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ew Lab Data\slo-2\R01 grant (2-2014)\adr-1\eLife\elife raw data\"/>
    </mc:Choice>
  </mc:AlternateContent>
  <bookViews>
    <workbookView xWindow="0" yWindow="0" windowWidth="25200" windowHeight="116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/>
  <c r="F29" i="1"/>
  <c r="F30" i="1"/>
  <c r="F28" i="1"/>
  <c r="F96" i="1"/>
  <c r="F97" i="1"/>
  <c r="F98" i="1"/>
  <c r="F52" i="1"/>
  <c r="F53" i="1"/>
  <c r="F54" i="1"/>
  <c r="F120" i="1"/>
  <c r="F121" i="1"/>
  <c r="F122" i="1"/>
  <c r="F32" i="1"/>
  <c r="F33" i="1"/>
  <c r="F34" i="1"/>
  <c r="F148" i="1"/>
  <c r="F149" i="1"/>
  <c r="F150" i="1"/>
  <c r="F12" i="1"/>
  <c r="F13" i="1"/>
  <c r="F14" i="1"/>
  <c r="F72" i="1"/>
  <c r="F73" i="1"/>
  <c r="F74" i="1"/>
  <c r="F104" i="1"/>
  <c r="F105" i="1"/>
  <c r="F106" i="1"/>
  <c r="F112" i="1"/>
  <c r="F113" i="1"/>
  <c r="F114" i="1"/>
  <c r="F80" i="1"/>
  <c r="F81" i="1"/>
  <c r="F82" i="1"/>
  <c r="F60" i="1"/>
  <c r="F61" i="1"/>
  <c r="F62" i="1"/>
  <c r="F128" i="1"/>
  <c r="F129" i="1"/>
  <c r="F130" i="1"/>
  <c r="F84" i="1"/>
  <c r="F85" i="1"/>
  <c r="F86" i="1"/>
  <c r="F88" i="1"/>
  <c r="F89" i="1"/>
  <c r="F90" i="1"/>
  <c r="F136" i="1"/>
  <c r="F137" i="1"/>
  <c r="F138" i="1"/>
  <c r="F76" i="1"/>
  <c r="F77" i="1"/>
  <c r="F78" i="1"/>
  <c r="F44" i="1"/>
  <c r="F45" i="1"/>
  <c r="F46" i="1"/>
  <c r="F48" i="1"/>
  <c r="F49" i="1"/>
  <c r="F50" i="1"/>
  <c r="F156" i="1"/>
  <c r="F157" i="1"/>
  <c r="F158" i="1"/>
  <c r="F36" i="1"/>
  <c r="F37" i="1"/>
  <c r="F38" i="1"/>
  <c r="F116" i="1"/>
  <c r="F117" i="1"/>
  <c r="F118" i="1"/>
  <c r="F132" i="1"/>
  <c r="F133" i="1"/>
  <c r="F134" i="1"/>
  <c r="F144" i="1"/>
  <c r="F145" i="1"/>
  <c r="F146" i="1"/>
  <c r="F124" i="1"/>
  <c r="F125" i="1"/>
  <c r="F126" i="1"/>
  <c r="F140" i="1"/>
  <c r="F141" i="1"/>
  <c r="F142" i="1"/>
  <c r="F64" i="1"/>
  <c r="F65" i="1"/>
  <c r="F66" i="1"/>
  <c r="F92" i="1"/>
  <c r="F93" i="1"/>
  <c r="F94" i="1"/>
  <c r="F152" i="1"/>
  <c r="F153" i="1"/>
  <c r="F154" i="1"/>
  <c r="F68" i="1"/>
  <c r="F69" i="1"/>
  <c r="F70" i="1"/>
  <c r="F56" i="1"/>
  <c r="F57" i="1"/>
  <c r="F58" i="1"/>
  <c r="F8" i="1"/>
  <c r="F9" i="1"/>
  <c r="F10" i="1"/>
  <c r="F160" i="1"/>
  <c r="F161" i="1"/>
  <c r="F162" i="1"/>
  <c r="F108" i="1"/>
  <c r="F109" i="1"/>
  <c r="F110" i="1"/>
  <c r="F40" i="1"/>
  <c r="F41" i="1"/>
  <c r="F42" i="1"/>
  <c r="F4" i="1"/>
  <c r="F5" i="1"/>
  <c r="F6" i="1"/>
  <c r="F24" i="1"/>
  <c r="F25" i="1"/>
  <c r="F26" i="1"/>
  <c r="F16" i="1"/>
  <c r="F17" i="1"/>
  <c r="F18" i="1"/>
  <c r="F168" i="1"/>
  <c r="F169" i="1"/>
  <c r="F170" i="1"/>
  <c r="F164" i="1"/>
  <c r="F165" i="1"/>
  <c r="F166" i="1"/>
  <c r="F100" i="1"/>
  <c r="F101" i="1"/>
  <c r="F102" i="1"/>
  <c r="F20" i="1"/>
  <c r="H20" i="1" l="1"/>
  <c r="H28" i="1"/>
  <c r="H100" i="1"/>
  <c r="H168" i="1"/>
  <c r="H24" i="1"/>
  <c r="H40" i="1"/>
  <c r="H160" i="1"/>
  <c r="H56" i="1"/>
  <c r="H152" i="1"/>
  <c r="H64" i="1"/>
  <c r="H124" i="1"/>
  <c r="H132" i="1"/>
  <c r="H36" i="1"/>
  <c r="H48" i="1"/>
  <c r="H76" i="1"/>
  <c r="H88" i="1"/>
  <c r="H128" i="1"/>
  <c r="H80" i="1"/>
  <c r="H104" i="1"/>
  <c r="H12" i="1"/>
  <c r="H32" i="1"/>
  <c r="H52" i="1"/>
  <c r="H164" i="1"/>
  <c r="H16" i="1"/>
  <c r="H4" i="1"/>
  <c r="H108" i="1"/>
  <c r="H8" i="1"/>
  <c r="H68" i="1"/>
  <c r="H92" i="1"/>
  <c r="H140" i="1"/>
  <c r="H144" i="1"/>
  <c r="H116" i="1"/>
  <c r="H156" i="1"/>
  <c r="H44" i="1"/>
  <c r="H136" i="1"/>
  <c r="H84" i="1"/>
  <c r="H60" i="1"/>
  <c r="H112" i="1"/>
  <c r="H72" i="1"/>
  <c r="H148" i="1"/>
  <c r="H120" i="1"/>
  <c r="H96" i="1"/>
  <c r="G100" i="1"/>
  <c r="G168" i="1"/>
  <c r="G24" i="1"/>
  <c r="G40" i="1"/>
  <c r="G160" i="1"/>
  <c r="G56" i="1"/>
  <c r="G152" i="1"/>
  <c r="G64" i="1"/>
  <c r="G124" i="1"/>
  <c r="G132" i="1"/>
  <c r="G36" i="1"/>
  <c r="G48" i="1"/>
  <c r="G76" i="1"/>
  <c r="G88" i="1"/>
  <c r="G128" i="1"/>
  <c r="G80" i="1"/>
  <c r="G104" i="1"/>
  <c r="G12" i="1"/>
  <c r="G32" i="1"/>
  <c r="G52" i="1"/>
  <c r="G28" i="1"/>
  <c r="G20" i="1"/>
  <c r="G164" i="1"/>
  <c r="G16" i="1"/>
  <c r="G4" i="1"/>
  <c r="G108" i="1"/>
  <c r="G8" i="1"/>
  <c r="G68" i="1"/>
  <c r="G92" i="1"/>
  <c r="G140" i="1"/>
  <c r="G144" i="1"/>
  <c r="G116" i="1"/>
  <c r="G156" i="1"/>
  <c r="G44" i="1"/>
  <c r="G136" i="1"/>
  <c r="G84" i="1"/>
  <c r="G60" i="1"/>
  <c r="G112" i="1"/>
  <c r="G72" i="1"/>
  <c r="G148" i="1"/>
  <c r="G120" i="1"/>
  <c r="G96" i="1"/>
</calcChain>
</file>

<file path=xl/sharedStrings.xml><?xml version="1.0" encoding="utf-8"?>
<sst xmlns="http://schemas.openxmlformats.org/spreadsheetml/2006/main" count="173" uniqueCount="50">
  <si>
    <t>aps-3</t>
  </si>
  <si>
    <t>Y92H12BL.1</t>
  </si>
  <si>
    <t xml:space="preserve"> Y37E3.10</t>
  </si>
  <si>
    <t>sydn-1</t>
  </si>
  <si>
    <t>Y71F9B.6</t>
  </si>
  <si>
    <t>Y54E10BR.2</t>
  </si>
  <si>
    <t>rpl-13</t>
  </si>
  <si>
    <t>wago-2</t>
  </si>
  <si>
    <t>cdc-26</t>
  </si>
  <si>
    <t>C35E7.6</t>
  </si>
  <si>
    <t>uba-2</t>
  </si>
  <si>
    <t>gpd-4</t>
  </si>
  <si>
    <t>M106.2</t>
  </si>
  <si>
    <t>lem-2</t>
  </si>
  <si>
    <t>lin-7</t>
  </si>
  <si>
    <t>Y67D2.7</t>
  </si>
  <si>
    <t>Y71H2AM.8</t>
  </si>
  <si>
    <t>M01F1.9</t>
  </si>
  <si>
    <t>F48E8.4</t>
  </si>
  <si>
    <t>Y80D4G.1</t>
  </si>
  <si>
    <t>Y39A1A.21</t>
  </si>
  <si>
    <t>Y75B8A.8</t>
  </si>
  <si>
    <t>gmn-1</t>
  </si>
  <si>
    <t>Y49E10.21</t>
  </si>
  <si>
    <t>taf-7.2</t>
  </si>
  <si>
    <t>Y111B2A.19</t>
  </si>
  <si>
    <t>Y104H12D.3</t>
  </si>
  <si>
    <t>Y50D4B.4</t>
  </si>
  <si>
    <t>F54D11.2</t>
  </si>
  <si>
    <t>ttn-1</t>
  </si>
  <si>
    <t>act-2</t>
  </si>
  <si>
    <t>F57F5.5</t>
  </si>
  <si>
    <t>clec-41</t>
  </si>
  <si>
    <t>zip-5</t>
  </si>
  <si>
    <t>cpl-1</t>
  </si>
  <si>
    <t>rncs-1</t>
  </si>
  <si>
    <t>vit-4</t>
  </si>
  <si>
    <t>vit-3</t>
  </si>
  <si>
    <t>lam-2</t>
  </si>
  <si>
    <t>M02D8.1</t>
  </si>
  <si>
    <t>glb-13</t>
  </si>
  <si>
    <t>average</t>
  </si>
  <si>
    <t>scyl-1</t>
  </si>
  <si>
    <t>wild type</t>
  </si>
  <si>
    <t>relative to wild type</t>
  </si>
  <si>
    <t>adr-1(zw96)</t>
  </si>
  <si>
    <t>RNA_Seq1</t>
  </si>
  <si>
    <t>RNA_Seq2</t>
  </si>
  <si>
    <t>RNA_Seq3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</si>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</sst>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0"/>
  <sheetViews>
    <sheetView tabSelected="1" workbookViewId="0">
      <selection activeCell="I5" sqref="I5"/>
    </sheetView>
  </sheetViews>
  <sheetFormatPr defaultRowHeight="15" x14ac:dyDescent="0.25"/>
  <cols>
    <col min="1" max="1" width="16" customWidth="1"/>
    <col min="2" max="2" width="13.42578125" customWidth="1"/>
    <col min="3" max="3" width="11" customWidth="1"/>
    <col min="4" max="4" width="10.28515625" customWidth="1"/>
    <col min="6" max="6" width="15.140625" customWidth="1"/>
  </cols>
  <sheetData>
    <row r="2" spans="1:8" x14ac:dyDescent="0.25">
      <c r="C2" t="s">
        <v>45</v>
      </c>
      <c r="D2" t="s">
        <v>43</v>
      </c>
      <c r="F2" t="s">
        <v>44</v>
      </c>
      <c r="G2" t="s">
        <v>41</v>
      </c>
      <c r="H2" t="s">
        <v>49</v>
      </c>
    </row>
    <row r="4" spans="1:8" x14ac:dyDescent="0.25">
      <c r="A4" t="s">
        <v>35</v>
      </c>
      <c r="B4" t="s">
        <v>46</v>
      </c>
      <c r="C4">
        <v>1.6524527222183001</v>
      </c>
      <c r="D4">
        <v>13.7422285376568</v>
      </c>
      <c r="F4">
        <f>C4/D4</f>
        <v>0.12024634270127349</v>
      </c>
      <c r="G4">
        <f>AVERAGE(F4:F6)</f>
        <v>0.14061341752992843</v>
      </c>
      <c r="H4">
        <f>STDEV(F4:F6)/SQRT(3)</f>
        <v>4.152165191735073E-2</v>
      </c>
    </row>
    <row r="5" spans="1:8" x14ac:dyDescent="0.25">
      <c r="B5" t="s">
        <v>47</v>
      </c>
      <c r="C5">
        <v>1.19293348844369</v>
      </c>
      <c r="D5">
        <v>5.4096866584286003</v>
      </c>
      <c r="F5">
        <f>C5/D5</f>
        <v>0.22051803806141554</v>
      </c>
    </row>
    <row r="6" spans="1:8" x14ac:dyDescent="0.25">
      <c r="B6" t="s">
        <v>48</v>
      </c>
      <c r="C6">
        <v>1.1248479423675499</v>
      </c>
      <c r="D6">
        <v>13.874015992901301</v>
      </c>
      <c r="F6">
        <f>C6/D6</f>
        <v>8.1075871827096288E-2</v>
      </c>
    </row>
    <row r="8" spans="1:8" x14ac:dyDescent="0.25">
      <c r="A8" t="s">
        <v>42</v>
      </c>
      <c r="B8" t="s">
        <v>46</v>
      </c>
      <c r="C8">
        <v>97.859802170624306</v>
      </c>
      <c r="D8">
        <v>145.24878019908499</v>
      </c>
      <c r="F8">
        <f>C8/D8</f>
        <v>0.67373923578905748</v>
      </c>
      <c r="G8">
        <f>AVERAGE(F8:F10)</f>
        <v>0.63917072668259145</v>
      </c>
      <c r="H8">
        <f>STDEV(F8:F10)/SQRT(3)</f>
        <v>2.273694454672771E-2</v>
      </c>
    </row>
    <row r="9" spans="1:8" x14ac:dyDescent="0.25">
      <c r="B9" t="s">
        <v>47</v>
      </c>
      <c r="C9">
        <v>105.81320042495599</v>
      </c>
      <c r="D9">
        <v>163.42488889091601</v>
      </c>
      <c r="F9">
        <f>C9/D9</f>
        <v>0.64747298372394757</v>
      </c>
    </row>
    <row r="10" spans="1:8" x14ac:dyDescent="0.25">
      <c r="B10" t="s">
        <v>48</v>
      </c>
      <c r="C10">
        <v>94.780665752535299</v>
      </c>
      <c r="D10">
        <v>158.94796583171799</v>
      </c>
      <c r="F10">
        <f>C10/D10</f>
        <v>0.5962999605347693</v>
      </c>
    </row>
    <row r="12" spans="1:8" x14ac:dyDescent="0.25">
      <c r="A12" t="s">
        <v>7</v>
      </c>
      <c r="B12" t="s">
        <v>46</v>
      </c>
      <c r="C12">
        <v>128.31670316704299</v>
      </c>
      <c r="D12">
        <v>150.34939069198899</v>
      </c>
      <c r="F12">
        <f>C12/D12</f>
        <v>0.85345675547110844</v>
      </c>
      <c r="G12">
        <f>AVERAGE(F12:F14)</f>
        <v>0.78821151558538061</v>
      </c>
      <c r="H12">
        <f>STDEV(F12:F14)/SQRT(3)</f>
        <v>3.3776717337744788E-2</v>
      </c>
    </row>
    <row r="13" spans="1:8" x14ac:dyDescent="0.25">
      <c r="B13" t="s">
        <v>47</v>
      </c>
      <c r="C13">
        <v>106.827193890133</v>
      </c>
      <c r="D13">
        <v>138.601407369578</v>
      </c>
      <c r="F13">
        <f>C13/D13</f>
        <v>0.77075114832910996</v>
      </c>
    </row>
    <row r="14" spans="1:8" x14ac:dyDescent="0.25">
      <c r="B14" t="s">
        <v>48</v>
      </c>
      <c r="C14">
        <v>121.336858478865</v>
      </c>
      <c r="D14">
        <v>163.874246872675</v>
      </c>
      <c r="F14">
        <f>C14/D14</f>
        <v>0.74042664295592353</v>
      </c>
    </row>
    <row r="16" spans="1:8" x14ac:dyDescent="0.25">
      <c r="A16" t="s">
        <v>37</v>
      </c>
      <c r="B16" t="s">
        <v>46</v>
      </c>
      <c r="C16">
        <v>1342.98187331804</v>
      </c>
      <c r="D16">
        <v>1884.97212424962</v>
      </c>
      <c r="F16">
        <f>C16/D16</f>
        <v>0.71246776333770001</v>
      </c>
      <c r="G16">
        <f>AVERAGE(F16:F18)</f>
        <v>0.79586710132432603</v>
      </c>
      <c r="H16">
        <f>STDEV(F16:F18)/SQRT(3)</f>
        <v>0.14124217555527149</v>
      </c>
    </row>
    <row r="17" spans="1:8" x14ac:dyDescent="0.25">
      <c r="B17" t="s">
        <v>47</v>
      </c>
      <c r="C17">
        <v>1182.49532041981</v>
      </c>
      <c r="D17">
        <v>1103.7942108459799</v>
      </c>
      <c r="F17">
        <f>C17/D17</f>
        <v>1.0713005275806904</v>
      </c>
    </row>
    <row r="18" spans="1:8" x14ac:dyDescent="0.25">
      <c r="B18" t="s">
        <v>48</v>
      </c>
      <c r="C18">
        <v>2758.9585640339401</v>
      </c>
      <c r="D18">
        <v>4569.0753973144001</v>
      </c>
      <c r="F18">
        <f>C18/D18</f>
        <v>0.60383301305458736</v>
      </c>
    </row>
    <row r="20" spans="1:8" x14ac:dyDescent="0.25">
      <c r="A20" t="s">
        <v>0</v>
      </c>
      <c r="B20" t="s">
        <v>46</v>
      </c>
      <c r="C20">
        <v>37.364651737874702</v>
      </c>
      <c r="D20">
        <v>48.277871409577401</v>
      </c>
      <c r="F20">
        <f>C20/D20</f>
        <v>0.77394985832913654</v>
      </c>
      <c r="G20">
        <f>AVERAGE(F20:F22)</f>
        <v>0.80733651562206588</v>
      </c>
      <c r="H20">
        <f>STDEV(F20:F22)/SQRT(3)</f>
        <v>0.12929953908531633</v>
      </c>
    </row>
    <row r="21" spans="1:8" x14ac:dyDescent="0.25">
      <c r="B21" t="s">
        <v>47</v>
      </c>
      <c r="C21">
        <v>30.896977350691699</v>
      </c>
      <c r="D21">
        <v>29.535144094807801</v>
      </c>
      <c r="F21">
        <f>C21/D21</f>
        <v>1.0461089084756929</v>
      </c>
    </row>
    <row r="22" spans="1:8" x14ac:dyDescent="0.25">
      <c r="B22" t="s">
        <v>48</v>
      </c>
      <c r="C22">
        <v>34.283409026071801</v>
      </c>
      <c r="D22">
        <v>56.953841014337797</v>
      </c>
      <c r="F22">
        <f>C22/D22</f>
        <v>0.60195078006136848</v>
      </c>
    </row>
    <row r="24" spans="1:8" x14ac:dyDescent="0.25">
      <c r="A24" t="s">
        <v>36</v>
      </c>
      <c r="B24" t="s">
        <v>46</v>
      </c>
      <c r="C24">
        <v>1116.1250591952301</v>
      </c>
      <c r="D24">
        <v>1418.5628112705999</v>
      </c>
      <c r="F24">
        <f>C24/D24</f>
        <v>0.78679988670753476</v>
      </c>
      <c r="G24">
        <f>AVERAGE(F24:F26)</f>
        <v>0.81974136290478328</v>
      </c>
      <c r="H24">
        <f>STDEV(F24:F26)/SQRT(3)</f>
        <v>0.13063676031008259</v>
      </c>
    </row>
    <row r="25" spans="1:8" x14ac:dyDescent="0.25">
      <c r="B25" t="s">
        <v>47</v>
      </c>
      <c r="C25">
        <v>1021.62823950318</v>
      </c>
      <c r="D25">
        <v>963.18598423215099</v>
      </c>
      <c r="F25">
        <f>C25/D25</f>
        <v>1.0606759818225751</v>
      </c>
    </row>
    <row r="26" spans="1:8" x14ac:dyDescent="0.25">
      <c r="B26" t="s">
        <v>48</v>
      </c>
      <c r="C26">
        <v>2495.45070692627</v>
      </c>
      <c r="D26">
        <v>4079.2120427824302</v>
      </c>
      <c r="F26">
        <f>C26/D26</f>
        <v>0.61174822018424013</v>
      </c>
    </row>
    <row r="28" spans="1:8" x14ac:dyDescent="0.25">
      <c r="A28" t="s">
        <v>1</v>
      </c>
      <c r="B28" t="s">
        <v>46</v>
      </c>
      <c r="C28">
        <v>51.441810445841597</v>
      </c>
      <c r="D28">
        <v>60.199065701131502</v>
      </c>
      <c r="F28">
        <f>C28/D28</f>
        <v>0.85452838589278468</v>
      </c>
      <c r="G28">
        <f>AVERAGE(F28:F30)</f>
        <v>0.85253808161202238</v>
      </c>
      <c r="H28">
        <f>STDEV(F28:F30)/SQRT(3)</f>
        <v>1.6446274679804779E-2</v>
      </c>
    </row>
    <row r="29" spans="1:8" x14ac:dyDescent="0.25">
      <c r="B29" t="s">
        <v>47</v>
      </c>
      <c r="C29">
        <v>53.324126933433099</v>
      </c>
      <c r="D29">
        <v>60.597215875462403</v>
      </c>
      <c r="F29">
        <f>C29/D29</f>
        <v>0.87997651646279029</v>
      </c>
    </row>
    <row r="30" spans="1:8" x14ac:dyDescent="0.25">
      <c r="B30" t="s">
        <v>48</v>
      </c>
      <c r="C30">
        <v>50.520344541985999</v>
      </c>
      <c r="D30">
        <v>61.377440316422302</v>
      </c>
      <c r="F30">
        <f>C30/D30</f>
        <v>0.82310934248049195</v>
      </c>
    </row>
    <row r="32" spans="1:8" x14ac:dyDescent="0.25">
      <c r="A32" t="s">
        <v>5</v>
      </c>
      <c r="B32" t="s">
        <v>46</v>
      </c>
      <c r="C32">
        <v>22.293195574698402</v>
      </c>
      <c r="D32">
        <v>29.0023085003481</v>
      </c>
      <c r="F32">
        <f>C32/D32</f>
        <v>0.76866969311876765</v>
      </c>
      <c r="G32">
        <f>AVERAGE(F32:F34)</f>
        <v>0.88836299204673208</v>
      </c>
      <c r="H32">
        <f>STDEV(F32:F34)/SQRT(3)</f>
        <v>0.1741235121932054</v>
      </c>
    </row>
    <row r="33" spans="1:8" x14ac:dyDescent="0.25">
      <c r="B33" t="s">
        <v>47</v>
      </c>
      <c r="C33">
        <v>31.374150746069201</v>
      </c>
      <c r="D33">
        <v>25.4778791009863</v>
      </c>
      <c r="F33">
        <f>C33/D33</f>
        <v>1.2314270988457059</v>
      </c>
    </row>
    <row r="34" spans="1:8" x14ac:dyDescent="0.25">
      <c r="B34" t="s">
        <v>48</v>
      </c>
      <c r="C34">
        <v>35.065911942501401</v>
      </c>
      <c r="D34">
        <v>52.7313144078026</v>
      </c>
      <c r="F34">
        <f>C34/D34</f>
        <v>0.66499218417572259</v>
      </c>
    </row>
    <row r="36" spans="1:8" x14ac:dyDescent="0.25">
      <c r="A36" t="s">
        <v>21</v>
      </c>
      <c r="B36" t="s">
        <v>46</v>
      </c>
      <c r="C36">
        <v>65.204980483742204</v>
      </c>
      <c r="D36">
        <v>78.288440123639006</v>
      </c>
      <c r="F36">
        <f>C36/D36</f>
        <v>0.83288133446988577</v>
      </c>
      <c r="G36">
        <f>AVERAGE(F36:F38)</f>
        <v>0.90546895848958309</v>
      </c>
      <c r="H36">
        <f>STDEV(F36:F38)/SQRT(3)</f>
        <v>3.6569109629077251E-2</v>
      </c>
    </row>
    <row r="37" spans="1:8" x14ac:dyDescent="0.25">
      <c r="B37" t="s">
        <v>47</v>
      </c>
      <c r="C37">
        <v>72.530356097376597</v>
      </c>
      <c r="D37">
        <v>77.6551794516364</v>
      </c>
      <c r="F37">
        <f>C37/D37</f>
        <v>0.93400538907451058</v>
      </c>
    </row>
    <row r="38" spans="1:8" x14ac:dyDescent="0.25">
      <c r="B38" t="s">
        <v>48</v>
      </c>
      <c r="C38">
        <v>73.457461279828706</v>
      </c>
      <c r="D38">
        <v>77.362719612591206</v>
      </c>
      <c r="F38">
        <f>C38/D38</f>
        <v>0.9495201519243528</v>
      </c>
    </row>
    <row r="40" spans="1:8" x14ac:dyDescent="0.25">
      <c r="A40" t="s">
        <v>34</v>
      </c>
      <c r="B40" t="s">
        <v>46</v>
      </c>
      <c r="C40">
        <v>835.68084538112305</v>
      </c>
      <c r="D40">
        <v>920.18571857443897</v>
      </c>
      <c r="F40">
        <f>C40/D40</f>
        <v>0.90816541542914653</v>
      </c>
      <c r="G40">
        <f>AVERAGE(F40:F42)</f>
        <v>0.9071416240539899</v>
      </c>
      <c r="H40">
        <f>STDEV(F40:F42)/SQRT(3)</f>
        <v>5.1449581336698288E-2</v>
      </c>
    </row>
    <row r="41" spans="1:8" x14ac:dyDescent="0.25">
      <c r="B41" t="s">
        <v>47</v>
      </c>
      <c r="C41">
        <v>823.72057377037095</v>
      </c>
      <c r="D41">
        <v>827.24579368647699</v>
      </c>
      <c r="F41">
        <f>C41/D41</f>
        <v>0.99573860641781387</v>
      </c>
    </row>
    <row r="42" spans="1:8" x14ac:dyDescent="0.25">
      <c r="B42" t="s">
        <v>48</v>
      </c>
      <c r="C42">
        <v>764.70097508082699</v>
      </c>
      <c r="D42">
        <v>935.39017969531994</v>
      </c>
      <c r="F42">
        <f>C42/D42</f>
        <v>0.81752085031500898</v>
      </c>
    </row>
    <row r="44" spans="1:8" x14ac:dyDescent="0.25">
      <c r="A44" t="s">
        <v>18</v>
      </c>
      <c r="B44" t="s">
        <v>46</v>
      </c>
      <c r="C44">
        <v>91.161377209212603</v>
      </c>
      <c r="D44">
        <v>97.030218213843497</v>
      </c>
      <c r="F44">
        <f>C44/D44</f>
        <v>0.93951532715615826</v>
      </c>
      <c r="G44">
        <f>AVERAGE(F44:F46)</f>
        <v>0.92157965022419652</v>
      </c>
      <c r="H44">
        <f>STDEV(F44:F46)/SQRT(3)</f>
        <v>1.5253145082440253E-2</v>
      </c>
    </row>
    <row r="45" spans="1:8" x14ac:dyDescent="0.25">
      <c r="B45" t="s">
        <v>47</v>
      </c>
      <c r="C45">
        <v>93.227752121874701</v>
      </c>
      <c r="D45">
        <v>99.817444149069701</v>
      </c>
      <c r="F45">
        <f>C45/D45</f>
        <v>0.93398256103057697</v>
      </c>
    </row>
    <row r="46" spans="1:8" x14ac:dyDescent="0.25">
      <c r="B46" t="s">
        <v>48</v>
      </c>
      <c r="C46">
        <v>91.797373383647397</v>
      </c>
      <c r="D46">
        <v>102.999488295126</v>
      </c>
      <c r="F46">
        <f>C46/D46</f>
        <v>0.89124106248585422</v>
      </c>
    </row>
    <row r="48" spans="1:8" x14ac:dyDescent="0.25">
      <c r="A48" t="s">
        <v>19</v>
      </c>
      <c r="B48" t="s">
        <v>46</v>
      </c>
      <c r="C48">
        <v>6.33210484633452</v>
      </c>
      <c r="D48">
        <v>7.1764403446669096</v>
      </c>
      <c r="F48">
        <f>C48/D48</f>
        <v>0.88234619703069805</v>
      </c>
      <c r="G48">
        <f>AVERAGE(F48:F50)</f>
        <v>0.92470303930295383</v>
      </c>
      <c r="H48">
        <f>STDEV(F48:F50)/SQRT(3)</f>
        <v>2.1609667165860363E-2</v>
      </c>
    </row>
    <row r="49" spans="1:8" x14ac:dyDescent="0.25">
      <c r="B49" t="s">
        <v>47</v>
      </c>
      <c r="C49">
        <v>6.9190142329734297</v>
      </c>
      <c r="D49">
        <v>7.3728793973744704</v>
      </c>
      <c r="F49">
        <f>C49/D49</f>
        <v>0.93844126019982577</v>
      </c>
    </row>
    <row r="50" spans="1:8" x14ac:dyDescent="0.25">
      <c r="B50" t="s">
        <v>48</v>
      </c>
      <c r="C50">
        <v>7.1403391124200999</v>
      </c>
      <c r="D50">
        <v>7.4899579092112303</v>
      </c>
      <c r="F50">
        <f>C50/D50</f>
        <v>0.95332166067833768</v>
      </c>
    </row>
    <row r="52" spans="1:8" x14ac:dyDescent="0.25">
      <c r="A52" t="s">
        <v>3</v>
      </c>
      <c r="B52" t="s">
        <v>46</v>
      </c>
      <c r="C52">
        <v>7.2740708565330401</v>
      </c>
      <c r="D52">
        <v>6.5240366769699198</v>
      </c>
      <c r="F52">
        <f>C52/D52</f>
        <v>1.1149647398842448</v>
      </c>
      <c r="G52">
        <f>AVERAGE(F52:F54)</f>
        <v>0.93190388785091027</v>
      </c>
      <c r="H52">
        <f>STDEV(F52:F54)/SQRT(3)</f>
        <v>0.15013863856193421</v>
      </c>
    </row>
    <row r="53" spans="1:8" x14ac:dyDescent="0.25">
      <c r="B53" t="s">
        <v>47</v>
      </c>
      <c r="C53">
        <v>14.792375256701799</v>
      </c>
      <c r="D53">
        <v>14.1349877204102</v>
      </c>
      <c r="F53">
        <f>C53/D53</f>
        <v>1.0465078250717095</v>
      </c>
    </row>
    <row r="54" spans="1:8" x14ac:dyDescent="0.25">
      <c r="B54" t="s">
        <v>48</v>
      </c>
      <c r="C54">
        <v>10.0747250490311</v>
      </c>
      <c r="D54">
        <v>15.884742948394299</v>
      </c>
      <c r="F54">
        <f>C54/D54</f>
        <v>0.63423909859677641</v>
      </c>
    </row>
    <row r="56" spans="1:8" x14ac:dyDescent="0.25">
      <c r="A56" t="s">
        <v>31</v>
      </c>
      <c r="B56" t="s">
        <v>46</v>
      </c>
      <c r="C56">
        <v>82.840677452459005</v>
      </c>
      <c r="D56">
        <v>80.5421982484105</v>
      </c>
      <c r="F56">
        <f>C56/D56</f>
        <v>1.0285375772456504</v>
      </c>
      <c r="G56">
        <f>AVERAGE(F56:F58)</f>
        <v>0.93586107268819896</v>
      </c>
      <c r="H56">
        <f>STDEV(F56:F58)/SQRT(3)</f>
        <v>6.4808303561030664E-2</v>
      </c>
    </row>
    <row r="57" spans="1:8" x14ac:dyDescent="0.25">
      <c r="B57" t="s">
        <v>47</v>
      </c>
      <c r="C57">
        <v>67.758622143601897</v>
      </c>
      <c r="D57">
        <v>83.544757668474006</v>
      </c>
      <c r="F57">
        <f>C57/D57</f>
        <v>0.81104576797606687</v>
      </c>
    </row>
    <row r="58" spans="1:8" x14ac:dyDescent="0.25">
      <c r="B58" t="s">
        <v>48</v>
      </c>
      <c r="C58">
        <v>77.125443700592399</v>
      </c>
      <c r="D58">
        <v>79.675055611408098</v>
      </c>
      <c r="F58">
        <f>C58/D58</f>
        <v>0.96799987284287958</v>
      </c>
    </row>
    <row r="60" spans="1:8" x14ac:dyDescent="0.25">
      <c r="A60" t="s">
        <v>12</v>
      </c>
      <c r="B60" t="s">
        <v>46</v>
      </c>
      <c r="C60">
        <v>42.754790574010698</v>
      </c>
      <c r="D60">
        <v>41.1014310649105</v>
      </c>
      <c r="F60">
        <f>C60/D60</f>
        <v>1.0402263246379204</v>
      </c>
      <c r="G60">
        <f>AVERAGE(F60:F62)</f>
        <v>0.95130759741613657</v>
      </c>
      <c r="H60">
        <f>STDEV(F60:F62)/SQRT(3)</f>
        <v>8.201195220494277E-2</v>
      </c>
    </row>
    <row r="61" spans="1:8" x14ac:dyDescent="0.25">
      <c r="B61" t="s">
        <v>47</v>
      </c>
      <c r="C61">
        <v>38.054578281353898</v>
      </c>
      <c r="D61">
        <v>37.082529513421903</v>
      </c>
      <c r="F61">
        <f>C61/D61</f>
        <v>1.0262131192420454</v>
      </c>
    </row>
    <row r="62" spans="1:8" x14ac:dyDescent="0.25">
      <c r="B62" t="s">
        <v>48</v>
      </c>
      <c r="C62">
        <v>49.640028761002696</v>
      </c>
      <c r="D62">
        <v>63.036290054703898</v>
      </c>
      <c r="F62">
        <f>C62/D62</f>
        <v>0.78748334836844436</v>
      </c>
    </row>
    <row r="64" spans="1:8" x14ac:dyDescent="0.25">
      <c r="A64" t="s">
        <v>27</v>
      </c>
      <c r="B64" t="s">
        <v>46</v>
      </c>
      <c r="C64">
        <v>28.258980305955699</v>
      </c>
      <c r="D64">
        <v>27.994048286634602</v>
      </c>
      <c r="F64">
        <f>C64/D64</f>
        <v>1.0094638694842712</v>
      </c>
      <c r="G64">
        <f>AVERAGE(F64:F66)</f>
        <v>0.95949995974735769</v>
      </c>
      <c r="H64">
        <f>STDEV(F64:F66)/SQRT(3)</f>
        <v>6.31251374888087E-2</v>
      </c>
    </row>
    <row r="65" spans="1:8" x14ac:dyDescent="0.25">
      <c r="B65" t="s">
        <v>47</v>
      </c>
      <c r="C65">
        <v>17.834355652233199</v>
      </c>
      <c r="D65">
        <v>17.232469597413701</v>
      </c>
      <c r="F65">
        <f>C65/D65</f>
        <v>1.0349274404006394</v>
      </c>
    </row>
    <row r="66" spans="1:8" x14ac:dyDescent="0.25">
      <c r="B66" t="s">
        <v>48</v>
      </c>
      <c r="C66">
        <v>31.446835954014499</v>
      </c>
      <c r="D66">
        <v>37.701130415492798</v>
      </c>
      <c r="F66">
        <f>C66/D66</f>
        <v>0.83410856935716238</v>
      </c>
    </row>
    <row r="68" spans="1:8" x14ac:dyDescent="0.25">
      <c r="A68" t="s">
        <v>30</v>
      </c>
      <c r="B68" t="s">
        <v>46</v>
      </c>
      <c r="C68">
        <v>1008.16528813747</v>
      </c>
      <c r="D68">
        <v>1094.43680727387</v>
      </c>
      <c r="F68">
        <f>C68/D68</f>
        <v>0.92117268117901341</v>
      </c>
      <c r="G68">
        <f>AVERAGE(F68:F70)</f>
        <v>0.9602112412636119</v>
      </c>
      <c r="H68">
        <f>STDEV(F68:F70)/SQRT(3)</f>
        <v>2.1354199673683773E-2</v>
      </c>
    </row>
    <row r="69" spans="1:8" x14ac:dyDescent="0.25">
      <c r="B69" t="s">
        <v>47</v>
      </c>
      <c r="C69">
        <v>956.85195108068694</v>
      </c>
      <c r="D69">
        <v>961.92081557816402</v>
      </c>
      <c r="F69">
        <f>C69/D69</f>
        <v>0.99473047633922917</v>
      </c>
    </row>
    <row r="70" spans="1:8" x14ac:dyDescent="0.25">
      <c r="B70" t="s">
        <v>48</v>
      </c>
      <c r="C70">
        <v>1044.00560981392</v>
      </c>
      <c r="D70">
        <v>1082.1732474462999</v>
      </c>
      <c r="F70">
        <f>C70/D70</f>
        <v>0.96473056627259324</v>
      </c>
    </row>
    <row r="72" spans="1:8" x14ac:dyDescent="0.25">
      <c r="A72" t="s">
        <v>8</v>
      </c>
      <c r="B72" t="s">
        <v>46</v>
      </c>
      <c r="C72">
        <v>46.731980394848897</v>
      </c>
      <c r="D72">
        <v>45.371709617108998</v>
      </c>
      <c r="F72">
        <f>C72/D72</f>
        <v>1.0299805933966164</v>
      </c>
      <c r="G72">
        <f>AVERAGE(F72:F74)</f>
        <v>0.96197589303545161</v>
      </c>
      <c r="H72">
        <f>STDEV(F72:F74)/SQRT(3)</f>
        <v>6.3072179216255145E-2</v>
      </c>
    </row>
    <row r="73" spans="1:8" x14ac:dyDescent="0.25">
      <c r="B73" t="s">
        <v>47</v>
      </c>
      <c r="C73">
        <v>39.247511769797597</v>
      </c>
      <c r="D73">
        <v>38.478577683338898</v>
      </c>
      <c r="F73">
        <f>C73/D73</f>
        <v>1.0199834331920135</v>
      </c>
    </row>
    <row r="74" spans="1:8" x14ac:dyDescent="0.25">
      <c r="B74" t="s">
        <v>48</v>
      </c>
      <c r="C74">
        <v>48.661900115465698</v>
      </c>
      <c r="D74">
        <v>58.2105453615209</v>
      </c>
      <c r="F74">
        <f>C74/D74</f>
        <v>0.83596365251772453</v>
      </c>
    </row>
    <row r="76" spans="1:8" x14ac:dyDescent="0.25">
      <c r="A76" t="s">
        <v>17</v>
      </c>
      <c r="B76" t="s">
        <v>46</v>
      </c>
      <c r="C76">
        <v>40.347544103503402</v>
      </c>
      <c r="D76">
        <v>43.592426887026299</v>
      </c>
      <c r="F76">
        <f>C76/D76</f>
        <v>0.92556315361995556</v>
      </c>
      <c r="G76">
        <f>AVERAGE(F76:F78)</f>
        <v>0.96961240286036876</v>
      </c>
      <c r="H76">
        <f>STDEV(F76:F78)/SQRT(3)</f>
        <v>5.9853764906522972E-2</v>
      </c>
    </row>
    <row r="77" spans="1:8" x14ac:dyDescent="0.25">
      <c r="B77" t="s">
        <v>47</v>
      </c>
      <c r="C77">
        <v>33.938957746223103</v>
      </c>
      <c r="D77">
        <v>31.192951296584301</v>
      </c>
      <c r="F77">
        <f>C77/D77</f>
        <v>1.0880329156266626</v>
      </c>
    </row>
    <row r="78" spans="1:8" x14ac:dyDescent="0.25">
      <c r="B78" t="s">
        <v>48</v>
      </c>
      <c r="C78">
        <v>53.552543343150703</v>
      </c>
      <c r="D78">
        <v>59.819126925915199</v>
      </c>
      <c r="F78">
        <f>C78/D78</f>
        <v>0.89524113933448857</v>
      </c>
    </row>
    <row r="80" spans="1:8" x14ac:dyDescent="0.25">
      <c r="A80" t="s">
        <v>11</v>
      </c>
      <c r="B80" t="s">
        <v>46</v>
      </c>
      <c r="C80">
        <v>98.906431070844903</v>
      </c>
      <c r="D80">
        <v>100.11430827932</v>
      </c>
      <c r="F80">
        <f>C80/D80</f>
        <v>0.98793501918721638</v>
      </c>
      <c r="G80">
        <f>AVERAGE(F80:F82)</f>
        <v>0.97681148001717466</v>
      </c>
      <c r="H80">
        <f>STDEV(F80:F82)/SQRT(3)</f>
        <v>0.10268122540714406</v>
      </c>
    </row>
    <row r="81" spans="1:8" x14ac:dyDescent="0.25">
      <c r="B81" t="s">
        <v>47</v>
      </c>
      <c r="C81">
        <v>79.389723655927895</v>
      </c>
      <c r="D81">
        <v>69.104384410894397</v>
      </c>
      <c r="F81">
        <f>C81/D81</f>
        <v>1.1488377232894069</v>
      </c>
    </row>
    <row r="82" spans="1:8" x14ac:dyDescent="0.25">
      <c r="B82" t="s">
        <v>48</v>
      </c>
      <c r="C82">
        <v>107.838683170454</v>
      </c>
      <c r="D82">
        <v>135.87487401743601</v>
      </c>
      <c r="F82">
        <f>C82/D82</f>
        <v>0.79366169757490046</v>
      </c>
    </row>
    <row r="84" spans="1:8" x14ac:dyDescent="0.25">
      <c r="A84" t="s">
        <v>14</v>
      </c>
      <c r="B84" t="s">
        <v>46</v>
      </c>
      <c r="C84">
        <v>27.003025625690999</v>
      </c>
      <c r="D84">
        <v>28.053357710970701</v>
      </c>
      <c r="F84">
        <f>C84/D84</f>
        <v>0.96255948766985011</v>
      </c>
      <c r="G84">
        <f>AVERAGE(F84:F86)</f>
        <v>0.98061622308397511</v>
      </c>
      <c r="H84">
        <f>STDEV(F84:F86)/SQRT(3)</f>
        <v>6.3883888140842823E-2</v>
      </c>
    </row>
    <row r="85" spans="1:8" x14ac:dyDescent="0.25">
      <c r="B85" t="s">
        <v>47</v>
      </c>
      <c r="C85">
        <v>24.216549815406999</v>
      </c>
      <c r="D85">
        <v>22.031385181503602</v>
      </c>
      <c r="F85">
        <f>C85/D85</f>
        <v>1.0991841691251418</v>
      </c>
    </row>
    <row r="86" spans="1:8" x14ac:dyDescent="0.25">
      <c r="B86" t="s">
        <v>48</v>
      </c>
      <c r="C86">
        <v>27.827759965527601</v>
      </c>
      <c r="D86">
        <v>31.618681375126599</v>
      </c>
      <c r="F86">
        <f>C86/D86</f>
        <v>0.88010501245693329</v>
      </c>
    </row>
    <row r="88" spans="1:8" x14ac:dyDescent="0.25">
      <c r="A88" t="s">
        <v>15</v>
      </c>
      <c r="B88" t="s">
        <v>46</v>
      </c>
      <c r="C88">
        <v>41.8128245638122</v>
      </c>
      <c r="D88">
        <v>42.643476097648801</v>
      </c>
      <c r="F88">
        <f>C88/D88</f>
        <v>0.98052101728446106</v>
      </c>
      <c r="G88">
        <f>AVERAGE(F88:F90)</f>
        <v>0.98090143003695918</v>
      </c>
      <c r="H88">
        <f>STDEV(F88:F90)/SQRT(3)</f>
        <v>6.1980613936207844E-2</v>
      </c>
    </row>
    <row r="89" spans="1:8" x14ac:dyDescent="0.25">
      <c r="B89" t="s">
        <v>47</v>
      </c>
      <c r="C89">
        <v>41.454438723418399</v>
      </c>
      <c r="D89">
        <v>38.0859391355498</v>
      </c>
      <c r="F89">
        <f>C89/D89</f>
        <v>1.0884447033294868</v>
      </c>
    </row>
    <row r="90" spans="1:8" x14ac:dyDescent="0.25">
      <c r="B90" t="s">
        <v>48</v>
      </c>
      <c r="C90">
        <v>49.982373786940698</v>
      </c>
      <c r="D90">
        <v>57.205181883774401</v>
      </c>
      <c r="F90">
        <f>C90/D90</f>
        <v>0.8737385694969293</v>
      </c>
    </row>
    <row r="92" spans="1:8" x14ac:dyDescent="0.25">
      <c r="A92" t="s">
        <v>28</v>
      </c>
      <c r="B92" t="s">
        <v>46</v>
      </c>
      <c r="C92">
        <v>96.237527375282397</v>
      </c>
      <c r="D92">
        <v>91.395822901914997</v>
      </c>
      <c r="F92">
        <f>C92/D92</f>
        <v>1.052975117676477</v>
      </c>
      <c r="G92">
        <f>AVERAGE(F92:F94)</f>
        <v>0.98962663216319469</v>
      </c>
      <c r="H92">
        <f>STDEV(F92:F94)/SQRT(3)</f>
        <v>5.2145280410844014E-2</v>
      </c>
    </row>
    <row r="93" spans="1:8" x14ac:dyDescent="0.25">
      <c r="B93" t="s">
        <v>47</v>
      </c>
      <c r="C93">
        <v>107.364013959933</v>
      </c>
      <c r="D93">
        <v>104.26734769068</v>
      </c>
      <c r="F93">
        <f>C93/D93</f>
        <v>1.0296992906968305</v>
      </c>
    </row>
    <row r="94" spans="1:8" x14ac:dyDescent="0.25">
      <c r="B94" t="s">
        <v>48</v>
      </c>
      <c r="C94">
        <v>128.96626191405301</v>
      </c>
      <c r="D94">
        <v>145.52636340380201</v>
      </c>
      <c r="F94">
        <f>C94/D94</f>
        <v>0.88620548811627653</v>
      </c>
    </row>
    <row r="96" spans="1:8" x14ac:dyDescent="0.25">
      <c r="A96" t="s">
        <v>2</v>
      </c>
      <c r="B96" t="s">
        <v>46</v>
      </c>
      <c r="C96">
        <v>299.07420823803102</v>
      </c>
      <c r="D96">
        <v>296.60643110478702</v>
      </c>
      <c r="F96">
        <f>C96/D96</f>
        <v>1.008320039198247</v>
      </c>
      <c r="G96">
        <f>AVERAGE(F96:F98)</f>
        <v>0.99488259853992889</v>
      </c>
      <c r="H96">
        <f>STDEV(F96:F98)/SQRT(3)</f>
        <v>2.479128780455114E-2</v>
      </c>
    </row>
    <row r="97" spans="1:8" x14ac:dyDescent="0.25">
      <c r="B97" t="s">
        <v>47</v>
      </c>
      <c r="C97">
        <v>292.92481808734902</v>
      </c>
      <c r="D97">
        <v>284.53206763122103</v>
      </c>
      <c r="F97">
        <f>C97/D97</f>
        <v>1.0294966768631708</v>
      </c>
    </row>
    <row r="98" spans="1:8" x14ac:dyDescent="0.25">
      <c r="B98" t="s">
        <v>48</v>
      </c>
      <c r="C98">
        <v>278.76666397804502</v>
      </c>
      <c r="D98">
        <v>294.42069445805498</v>
      </c>
      <c r="F98">
        <f>C98/D98</f>
        <v>0.94683107955836943</v>
      </c>
    </row>
    <row r="100" spans="1:8" x14ac:dyDescent="0.25">
      <c r="A100" t="s">
        <v>40</v>
      </c>
      <c r="B100" t="s">
        <v>46</v>
      </c>
      <c r="C100">
        <v>4.3958413809264396</v>
      </c>
      <c r="D100">
        <v>4.4482068252067597</v>
      </c>
      <c r="F100">
        <f>C100/D100</f>
        <v>0.98822774067438146</v>
      </c>
      <c r="G100">
        <f>AVERAGE(F100:F102)</f>
        <v>1.0016693912912296</v>
      </c>
      <c r="H100">
        <f>STDEV(F100:F102)/SQRT(3)</f>
        <v>4.0568196643375777E-2</v>
      </c>
    </row>
    <row r="101" spans="1:8" x14ac:dyDescent="0.25">
      <c r="B101" t="s">
        <v>47</v>
      </c>
      <c r="C101">
        <v>4.0559738607085603</v>
      </c>
      <c r="D101">
        <v>4.3190240256808998</v>
      </c>
      <c r="F101">
        <f>C101/D101</f>
        <v>0.9390949984514454</v>
      </c>
    </row>
    <row r="102" spans="1:8" x14ac:dyDescent="0.25">
      <c r="B102" t="s">
        <v>48</v>
      </c>
      <c r="C102">
        <v>3.5212631239332</v>
      </c>
      <c r="D102">
        <v>3.26743130267604</v>
      </c>
      <c r="F102">
        <f>C102/D102</f>
        <v>1.0776854347478617</v>
      </c>
    </row>
    <row r="104" spans="1:8" x14ac:dyDescent="0.25">
      <c r="A104" t="s">
        <v>9</v>
      </c>
      <c r="B104" t="s">
        <v>46</v>
      </c>
      <c r="C104">
        <v>9.5766544370183198</v>
      </c>
      <c r="D104">
        <v>9.9639832884631492</v>
      </c>
      <c r="F104">
        <f>C104/D104</f>
        <v>0.96112710747986696</v>
      </c>
      <c r="G104">
        <f>AVERAGE(F104:F106)</f>
        <v>1.0043535139416935</v>
      </c>
      <c r="H104">
        <f>STDEV(F104:F106)/SQRT(3)</f>
        <v>6.2914482988219833E-2</v>
      </c>
    </row>
    <row r="105" spans="1:8" x14ac:dyDescent="0.25">
      <c r="B105" t="s">
        <v>47</v>
      </c>
      <c r="C105">
        <v>9.0662945121720799</v>
      </c>
      <c r="D105">
        <v>9.8159636947293194</v>
      </c>
      <c r="F105">
        <f>C105/D105</f>
        <v>0.9236275514181278</v>
      </c>
    </row>
    <row r="106" spans="1:8" x14ac:dyDescent="0.25">
      <c r="B106" t="s">
        <v>48</v>
      </c>
      <c r="C106">
        <v>8.1673741902339501</v>
      </c>
      <c r="D106">
        <v>7.2386170397746197</v>
      </c>
      <c r="F106">
        <f>C106/D106</f>
        <v>1.1283058829270858</v>
      </c>
    </row>
    <row r="108" spans="1:8" x14ac:dyDescent="0.25">
      <c r="A108" t="s">
        <v>33</v>
      </c>
      <c r="B108" t="s">
        <v>46</v>
      </c>
      <c r="C108">
        <v>3.3492124807058601</v>
      </c>
      <c r="D108">
        <v>4.4482068252067597</v>
      </c>
      <c r="F108">
        <f>C108/D108</f>
        <v>0.75293542146619574</v>
      </c>
      <c r="G108">
        <f>AVERAGE(F108:F110)</f>
        <v>1.0169714706022799</v>
      </c>
      <c r="H108">
        <f>STDEV(F108:F110)/SQRT(3)</f>
        <v>0.17886716209903036</v>
      </c>
    </row>
    <row r="109" spans="1:8" x14ac:dyDescent="0.25">
      <c r="B109" t="s">
        <v>47</v>
      </c>
      <c r="C109">
        <v>3.28056709322016</v>
      </c>
      <c r="D109">
        <v>3.4901204247926501</v>
      </c>
      <c r="F109">
        <f>C109/D109</f>
        <v>0.93995813723678612</v>
      </c>
    </row>
    <row r="110" spans="1:8" x14ac:dyDescent="0.25">
      <c r="B110" t="s">
        <v>48</v>
      </c>
      <c r="C110">
        <v>3.27673096254895</v>
      </c>
      <c r="D110">
        <v>2.41287234659154</v>
      </c>
      <c r="F110">
        <f>C110/D110</f>
        <v>1.3580208531038576</v>
      </c>
    </row>
    <row r="112" spans="1:8" x14ac:dyDescent="0.25">
      <c r="A112" t="s">
        <v>10</v>
      </c>
      <c r="B112" t="s">
        <v>46</v>
      </c>
      <c r="C112">
        <v>106.599153487466</v>
      </c>
      <c r="D112">
        <v>110.908623508489</v>
      </c>
      <c r="F112">
        <f>C112/D112</f>
        <v>0.96114395901150862</v>
      </c>
      <c r="G112">
        <f>AVERAGE(F112:F114)</f>
        <v>1.029900904532504</v>
      </c>
      <c r="H112">
        <f>STDEV(F112:F114)/SQRT(3)</f>
        <v>0.10000029225301776</v>
      </c>
    </row>
    <row r="113" spans="1:8" x14ac:dyDescent="0.25">
      <c r="B113" t="s">
        <v>47</v>
      </c>
      <c r="C113">
        <v>98.5959528198714</v>
      </c>
      <c r="D113">
        <v>80.360022780850699</v>
      </c>
      <c r="F113">
        <f>C113/D113</f>
        <v>1.2269278853834049</v>
      </c>
    </row>
    <row r="114" spans="1:8" x14ac:dyDescent="0.25">
      <c r="B114" t="s">
        <v>48</v>
      </c>
      <c r="C114">
        <v>118.15794038087</v>
      </c>
      <c r="D114">
        <v>131.04912932425299</v>
      </c>
      <c r="F114">
        <f>C114/D114</f>
        <v>0.90163086920259883</v>
      </c>
    </row>
    <row r="116" spans="1:8" x14ac:dyDescent="0.25">
      <c r="A116" t="s">
        <v>22</v>
      </c>
      <c r="B116" t="s">
        <v>46</v>
      </c>
      <c r="C116">
        <v>31.712855676683599</v>
      </c>
      <c r="D116">
        <v>37.958031575097699</v>
      </c>
      <c r="F116">
        <f>C116/D116</f>
        <v>0.83547155531344153</v>
      </c>
      <c r="G116">
        <f>AVERAGE(F116:F118)</f>
        <v>1.0307087552240561</v>
      </c>
      <c r="H116">
        <f>STDEV(F116:F118)/SQRT(3)</f>
        <v>0.12564626693938935</v>
      </c>
    </row>
    <row r="117" spans="1:8" x14ac:dyDescent="0.25">
      <c r="B117" t="s">
        <v>47</v>
      </c>
      <c r="C117">
        <v>28.153230327271199</v>
      </c>
      <c r="D117">
        <v>22.249517708053101</v>
      </c>
      <c r="F117">
        <f>C117/D117</f>
        <v>1.2653411501626068</v>
      </c>
    </row>
    <row r="118" spans="1:8" x14ac:dyDescent="0.25">
      <c r="B118" t="s">
        <v>48</v>
      </c>
      <c r="C118">
        <v>39.5163972796948</v>
      </c>
      <c r="D118">
        <v>39.862661892647701</v>
      </c>
      <c r="F118">
        <f>C118/D118</f>
        <v>0.99131356019612016</v>
      </c>
    </row>
    <row r="120" spans="1:8" x14ac:dyDescent="0.25">
      <c r="A120" t="s">
        <v>4</v>
      </c>
      <c r="B120" t="s">
        <v>46</v>
      </c>
      <c r="C120">
        <v>33.335130472025497</v>
      </c>
      <c r="D120">
        <v>30.840900654766902</v>
      </c>
      <c r="F120">
        <f>C120/D120</f>
        <v>1.0808740913626034</v>
      </c>
      <c r="G120">
        <f>AVERAGE(F120:F122)</f>
        <v>1.0312517678518363</v>
      </c>
      <c r="H120">
        <f>STDEV(F120:F122)/SQRT(3)</f>
        <v>0.11618892844931386</v>
      </c>
    </row>
    <row r="121" spans="1:8" x14ac:dyDescent="0.25">
      <c r="B121" t="s">
        <v>47</v>
      </c>
      <c r="C121">
        <v>27.974290304004601</v>
      </c>
      <c r="D121">
        <v>23.252927330180999</v>
      </c>
      <c r="F121">
        <f>C121/D121</f>
        <v>1.203043810647253</v>
      </c>
    </row>
    <row r="122" spans="1:8" x14ac:dyDescent="0.25">
      <c r="B122" t="s">
        <v>48</v>
      </c>
      <c r="C122">
        <v>28.659169314234099</v>
      </c>
      <c r="D122">
        <v>35.3887944166759</v>
      </c>
      <c r="F122">
        <f>C122/D122</f>
        <v>0.80983740154565231</v>
      </c>
    </row>
    <row r="124" spans="1:8" x14ac:dyDescent="0.25">
      <c r="A124" t="s">
        <v>25</v>
      </c>
      <c r="B124" t="s">
        <v>46</v>
      </c>
      <c r="C124">
        <v>12.245558132580801</v>
      </c>
      <c r="D124">
        <v>11.0315529265128</v>
      </c>
      <c r="F124">
        <f>C124/D124</f>
        <v>1.1100484414257132</v>
      </c>
      <c r="G124">
        <f>AVERAGE(F124:F126)</f>
        <v>1.0414293749222654</v>
      </c>
      <c r="H124">
        <f>STDEV(F124:F126)/SQRT(3)</f>
        <v>5.2750224795376006E-2</v>
      </c>
    </row>
    <row r="125" spans="1:8" x14ac:dyDescent="0.25">
      <c r="B125" t="s">
        <v>47</v>
      </c>
      <c r="C125">
        <v>20.100929280276301</v>
      </c>
      <c r="D125">
        <v>18.672144272640701</v>
      </c>
      <c r="F125">
        <f>C125/D125</f>
        <v>1.0765195998259891</v>
      </c>
    </row>
    <row r="126" spans="1:8" x14ac:dyDescent="0.25">
      <c r="B126" t="s">
        <v>48</v>
      </c>
      <c r="C126">
        <v>22.154613821413001</v>
      </c>
      <c r="D126">
        <v>23.6260417270421</v>
      </c>
      <c r="F126">
        <f>C126/D126</f>
        <v>0.93772008351509351</v>
      </c>
    </row>
    <row r="128" spans="1:8" x14ac:dyDescent="0.25">
      <c r="A128" t="s">
        <v>13</v>
      </c>
      <c r="B128" t="s">
        <v>46</v>
      </c>
      <c r="C128">
        <v>96.394521710315502</v>
      </c>
      <c r="D128">
        <v>97.386074759860094</v>
      </c>
      <c r="F128">
        <f>C128/D128</f>
        <v>0.98981832821592186</v>
      </c>
      <c r="G128">
        <f>AVERAGE(F128:F130)</f>
        <v>1.0827800759765804</v>
      </c>
      <c r="H128">
        <f>STDEV(F128:F130)/SQRT(3)</f>
        <v>0.12172624983595483</v>
      </c>
    </row>
    <row r="129" spans="1:8" x14ac:dyDescent="0.25">
      <c r="B129" t="s">
        <v>47</v>
      </c>
      <c r="C129">
        <v>128.299996682119</v>
      </c>
      <c r="D129">
        <v>96.894468293305906</v>
      </c>
      <c r="F129">
        <f>C129/D129</f>
        <v>1.3241209631673347</v>
      </c>
    </row>
    <row r="130" spans="1:8" x14ac:dyDescent="0.25">
      <c r="B130" t="s">
        <v>48</v>
      </c>
      <c r="C130">
        <v>125.787343816058</v>
      </c>
      <c r="D130">
        <v>134.618169670253</v>
      </c>
      <c r="F130">
        <f>C130/D130</f>
        <v>0.93440093654648482</v>
      </c>
    </row>
    <row r="132" spans="1:8" x14ac:dyDescent="0.25">
      <c r="A132" t="s">
        <v>23</v>
      </c>
      <c r="B132" t="s">
        <v>46</v>
      </c>
      <c r="C132">
        <v>45.476025714584203</v>
      </c>
      <c r="D132">
        <v>44.244830554723301</v>
      </c>
      <c r="F132">
        <f>C132/D132</f>
        <v>1.0278268702676605</v>
      </c>
      <c r="G132">
        <f>AVERAGE(F132:F134)</f>
        <v>1.0874040647991345</v>
      </c>
      <c r="H132">
        <f>STDEV(F132:F134)/SQRT(3)</f>
        <v>0.11886993947318243</v>
      </c>
    </row>
    <row r="133" spans="1:8" x14ac:dyDescent="0.25">
      <c r="B133" t="s">
        <v>47</v>
      </c>
      <c r="C133">
        <v>46.464759374881901</v>
      </c>
      <c r="D133">
        <v>35.293842795715697</v>
      </c>
      <c r="F133">
        <f>C133/D133</f>
        <v>1.3165117678974372</v>
      </c>
    </row>
    <row r="134" spans="1:8" x14ac:dyDescent="0.25">
      <c r="B134" t="s">
        <v>48</v>
      </c>
      <c r="C134">
        <v>50.5692509742629</v>
      </c>
      <c r="D134">
        <v>55.093918580506802</v>
      </c>
      <c r="F134">
        <f>C134/D134</f>
        <v>0.91787355623230604</v>
      </c>
    </row>
    <row r="136" spans="1:8" x14ac:dyDescent="0.25">
      <c r="A136" t="s">
        <v>16</v>
      </c>
      <c r="B136" t="s">
        <v>46</v>
      </c>
      <c r="C136">
        <v>50.656838770676103</v>
      </c>
      <c r="D136">
        <v>49.760607017979702</v>
      </c>
      <c r="F136">
        <f>C136/D136</f>
        <v>1.0180108685646172</v>
      </c>
      <c r="G136">
        <f>AVERAGE(F136:F138)</f>
        <v>1.0900543993378999</v>
      </c>
      <c r="H136">
        <f>STDEV(F136:F138)/SQRT(3)</f>
        <v>7.3837608460063792E-2</v>
      </c>
    </row>
    <row r="137" spans="1:8" x14ac:dyDescent="0.25">
      <c r="B137" t="s">
        <v>47</v>
      </c>
      <c r="C137">
        <v>54.159180375343702</v>
      </c>
      <c r="D137">
        <v>43.757384825837804</v>
      </c>
      <c r="F137">
        <f>C137/D137</f>
        <v>1.2377152014661503</v>
      </c>
    </row>
    <row r="138" spans="1:8" x14ac:dyDescent="0.25">
      <c r="B138" t="s">
        <v>48</v>
      </c>
      <c r="C138">
        <v>33.4519996773654</v>
      </c>
      <c r="D138">
        <v>32.975922070084401</v>
      </c>
      <c r="F138">
        <f>C138/D138</f>
        <v>1.0144371279829321</v>
      </c>
    </row>
    <row r="140" spans="1:8" x14ac:dyDescent="0.25">
      <c r="A140" t="s">
        <v>26</v>
      </c>
      <c r="B140" t="s">
        <v>46</v>
      </c>
      <c r="C140">
        <v>68.920513079525307</v>
      </c>
      <c r="D140">
        <v>64.113487707313496</v>
      </c>
      <c r="F140">
        <f>C140/D140</f>
        <v>1.0749768191391571</v>
      </c>
      <c r="G140">
        <f>AVERAGE(F140:F142)</f>
        <v>1.0929268096421467</v>
      </c>
      <c r="H140">
        <f>STDEV(F140:F142)/SQRT(3)</f>
        <v>2.4638009520845723E-2</v>
      </c>
    </row>
    <row r="141" spans="1:8" x14ac:dyDescent="0.25">
      <c r="B141" t="s">
        <v>47</v>
      </c>
      <c r="C141">
        <v>74.558343027730899</v>
      </c>
      <c r="D141">
        <v>70.195047043642106</v>
      </c>
      <c r="F141">
        <f>C141/D141</f>
        <v>1.0621595991149635</v>
      </c>
    </row>
    <row r="142" spans="1:8" x14ac:dyDescent="0.25">
      <c r="B142" t="s">
        <v>48</v>
      </c>
      <c r="C142">
        <v>77.761227320191495</v>
      </c>
      <c r="D142">
        <v>68.113375617323598</v>
      </c>
      <c r="F142">
        <f>C142/D142</f>
        <v>1.1416440106723196</v>
      </c>
    </row>
    <row r="144" spans="1:8" x14ac:dyDescent="0.25">
      <c r="A144" t="s">
        <v>24</v>
      </c>
      <c r="B144" t="s">
        <v>46</v>
      </c>
      <c r="C144">
        <v>31.398867006617401</v>
      </c>
      <c r="D144">
        <v>32.145707990160901</v>
      </c>
      <c r="F144">
        <f>C144/D144</f>
        <v>0.97676700778305792</v>
      </c>
      <c r="G144">
        <f>AVERAGE(F144:F146)</f>
        <v>1.093392113076098</v>
      </c>
      <c r="H144">
        <f>STDEV(F144:F146)/SQRT(3)</f>
        <v>0.21910481974721327</v>
      </c>
    </row>
    <row r="145" spans="1:8" x14ac:dyDescent="0.25">
      <c r="B145" t="s">
        <v>47</v>
      </c>
      <c r="C145">
        <v>31.314504071647001</v>
      </c>
      <c r="D145">
        <v>20.6353370115865</v>
      </c>
      <c r="F145">
        <f>C145/D145</f>
        <v>1.5175184226002354</v>
      </c>
    </row>
    <row r="146" spans="1:8" x14ac:dyDescent="0.25">
      <c r="B146" t="s">
        <v>48</v>
      </c>
      <c r="C146">
        <v>37.609046420897599</v>
      </c>
      <c r="D146">
        <v>47.855301540732199</v>
      </c>
      <c r="F146">
        <f>C146/D146</f>
        <v>0.7858909088450009</v>
      </c>
    </row>
    <row r="148" spans="1:8" x14ac:dyDescent="0.25">
      <c r="A148" t="s">
        <v>6</v>
      </c>
      <c r="B148" t="s">
        <v>46</v>
      </c>
      <c r="C148">
        <v>2270.9753876986201</v>
      </c>
      <c r="D148">
        <v>2133.4193027934998</v>
      </c>
      <c r="F148">
        <f>C148/D148</f>
        <v>1.0644768165006309</v>
      </c>
      <c r="G148">
        <f>AVERAGE(F148:F150)</f>
        <v>1.0935282480222315</v>
      </c>
      <c r="H148">
        <f>STDEV(F148:F150)/SQRT(3)</f>
        <v>1.7675926619155902E-2</v>
      </c>
    </row>
    <row r="149" spans="1:8" x14ac:dyDescent="0.25">
      <c r="B149" t="s">
        <v>47</v>
      </c>
      <c r="C149">
        <v>2033.59371774997</v>
      </c>
      <c r="D149">
        <v>1864.6404634507801</v>
      </c>
      <c r="F149">
        <f>C149/D149</f>
        <v>1.0906090249626559</v>
      </c>
    </row>
    <row r="150" spans="1:8" x14ac:dyDescent="0.25">
      <c r="B150" t="s">
        <v>48</v>
      </c>
      <c r="C150">
        <v>1945.4489695408199</v>
      </c>
      <c r="D150">
        <v>1728.52142728951</v>
      </c>
      <c r="F150">
        <f>C150/D150</f>
        <v>1.1254989026034079</v>
      </c>
    </row>
    <row r="152" spans="1:8" x14ac:dyDescent="0.25">
      <c r="A152" t="s">
        <v>29</v>
      </c>
      <c r="B152" t="s">
        <v>46</v>
      </c>
      <c r="C152">
        <v>606.10279611773899</v>
      </c>
      <c r="D152">
        <v>513.56030532620503</v>
      </c>
      <c r="F152">
        <f>C152/D152</f>
        <v>1.1801979043780506</v>
      </c>
      <c r="G152">
        <f>AVERAGE(F152:F154)</f>
        <v>1.1706659106006867</v>
      </c>
      <c r="H152">
        <f>STDEV(F152:F154)/SQRT(3)</f>
        <v>0.15810791356466108</v>
      </c>
    </row>
    <row r="153" spans="1:8" x14ac:dyDescent="0.25">
      <c r="B153" t="s">
        <v>47</v>
      </c>
      <c r="C153">
        <v>369.451501371012</v>
      </c>
      <c r="D153">
        <v>414.10278840164801</v>
      </c>
      <c r="F153">
        <f>C153/D153</f>
        <v>0.89217342099293551</v>
      </c>
    </row>
    <row r="154" spans="1:8" x14ac:dyDescent="0.25">
      <c r="B154" t="s">
        <v>48</v>
      </c>
      <c r="C154">
        <v>551.077678895546</v>
      </c>
      <c r="D154">
        <v>382.79214415196998</v>
      </c>
      <c r="F154">
        <f>C154/D154</f>
        <v>1.4396264064310735</v>
      </c>
    </row>
    <row r="156" spans="1:8" x14ac:dyDescent="0.25">
      <c r="A156" t="s">
        <v>20</v>
      </c>
      <c r="B156" t="s">
        <v>46</v>
      </c>
      <c r="C156">
        <v>45.685351494628399</v>
      </c>
      <c r="D156">
        <v>38.017340999433799</v>
      </c>
      <c r="F156">
        <f>C156/D156</f>
        <v>1.201697706720436</v>
      </c>
      <c r="G156">
        <f>AVERAGE(F156:F158)</f>
        <v>1.1720097877720999</v>
      </c>
      <c r="H156">
        <f>STDEV(F156:F158)/SQRT(3)</f>
        <v>1.4921501341068788E-2</v>
      </c>
    </row>
    <row r="157" spans="1:8" x14ac:dyDescent="0.25">
      <c r="B157" t="s">
        <v>47</v>
      </c>
      <c r="C157">
        <v>36.265178048688298</v>
      </c>
      <c r="D157">
        <v>31.411083823133801</v>
      </c>
      <c r="F157">
        <f>C157/D157</f>
        <v>1.1545344392726598</v>
      </c>
    </row>
    <row r="158" spans="1:8" x14ac:dyDescent="0.25">
      <c r="B158" t="s">
        <v>48</v>
      </c>
      <c r="C158">
        <v>41.277028841661398</v>
      </c>
      <c r="D158">
        <v>35.5898671122252</v>
      </c>
      <c r="F158">
        <f>C158/D158</f>
        <v>1.1597972173232038</v>
      </c>
    </row>
    <row r="160" spans="1:8" x14ac:dyDescent="0.25">
      <c r="A160" t="s">
        <v>32</v>
      </c>
      <c r="B160" t="s">
        <v>46</v>
      </c>
      <c r="C160">
        <v>166.62332091511601</v>
      </c>
      <c r="D160">
        <v>147.97701371854501</v>
      </c>
      <c r="F160">
        <f>C160/D160</f>
        <v>1.1260081328039004</v>
      </c>
      <c r="G160">
        <f>AVERAGE(F160:F162)</f>
        <v>1.1900863519160214</v>
      </c>
      <c r="H160">
        <f>STDEV(F160:F162)/SQRT(3)</f>
        <v>0.10531495380568398</v>
      </c>
    </row>
    <row r="161" spans="1:8" x14ac:dyDescent="0.25">
      <c r="B161" t="s">
        <v>47</v>
      </c>
      <c r="C161">
        <v>113.746208123106</v>
      </c>
      <c r="D161">
        <v>108.499118705741</v>
      </c>
      <c r="F161">
        <f>C161/D161</f>
        <v>1.048360663938622</v>
      </c>
    </row>
    <row r="162" spans="1:8" x14ac:dyDescent="0.25">
      <c r="B162" t="s">
        <v>48</v>
      </c>
      <c r="C162">
        <v>119.918571942836</v>
      </c>
      <c r="D162">
        <v>85.908309173436194</v>
      </c>
      <c r="F162">
        <f>C162/D162</f>
        <v>1.3958902590055415</v>
      </c>
    </row>
    <row r="164" spans="1:8" x14ac:dyDescent="0.25">
      <c r="A164" t="s">
        <v>39</v>
      </c>
      <c r="B164" t="s">
        <v>46</v>
      </c>
      <c r="C164">
        <v>197.81286214169</v>
      </c>
      <c r="D164">
        <v>185.04540392860099</v>
      </c>
      <c r="F164">
        <f>C164/D164</f>
        <v>1.0689963540948864</v>
      </c>
      <c r="G164">
        <f>AVERAGE(F164:F166)</f>
        <v>1.1959390586096792</v>
      </c>
      <c r="H164">
        <f>STDEV(F164:F166)/SQRT(3)</f>
        <v>0.10256521576082084</v>
      </c>
    </row>
    <row r="165" spans="1:8" x14ac:dyDescent="0.25">
      <c r="B165" t="s">
        <v>47</v>
      </c>
      <c r="C165">
        <v>216.04025475715301</v>
      </c>
      <c r="D165">
        <v>192.916406480414</v>
      </c>
      <c r="F165">
        <f>C165/D165</f>
        <v>1.1198646019724956</v>
      </c>
    </row>
    <row r="166" spans="1:8" x14ac:dyDescent="0.25">
      <c r="B166" t="s">
        <v>48</v>
      </c>
      <c r="C166">
        <v>161.39122651360501</v>
      </c>
      <c r="D166">
        <v>115.365459071408</v>
      </c>
      <c r="F166">
        <f>C166/D166</f>
        <v>1.3989562197616563</v>
      </c>
    </row>
    <row r="168" spans="1:8" x14ac:dyDescent="0.25">
      <c r="A168" t="s">
        <v>38</v>
      </c>
      <c r="B168" t="s">
        <v>46</v>
      </c>
      <c r="C168">
        <v>270.239582036954</v>
      </c>
      <c r="D168">
        <v>240.49971568284599</v>
      </c>
      <c r="F168">
        <f>C168/D168</f>
        <v>1.1236586341471058</v>
      </c>
      <c r="G168">
        <f>AVERAGE(F168:F170)</f>
        <v>1.2154071465287368</v>
      </c>
      <c r="H168">
        <f>STDEV(F168:F170)/SQRT(3)</f>
        <v>0.17148356646205487</v>
      </c>
    </row>
    <row r="169" spans="1:8" x14ac:dyDescent="0.25">
      <c r="B169" t="s">
        <v>47</v>
      </c>
      <c r="C169">
        <v>300.79817911107801</v>
      </c>
      <c r="D169">
        <v>308.48301904636003</v>
      </c>
      <c r="F169">
        <f>C169/D169</f>
        <v>0.97508828862269692</v>
      </c>
    </row>
    <row r="170" spans="1:8" x14ac:dyDescent="0.25">
      <c r="B170" t="s">
        <v>48</v>
      </c>
      <c r="C170">
        <v>224.18708555708</v>
      </c>
      <c r="D170">
        <v>144.872877143267</v>
      </c>
      <c r="F170">
        <f>C170/D170</f>
        <v>1.5474745168164084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UConn Health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Chen,Bojun</dc:creator>
  <cp:lastModifiedBy>Chen,Bojun</cp:lastModifiedBy>
  <dcterms:created xsi:type="dcterms:W3CDTF">2019-04-26T15:33:59Z</dcterms:created>
  <dcterms:modified xsi:type="dcterms:W3CDTF">2019-12-02T20:21:35Z</dcterms:modified>
</cp:coreProperties>
</file>