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sm781\Desktop\Ross\Y949F\eLife Y949F submission\"/>
    </mc:Choice>
  </mc:AlternateContent>
  <bookViews>
    <workbookView xWindow="0" yWindow="0" windowWidth="16815" windowHeight="4365"/>
  </bookViews>
  <sheets>
    <sheet name="Kdr BW" sheetId="1" r:id="rId1"/>
    <sheet name="Sh2d2a BW" sheetId="2" r:id="rId2"/>
    <sheet name="VEC-Y685F BW" sheetId="3" r:id="rId3"/>
    <sheet name="VEC-WT BW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H11" i="4"/>
  <c r="D12" i="4"/>
  <c r="D11" i="4"/>
  <c r="H15" i="3"/>
  <c r="H14" i="3"/>
  <c r="D15" i="3"/>
  <c r="D14" i="3"/>
  <c r="H19" i="2"/>
  <c r="H18" i="2"/>
  <c r="D19" i="2"/>
  <c r="D18" i="2"/>
  <c r="H18" i="1"/>
  <c r="D18" i="1"/>
  <c r="H17" i="1"/>
  <c r="D17" i="1"/>
</calcChain>
</file>

<file path=xl/sharedStrings.xml><?xml version="1.0" encoding="utf-8"?>
<sst xmlns="http://schemas.openxmlformats.org/spreadsheetml/2006/main" count="116" uniqueCount="36">
  <si>
    <t>Litter 1</t>
  </si>
  <si>
    <t>WT</t>
  </si>
  <si>
    <t>Litter 2</t>
  </si>
  <si>
    <t>Litter 3</t>
  </si>
  <si>
    <t>Litter 4</t>
  </si>
  <si>
    <t>Litter 5</t>
  </si>
  <si>
    <t>Litter 6</t>
  </si>
  <si>
    <t>Average=</t>
  </si>
  <si>
    <t>SD</t>
  </si>
  <si>
    <t>Tuft %</t>
  </si>
  <si>
    <t>Avascular %</t>
  </si>
  <si>
    <t>litter1</t>
  </si>
  <si>
    <t>litter2</t>
  </si>
  <si>
    <t>litter3</t>
  </si>
  <si>
    <t>litter4</t>
  </si>
  <si>
    <t>litter5</t>
  </si>
  <si>
    <t>litter6</t>
  </si>
  <si>
    <t>litter 1</t>
  </si>
  <si>
    <t>litter 2</t>
  </si>
  <si>
    <t>litter 3</t>
  </si>
  <si>
    <t>litter 4</t>
  </si>
  <si>
    <t>litter 5</t>
  </si>
  <si>
    <t>VEC-WT</t>
  </si>
  <si>
    <t>n=14</t>
  </si>
  <si>
    <t>n=10</t>
  </si>
  <si>
    <t>n=15</t>
  </si>
  <si>
    <t>n=11</t>
  </si>
  <si>
    <t>n=6</t>
  </si>
  <si>
    <t>n=8</t>
  </si>
  <si>
    <t>BW (grams)</t>
  </si>
  <si>
    <t>VEC-Y685F</t>
  </si>
  <si>
    <t>Sh2d2a-iECWT</t>
  </si>
  <si>
    <t>Sh2d2a-iECKO</t>
  </si>
  <si>
    <t>Kdr Y949F/Y949F</t>
  </si>
  <si>
    <t>Kdr +/+</t>
  </si>
  <si>
    <t>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</si>
</sst>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Font="1" applyBorder="1"/>
    <xf numFmtId="0" fontId="0" fillId="0" borderId="7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7" xfId="0" applyFill="1" applyBorder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 applyBorder="1"/>
    <xf numFmtId="2" fontId="3" fillId="0" borderId="0" xfId="0" applyNumberFormat="1" applyFont="1" applyFill="1" applyBorder="1"/>
    <xf numFmtId="2" fontId="3" fillId="0" borderId="8" xfId="0" applyNumberFormat="1" applyFont="1" applyFill="1" applyBorder="1"/>
    <xf numFmtId="2" fontId="0" fillId="0" borderId="0" xfId="0" applyNumberFormat="1" applyBorder="1"/>
    <xf numFmtId="2" fontId="2" fillId="0" borderId="8" xfId="0" applyNumberFormat="1" applyFont="1" applyBorder="1"/>
    <xf numFmtId="2" fontId="0" fillId="0" borderId="6" xfId="0" applyNumberFormat="1" applyBorder="1"/>
    <xf numFmtId="2" fontId="0" fillId="0" borderId="5" xfId="0" applyNumberFormat="1" applyBorder="1"/>
    <xf numFmtId="2" fontId="0" fillId="0" borderId="6" xfId="0" applyNumberFormat="1" applyFill="1" applyBorder="1"/>
    <xf numFmtId="2" fontId="0" fillId="0" borderId="9" xfId="0" applyNumberFormat="1" applyBorder="1"/>
    <xf numFmtId="2" fontId="5" fillId="0" borderId="0" xfId="0" applyNumberFormat="1" applyFont="1" applyBorder="1"/>
    <xf numFmtId="2" fontId="4" fillId="0" borderId="0" xfId="0" applyNumberFormat="1" applyFont="1" applyBorder="1"/>
    <xf numFmtId="2" fontId="0" fillId="0" borderId="0" xfId="0" applyNumberFormat="1" applyFont="1" applyBorder="1"/>
    <xf numFmtId="2" fontId="0" fillId="0" borderId="8" xfId="0" applyNumberFormat="1" applyFont="1" applyBorder="1"/>
    <xf numFmtId="2" fontId="0" fillId="0" borderId="10" xfId="0" applyNumberFormat="1" applyBorder="1"/>
    <xf numFmtId="2" fontId="4" fillId="0" borderId="5" xfId="0" applyNumberFormat="1" applyFont="1" applyBorder="1"/>
    <xf numFmtId="2" fontId="0" fillId="0" borderId="8" xfId="0" applyNumberFormat="1" applyBorder="1"/>
    <xf numFmtId="2" fontId="0" fillId="0" borderId="0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2" sqref="H12"/>
    </sheetView>
  </sheetViews>
  <sheetFormatPr defaultRowHeight="15" x14ac:dyDescent="0.25"/>
  <cols>
    <col min="2" max="2" width="11.42578125" bestFit="1" customWidth="1"/>
    <col min="3" max="3" width="9.28515625" bestFit="1" customWidth="1"/>
    <col min="4" max="4" width="12.42578125" bestFit="1" customWidth="1"/>
    <col min="8" max="8" width="12.42578125" bestFit="1" customWidth="1"/>
  </cols>
  <sheetData>
    <row r="1" spans="1:8" x14ac:dyDescent="0.25">
      <c r="A1" s="14" t="s">
        <v>34</v>
      </c>
      <c r="B1" s="15" t="s">
        <v>9</v>
      </c>
      <c r="C1" s="15" t="s">
        <v>10</v>
      </c>
      <c r="D1" s="16" t="s">
        <v>29</v>
      </c>
      <c r="E1" s="14" t="s">
        <v>33</v>
      </c>
      <c r="F1" s="15" t="s">
        <v>9</v>
      </c>
      <c r="G1" s="15" t="s">
        <v>10</v>
      </c>
      <c r="H1" s="16" t="s">
        <v>29</v>
      </c>
    </row>
    <row r="2" spans="1:8" x14ac:dyDescent="0.25">
      <c r="A2" s="8" t="s">
        <v>0</v>
      </c>
      <c r="B2" s="21">
        <v>10.559380000000001</v>
      </c>
      <c r="C2" s="21">
        <v>9.5440799999999992</v>
      </c>
      <c r="D2" s="26">
        <v>5.88</v>
      </c>
      <c r="E2" s="8" t="s">
        <v>0</v>
      </c>
      <c r="F2" s="21">
        <v>5.5717920000000003</v>
      </c>
      <c r="G2" s="21">
        <v>6.9874470000000004</v>
      </c>
      <c r="H2" s="26">
        <v>6.13</v>
      </c>
    </row>
    <row r="3" spans="1:8" x14ac:dyDescent="0.25">
      <c r="A3" s="8"/>
      <c r="B3" s="21">
        <v>8.6088240000000003</v>
      </c>
      <c r="C3" s="21">
        <v>14.12391</v>
      </c>
      <c r="D3" s="26">
        <v>6.38</v>
      </c>
      <c r="E3" s="8" t="s">
        <v>2</v>
      </c>
      <c r="F3" s="21">
        <v>7.115615</v>
      </c>
      <c r="G3" s="21">
        <v>11.29725</v>
      </c>
      <c r="H3" s="26">
        <v>7.77</v>
      </c>
    </row>
    <row r="4" spans="1:8" x14ac:dyDescent="0.25">
      <c r="A4" s="8"/>
      <c r="B4" s="21">
        <v>9.673413</v>
      </c>
      <c r="C4" s="21">
        <v>8.9703330000000001</v>
      </c>
      <c r="D4" s="26">
        <v>5.7</v>
      </c>
      <c r="E4" s="8"/>
      <c r="F4" s="21">
        <v>5.9378330000000004</v>
      </c>
      <c r="G4" s="21">
        <v>9.2763259999999992</v>
      </c>
      <c r="H4" s="26">
        <v>7.38</v>
      </c>
    </row>
    <row r="5" spans="1:8" x14ac:dyDescent="0.25">
      <c r="A5" s="8"/>
      <c r="B5" s="21">
        <v>7.8352690000000003</v>
      </c>
      <c r="C5" s="21">
        <v>8.2105359999999994</v>
      </c>
      <c r="D5" s="26">
        <v>5.93</v>
      </c>
      <c r="E5" s="8" t="s">
        <v>3</v>
      </c>
      <c r="F5" s="21">
        <v>6.2833350000000001</v>
      </c>
      <c r="G5" s="21">
        <v>13.850680000000001</v>
      </c>
      <c r="H5" s="27" t="s">
        <v>35</v>
      </c>
    </row>
    <row r="6" spans="1:8" x14ac:dyDescent="0.25">
      <c r="A6" s="8"/>
      <c r="B6" s="21">
        <v>9.3462259999999997</v>
      </c>
      <c r="C6" s="21">
        <v>10.46726</v>
      </c>
      <c r="D6" s="26">
        <v>6.13</v>
      </c>
      <c r="E6" s="8"/>
      <c r="F6" s="21">
        <v>7.8564600000000002</v>
      </c>
      <c r="G6" s="21">
        <v>14.668990000000001</v>
      </c>
      <c r="H6" s="27" t="s">
        <v>35</v>
      </c>
    </row>
    <row r="7" spans="1:8" x14ac:dyDescent="0.25">
      <c r="A7" s="8" t="s">
        <v>2</v>
      </c>
      <c r="B7" s="21">
        <v>7.2923</v>
      </c>
      <c r="C7" s="21">
        <v>7.1202969999999999</v>
      </c>
      <c r="D7" s="26">
        <v>8.52</v>
      </c>
      <c r="E7" s="8"/>
      <c r="F7" s="21">
        <v>4.8661130000000004</v>
      </c>
      <c r="G7" s="21">
        <v>12.275029999999999</v>
      </c>
      <c r="H7" s="27" t="s">
        <v>35</v>
      </c>
    </row>
    <row r="8" spans="1:8" x14ac:dyDescent="0.25">
      <c r="A8" s="8"/>
      <c r="B8" s="21">
        <v>11.26125</v>
      </c>
      <c r="C8" s="21">
        <v>10.081329999999999</v>
      </c>
      <c r="D8" s="26">
        <v>7.67</v>
      </c>
      <c r="E8" s="8"/>
      <c r="F8" s="21">
        <v>6.6722960000000002</v>
      </c>
      <c r="G8" s="21">
        <v>12.811540000000001</v>
      </c>
      <c r="H8" s="27" t="s">
        <v>35</v>
      </c>
    </row>
    <row r="9" spans="1:8" x14ac:dyDescent="0.25">
      <c r="A9" s="8" t="s">
        <v>4</v>
      </c>
      <c r="B9" s="21">
        <v>11.1241</v>
      </c>
      <c r="C9" s="21">
        <v>15.09404</v>
      </c>
      <c r="D9" s="27" t="s">
        <v>35</v>
      </c>
      <c r="E9" s="8"/>
      <c r="F9" s="21">
        <v>6.2321660000000003</v>
      </c>
      <c r="G9" s="21">
        <v>13.348839999999999</v>
      </c>
      <c r="H9" s="27" t="s">
        <v>35</v>
      </c>
    </row>
    <row r="10" spans="1:8" x14ac:dyDescent="0.25">
      <c r="A10" s="17" t="s">
        <v>5</v>
      </c>
      <c r="B10" s="22">
        <v>7.1930021912667161</v>
      </c>
      <c r="C10" s="22">
        <v>12.45287175232632</v>
      </c>
      <c r="D10" s="28">
        <v>6.3</v>
      </c>
      <c r="E10" s="8"/>
      <c r="F10" s="21">
        <v>8.495158</v>
      </c>
      <c r="G10" s="21">
        <v>14.337479999999999</v>
      </c>
      <c r="H10" s="27" t="s">
        <v>35</v>
      </c>
    </row>
    <row r="11" spans="1:8" ht="15.75" thickBot="1" x14ac:dyDescent="0.3">
      <c r="A11" s="18" t="s">
        <v>6</v>
      </c>
      <c r="B11" s="23">
        <v>12.220444636484283</v>
      </c>
      <c r="C11" s="23">
        <v>15.288889821840099</v>
      </c>
      <c r="D11" s="39">
        <v>6.3</v>
      </c>
      <c r="E11" s="8"/>
      <c r="F11" s="21">
        <v>7.8897190000000004</v>
      </c>
      <c r="G11" s="21">
        <v>17.73592</v>
      </c>
      <c r="H11" s="27" t="s">
        <v>35</v>
      </c>
    </row>
    <row r="12" spans="1:8" x14ac:dyDescent="0.25">
      <c r="A12" s="4"/>
      <c r="B12" s="4"/>
      <c r="C12" s="3"/>
      <c r="D12" s="3"/>
      <c r="E12" s="8" t="s">
        <v>4</v>
      </c>
      <c r="F12" s="21">
        <v>5.9697129999999996</v>
      </c>
      <c r="G12" s="21">
        <v>21.601990000000001</v>
      </c>
      <c r="H12" s="27" t="s">
        <v>35</v>
      </c>
    </row>
    <row r="13" spans="1:8" x14ac:dyDescent="0.25">
      <c r="A13" s="6"/>
      <c r="B13" s="6"/>
      <c r="C13" s="5"/>
      <c r="D13" s="5"/>
      <c r="E13" s="17" t="s">
        <v>5</v>
      </c>
      <c r="F13" s="22">
        <v>7.3403952655558786</v>
      </c>
      <c r="G13" s="22">
        <v>11.095804875954373</v>
      </c>
      <c r="H13" s="28">
        <v>7.1</v>
      </c>
    </row>
    <row r="14" spans="1:8" x14ac:dyDescent="0.25">
      <c r="A14" s="2"/>
      <c r="B14" s="2"/>
      <c r="E14" s="17" t="s">
        <v>6</v>
      </c>
      <c r="F14" s="22">
        <v>5.8240332641719625</v>
      </c>
      <c r="G14" s="22">
        <v>15.054635985169194</v>
      </c>
      <c r="H14" s="28">
        <v>6.3</v>
      </c>
    </row>
    <row r="15" spans="1:8" ht="15.75" thickBot="1" x14ac:dyDescent="0.3">
      <c r="A15" s="2"/>
      <c r="B15" s="2"/>
      <c r="E15" s="10"/>
      <c r="F15" s="25">
        <v>9.6778026862531128</v>
      </c>
      <c r="G15" s="25">
        <v>18.828194963529494</v>
      </c>
      <c r="H15" s="29">
        <v>6.5</v>
      </c>
    </row>
    <row r="16" spans="1:8" x14ac:dyDescent="0.25">
      <c r="A16" s="1"/>
      <c r="B16" s="1"/>
    </row>
    <row r="17" spans="3:8" x14ac:dyDescent="0.25">
      <c r="C17" s="7" t="s">
        <v>7</v>
      </c>
      <c r="D17" s="19">
        <f>AVERAGE(D2:D12)</f>
        <v>6.5344444444444436</v>
      </c>
      <c r="G17" s="7" t="s">
        <v>7</v>
      </c>
      <c r="H17" s="19">
        <f>AVERAGE(H2:H15)</f>
        <v>6.8633333333333324</v>
      </c>
    </row>
    <row r="18" spans="3:8" x14ac:dyDescent="0.25">
      <c r="C18" t="s">
        <v>8</v>
      </c>
      <c r="D18" s="20">
        <f>_xlfn.STDEV.S(D2:D11)</f>
        <v>0.93669780493912858</v>
      </c>
      <c r="G18" t="s">
        <v>8</v>
      </c>
      <c r="H18" s="20">
        <f>_xlfn.STDEV.S(H2:H15)</f>
        <v>0.65301352716974137</v>
      </c>
    </row>
    <row r="19" spans="3:8" x14ac:dyDescent="0.25">
      <c r="C19" t="s">
        <v>24</v>
      </c>
      <c r="G19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3" sqref="A23"/>
    </sheetView>
  </sheetViews>
  <sheetFormatPr defaultRowHeight="15" x14ac:dyDescent="0.25"/>
  <cols>
    <col min="1" max="1" width="11.85546875" bestFit="1" customWidth="1"/>
    <col min="4" max="4" width="12.42578125" bestFit="1" customWidth="1"/>
    <col min="5" max="5" width="11.5703125" bestFit="1" customWidth="1"/>
    <col min="7" max="7" width="12" bestFit="1" customWidth="1"/>
    <col min="8" max="8" width="12.42578125" bestFit="1" customWidth="1"/>
  </cols>
  <sheetData>
    <row r="1" spans="1:8" x14ac:dyDescent="0.25">
      <c r="A1" s="14" t="s">
        <v>31</v>
      </c>
      <c r="B1" s="15" t="s">
        <v>9</v>
      </c>
      <c r="C1" s="15" t="s">
        <v>10</v>
      </c>
      <c r="D1" s="16" t="s">
        <v>29</v>
      </c>
      <c r="E1" s="14" t="s">
        <v>32</v>
      </c>
      <c r="F1" s="15" t="s">
        <v>9</v>
      </c>
      <c r="G1" s="15" t="s">
        <v>10</v>
      </c>
      <c r="H1" s="16" t="s">
        <v>29</v>
      </c>
    </row>
    <row r="2" spans="1:8" x14ac:dyDescent="0.25">
      <c r="A2" s="8" t="s">
        <v>0</v>
      </c>
      <c r="B2" s="30">
        <v>8.0035030000000003</v>
      </c>
      <c r="C2" s="30">
        <v>16.57544</v>
      </c>
      <c r="D2" s="27">
        <v>6.46</v>
      </c>
      <c r="E2" s="12" t="s">
        <v>0</v>
      </c>
      <c r="F2" s="31">
        <v>6.2765899999999997</v>
      </c>
      <c r="G2" s="31">
        <v>19.54918</v>
      </c>
      <c r="H2" s="27">
        <v>7.12</v>
      </c>
    </row>
    <row r="3" spans="1:8" x14ac:dyDescent="0.25">
      <c r="A3" s="8"/>
      <c r="B3" s="30">
        <v>11.91653</v>
      </c>
      <c r="C3" s="30">
        <v>19.6449</v>
      </c>
      <c r="D3" s="27">
        <v>6.42</v>
      </c>
      <c r="E3" s="12"/>
      <c r="F3" s="31">
        <v>4.6667709999999998</v>
      </c>
      <c r="G3" s="31">
        <v>14.842169999999999</v>
      </c>
      <c r="H3" s="27">
        <v>7.52</v>
      </c>
    </row>
    <row r="4" spans="1:8" x14ac:dyDescent="0.25">
      <c r="A4" s="8" t="s">
        <v>2</v>
      </c>
      <c r="B4" s="30">
        <v>7.5515470000000002</v>
      </c>
      <c r="C4" s="30">
        <v>20.00553</v>
      </c>
      <c r="D4" s="27">
        <v>6.75</v>
      </c>
      <c r="E4" s="12"/>
      <c r="F4" s="31">
        <v>4.805415</v>
      </c>
      <c r="G4" s="31">
        <v>18.09882</v>
      </c>
      <c r="H4" s="27">
        <v>6.24</v>
      </c>
    </row>
    <row r="5" spans="1:8" x14ac:dyDescent="0.25">
      <c r="A5" s="8"/>
      <c r="B5" s="30">
        <v>8.5885649999999991</v>
      </c>
      <c r="C5" s="30">
        <v>17.14151</v>
      </c>
      <c r="D5" s="27">
        <v>5.66</v>
      </c>
      <c r="E5" s="12"/>
      <c r="F5" s="31">
        <v>5.9756030000000004</v>
      </c>
      <c r="G5" s="31">
        <v>18.236329999999999</v>
      </c>
      <c r="H5" s="27">
        <v>6.11</v>
      </c>
    </row>
    <row r="6" spans="1:8" x14ac:dyDescent="0.25">
      <c r="A6" s="8" t="s">
        <v>3</v>
      </c>
      <c r="B6" s="31">
        <v>6.4605189999999997</v>
      </c>
      <c r="C6" s="31">
        <v>21.57809</v>
      </c>
      <c r="D6" s="27">
        <v>4.4400000000000004</v>
      </c>
      <c r="E6" s="12" t="s">
        <v>2</v>
      </c>
      <c r="F6" s="31">
        <v>3.5402629999999999</v>
      </c>
      <c r="G6" s="31">
        <v>17.723330000000001</v>
      </c>
      <c r="H6" s="35">
        <v>5.61</v>
      </c>
    </row>
    <row r="7" spans="1:8" x14ac:dyDescent="0.25">
      <c r="A7" s="8"/>
      <c r="B7" s="31">
        <v>8.6855759999999993</v>
      </c>
      <c r="C7" s="31">
        <v>18.62181</v>
      </c>
      <c r="D7" s="27">
        <v>5.41</v>
      </c>
      <c r="E7" s="12"/>
      <c r="F7" s="31">
        <v>4.1509900000000002</v>
      </c>
      <c r="G7" s="31">
        <v>20.197479999999999</v>
      </c>
      <c r="H7" s="35">
        <v>6.08</v>
      </c>
    </row>
    <row r="8" spans="1:8" x14ac:dyDescent="0.25">
      <c r="A8" s="8"/>
      <c r="B8" s="31">
        <v>6.5204649999999997</v>
      </c>
      <c r="C8" s="31">
        <v>16.058820000000001</v>
      </c>
      <c r="D8" s="27">
        <v>5.34</v>
      </c>
      <c r="E8" s="12" t="s">
        <v>3</v>
      </c>
      <c r="F8" s="31">
        <v>5.7178810000000002</v>
      </c>
      <c r="G8" s="31">
        <v>17.299009999999999</v>
      </c>
      <c r="H8" s="27">
        <v>4.82</v>
      </c>
    </row>
    <row r="9" spans="1:8" x14ac:dyDescent="0.25">
      <c r="A9" s="8"/>
      <c r="B9" s="31">
        <v>6.0208349999999999</v>
      </c>
      <c r="C9" s="31">
        <v>16.768709999999999</v>
      </c>
      <c r="D9" s="27">
        <v>5.48</v>
      </c>
      <c r="E9" s="12"/>
      <c r="F9" s="31">
        <v>2.8946939999999999</v>
      </c>
      <c r="G9" s="31">
        <v>23.555330000000001</v>
      </c>
      <c r="H9" s="27">
        <v>4.9800000000000004</v>
      </c>
    </row>
    <row r="10" spans="1:8" x14ac:dyDescent="0.25">
      <c r="A10" s="8" t="s">
        <v>4</v>
      </c>
      <c r="B10" s="32">
        <v>6.9106027134625618</v>
      </c>
      <c r="C10" s="32">
        <v>15.198086915551368</v>
      </c>
      <c r="D10" s="27" t="s">
        <v>35</v>
      </c>
      <c r="E10" s="12"/>
      <c r="F10" s="31">
        <v>4.5183879999999998</v>
      </c>
      <c r="G10" s="31">
        <v>21.301909999999999</v>
      </c>
      <c r="H10" s="27">
        <v>4.84</v>
      </c>
    </row>
    <row r="11" spans="1:8" ht="15.75" thickBot="1" x14ac:dyDescent="0.3">
      <c r="A11" s="10"/>
      <c r="B11" s="33">
        <v>8.4608429646649785</v>
      </c>
      <c r="C11" s="33">
        <v>17.518698828042716</v>
      </c>
      <c r="D11" s="34" t="s">
        <v>35</v>
      </c>
      <c r="E11" s="12"/>
      <c r="F11" s="31">
        <v>3.17056</v>
      </c>
      <c r="G11" s="31">
        <v>20.50619</v>
      </c>
      <c r="H11" s="27">
        <v>4.53</v>
      </c>
    </row>
    <row r="12" spans="1:8" x14ac:dyDescent="0.25">
      <c r="E12" s="12"/>
      <c r="F12" s="31">
        <v>3.3019599999999998</v>
      </c>
      <c r="G12" s="31">
        <v>20.795359999999999</v>
      </c>
      <c r="H12" s="27">
        <v>4.6500000000000004</v>
      </c>
    </row>
    <row r="13" spans="1:8" x14ac:dyDescent="0.25">
      <c r="E13" s="12" t="s">
        <v>4</v>
      </c>
      <c r="F13" s="32">
        <v>6.1284730507295837</v>
      </c>
      <c r="G13" s="32">
        <v>20.839430402789969</v>
      </c>
      <c r="H13" s="27" t="s">
        <v>35</v>
      </c>
    </row>
    <row r="14" spans="1:8" x14ac:dyDescent="0.25">
      <c r="E14" s="12"/>
      <c r="F14" s="32">
        <v>3.6941530120631008</v>
      </c>
      <c r="G14" s="32">
        <v>14.741655934229827</v>
      </c>
      <c r="H14" s="27" t="s">
        <v>35</v>
      </c>
    </row>
    <row r="15" spans="1:8" x14ac:dyDescent="0.25">
      <c r="E15" s="12"/>
      <c r="F15" s="32">
        <v>3.0803753675655399</v>
      </c>
      <c r="G15" s="32">
        <v>16.482011824264816</v>
      </c>
      <c r="H15" s="27" t="s">
        <v>35</v>
      </c>
    </row>
    <row r="16" spans="1:8" ht="15.75" thickBot="1" x14ac:dyDescent="0.3">
      <c r="E16" s="13"/>
      <c r="F16" s="33">
        <v>4.8220830156206436</v>
      </c>
      <c r="G16" s="33">
        <v>17.449014273839271</v>
      </c>
      <c r="H16" s="27" t="s">
        <v>35</v>
      </c>
    </row>
    <row r="18" spans="3:8" x14ac:dyDescent="0.25">
      <c r="C18" s="7" t="s">
        <v>7</v>
      </c>
      <c r="D18" s="19">
        <f>AVERAGE(D2:D11)</f>
        <v>5.745000000000001</v>
      </c>
      <c r="G18" s="7" t="s">
        <v>7</v>
      </c>
      <c r="H18" s="19">
        <f>AVERAGE(H2:H16)</f>
        <v>5.6818181818181825</v>
      </c>
    </row>
    <row r="19" spans="3:8" x14ac:dyDescent="0.25">
      <c r="C19" t="s">
        <v>8</v>
      </c>
      <c r="D19" s="20">
        <f>_xlfn.STDEV.S(D2:D11)</f>
        <v>0.75909720815490311</v>
      </c>
      <c r="G19" t="s">
        <v>8</v>
      </c>
      <c r="H19" s="20">
        <f>_xlfn.STDEV.S(H2:H16)</f>
        <v>1.0218201229357136</v>
      </c>
    </row>
    <row r="20" spans="3:8" x14ac:dyDescent="0.25">
      <c r="C20" t="s">
        <v>24</v>
      </c>
      <c r="G20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18" sqref="H18"/>
    </sheetView>
  </sheetViews>
  <sheetFormatPr defaultRowHeight="15" x14ac:dyDescent="0.25"/>
  <cols>
    <col min="1" max="1" width="6.42578125" bestFit="1" customWidth="1"/>
    <col min="2" max="3" width="12" bestFit="1" customWidth="1"/>
    <col min="4" max="4" width="12.42578125" bestFit="1" customWidth="1"/>
    <col min="5" max="5" width="10.28515625" bestFit="1" customWidth="1"/>
    <col min="7" max="7" width="12" bestFit="1" customWidth="1"/>
    <col min="8" max="8" width="12.42578125" bestFit="1" customWidth="1"/>
  </cols>
  <sheetData>
    <row r="1" spans="1:8" x14ac:dyDescent="0.25">
      <c r="A1" s="14" t="s">
        <v>1</v>
      </c>
      <c r="B1" s="15" t="s">
        <v>9</v>
      </c>
      <c r="C1" s="15" t="s">
        <v>10</v>
      </c>
      <c r="D1" s="16" t="s">
        <v>29</v>
      </c>
      <c r="E1" s="14" t="s">
        <v>30</v>
      </c>
      <c r="F1" s="15" t="s">
        <v>9</v>
      </c>
      <c r="G1" s="15" t="s">
        <v>10</v>
      </c>
      <c r="H1" s="16" t="s">
        <v>29</v>
      </c>
    </row>
    <row r="2" spans="1:8" x14ac:dyDescent="0.25">
      <c r="A2" s="8" t="s">
        <v>11</v>
      </c>
      <c r="B2" s="24">
        <v>8.3117748303243957</v>
      </c>
      <c r="C2" s="24">
        <v>13.052186891923483</v>
      </c>
      <c r="D2" s="26">
        <v>5.7</v>
      </c>
      <c r="E2" s="8" t="s">
        <v>11</v>
      </c>
      <c r="F2" s="24">
        <v>6.3162691894824308</v>
      </c>
      <c r="G2" s="24">
        <v>14.285616061627069</v>
      </c>
      <c r="H2" s="26">
        <v>5.0999999999999996</v>
      </c>
    </row>
    <row r="3" spans="1:8" x14ac:dyDescent="0.25">
      <c r="A3" s="8"/>
      <c r="B3" s="24">
        <v>8.3629372324159128</v>
      </c>
      <c r="C3" s="24">
        <v>16.049913180746181</v>
      </c>
      <c r="D3" s="26">
        <v>6.3</v>
      </c>
      <c r="E3" s="8"/>
      <c r="F3" s="24">
        <v>6.1278031195923033</v>
      </c>
      <c r="G3" s="24">
        <v>16.159163854367314</v>
      </c>
      <c r="H3" s="26">
        <v>6.1</v>
      </c>
    </row>
    <row r="4" spans="1:8" x14ac:dyDescent="0.25">
      <c r="A4" s="8" t="s">
        <v>12</v>
      </c>
      <c r="B4" s="24">
        <v>8.9520810894289902</v>
      </c>
      <c r="C4" s="24">
        <v>10.551407403022953</v>
      </c>
      <c r="D4" s="26">
        <v>7.4</v>
      </c>
      <c r="E4" s="8"/>
      <c r="F4" s="24">
        <v>4.9005615630455699</v>
      </c>
      <c r="G4" s="24">
        <v>12.929606063153349</v>
      </c>
      <c r="H4" s="26">
        <v>5.9</v>
      </c>
    </row>
    <row r="5" spans="1:8" x14ac:dyDescent="0.25">
      <c r="A5" s="8" t="s">
        <v>13</v>
      </c>
      <c r="B5" s="24">
        <v>9.1943292788544575</v>
      </c>
      <c r="C5" s="24">
        <v>17.416408742206215</v>
      </c>
      <c r="D5" s="26">
        <v>6.9</v>
      </c>
      <c r="E5" s="8" t="s">
        <v>12</v>
      </c>
      <c r="F5" s="24">
        <v>6.0978697890240312</v>
      </c>
      <c r="G5" s="24">
        <v>12.800395553333461</v>
      </c>
      <c r="H5" s="26">
        <v>7.6</v>
      </c>
    </row>
    <row r="6" spans="1:8" x14ac:dyDescent="0.25">
      <c r="A6" s="8"/>
      <c r="B6" s="24">
        <v>8.8098973936557456</v>
      </c>
      <c r="C6" s="24">
        <v>17.490278692212808</v>
      </c>
      <c r="D6" s="26">
        <v>7.1</v>
      </c>
      <c r="E6" s="8" t="s">
        <v>13</v>
      </c>
      <c r="F6" s="24">
        <v>5.7808866760052879</v>
      </c>
      <c r="G6" s="24">
        <v>18.57960006644511</v>
      </c>
      <c r="H6" s="26">
        <v>6.8</v>
      </c>
    </row>
    <row r="7" spans="1:8" x14ac:dyDescent="0.25">
      <c r="A7" s="8" t="s">
        <v>14</v>
      </c>
      <c r="B7" s="24">
        <v>9.3568512426630104</v>
      </c>
      <c r="C7" s="24">
        <v>16.542665081067533</v>
      </c>
      <c r="D7" s="26">
        <v>8</v>
      </c>
      <c r="E7" s="8"/>
      <c r="F7" s="24">
        <v>7.7589299694160232</v>
      </c>
      <c r="G7" s="24">
        <v>17.53883316589776</v>
      </c>
      <c r="H7" s="26">
        <v>7.2</v>
      </c>
    </row>
    <row r="8" spans="1:8" x14ac:dyDescent="0.25">
      <c r="A8" s="8" t="s">
        <v>15</v>
      </c>
      <c r="B8" s="24">
        <v>10.665128258799911</v>
      </c>
      <c r="C8" s="24">
        <v>14.040600517675644</v>
      </c>
      <c r="D8" s="27" t="s">
        <v>35</v>
      </c>
      <c r="E8" s="8" t="s">
        <v>14</v>
      </c>
      <c r="F8" s="24">
        <v>8.0292823380125018</v>
      </c>
      <c r="G8" s="24">
        <v>18.654024814069363</v>
      </c>
      <c r="H8" s="26">
        <v>7.8</v>
      </c>
    </row>
    <row r="9" spans="1:8" x14ac:dyDescent="0.25">
      <c r="A9" s="8"/>
      <c r="B9" s="24">
        <v>7.4131467710667307</v>
      </c>
      <c r="C9" s="24">
        <v>13.163229859016923</v>
      </c>
      <c r="D9" s="27" t="s">
        <v>35</v>
      </c>
      <c r="E9" s="8" t="s">
        <v>15</v>
      </c>
      <c r="F9" s="24">
        <v>4.1099188739357979</v>
      </c>
      <c r="G9" s="24">
        <v>13.319291477561535</v>
      </c>
      <c r="H9" s="27" t="s">
        <v>35</v>
      </c>
    </row>
    <row r="10" spans="1:8" x14ac:dyDescent="0.25">
      <c r="A10" s="8" t="s">
        <v>16</v>
      </c>
      <c r="B10" s="24">
        <v>9.1531342852437394</v>
      </c>
      <c r="C10" s="24">
        <v>17.635415705431569</v>
      </c>
      <c r="D10" s="26">
        <v>5.22</v>
      </c>
      <c r="E10" s="8"/>
      <c r="F10" s="24">
        <v>3.8040380788175803</v>
      </c>
      <c r="G10" s="24">
        <v>10.32542790931177</v>
      </c>
      <c r="H10" s="27" t="s">
        <v>35</v>
      </c>
    </row>
    <row r="11" spans="1:8" ht="15.75" thickBot="1" x14ac:dyDescent="0.3">
      <c r="A11" s="10"/>
      <c r="B11" s="36">
        <v>8.3527189499203125</v>
      </c>
      <c r="C11" s="36">
        <v>17.977783583323909</v>
      </c>
      <c r="D11" s="29">
        <v>5.3</v>
      </c>
      <c r="E11" s="8" t="s">
        <v>16</v>
      </c>
      <c r="F11" s="24">
        <v>8.1134213433302289</v>
      </c>
      <c r="G11" s="24">
        <v>16.523361148714905</v>
      </c>
      <c r="H11" s="26">
        <v>5.2</v>
      </c>
    </row>
    <row r="12" spans="1:8" ht="15.75" thickBot="1" x14ac:dyDescent="0.3">
      <c r="A12" s="5"/>
      <c r="B12" s="5"/>
      <c r="C12" s="5"/>
      <c r="D12" s="5"/>
      <c r="E12" s="10"/>
      <c r="F12" s="36">
        <v>5.2195503617618115</v>
      </c>
      <c r="G12" s="36">
        <v>13.424394529013336</v>
      </c>
      <c r="H12" s="29">
        <v>5.6</v>
      </c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C14" s="7" t="s">
        <v>7</v>
      </c>
      <c r="D14" s="19">
        <f>AVERAGE(D2:D11)</f>
        <v>6.4899999999999993</v>
      </c>
      <c r="G14" s="7" t="s">
        <v>7</v>
      </c>
      <c r="H14" s="19">
        <f>AVERAGE(H2:H12)</f>
        <v>6.3666666666666671</v>
      </c>
    </row>
    <row r="15" spans="1:8" x14ac:dyDescent="0.25">
      <c r="C15" t="s">
        <v>8</v>
      </c>
      <c r="D15" s="20">
        <f>_xlfn.STDEV.S(D2:D11)</f>
        <v>1.0238303430884341</v>
      </c>
      <c r="G15" t="s">
        <v>8</v>
      </c>
      <c r="H15" s="20">
        <f>_xlfn.STDEV.S(H2:H12)</f>
        <v>1.0185774393731652</v>
      </c>
    </row>
    <row r="16" spans="1:8" x14ac:dyDescent="0.25">
      <c r="C16" t="s">
        <v>24</v>
      </c>
      <c r="G16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7" sqref="F17"/>
    </sheetView>
  </sheetViews>
  <sheetFormatPr defaultRowHeight="15" x14ac:dyDescent="0.25"/>
  <cols>
    <col min="1" max="1" width="6.85546875" bestFit="1" customWidth="1"/>
    <col min="2" max="3" width="12" bestFit="1" customWidth="1"/>
    <col min="4" max="4" width="11.28515625" bestFit="1" customWidth="1"/>
    <col min="5" max="5" width="8" bestFit="1" customWidth="1"/>
    <col min="6" max="7" width="12" bestFit="1" customWidth="1"/>
    <col min="8" max="8" width="11.28515625" bestFit="1" customWidth="1"/>
  </cols>
  <sheetData>
    <row r="1" spans="1:8" x14ac:dyDescent="0.25">
      <c r="A1" s="14" t="s">
        <v>1</v>
      </c>
      <c r="B1" s="15" t="s">
        <v>9</v>
      </c>
      <c r="C1" s="15" t="s">
        <v>10</v>
      </c>
      <c r="D1" s="16" t="s">
        <v>29</v>
      </c>
      <c r="E1" s="14" t="s">
        <v>22</v>
      </c>
      <c r="F1" s="15" t="s">
        <v>9</v>
      </c>
      <c r="G1" s="15" t="s">
        <v>10</v>
      </c>
      <c r="H1" s="16" t="s">
        <v>29</v>
      </c>
    </row>
    <row r="2" spans="1:8" x14ac:dyDescent="0.25">
      <c r="A2" s="8" t="s">
        <v>17</v>
      </c>
      <c r="B2" s="24">
        <v>10.490366622998543</v>
      </c>
      <c r="C2" s="24">
        <v>18.212732633375172</v>
      </c>
      <c r="D2" s="9">
        <v>5.6</v>
      </c>
      <c r="E2" s="8" t="s">
        <v>17</v>
      </c>
      <c r="F2" s="24">
        <v>11.218427154994782</v>
      </c>
      <c r="G2" s="24">
        <v>19.127051267479199</v>
      </c>
      <c r="H2" s="26">
        <v>5.4</v>
      </c>
    </row>
    <row r="3" spans="1:8" x14ac:dyDescent="0.25">
      <c r="A3" s="8" t="s">
        <v>18</v>
      </c>
      <c r="B3" s="24">
        <v>10.212922263703</v>
      </c>
      <c r="C3" s="24">
        <v>20.71705010956854</v>
      </c>
      <c r="D3" s="9">
        <v>5.4</v>
      </c>
      <c r="E3" s="8" t="s">
        <v>18</v>
      </c>
      <c r="F3" s="24">
        <v>14.093513674903477</v>
      </c>
      <c r="G3" s="24">
        <v>18.764649999619891</v>
      </c>
      <c r="H3" s="26">
        <v>5.6</v>
      </c>
    </row>
    <row r="4" spans="1:8" x14ac:dyDescent="0.25">
      <c r="A4" s="8" t="s">
        <v>19</v>
      </c>
      <c r="B4" s="24">
        <v>8.23924134367339</v>
      </c>
      <c r="C4" s="24">
        <v>20.309678442535191</v>
      </c>
      <c r="D4" s="9">
        <v>5.5</v>
      </c>
      <c r="E4" s="8" t="s">
        <v>19</v>
      </c>
      <c r="F4" s="24">
        <v>7.1057174286203351</v>
      </c>
      <c r="G4" s="24">
        <v>18.879924574922949</v>
      </c>
      <c r="H4" s="26">
        <v>5.4</v>
      </c>
    </row>
    <row r="5" spans="1:8" x14ac:dyDescent="0.25">
      <c r="A5" s="8"/>
      <c r="B5" s="24">
        <v>6.5761125017718918</v>
      </c>
      <c r="C5" s="24">
        <v>16.278893536760879</v>
      </c>
      <c r="D5" s="9">
        <v>5.0999999999999996</v>
      </c>
      <c r="E5" s="8"/>
      <c r="F5" s="24">
        <v>7.1232309159454541</v>
      </c>
      <c r="G5" s="24">
        <v>18.693167941926653</v>
      </c>
      <c r="H5" s="26">
        <v>5.3</v>
      </c>
    </row>
    <row r="6" spans="1:8" x14ac:dyDescent="0.25">
      <c r="A6" s="8" t="s">
        <v>20</v>
      </c>
      <c r="B6" s="24">
        <v>5.9307588135874907</v>
      </c>
      <c r="C6" s="24">
        <v>18.069756796112944</v>
      </c>
      <c r="D6" s="9">
        <v>7.2</v>
      </c>
      <c r="E6" s="8"/>
      <c r="F6" s="24">
        <v>6.9767928772044394</v>
      </c>
      <c r="G6" s="24">
        <v>14.987824255827464</v>
      </c>
      <c r="H6" s="26">
        <v>4.9000000000000004</v>
      </c>
    </row>
    <row r="7" spans="1:8" ht="15.75" thickBot="1" x14ac:dyDescent="0.3">
      <c r="A7" s="10" t="s">
        <v>21</v>
      </c>
      <c r="B7" s="36">
        <v>11.748100000000001</v>
      </c>
      <c r="C7" s="36">
        <v>18.1112</v>
      </c>
      <c r="D7" s="11">
        <v>6.2</v>
      </c>
      <c r="E7" s="8" t="s">
        <v>20</v>
      </c>
      <c r="F7" s="24">
        <v>10.407580429809899</v>
      </c>
      <c r="G7" s="24">
        <v>12.106463481536371</v>
      </c>
      <c r="H7" s="26">
        <v>7.5</v>
      </c>
    </row>
    <row r="8" spans="1:8" x14ac:dyDescent="0.25">
      <c r="E8" s="8" t="s">
        <v>21</v>
      </c>
      <c r="F8" s="24">
        <v>11.679399999999999</v>
      </c>
      <c r="G8" s="37">
        <v>14.716399999999998</v>
      </c>
      <c r="H8" s="26">
        <v>7</v>
      </c>
    </row>
    <row r="9" spans="1:8" ht="15.75" thickBot="1" x14ac:dyDescent="0.3">
      <c r="E9" s="10"/>
      <c r="F9" s="36">
        <v>8.7827000000000002</v>
      </c>
      <c r="G9" s="38">
        <v>15.667300000000001</v>
      </c>
      <c r="H9" s="29">
        <v>6.4</v>
      </c>
    </row>
    <row r="11" spans="1:8" x14ac:dyDescent="0.25">
      <c r="C11" s="7" t="s">
        <v>7</v>
      </c>
      <c r="D11" s="19">
        <f>AVERAGE(D2:D7)</f>
        <v>5.833333333333333</v>
      </c>
      <c r="G11" s="7" t="s">
        <v>7</v>
      </c>
      <c r="H11" s="19">
        <f>AVERAGE(H2:H9)</f>
        <v>5.9375</v>
      </c>
    </row>
    <row r="12" spans="1:8" x14ac:dyDescent="0.25">
      <c r="C12" t="s">
        <v>8</v>
      </c>
      <c r="D12" s="20">
        <f>_xlfn.STDEV.S(D2:D7)</f>
        <v>0.7607014306984502</v>
      </c>
      <c r="G12" t="s">
        <v>8</v>
      </c>
      <c r="H12" s="20">
        <f>_xlfn.STDEV.S(H2:H9)</f>
        <v>0.92263210436229748</v>
      </c>
    </row>
    <row r="13" spans="1:8" x14ac:dyDescent="0.25">
      <c r="C13" t="s">
        <v>27</v>
      </c>
      <c r="G1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Kdr BW</vt:lpstr>
      <vt:lpstr>Sh2d2a BW</vt:lpstr>
      <vt:lpstr>VEC-Y685F BW</vt:lpstr>
      <vt:lpstr>VEC-WT BW</vt:lpstr>
    </vt:vector>
  </TitlesOfParts>
  <Company>Uppsala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Smith</dc:creator>
  <cp:lastModifiedBy>Ross Smith</cp:lastModifiedBy>
  <dcterms:created xsi:type="dcterms:W3CDTF">2020-03-03T21:56:41Z</dcterms:created>
  <dcterms:modified xsi:type="dcterms:W3CDTF">2020-03-19T23:46:26Z</dcterms:modified>
</cp:coreProperties>
</file>