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. 9 - SD 1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5" i="5" l="1"/>
  <c r="V55" i="5"/>
  <c r="U55" i="5"/>
  <c r="T55" i="5"/>
  <c r="S55" i="5"/>
  <c r="R55" i="5"/>
  <c r="P55" i="5"/>
  <c r="O55" i="5"/>
  <c r="N55" i="5"/>
  <c r="M55" i="5"/>
  <c r="K55" i="5"/>
  <c r="J55" i="5"/>
  <c r="I55" i="5"/>
  <c r="H55" i="5"/>
  <c r="G55" i="5"/>
  <c r="F55" i="5"/>
  <c r="E55" i="5"/>
  <c r="D55" i="5"/>
  <c r="W54" i="5"/>
  <c r="V54" i="5"/>
  <c r="U54" i="5"/>
  <c r="T54" i="5"/>
  <c r="S54" i="5"/>
  <c r="R54" i="5"/>
  <c r="P54" i="5"/>
  <c r="O54" i="5"/>
  <c r="N54" i="5"/>
  <c r="M54" i="5"/>
  <c r="K54" i="5"/>
  <c r="J54" i="5"/>
  <c r="I54" i="5"/>
  <c r="H54" i="5"/>
  <c r="G54" i="5"/>
  <c r="F54" i="5"/>
  <c r="E54" i="5"/>
  <c r="D54" i="5"/>
  <c r="W53" i="5"/>
  <c r="V53" i="5"/>
  <c r="U53" i="5"/>
  <c r="T53" i="5"/>
  <c r="S53" i="5"/>
  <c r="R53" i="5"/>
  <c r="P53" i="5"/>
  <c r="O53" i="5"/>
  <c r="N53" i="5"/>
  <c r="M53" i="5"/>
  <c r="K53" i="5"/>
  <c r="J53" i="5"/>
  <c r="I53" i="5"/>
  <c r="H53" i="5"/>
  <c r="G53" i="5"/>
  <c r="F53" i="5"/>
  <c r="E53" i="5"/>
  <c r="D53" i="5"/>
  <c r="W52" i="5"/>
  <c r="V52" i="5"/>
  <c r="U52" i="5"/>
  <c r="T52" i="5"/>
  <c r="S52" i="5"/>
  <c r="R52" i="5"/>
  <c r="P52" i="5"/>
  <c r="O52" i="5"/>
  <c r="N52" i="5"/>
  <c r="M52" i="5"/>
  <c r="K52" i="5"/>
  <c r="J52" i="5"/>
  <c r="I52" i="5"/>
  <c r="H52" i="5"/>
  <c r="G52" i="5"/>
  <c r="F52" i="5"/>
  <c r="E52" i="5"/>
  <c r="D52" i="5"/>
  <c r="W36" i="5"/>
  <c r="V36" i="5"/>
  <c r="U36" i="5"/>
  <c r="T36" i="5"/>
  <c r="S36" i="5"/>
  <c r="R36" i="5"/>
  <c r="P36" i="5"/>
  <c r="O36" i="5"/>
  <c r="N36" i="5"/>
  <c r="M36" i="5"/>
  <c r="K36" i="5"/>
  <c r="J36" i="5"/>
  <c r="I36" i="5"/>
  <c r="H36" i="5"/>
  <c r="G36" i="5"/>
  <c r="F36" i="5"/>
  <c r="E36" i="5"/>
  <c r="D36" i="5"/>
  <c r="W35" i="5"/>
  <c r="V35" i="5"/>
  <c r="U35" i="5"/>
  <c r="T35" i="5"/>
  <c r="S35" i="5"/>
  <c r="R35" i="5"/>
  <c r="P35" i="5"/>
  <c r="O35" i="5"/>
  <c r="N35" i="5"/>
  <c r="M35" i="5"/>
  <c r="K35" i="5"/>
  <c r="J35" i="5"/>
  <c r="I35" i="5"/>
  <c r="H35" i="5"/>
  <c r="G35" i="5"/>
  <c r="F35" i="5"/>
  <c r="E35" i="5"/>
  <c r="D35" i="5"/>
  <c r="W34" i="5"/>
  <c r="V34" i="5"/>
  <c r="U34" i="5"/>
  <c r="T34" i="5"/>
  <c r="S34" i="5"/>
  <c r="R34" i="5"/>
  <c r="P34" i="5"/>
  <c r="O34" i="5"/>
  <c r="N34" i="5"/>
  <c r="M34" i="5"/>
  <c r="K34" i="5"/>
  <c r="J34" i="5"/>
  <c r="I34" i="5"/>
  <c r="H34" i="5"/>
  <c r="G34" i="5"/>
  <c r="F34" i="5"/>
  <c r="E34" i="5"/>
  <c r="D34" i="5"/>
  <c r="W33" i="5"/>
  <c r="V33" i="5"/>
  <c r="U33" i="5"/>
  <c r="T33" i="5"/>
  <c r="S33" i="5"/>
  <c r="R33" i="5"/>
  <c r="P33" i="5"/>
  <c r="O33" i="5"/>
  <c r="N33" i="5"/>
  <c r="M33" i="5"/>
  <c r="K33" i="5"/>
  <c r="J33" i="5"/>
  <c r="I33" i="5"/>
  <c r="H33" i="5"/>
  <c r="G33" i="5"/>
  <c r="F33" i="5"/>
  <c r="E33" i="5"/>
  <c r="D33" i="5"/>
  <c r="W18" i="5"/>
  <c r="V18" i="5"/>
  <c r="U18" i="5"/>
  <c r="T18" i="5"/>
  <c r="S18" i="5"/>
  <c r="R18" i="5"/>
  <c r="P18" i="5"/>
  <c r="O18" i="5"/>
  <c r="N18" i="5"/>
  <c r="M18" i="5"/>
  <c r="K18" i="5"/>
  <c r="J18" i="5"/>
  <c r="I18" i="5"/>
  <c r="H18" i="5"/>
  <c r="G18" i="5"/>
  <c r="F18" i="5"/>
  <c r="E18" i="5"/>
  <c r="D18" i="5"/>
  <c r="W17" i="5"/>
  <c r="V17" i="5"/>
  <c r="U17" i="5"/>
  <c r="T17" i="5"/>
  <c r="S17" i="5"/>
  <c r="R17" i="5"/>
  <c r="P17" i="5"/>
  <c r="O17" i="5"/>
  <c r="N17" i="5"/>
  <c r="M17" i="5"/>
  <c r="K17" i="5"/>
  <c r="J17" i="5"/>
  <c r="I17" i="5"/>
  <c r="H17" i="5"/>
  <c r="G17" i="5"/>
  <c r="F17" i="5"/>
  <c r="E17" i="5"/>
  <c r="D17" i="5"/>
  <c r="W16" i="5"/>
  <c r="V16" i="5"/>
  <c r="U16" i="5"/>
  <c r="T16" i="5"/>
  <c r="S16" i="5"/>
  <c r="R16" i="5"/>
  <c r="P16" i="5"/>
  <c r="O16" i="5"/>
  <c r="N16" i="5"/>
  <c r="M16" i="5"/>
  <c r="K16" i="5"/>
  <c r="J16" i="5"/>
  <c r="I16" i="5"/>
  <c r="H16" i="5"/>
  <c r="G16" i="5"/>
  <c r="F16" i="5"/>
  <c r="E16" i="5"/>
  <c r="D16" i="5"/>
  <c r="W15" i="5"/>
  <c r="V15" i="5"/>
  <c r="U15" i="5"/>
  <c r="T15" i="5"/>
  <c r="S15" i="5"/>
  <c r="R15" i="5"/>
  <c r="P15" i="5"/>
  <c r="O15" i="5"/>
  <c r="N15" i="5"/>
  <c r="M15" i="5"/>
  <c r="K15" i="5"/>
  <c r="J15" i="5"/>
  <c r="I15" i="5"/>
  <c r="H15" i="5"/>
  <c r="G15" i="5"/>
  <c r="F15" i="5"/>
  <c r="E15" i="5"/>
  <c r="D15" i="5"/>
</calcChain>
</file>

<file path=xl/sharedStrings.xml><?xml version="1.0" encoding="utf-8"?>
<sst xmlns="http://schemas.openxmlformats.org/spreadsheetml/2006/main" count="103" uniqueCount="32">
  <si>
    <t>ΔtdcE</t>
  </si>
  <si>
    <t>WT + tdcE</t>
  </si>
  <si>
    <r>
      <t xml:space="preserve">G + </t>
    </r>
    <r>
      <rPr>
        <sz val="11"/>
        <color rgb="FFFF0000"/>
        <rFont val="Calibri"/>
        <family val="2"/>
        <scheme val="minor"/>
      </rPr>
      <t>prop</t>
    </r>
  </si>
  <si>
    <r>
      <t xml:space="preserve">G + </t>
    </r>
    <r>
      <rPr>
        <sz val="11"/>
        <color rgb="FFFF0000"/>
        <rFont val="Calibri"/>
        <family val="2"/>
        <scheme val="minor"/>
      </rPr>
      <t xml:space="preserve">prop </t>
    </r>
    <r>
      <rPr>
        <sz val="11"/>
        <rFont val="Calibri"/>
        <family val="2"/>
        <scheme val="minor"/>
      </rPr>
      <t>+ F + M</t>
    </r>
    <r>
      <rPr>
        <sz val="11"/>
        <color rgb="FFFF0000"/>
        <rFont val="Calibri"/>
        <family val="2"/>
        <scheme val="minor"/>
      </rPr>
      <t xml:space="preserve"> </t>
    </r>
  </si>
  <si>
    <r>
      <t xml:space="preserve">G + </t>
    </r>
    <r>
      <rPr>
        <sz val="11"/>
        <color rgb="FFFF0000"/>
        <rFont val="Calibri"/>
        <family val="2"/>
        <scheme val="minor"/>
      </rPr>
      <t>prop</t>
    </r>
    <r>
      <rPr>
        <sz val="11"/>
        <color theme="1"/>
        <rFont val="Calibri"/>
        <family val="2"/>
        <scheme val="minor"/>
      </rPr>
      <t xml:space="preserve"> + F + M </t>
    </r>
  </si>
  <si>
    <t>m/z (kg/C)</t>
  </si>
  <si>
    <t>Relative (%)</t>
  </si>
  <si>
    <t>Sample Number</t>
  </si>
  <si>
    <t>133,1061 (single labelled)</t>
  </si>
  <si>
    <t>Percentage Labelled Alanine</t>
  </si>
  <si>
    <t>Percentage Labelled Threonine</t>
  </si>
  <si>
    <t>Percentage Labelled Isoleucine</t>
  </si>
  <si>
    <r>
      <t xml:space="preserve">G + </t>
    </r>
    <r>
      <rPr>
        <sz val="11"/>
        <color rgb="FFFF0000"/>
        <rFont val="Calibri"/>
        <family val="2"/>
        <scheme val="minor"/>
      </rPr>
      <t xml:space="preserve">prop </t>
    </r>
    <r>
      <rPr>
        <sz val="11"/>
        <rFont val="Calibri"/>
        <family val="2"/>
        <scheme val="minor"/>
      </rPr>
      <t>+ F</t>
    </r>
  </si>
  <si>
    <t xml:space="preserve">WT </t>
  </si>
  <si>
    <t>WT + formate</t>
  </si>
  <si>
    <t>ΔilvA ΔtdcB ΔsdaA ΔsdaB ΔtdcG::kan</t>
  </si>
  <si>
    <t>Strain</t>
  </si>
  <si>
    <t>Condition</t>
  </si>
  <si>
    <t>Isoleucine</t>
  </si>
  <si>
    <t>Threonine</t>
  </si>
  <si>
    <t>Alanine</t>
  </si>
  <si>
    <t>red text here indicates that propionate was labelled</t>
  </si>
  <si>
    <t>G = 10 mM glucose</t>
  </si>
  <si>
    <r>
      <t xml:space="preserve">G + </t>
    </r>
    <r>
      <rPr>
        <sz val="11"/>
        <color rgb="FFFF0000"/>
        <rFont val="Calibri"/>
        <family val="2"/>
        <scheme val="minor"/>
      </rPr>
      <t>prop</t>
    </r>
    <r>
      <rPr>
        <sz val="11"/>
        <rFont val="Calibri"/>
        <family val="2"/>
        <scheme val="minor"/>
      </rPr>
      <t xml:space="preserve"> + A</t>
    </r>
  </si>
  <si>
    <r>
      <t xml:space="preserve">G + </t>
    </r>
    <r>
      <rPr>
        <sz val="11"/>
        <color rgb="FFFF0000"/>
        <rFont val="Calibri"/>
        <family val="2"/>
        <scheme val="minor"/>
      </rPr>
      <t>prop + A</t>
    </r>
  </si>
  <si>
    <t>prop = 5 mM propionate</t>
  </si>
  <si>
    <t>F = 30 mM formate</t>
  </si>
  <si>
    <t>M = 2 mM methionine</t>
  </si>
  <si>
    <t>A = 20 mM acetate</t>
  </si>
  <si>
    <t>∆ilvA ∆tdcB ∆sdaA ∆sdaB ∆tdcG ΔmetA</t>
  </si>
  <si>
    <t>ΔpflB</t>
  </si>
  <si>
    <t>∆ilvA ∆tdcB ∆sdaA ∆sdaB ∆tdcG ΔmetA::kan + tdcE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</si>
</sst>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Fill="1" applyBorder="1"/>
    <xf numFmtId="0" fontId="0" fillId="0" borderId="5" xfId="0" applyFill="1" applyBorder="1"/>
    <xf numFmtId="0" fontId="0" fillId="0" borderId="4" xfId="0" applyFill="1" applyBorder="1"/>
    <xf numFmtId="0" fontId="2" fillId="0" borderId="0" xfId="0" applyFont="1"/>
    <xf numFmtId="164" fontId="0" fillId="0" borderId="4" xfId="0" applyNumberForma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0" xfId="0" applyNumberFormat="1"/>
    <xf numFmtId="0" fontId="3" fillId="0" borderId="0" xfId="0" applyFont="1" applyFill="1" applyBorder="1"/>
    <xf numFmtId="0" fontId="0" fillId="0" borderId="0" xfId="0" applyFill="1"/>
    <xf numFmtId="0" fontId="3" fillId="0" borderId="4" xfId="0" applyFont="1" applyFill="1" applyBorder="1"/>
    <xf numFmtId="0" fontId="1" fillId="0" borderId="0" xfId="0" applyFont="1"/>
    <xf numFmtId="0" fontId="0" fillId="0" borderId="9" xfId="0" applyBorder="1"/>
    <xf numFmtId="0" fontId="0" fillId="0" borderId="9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tabSelected="1" workbookViewId="0">
      <selection activeCell="B23" sqref="B23"/>
    </sheetView>
  </sheetViews>
  <sheetFormatPr defaultRowHeight="15" x14ac:dyDescent="0.25"/>
  <sheetData>
    <row r="1" spans="1:25" x14ac:dyDescent="0.25">
      <c r="A1" t="s">
        <v>16</v>
      </c>
      <c r="D1" s="21" t="s">
        <v>13</v>
      </c>
      <c r="E1" s="22"/>
      <c r="F1" s="24" t="s">
        <v>14</v>
      </c>
      <c r="G1" s="26"/>
      <c r="H1" s="21" t="s">
        <v>15</v>
      </c>
      <c r="I1" s="23"/>
      <c r="J1" s="24" t="s">
        <v>29</v>
      </c>
      <c r="K1" s="26"/>
      <c r="M1" s="21" t="s">
        <v>30</v>
      </c>
      <c r="N1" s="22"/>
      <c r="O1" s="24" t="s">
        <v>0</v>
      </c>
      <c r="P1" s="26"/>
      <c r="R1" s="21" t="s">
        <v>1</v>
      </c>
      <c r="S1" s="23"/>
      <c r="T1" s="25" t="s">
        <v>1</v>
      </c>
      <c r="U1" s="25"/>
      <c r="V1" s="21" t="s">
        <v>31</v>
      </c>
      <c r="W1" s="23"/>
    </row>
    <row r="2" spans="1:25" x14ac:dyDescent="0.25">
      <c r="A2" t="s">
        <v>17</v>
      </c>
      <c r="D2" s="1" t="s">
        <v>2</v>
      </c>
      <c r="E2" s="3" t="s">
        <v>2</v>
      </c>
      <c r="F2" s="1" t="s">
        <v>12</v>
      </c>
      <c r="G2" s="3" t="s">
        <v>12</v>
      </c>
      <c r="H2" s="1" t="s">
        <v>12</v>
      </c>
      <c r="I2" s="3" t="s">
        <v>12</v>
      </c>
      <c r="J2" s="1" t="s">
        <v>3</v>
      </c>
      <c r="K2" s="3" t="s">
        <v>4</v>
      </c>
      <c r="M2" s="1" t="s">
        <v>23</v>
      </c>
      <c r="N2" s="1" t="s">
        <v>24</v>
      </c>
      <c r="O2" s="1" t="s">
        <v>2</v>
      </c>
      <c r="P2" s="3" t="s">
        <v>2</v>
      </c>
      <c r="R2" s="1" t="s">
        <v>2</v>
      </c>
      <c r="S2" s="3" t="s">
        <v>2</v>
      </c>
      <c r="T2" s="2" t="s">
        <v>12</v>
      </c>
      <c r="U2" s="3" t="s">
        <v>12</v>
      </c>
      <c r="V2" s="1" t="s">
        <v>4</v>
      </c>
      <c r="W2" s="3" t="s">
        <v>4</v>
      </c>
      <c r="Y2" s="18" t="s">
        <v>21</v>
      </c>
    </row>
    <row r="3" spans="1:25" x14ac:dyDescent="0.25">
      <c r="D3" s="1"/>
      <c r="E3" s="3"/>
      <c r="F3" s="1"/>
      <c r="G3" s="3"/>
      <c r="H3" s="1"/>
      <c r="I3" s="3"/>
      <c r="J3" s="27"/>
      <c r="K3" s="28"/>
      <c r="M3" s="1"/>
      <c r="N3" s="2"/>
      <c r="O3" s="1"/>
      <c r="P3" s="3"/>
      <c r="Q3" s="19"/>
      <c r="R3" s="2"/>
      <c r="S3" s="3"/>
      <c r="T3" s="2"/>
      <c r="U3" s="3"/>
      <c r="V3" s="27"/>
      <c r="W3" s="28"/>
      <c r="Y3" t="s">
        <v>22</v>
      </c>
    </row>
    <row r="4" spans="1:25" x14ac:dyDescent="0.25">
      <c r="D4" s="1"/>
      <c r="E4" s="3"/>
      <c r="F4" s="1"/>
      <c r="G4" s="3"/>
      <c r="H4" s="1"/>
      <c r="I4" s="3"/>
      <c r="J4" s="1"/>
      <c r="K4" s="3"/>
      <c r="L4" s="3"/>
      <c r="M4" s="2"/>
      <c r="N4" s="3"/>
      <c r="O4" s="2"/>
      <c r="P4" s="3"/>
      <c r="Q4" s="19"/>
      <c r="R4" s="2"/>
      <c r="S4" s="3"/>
      <c r="T4" s="2"/>
      <c r="U4" s="3"/>
      <c r="V4" s="1"/>
      <c r="W4" s="3"/>
      <c r="Y4" t="s">
        <v>25</v>
      </c>
    </row>
    <row r="5" spans="1:25" x14ac:dyDescent="0.25">
      <c r="A5" s="7" t="s">
        <v>7</v>
      </c>
      <c r="D5" s="6">
        <v>1</v>
      </c>
      <c r="E5" s="5">
        <v>2</v>
      </c>
      <c r="F5" s="6">
        <v>3</v>
      </c>
      <c r="G5" s="5">
        <v>4</v>
      </c>
      <c r="H5" s="6">
        <v>5</v>
      </c>
      <c r="I5" s="5">
        <v>6</v>
      </c>
      <c r="J5" s="4">
        <v>7</v>
      </c>
      <c r="K5" s="5">
        <v>8</v>
      </c>
      <c r="L5" s="20"/>
      <c r="M5" s="15">
        <v>9</v>
      </c>
      <c r="N5" s="5">
        <v>10</v>
      </c>
      <c r="O5" s="4">
        <v>11</v>
      </c>
      <c r="P5" s="5">
        <v>12</v>
      </c>
      <c r="Q5" s="20"/>
      <c r="R5" s="4">
        <v>13</v>
      </c>
      <c r="S5" s="5">
        <v>14</v>
      </c>
      <c r="T5" s="4">
        <v>15</v>
      </c>
      <c r="U5" s="5">
        <v>16</v>
      </c>
      <c r="V5" s="6">
        <v>17</v>
      </c>
      <c r="W5" s="5">
        <v>18</v>
      </c>
      <c r="Y5" t="s">
        <v>26</v>
      </c>
    </row>
    <row r="6" spans="1:25" x14ac:dyDescent="0.25">
      <c r="D6" s="1"/>
      <c r="E6" s="3"/>
      <c r="F6" s="1"/>
      <c r="G6" s="3"/>
      <c r="I6" s="3"/>
      <c r="K6" s="3"/>
      <c r="L6" s="19"/>
      <c r="N6" s="3"/>
      <c r="P6" s="3"/>
      <c r="Q6" s="19"/>
      <c r="S6" s="3"/>
      <c r="U6" s="3"/>
      <c r="V6" s="1"/>
      <c r="W6" s="3"/>
      <c r="Y6" t="s">
        <v>27</v>
      </c>
    </row>
    <row r="7" spans="1:25" x14ac:dyDescent="0.25">
      <c r="A7" s="7" t="s">
        <v>18</v>
      </c>
      <c r="D7" s="1"/>
      <c r="E7" s="3"/>
      <c r="F7" s="1"/>
      <c r="G7" s="3"/>
      <c r="H7" s="2"/>
      <c r="I7" s="3"/>
      <c r="J7" s="2"/>
      <c r="K7" s="3"/>
      <c r="M7" s="1"/>
      <c r="N7" s="3"/>
      <c r="O7" s="2"/>
      <c r="P7" s="3"/>
      <c r="R7" s="1"/>
      <c r="S7" s="5"/>
      <c r="T7" s="2"/>
      <c r="U7" s="3"/>
      <c r="V7" s="1"/>
      <c r="W7" s="5"/>
      <c r="Y7" t="s">
        <v>28</v>
      </c>
    </row>
    <row r="8" spans="1:25" x14ac:dyDescent="0.25">
      <c r="A8" t="s">
        <v>5</v>
      </c>
      <c r="D8" s="1" t="s">
        <v>6</v>
      </c>
      <c r="E8" s="2" t="s">
        <v>6</v>
      </c>
      <c r="F8" s="1" t="s">
        <v>6</v>
      </c>
      <c r="G8" s="3" t="s">
        <v>6</v>
      </c>
      <c r="H8" s="2" t="s">
        <v>6</v>
      </c>
      <c r="I8" s="3" t="s">
        <v>6</v>
      </c>
      <c r="J8" s="1" t="s">
        <v>6</v>
      </c>
      <c r="K8" s="3" t="s">
        <v>6</v>
      </c>
      <c r="M8" s="1" t="s">
        <v>6</v>
      </c>
      <c r="N8" s="2" t="s">
        <v>6</v>
      </c>
      <c r="O8" s="1" t="s">
        <v>6</v>
      </c>
      <c r="P8" s="3" t="s">
        <v>6</v>
      </c>
      <c r="R8" s="1" t="s">
        <v>6</v>
      </c>
      <c r="S8" s="3" t="s">
        <v>6</v>
      </c>
      <c r="T8" s="2" t="s">
        <v>6</v>
      </c>
      <c r="U8" s="3" t="s">
        <v>6</v>
      </c>
      <c r="V8" s="1" t="s">
        <v>6</v>
      </c>
      <c r="W8" s="3" t="s">
        <v>6</v>
      </c>
    </row>
    <row r="9" spans="1:25" x14ac:dyDescent="0.25">
      <c r="A9">
        <v>132.1027</v>
      </c>
      <c r="D9" s="1">
        <v>100</v>
      </c>
      <c r="E9" s="4">
        <v>100</v>
      </c>
      <c r="F9" s="6">
        <v>74.75</v>
      </c>
      <c r="G9" s="3">
        <v>73.08</v>
      </c>
      <c r="H9" s="4">
        <v>29.25</v>
      </c>
      <c r="I9" s="3">
        <v>30</v>
      </c>
      <c r="J9" s="6">
        <v>11.06</v>
      </c>
      <c r="K9" s="5">
        <v>11.46</v>
      </c>
      <c r="M9" s="6">
        <v>86.92</v>
      </c>
      <c r="N9" s="4">
        <v>100</v>
      </c>
      <c r="O9" s="1">
        <v>73.849999999999994</v>
      </c>
      <c r="P9" s="5">
        <v>71.03</v>
      </c>
      <c r="R9" s="1">
        <v>41.82</v>
      </c>
      <c r="S9" s="5">
        <v>40.61</v>
      </c>
      <c r="T9" s="4">
        <v>13.79</v>
      </c>
      <c r="U9" s="3">
        <v>14.46</v>
      </c>
      <c r="V9" s="4">
        <v>6.36</v>
      </c>
      <c r="W9" s="3">
        <v>6.64</v>
      </c>
    </row>
    <row r="10" spans="1:25" x14ac:dyDescent="0.25">
      <c r="A10">
        <v>133.1061</v>
      </c>
      <c r="D10" s="1">
        <v>43.49</v>
      </c>
      <c r="E10" s="4">
        <v>44.29</v>
      </c>
      <c r="F10" s="6">
        <v>100</v>
      </c>
      <c r="G10" s="3">
        <v>100</v>
      </c>
      <c r="H10" s="4">
        <v>100</v>
      </c>
      <c r="I10" s="3">
        <v>100</v>
      </c>
      <c r="J10" s="6">
        <v>100</v>
      </c>
      <c r="K10" s="5">
        <v>100</v>
      </c>
      <c r="M10" s="6">
        <v>4.3600000000000003</v>
      </c>
      <c r="N10" s="4">
        <v>4.9000000000000004</v>
      </c>
      <c r="O10" s="1">
        <v>30.67</v>
      </c>
      <c r="P10" s="5">
        <v>30.15</v>
      </c>
      <c r="R10" s="1">
        <v>66.64</v>
      </c>
      <c r="S10" s="5">
        <v>65.73</v>
      </c>
      <c r="T10" s="4">
        <v>100</v>
      </c>
      <c r="U10" s="3">
        <v>100</v>
      </c>
      <c r="V10" s="6">
        <v>100</v>
      </c>
      <c r="W10" s="3">
        <v>100</v>
      </c>
    </row>
    <row r="11" spans="1:25" x14ac:dyDescent="0.25">
      <c r="A11">
        <v>134.10939999999999</v>
      </c>
      <c r="D11" s="1">
        <v>1.65</v>
      </c>
      <c r="E11" s="4">
        <v>0.24</v>
      </c>
      <c r="F11" s="6">
        <v>4.3099999999999996</v>
      </c>
      <c r="G11" s="3">
        <v>4.49</v>
      </c>
      <c r="H11" s="4">
        <v>4.42</v>
      </c>
      <c r="I11" s="3">
        <v>4.4400000000000004</v>
      </c>
      <c r="J11" s="6">
        <v>4.7300000000000004</v>
      </c>
      <c r="K11" s="5">
        <v>4.5999999999999996</v>
      </c>
      <c r="M11" s="6">
        <v>0.1</v>
      </c>
      <c r="N11" s="4">
        <v>0.16</v>
      </c>
      <c r="O11" s="1">
        <v>1.0900000000000001</v>
      </c>
      <c r="P11" s="5">
        <v>1.22</v>
      </c>
      <c r="R11" s="1">
        <v>2.87</v>
      </c>
      <c r="S11" s="5">
        <v>2.66</v>
      </c>
      <c r="T11" s="4">
        <v>4.49</v>
      </c>
      <c r="U11" s="3">
        <v>4.78</v>
      </c>
      <c r="V11" s="6">
        <v>4.9000000000000004</v>
      </c>
      <c r="W11" s="5">
        <v>4.62</v>
      </c>
    </row>
    <row r="12" spans="1:25" x14ac:dyDescent="0.25">
      <c r="A12">
        <v>135.11279999999999</v>
      </c>
      <c r="D12" s="1">
        <v>0.18</v>
      </c>
      <c r="E12" s="4">
        <v>0.14000000000000001</v>
      </c>
      <c r="F12" s="6">
        <v>0.26</v>
      </c>
      <c r="G12" s="3">
        <v>0.26</v>
      </c>
      <c r="H12" s="4">
        <v>0.31</v>
      </c>
      <c r="I12" s="3">
        <v>0.24</v>
      </c>
      <c r="J12" s="6">
        <v>0.28000000000000003</v>
      </c>
      <c r="K12" s="5">
        <v>0.26</v>
      </c>
      <c r="M12" s="6">
        <v>0.21</v>
      </c>
      <c r="N12" s="4">
        <v>0.19</v>
      </c>
      <c r="O12" s="1">
        <v>0.2</v>
      </c>
      <c r="P12" s="5">
        <v>0.31</v>
      </c>
      <c r="R12" s="1">
        <v>0.16</v>
      </c>
      <c r="S12" s="5">
        <v>0.22</v>
      </c>
      <c r="T12" s="4">
        <v>0.21</v>
      </c>
      <c r="U12" s="3">
        <v>0.31</v>
      </c>
      <c r="V12" s="6">
        <v>0.28000000000000003</v>
      </c>
      <c r="W12" s="5">
        <v>0.15</v>
      </c>
    </row>
    <row r="13" spans="1:25" x14ac:dyDescent="0.25">
      <c r="A13" s="7" t="s">
        <v>11</v>
      </c>
      <c r="D13" s="1"/>
      <c r="E13" s="2"/>
      <c r="F13" s="1"/>
      <c r="G13" s="3"/>
      <c r="H13" s="2"/>
      <c r="I13" s="3"/>
      <c r="J13" s="2"/>
      <c r="K13" s="3"/>
      <c r="M13" s="1"/>
      <c r="N13" s="2"/>
      <c r="O13" s="1"/>
      <c r="P13" s="3"/>
      <c r="R13" s="1"/>
      <c r="S13" s="3"/>
      <c r="T13" s="2"/>
      <c r="U13" s="3"/>
      <c r="V13" s="1"/>
      <c r="W13" s="3"/>
    </row>
    <row r="14" spans="1:25" x14ac:dyDescent="0.25">
      <c r="A14" t="s">
        <v>5</v>
      </c>
      <c r="D14" s="1"/>
      <c r="E14" s="2"/>
      <c r="F14" s="1"/>
      <c r="G14" s="3"/>
      <c r="H14" s="2"/>
      <c r="I14" s="3"/>
      <c r="J14" s="2"/>
      <c r="K14" s="3"/>
      <c r="M14" s="1"/>
      <c r="N14" s="2"/>
      <c r="O14" s="1"/>
      <c r="P14" s="3"/>
      <c r="R14" s="1"/>
      <c r="S14" s="3"/>
      <c r="T14" s="2"/>
      <c r="U14" s="3"/>
      <c r="V14" s="1"/>
      <c r="W14" s="3"/>
    </row>
    <row r="15" spans="1:25" x14ac:dyDescent="0.25">
      <c r="A15">
        <v>132.1027</v>
      </c>
      <c r="D15" s="8">
        <f>D9/(SUM(D9:D12))</f>
        <v>0.68813652628681521</v>
      </c>
      <c r="E15" s="9">
        <f>E9/(SUM(E9:E12))</f>
        <v>0.69122831271168872</v>
      </c>
      <c r="F15" s="8">
        <f>F9/(SUM(F9:F12))</f>
        <v>0.41685255409324112</v>
      </c>
      <c r="G15" s="10">
        <f>G9/(SUM(G9:G12))</f>
        <v>0.41095428217960978</v>
      </c>
      <c r="H15" s="9">
        <f>H9/(SUM(H9:H12))</f>
        <v>0.21831616659202868</v>
      </c>
      <c r="I15" s="10">
        <f>I9/(SUM(I8:I11))</f>
        <v>0.22314787265694735</v>
      </c>
      <c r="J15" s="9">
        <f>J9/(SUM(J9:J12))</f>
        <v>9.5287326613250622E-2</v>
      </c>
      <c r="K15" s="10">
        <f>K9/(SUM(K9:K12))</f>
        <v>9.8521320495185694E-2</v>
      </c>
      <c r="L15" s="14"/>
      <c r="M15" s="9">
        <f>M9/(SUM(M9:M12))</f>
        <v>0.94901190086253973</v>
      </c>
      <c r="N15" s="9">
        <f>N9/(SUM(N9:N12))</f>
        <v>0.95011876484560565</v>
      </c>
      <c r="O15" s="8">
        <f>O9/(SUM(O9:O12))</f>
        <v>0.69794915414422065</v>
      </c>
      <c r="P15" s="10">
        <f>P9/(SUM(P9:P12))</f>
        <v>0.6915587576672183</v>
      </c>
      <c r="Q15" s="14"/>
      <c r="R15" s="8">
        <f t="shared" ref="R15:W15" si="0">R9/(SUM(R9:R12))</f>
        <v>0.375100905910844</v>
      </c>
      <c r="S15" s="10">
        <f t="shared" si="0"/>
        <v>0.37181834828785937</v>
      </c>
      <c r="T15" s="9">
        <f t="shared" si="0"/>
        <v>0.11638112920921598</v>
      </c>
      <c r="U15" s="10">
        <f t="shared" si="0"/>
        <v>0.12095357590966123</v>
      </c>
      <c r="V15" s="9">
        <f t="shared" si="0"/>
        <v>5.7019903173749324E-2</v>
      </c>
      <c r="W15" s="10">
        <f t="shared" si="0"/>
        <v>5.9599676869221782E-2</v>
      </c>
    </row>
    <row r="16" spans="1:25" x14ac:dyDescent="0.25">
      <c r="A16" s="7" t="s">
        <v>8</v>
      </c>
      <c r="D16" s="8">
        <f>D10/(SUM(D9:D12))</f>
        <v>0.29927057528213596</v>
      </c>
      <c r="E16" s="9">
        <f>E10/(SUM(E9:E12))</f>
        <v>0.30614501970000696</v>
      </c>
      <c r="F16" s="8">
        <f>F10/(SUM(F9:F12))</f>
        <v>0.55766227972339955</v>
      </c>
      <c r="G16" s="10">
        <f>G10/(SUM(G9:G12))</f>
        <v>0.56233481414834396</v>
      </c>
      <c r="H16" s="9">
        <f>H10/(SUM(H9:H12))</f>
        <v>0.74638005672488439</v>
      </c>
      <c r="I16" s="10">
        <f>I10/(SUM(I9:I12))</f>
        <v>0.74250074250074249</v>
      </c>
      <c r="J16" s="9">
        <f>J10/(SUM(J9:J12))</f>
        <v>0.86154906521926422</v>
      </c>
      <c r="K16" s="10">
        <f>K10/(SUM(K9:K12))</f>
        <v>0.85969738651994487</v>
      </c>
      <c r="L16" s="14"/>
      <c r="M16" s="9">
        <f>M10/(SUM(M9:M12))</f>
        <v>4.7603450158314235E-2</v>
      </c>
      <c r="N16" s="9">
        <f>N10/(SUM(N9:N12))</f>
        <v>4.655581947743468E-2</v>
      </c>
      <c r="O16" s="8">
        <f>O10/(SUM(O9:O12))</f>
        <v>0.28985918155183821</v>
      </c>
      <c r="P16" s="10">
        <f>P10/(SUM(P9:P12))</f>
        <v>0.29354493233375517</v>
      </c>
      <c r="Q16" s="14"/>
      <c r="R16" s="8">
        <f t="shared" ref="R16:W16" si="1">R10/(SUM(R9:R12))</f>
        <v>0.59772176876849936</v>
      </c>
      <c r="S16" s="10">
        <f t="shared" si="1"/>
        <v>0.60181285478850033</v>
      </c>
      <c r="T16" s="9">
        <f t="shared" si="1"/>
        <v>0.84395307620896287</v>
      </c>
      <c r="U16" s="10">
        <f t="shared" si="1"/>
        <v>0.83647009619406099</v>
      </c>
      <c r="V16" s="9">
        <f t="shared" si="1"/>
        <v>0.89653935807781959</v>
      </c>
      <c r="W16" s="10">
        <f t="shared" si="1"/>
        <v>0.89758549501840046</v>
      </c>
    </row>
    <row r="17" spans="1:23" x14ac:dyDescent="0.25">
      <c r="A17">
        <v>134.10939999999999</v>
      </c>
      <c r="D17" s="8">
        <f t="shared" ref="D17:K17" si="2">D11/(SUM(D9:D12))</f>
        <v>1.135425268373245E-2</v>
      </c>
      <c r="E17" s="9">
        <f t="shared" si="2"/>
        <v>1.6589479505080529E-3</v>
      </c>
      <c r="F17" s="8">
        <f t="shared" si="2"/>
        <v>2.4035244256078517E-2</v>
      </c>
      <c r="G17" s="10">
        <f t="shared" si="2"/>
        <v>2.5248833155260646E-2</v>
      </c>
      <c r="H17" s="9">
        <f t="shared" si="2"/>
        <v>3.2989998507239889E-2</v>
      </c>
      <c r="I17" s="10">
        <f t="shared" si="2"/>
        <v>3.2967032967032968E-2</v>
      </c>
      <c r="J17" s="9">
        <f t="shared" si="2"/>
        <v>4.0751270784871202E-2</v>
      </c>
      <c r="K17" s="10">
        <f t="shared" si="2"/>
        <v>3.9546079779917462E-2</v>
      </c>
      <c r="L17" s="14"/>
      <c r="M17" s="9">
        <f>M11/(SUM(M9:M12))</f>
        <v>1.0918222513374824E-3</v>
      </c>
      <c r="N17" s="9">
        <f>N11/(SUM(N9:N12))</f>
        <v>1.5201900237529692E-3</v>
      </c>
      <c r="O17" s="8">
        <f>O11/(SUM(O9:O12))</f>
        <v>1.0301483791702109E-2</v>
      </c>
      <c r="P17" s="10">
        <f>P11/(SUM(P9:P12))</f>
        <v>1.1878103397916463E-2</v>
      </c>
      <c r="Q17" s="14"/>
      <c r="R17" s="8">
        <f t="shared" ref="R17:W17" si="3">R11/(SUM(R9:R12))</f>
        <v>2.5742219033097136E-2</v>
      </c>
      <c r="S17" s="10">
        <f t="shared" si="3"/>
        <v>2.4354513825306724E-2</v>
      </c>
      <c r="T17" s="9">
        <f t="shared" si="3"/>
        <v>3.7893493121782439E-2</v>
      </c>
      <c r="U17" s="10">
        <f t="shared" si="3"/>
        <v>3.9983270598076118E-2</v>
      </c>
      <c r="V17" s="9">
        <f t="shared" si="3"/>
        <v>4.3930428545813159E-2</v>
      </c>
      <c r="W17" s="10">
        <f t="shared" si="3"/>
        <v>4.1468449869850099E-2</v>
      </c>
    </row>
    <row r="18" spans="1:23" x14ac:dyDescent="0.25">
      <c r="A18">
        <v>135.11279999999999</v>
      </c>
      <c r="D18" s="8">
        <f t="shared" ref="D18:K18" si="4">D12/(SUM(D9:D12))</f>
        <v>1.2386457473162673E-3</v>
      </c>
      <c r="E18" s="9">
        <f t="shared" si="4"/>
        <v>9.6771963779636436E-4</v>
      </c>
      <c r="F18" s="8">
        <f t="shared" si="4"/>
        <v>1.4499219272808388E-3</v>
      </c>
      <c r="G18" s="10">
        <f t="shared" si="4"/>
        <v>1.4620705167856943E-3</v>
      </c>
      <c r="H18" s="9">
        <f t="shared" si="4"/>
        <v>2.3137781758471414E-3</v>
      </c>
      <c r="I18" s="10">
        <f t="shared" si="4"/>
        <v>1.7820017820017818E-3</v>
      </c>
      <c r="J18" s="9">
        <f t="shared" si="4"/>
        <v>2.4123373826139397E-3</v>
      </c>
      <c r="K18" s="10">
        <f t="shared" si="4"/>
        <v>2.2352132049518569E-3</v>
      </c>
      <c r="L18" s="14"/>
      <c r="M18" s="9">
        <f>M12/(SUM(M9:M12))</f>
        <v>2.292826727808713E-3</v>
      </c>
      <c r="N18" s="9">
        <f>N12/(SUM(N9:N12))</f>
        <v>1.8052256532066508E-3</v>
      </c>
      <c r="O18" s="8">
        <f>O12/(SUM(O9:O12))</f>
        <v>1.8901805122389188E-3</v>
      </c>
      <c r="P18" s="10">
        <f>P12/(SUM(P9:P12))</f>
        <v>3.0182066011099208E-3</v>
      </c>
      <c r="Q18" s="14"/>
      <c r="R18" s="8">
        <f t="shared" ref="R18:W18" si="5">R12/(SUM(R9:R12))</f>
        <v>1.4351062875594222E-3</v>
      </c>
      <c r="S18" s="10">
        <f t="shared" si="5"/>
        <v>2.0142830983336385E-3</v>
      </c>
      <c r="T18" s="9">
        <f t="shared" si="5"/>
        <v>1.7723014600388221E-3</v>
      </c>
      <c r="U18" s="10">
        <f t="shared" si="5"/>
        <v>2.593057298201589E-3</v>
      </c>
      <c r="V18" s="9">
        <f t="shared" si="5"/>
        <v>2.5103102026178951E-3</v>
      </c>
      <c r="W18" s="10">
        <f t="shared" si="5"/>
        <v>1.3463782425276005E-3</v>
      </c>
    </row>
    <row r="19" spans="1:23" x14ac:dyDescent="0.25">
      <c r="D19" s="1"/>
      <c r="E19" s="2"/>
      <c r="F19" s="1"/>
      <c r="G19" s="3"/>
      <c r="H19" s="2"/>
      <c r="I19" s="3"/>
      <c r="J19" s="2"/>
      <c r="K19" s="3"/>
      <c r="M19" s="1"/>
      <c r="N19" s="2"/>
      <c r="O19" s="1"/>
      <c r="P19" s="3"/>
      <c r="R19" s="1"/>
      <c r="S19" s="3"/>
      <c r="T19" s="2"/>
      <c r="U19" s="3"/>
      <c r="V19" s="1"/>
      <c r="W19" s="3"/>
    </row>
    <row r="20" spans="1:23" x14ac:dyDescent="0.25">
      <c r="D20" s="1"/>
      <c r="E20" s="2"/>
      <c r="F20" s="1"/>
      <c r="G20" s="3"/>
      <c r="H20" s="2"/>
      <c r="I20" s="3"/>
      <c r="J20" s="2"/>
      <c r="K20" s="3"/>
      <c r="M20" s="1"/>
      <c r="N20" s="2"/>
      <c r="O20" s="1"/>
      <c r="P20" s="3"/>
      <c r="R20" s="1"/>
      <c r="S20" s="3"/>
      <c r="T20" s="2"/>
      <c r="U20" s="3"/>
      <c r="V20" s="1"/>
      <c r="W20" s="3"/>
    </row>
    <row r="21" spans="1:23" x14ac:dyDescent="0.25">
      <c r="D21" s="1"/>
      <c r="E21" s="2"/>
      <c r="F21" s="1"/>
      <c r="G21" s="3"/>
      <c r="H21" s="2"/>
      <c r="I21" s="3"/>
      <c r="J21" s="1"/>
      <c r="K21" s="3"/>
      <c r="M21" s="1"/>
      <c r="N21" s="2"/>
      <c r="O21" s="1"/>
      <c r="P21" s="3"/>
      <c r="R21" s="1"/>
      <c r="S21" s="3"/>
      <c r="T21" s="2"/>
      <c r="U21" s="3"/>
      <c r="V21" s="1"/>
      <c r="W21" s="3"/>
    </row>
    <row r="22" spans="1:23" x14ac:dyDescent="0.25">
      <c r="D22" s="1"/>
      <c r="E22" s="2"/>
      <c r="F22" s="1"/>
      <c r="G22" s="3"/>
      <c r="H22" s="2"/>
      <c r="I22" s="3"/>
      <c r="J22" s="1"/>
      <c r="K22" s="3"/>
      <c r="M22" s="1"/>
      <c r="N22" s="2"/>
      <c r="O22" s="1"/>
      <c r="P22" s="3"/>
      <c r="R22" s="1"/>
      <c r="S22" s="3"/>
      <c r="T22" s="2"/>
      <c r="U22" s="3"/>
      <c r="V22" s="1"/>
      <c r="W22" s="3"/>
    </row>
    <row r="23" spans="1:23" x14ac:dyDescent="0.25">
      <c r="D23" s="1"/>
      <c r="E23" s="2"/>
      <c r="F23" s="1"/>
      <c r="G23" s="3"/>
      <c r="H23" s="2"/>
      <c r="I23" s="3"/>
      <c r="J23" s="1"/>
      <c r="K23" s="3"/>
      <c r="M23" s="1"/>
      <c r="N23" s="2"/>
      <c r="O23" s="1"/>
      <c r="P23" s="3"/>
      <c r="R23" s="1"/>
      <c r="S23" s="3"/>
      <c r="T23" s="2"/>
      <c r="U23" s="3"/>
      <c r="V23" s="1"/>
      <c r="W23" s="3"/>
    </row>
    <row r="24" spans="1:23" x14ac:dyDescent="0.25">
      <c r="D24" s="6">
        <v>1</v>
      </c>
      <c r="E24" s="4">
        <v>2</v>
      </c>
      <c r="F24" s="6">
        <v>3</v>
      </c>
      <c r="G24" s="5">
        <v>4</v>
      </c>
      <c r="H24" s="4">
        <v>5</v>
      </c>
      <c r="I24" s="5">
        <v>6</v>
      </c>
      <c r="J24" s="6">
        <v>7</v>
      </c>
      <c r="K24" s="5">
        <v>8</v>
      </c>
      <c r="L24" s="16"/>
      <c r="M24" s="17">
        <v>9</v>
      </c>
      <c r="N24" s="4">
        <v>10</v>
      </c>
      <c r="O24" s="6">
        <v>11</v>
      </c>
      <c r="P24" s="5">
        <v>12</v>
      </c>
      <c r="Q24" s="16"/>
      <c r="R24" s="6">
        <v>13</v>
      </c>
      <c r="S24" s="5">
        <v>14</v>
      </c>
      <c r="T24" s="4">
        <v>15</v>
      </c>
      <c r="U24" s="5">
        <v>16</v>
      </c>
      <c r="V24" s="6">
        <v>17</v>
      </c>
      <c r="W24" s="5">
        <v>18</v>
      </c>
    </row>
    <row r="25" spans="1:23" x14ac:dyDescent="0.25">
      <c r="A25" s="7" t="s">
        <v>19</v>
      </c>
      <c r="D25" s="1"/>
      <c r="E25" s="2"/>
      <c r="F25" s="1"/>
      <c r="G25" s="3"/>
      <c r="H25" s="2"/>
      <c r="I25" s="3"/>
      <c r="J25" s="1"/>
      <c r="K25" s="3"/>
      <c r="M25" s="1"/>
      <c r="N25" s="2"/>
      <c r="O25" s="1"/>
      <c r="P25" s="3"/>
      <c r="R25" s="1"/>
      <c r="S25" s="3"/>
      <c r="T25" s="2"/>
      <c r="U25" s="3"/>
      <c r="V25" s="1"/>
      <c r="W25" s="3"/>
    </row>
    <row r="26" spans="1:23" x14ac:dyDescent="0.25">
      <c r="A26" t="s">
        <v>5</v>
      </c>
      <c r="D26" s="1" t="s">
        <v>6</v>
      </c>
      <c r="E26" s="2" t="s">
        <v>6</v>
      </c>
      <c r="F26" s="1" t="s">
        <v>6</v>
      </c>
      <c r="G26" s="3" t="s">
        <v>6</v>
      </c>
      <c r="H26" s="1" t="s">
        <v>6</v>
      </c>
      <c r="I26" s="2" t="s">
        <v>6</v>
      </c>
      <c r="J26" s="1" t="s">
        <v>6</v>
      </c>
      <c r="K26" s="3" t="s">
        <v>6</v>
      </c>
      <c r="M26" s="1" t="s">
        <v>6</v>
      </c>
      <c r="N26" s="2" t="s">
        <v>6</v>
      </c>
      <c r="O26" s="1" t="s">
        <v>6</v>
      </c>
      <c r="P26" s="3" t="s">
        <v>6</v>
      </c>
      <c r="R26" s="1" t="s">
        <v>6</v>
      </c>
      <c r="S26" s="3" t="s">
        <v>6</v>
      </c>
      <c r="T26" s="2" t="s">
        <v>6</v>
      </c>
      <c r="U26" s="3" t="s">
        <v>6</v>
      </c>
      <c r="V26" s="1" t="s">
        <v>6</v>
      </c>
      <c r="W26" s="3" t="s">
        <v>6</v>
      </c>
    </row>
    <row r="27" spans="1:23" x14ac:dyDescent="0.25">
      <c r="A27">
        <v>120.0655</v>
      </c>
      <c r="D27" s="1">
        <v>100</v>
      </c>
      <c r="E27" s="4">
        <v>100</v>
      </c>
      <c r="F27" s="6">
        <v>100</v>
      </c>
      <c r="G27" s="3">
        <v>100</v>
      </c>
      <c r="H27" s="4">
        <v>100</v>
      </c>
      <c r="I27" s="3">
        <v>100</v>
      </c>
      <c r="J27" s="6">
        <v>100</v>
      </c>
      <c r="K27" s="5">
        <v>100</v>
      </c>
      <c r="M27" s="6">
        <v>100</v>
      </c>
      <c r="N27" s="4">
        <v>100</v>
      </c>
      <c r="O27" s="1">
        <v>100</v>
      </c>
      <c r="P27" s="5">
        <v>100</v>
      </c>
      <c r="R27" s="1">
        <v>100</v>
      </c>
      <c r="S27" s="5">
        <v>100</v>
      </c>
      <c r="T27" s="4">
        <v>100</v>
      </c>
      <c r="U27" s="3">
        <v>100</v>
      </c>
      <c r="V27" s="6">
        <v>100</v>
      </c>
      <c r="W27" s="3">
        <v>100</v>
      </c>
    </row>
    <row r="28" spans="1:23" x14ac:dyDescent="0.25">
      <c r="A28">
        <v>121.0689</v>
      </c>
      <c r="D28" s="1">
        <v>3.32</v>
      </c>
      <c r="E28" s="4">
        <v>3.37</v>
      </c>
      <c r="F28" s="6">
        <v>3.39</v>
      </c>
      <c r="G28" s="3">
        <v>2.9</v>
      </c>
      <c r="H28" s="4">
        <v>2.93</v>
      </c>
      <c r="I28" s="3">
        <v>3.05</v>
      </c>
      <c r="J28" s="6">
        <v>2.81</v>
      </c>
      <c r="K28" s="5">
        <v>2.96</v>
      </c>
      <c r="M28" s="6">
        <v>2.97</v>
      </c>
      <c r="N28" s="4">
        <v>2.87</v>
      </c>
      <c r="O28" s="1">
        <v>2.99</v>
      </c>
      <c r="P28" s="5">
        <v>3.37</v>
      </c>
      <c r="R28" s="1">
        <v>2.93</v>
      </c>
      <c r="S28" s="5">
        <v>2.86</v>
      </c>
      <c r="T28" s="4">
        <v>3.17</v>
      </c>
      <c r="U28" s="3">
        <v>3.14</v>
      </c>
      <c r="V28" s="6">
        <v>2.99</v>
      </c>
      <c r="W28" s="3">
        <v>3.53</v>
      </c>
    </row>
    <row r="29" spans="1:23" x14ac:dyDescent="0.25">
      <c r="A29">
        <v>122.0722</v>
      </c>
      <c r="D29" s="1">
        <v>0.4</v>
      </c>
      <c r="E29" s="2">
        <v>0.42</v>
      </c>
      <c r="F29" s="6">
        <v>0.55000000000000004</v>
      </c>
      <c r="G29" s="3">
        <v>0.41</v>
      </c>
      <c r="H29" s="4">
        <v>0.45</v>
      </c>
      <c r="I29" s="3">
        <v>0.42</v>
      </c>
      <c r="J29" s="6">
        <v>0.36</v>
      </c>
      <c r="K29" s="5">
        <v>0.51</v>
      </c>
      <c r="M29" s="6">
        <v>0.38</v>
      </c>
      <c r="N29" s="4">
        <v>0.39</v>
      </c>
      <c r="O29" s="1">
        <v>0.45</v>
      </c>
      <c r="P29" s="5">
        <v>0.37</v>
      </c>
      <c r="R29" s="1">
        <v>0.2</v>
      </c>
      <c r="S29" s="5">
        <v>0.46</v>
      </c>
      <c r="T29" s="4">
        <v>0.35</v>
      </c>
      <c r="U29" s="3">
        <v>0.31</v>
      </c>
      <c r="V29" s="6">
        <v>0.44</v>
      </c>
      <c r="W29" s="3">
        <v>0.37</v>
      </c>
    </row>
    <row r="30" spans="1:23" x14ac:dyDescent="0.25">
      <c r="A30">
        <v>123.07559999999999</v>
      </c>
      <c r="D30" s="1">
        <v>0.16</v>
      </c>
      <c r="E30" s="4">
        <v>0.19</v>
      </c>
      <c r="F30" s="6">
        <v>0.23</v>
      </c>
      <c r="G30" s="3">
        <v>0.14000000000000001</v>
      </c>
      <c r="H30" s="4">
        <v>0.33</v>
      </c>
      <c r="I30" s="3">
        <v>0.23</v>
      </c>
      <c r="J30" s="6">
        <v>0.93</v>
      </c>
      <c r="K30" s="5">
        <v>0.28999999999999998</v>
      </c>
      <c r="M30" s="6">
        <v>0.19</v>
      </c>
      <c r="N30" s="4">
        <v>0.25</v>
      </c>
      <c r="O30" s="1">
        <v>0.37</v>
      </c>
      <c r="P30" s="5">
        <v>0.23</v>
      </c>
      <c r="R30" s="1">
        <v>0.43</v>
      </c>
      <c r="S30" s="5">
        <v>0.27</v>
      </c>
      <c r="T30" s="4">
        <v>0.23</v>
      </c>
      <c r="U30" s="3">
        <v>0.37</v>
      </c>
      <c r="V30" s="6">
        <v>0.26</v>
      </c>
      <c r="W30" s="3">
        <v>0.48</v>
      </c>
    </row>
    <row r="31" spans="1:23" x14ac:dyDescent="0.25">
      <c r="A31" s="7" t="s">
        <v>10</v>
      </c>
      <c r="D31" s="1"/>
      <c r="E31" s="2"/>
      <c r="F31" s="1"/>
      <c r="G31" s="3"/>
      <c r="H31" s="2"/>
      <c r="I31" s="3"/>
      <c r="J31" s="2"/>
      <c r="K31" s="3"/>
      <c r="M31" s="1"/>
      <c r="N31" s="2"/>
      <c r="O31" s="1"/>
      <c r="P31" s="3"/>
      <c r="R31" s="1"/>
      <c r="S31" s="3"/>
      <c r="T31" s="2"/>
      <c r="U31" s="3"/>
      <c r="V31" s="1"/>
      <c r="W31" s="3"/>
    </row>
    <row r="32" spans="1:23" x14ac:dyDescent="0.25">
      <c r="A32" t="s">
        <v>5</v>
      </c>
      <c r="D32" s="1"/>
      <c r="E32" s="2"/>
      <c r="F32" s="1"/>
      <c r="G32" s="3"/>
      <c r="H32" s="2"/>
      <c r="I32" s="3"/>
      <c r="J32" s="2"/>
      <c r="K32" s="3"/>
      <c r="M32" s="1"/>
      <c r="N32" s="2"/>
      <c r="O32" s="1"/>
      <c r="P32" s="3"/>
      <c r="R32" s="1"/>
      <c r="S32" s="3"/>
      <c r="T32" s="2"/>
      <c r="U32" s="3"/>
      <c r="V32" s="1"/>
      <c r="W32" s="3"/>
    </row>
    <row r="33" spans="1:23" x14ac:dyDescent="0.25">
      <c r="A33">
        <v>120.0655</v>
      </c>
      <c r="D33" s="8">
        <f t="shared" ref="D33:K33" si="6">D27/(SUM(D27:D30))</f>
        <v>0.9626492106276473</v>
      </c>
      <c r="E33" s="9">
        <f t="shared" si="6"/>
        <v>0.96172340834775916</v>
      </c>
      <c r="F33" s="8">
        <f t="shared" si="6"/>
        <v>0.95996928098300849</v>
      </c>
      <c r="G33" s="10">
        <f t="shared" si="6"/>
        <v>0.96665055582406956</v>
      </c>
      <c r="H33" s="9">
        <f t="shared" si="6"/>
        <v>0.96422717192170471</v>
      </c>
      <c r="I33" s="10">
        <f t="shared" si="6"/>
        <v>0.96432015429122464</v>
      </c>
      <c r="J33" s="9">
        <f t="shared" si="6"/>
        <v>0.96061479346781931</v>
      </c>
      <c r="K33" s="10">
        <f t="shared" si="6"/>
        <v>0.96376252891287584</v>
      </c>
      <c r="L33" s="14"/>
      <c r="M33" s="9">
        <f>M27/(SUM(M27:M30))</f>
        <v>0.96581031485416269</v>
      </c>
      <c r="N33" s="9">
        <f>N27/(SUM(N27:N30))</f>
        <v>0.96609023282774609</v>
      </c>
      <c r="O33" s="8">
        <f>O27/(SUM(O27:O30))</f>
        <v>0.96329833349388305</v>
      </c>
      <c r="P33" s="10">
        <f>P27/(SUM(P27:P30))</f>
        <v>0.96181590843512543</v>
      </c>
      <c r="Q33" s="14"/>
      <c r="R33" s="8">
        <f t="shared" ref="R33:W33" si="7">R27/(SUM(R27:R30))</f>
        <v>0.96562379297025869</v>
      </c>
      <c r="S33" s="10">
        <f t="shared" si="7"/>
        <v>0.96534414518775957</v>
      </c>
      <c r="T33" s="9">
        <f t="shared" si="7"/>
        <v>0.96385542168674698</v>
      </c>
      <c r="U33" s="10">
        <f t="shared" si="7"/>
        <v>0.96320554806395675</v>
      </c>
      <c r="V33" s="9">
        <f t="shared" si="7"/>
        <v>0.96441315459542876</v>
      </c>
      <c r="W33" s="10">
        <f t="shared" si="7"/>
        <v>0.95803793830235673</v>
      </c>
    </row>
    <row r="34" spans="1:23" x14ac:dyDescent="0.25">
      <c r="A34">
        <v>121.0689</v>
      </c>
      <c r="D34" s="8">
        <f t="shared" ref="D34:K34" si="8">D28/(SUM(D27:D30))</f>
        <v>3.1959953792837892E-2</v>
      </c>
      <c r="E34" s="9">
        <f t="shared" si="8"/>
        <v>3.2410078861319483E-2</v>
      </c>
      <c r="F34" s="8">
        <f t="shared" si="8"/>
        <v>3.2542958625323991E-2</v>
      </c>
      <c r="G34" s="10">
        <f t="shared" si="8"/>
        <v>2.8032866118898016E-2</v>
      </c>
      <c r="H34" s="9">
        <f t="shared" si="8"/>
        <v>2.825185613730595E-2</v>
      </c>
      <c r="I34" s="10">
        <f t="shared" si="8"/>
        <v>2.9411764705882349E-2</v>
      </c>
      <c r="J34" s="9">
        <f t="shared" si="8"/>
        <v>2.6993275696445725E-2</v>
      </c>
      <c r="K34" s="10">
        <f t="shared" si="8"/>
        <v>2.8527370855821126E-2</v>
      </c>
      <c r="L34" s="14"/>
      <c r="M34" s="9">
        <f>M28/(SUM(M27:M30))</f>
        <v>2.8684566351168634E-2</v>
      </c>
      <c r="N34" s="9">
        <f>N28/(SUM(N27:N30))</f>
        <v>2.7726789682156312E-2</v>
      </c>
      <c r="O34" s="8">
        <f>O28/(SUM(O27:O30))</f>
        <v>2.8802620171467105E-2</v>
      </c>
      <c r="P34" s="10">
        <f>P28/(SUM(P27:P30))</f>
        <v>3.2413196114263729E-2</v>
      </c>
      <c r="Q34" s="14"/>
      <c r="R34" s="8">
        <f t="shared" ref="R34:W34" si="9">R28/(SUM(R27:R30))</f>
        <v>2.8292777134028578E-2</v>
      </c>
      <c r="S34" s="10">
        <f t="shared" si="9"/>
        <v>2.7608842552369922E-2</v>
      </c>
      <c r="T34" s="9">
        <f t="shared" si="9"/>
        <v>3.0554216867469879E-2</v>
      </c>
      <c r="U34" s="10">
        <f t="shared" si="9"/>
        <v>3.0244654209208244E-2</v>
      </c>
      <c r="V34" s="9">
        <f t="shared" si="9"/>
        <v>2.883595332240332E-2</v>
      </c>
      <c r="W34" s="10">
        <f t="shared" si="9"/>
        <v>3.3818739222073187E-2</v>
      </c>
    </row>
    <row r="35" spans="1:23" x14ac:dyDescent="0.25">
      <c r="A35">
        <v>122.0722</v>
      </c>
      <c r="D35" s="8">
        <f t="shared" ref="D35:K35" si="10">D29/(SUM(D27:D30))</f>
        <v>3.8505968425105895E-3</v>
      </c>
      <c r="E35" s="9">
        <f t="shared" si="10"/>
        <v>4.0392383150605884E-3</v>
      </c>
      <c r="F35" s="8">
        <f t="shared" si="10"/>
        <v>5.279831045406547E-3</v>
      </c>
      <c r="G35" s="10">
        <f t="shared" si="10"/>
        <v>3.9632672788786853E-3</v>
      </c>
      <c r="H35" s="9">
        <f t="shared" si="10"/>
        <v>4.339022273647671E-3</v>
      </c>
      <c r="I35" s="10">
        <f t="shared" si="10"/>
        <v>4.0501446480231433E-3</v>
      </c>
      <c r="J35" s="9">
        <f t="shared" si="10"/>
        <v>3.4582132564841494E-3</v>
      </c>
      <c r="K35" s="10">
        <f t="shared" si="10"/>
        <v>4.9151888974556671E-3</v>
      </c>
      <c r="L35" s="14"/>
      <c r="M35" s="9">
        <f>M29/(SUM(M27:M30))</f>
        <v>3.6700791964458185E-3</v>
      </c>
      <c r="N35" s="9">
        <f>N29/(SUM(N27:N30))</f>
        <v>3.7677519080282097E-3</v>
      </c>
      <c r="O35" s="8">
        <f>O29/(SUM(O27:O30))</f>
        <v>4.3348425007224741E-3</v>
      </c>
      <c r="P35" s="10">
        <f>P29/(SUM(P27:P30))</f>
        <v>3.5587188612099638E-3</v>
      </c>
      <c r="Q35" s="14"/>
      <c r="R35" s="8">
        <f t="shared" ref="R35:W35" si="11">R29/(SUM(R27:R30))</f>
        <v>1.9312475859405173E-3</v>
      </c>
      <c r="S35" s="10">
        <f t="shared" si="11"/>
        <v>4.4405830678636944E-3</v>
      </c>
      <c r="T35" s="9">
        <f t="shared" si="11"/>
        <v>3.3734939759036144E-3</v>
      </c>
      <c r="U35" s="10">
        <f t="shared" si="11"/>
        <v>2.9859371989982659E-3</v>
      </c>
      <c r="V35" s="9">
        <f t="shared" si="11"/>
        <v>4.2434178802198859E-3</v>
      </c>
      <c r="W35" s="10">
        <f t="shared" si="11"/>
        <v>3.5447403717187198E-3</v>
      </c>
    </row>
    <row r="36" spans="1:23" x14ac:dyDescent="0.25">
      <c r="A36">
        <v>123.07559999999999</v>
      </c>
      <c r="D36" s="8">
        <f t="shared" ref="D36:K36" si="12">D30/(SUM(D27:D30))</f>
        <v>1.5402387370042358E-3</v>
      </c>
      <c r="E36" s="9">
        <f t="shared" si="12"/>
        <v>1.8272744758607423E-3</v>
      </c>
      <c r="F36" s="8">
        <f t="shared" si="12"/>
        <v>2.2079293462609196E-3</v>
      </c>
      <c r="G36" s="10">
        <f t="shared" si="12"/>
        <v>1.3533107781536974E-3</v>
      </c>
      <c r="H36" s="9">
        <f t="shared" si="12"/>
        <v>3.1819496673416254E-3</v>
      </c>
      <c r="I36" s="10">
        <f t="shared" si="12"/>
        <v>2.2179363548698169E-3</v>
      </c>
      <c r="J36" s="9">
        <f t="shared" si="12"/>
        <v>8.933717579250721E-3</v>
      </c>
      <c r="K36" s="10">
        <f t="shared" si="12"/>
        <v>2.7949113338473397E-3</v>
      </c>
      <c r="L36" s="14"/>
      <c r="M36" s="9">
        <f>M30/(SUM(M27:M30))</f>
        <v>1.8350395982229093E-3</v>
      </c>
      <c r="N36" s="9">
        <f>N30/(SUM(N27:N30))</f>
        <v>2.4152255820693654E-3</v>
      </c>
      <c r="O36" s="8">
        <f>O30/(SUM(O27:O30))</f>
        <v>3.564203833927367E-3</v>
      </c>
      <c r="P36" s="10">
        <f>P30/(SUM(P27:P30))</f>
        <v>2.2121765894007883E-3</v>
      </c>
      <c r="Q36" s="14"/>
      <c r="R36" s="8">
        <f t="shared" ref="R36:W36" si="13">R30/(SUM(R27:R30))</f>
        <v>4.1521823097721124E-3</v>
      </c>
      <c r="S36" s="10">
        <f t="shared" si="13"/>
        <v>2.6064291920069511E-3</v>
      </c>
      <c r="T36" s="9">
        <f t="shared" si="13"/>
        <v>2.2168674698795181E-3</v>
      </c>
      <c r="U36" s="10">
        <f t="shared" si="13"/>
        <v>3.5638605278366401E-3</v>
      </c>
      <c r="V36" s="9">
        <f t="shared" si="13"/>
        <v>2.5074742019481149E-3</v>
      </c>
      <c r="W36" s="10">
        <f t="shared" si="13"/>
        <v>4.5985821038513116E-3</v>
      </c>
    </row>
    <row r="37" spans="1:23" x14ac:dyDescent="0.25">
      <c r="D37" s="1"/>
      <c r="E37" s="2"/>
      <c r="F37" s="1"/>
      <c r="G37" s="3"/>
      <c r="H37" s="2"/>
      <c r="I37" s="3"/>
      <c r="J37" s="4"/>
      <c r="K37" s="3"/>
      <c r="M37" s="6"/>
      <c r="N37" s="2"/>
      <c r="O37" s="1"/>
      <c r="P37" s="3"/>
      <c r="R37" s="1"/>
      <c r="S37" s="3"/>
      <c r="T37" s="2"/>
      <c r="U37" s="3"/>
      <c r="V37" s="6"/>
      <c r="W37" s="3"/>
    </row>
    <row r="38" spans="1:23" x14ac:dyDescent="0.25">
      <c r="D38" s="1"/>
      <c r="E38" s="2"/>
      <c r="F38" s="1"/>
      <c r="G38" s="3"/>
      <c r="H38" s="2"/>
      <c r="I38" s="3"/>
      <c r="J38" s="4"/>
      <c r="K38" s="3"/>
      <c r="M38" s="6"/>
      <c r="N38" s="2"/>
      <c r="O38" s="1"/>
      <c r="P38" s="3"/>
      <c r="R38" s="1"/>
      <c r="S38" s="3"/>
      <c r="T38" s="2"/>
      <c r="U38" s="3"/>
      <c r="V38" s="6"/>
      <c r="W38" s="3"/>
    </row>
    <row r="39" spans="1:23" x14ac:dyDescent="0.25">
      <c r="D39" s="1"/>
      <c r="E39" s="2"/>
      <c r="F39" s="1"/>
      <c r="G39" s="3"/>
      <c r="H39" s="2"/>
      <c r="I39" s="3"/>
      <c r="J39" s="4"/>
      <c r="K39" s="3"/>
      <c r="M39" s="6"/>
      <c r="N39" s="2"/>
      <c r="O39" s="1"/>
      <c r="P39" s="3"/>
      <c r="R39" s="1"/>
      <c r="S39" s="3"/>
      <c r="T39" s="2"/>
      <c r="U39" s="3"/>
      <c r="V39" s="6"/>
      <c r="W39" s="3"/>
    </row>
    <row r="40" spans="1:23" x14ac:dyDescent="0.25">
      <c r="D40" s="1"/>
      <c r="E40" s="2"/>
      <c r="F40" s="1"/>
      <c r="G40" s="3"/>
      <c r="H40" s="2"/>
      <c r="I40" s="3"/>
      <c r="J40" s="4"/>
      <c r="K40" s="3"/>
      <c r="M40" s="6"/>
      <c r="N40" s="2"/>
      <c r="O40" s="1"/>
      <c r="P40" s="3"/>
      <c r="R40" s="1"/>
      <c r="S40" s="3"/>
      <c r="T40" s="2"/>
      <c r="U40" s="3"/>
      <c r="V40" s="6"/>
      <c r="W40" s="3"/>
    </row>
    <row r="41" spans="1:23" x14ac:dyDescent="0.25">
      <c r="D41" s="1"/>
      <c r="E41" s="2"/>
      <c r="F41" s="1"/>
      <c r="G41" s="3"/>
      <c r="H41" s="2"/>
      <c r="I41" s="3"/>
      <c r="J41" s="1"/>
      <c r="K41" s="3"/>
      <c r="M41" s="1"/>
      <c r="N41" s="2"/>
      <c r="O41" s="1"/>
      <c r="P41" s="3"/>
      <c r="R41" s="1"/>
      <c r="S41" s="3"/>
      <c r="T41" s="2"/>
      <c r="U41" s="3"/>
      <c r="V41" s="1"/>
      <c r="W41" s="3"/>
    </row>
    <row r="42" spans="1:23" x14ac:dyDescent="0.25">
      <c r="D42" s="1"/>
      <c r="E42" s="2"/>
      <c r="F42" s="1"/>
      <c r="G42" s="3"/>
      <c r="H42" s="2"/>
      <c r="I42" s="3"/>
      <c r="J42" s="1"/>
      <c r="K42" s="3"/>
      <c r="M42" s="1"/>
      <c r="N42" s="2"/>
      <c r="O42" s="1"/>
      <c r="P42" s="3"/>
      <c r="R42" s="1"/>
      <c r="S42" s="3"/>
      <c r="T42" s="2"/>
      <c r="U42" s="3"/>
      <c r="V42" s="1"/>
      <c r="W42" s="3"/>
    </row>
    <row r="43" spans="1:23" x14ac:dyDescent="0.25">
      <c r="D43" s="6">
        <v>1</v>
      </c>
      <c r="E43" s="4">
        <v>2</v>
      </c>
      <c r="F43" s="6">
        <v>3</v>
      </c>
      <c r="G43" s="5">
        <v>4</v>
      </c>
      <c r="H43" s="4">
        <v>5</v>
      </c>
      <c r="I43" s="5">
        <v>6</v>
      </c>
      <c r="J43" s="6">
        <v>7</v>
      </c>
      <c r="K43" s="5">
        <v>8</v>
      </c>
      <c r="L43" s="16"/>
      <c r="M43" s="17">
        <v>9</v>
      </c>
      <c r="N43" s="4">
        <v>10</v>
      </c>
      <c r="O43" s="6">
        <v>11</v>
      </c>
      <c r="P43" s="5">
        <v>12</v>
      </c>
      <c r="Q43" s="16"/>
      <c r="R43" s="6">
        <v>13</v>
      </c>
      <c r="S43" s="5">
        <v>14</v>
      </c>
      <c r="T43" s="4">
        <v>15</v>
      </c>
      <c r="U43" s="5">
        <v>16</v>
      </c>
      <c r="V43" s="6">
        <v>17</v>
      </c>
      <c r="W43" s="5">
        <v>18</v>
      </c>
    </row>
    <row r="44" spans="1:23" x14ac:dyDescent="0.25">
      <c r="A44" s="7" t="s">
        <v>20</v>
      </c>
      <c r="D44" s="1"/>
      <c r="E44" s="2"/>
      <c r="F44" s="1"/>
      <c r="G44" s="3"/>
      <c r="H44" s="2"/>
      <c r="I44" s="3"/>
      <c r="J44" s="1"/>
      <c r="K44" s="3"/>
      <c r="M44" s="1"/>
      <c r="N44" s="2"/>
      <c r="O44" s="1"/>
      <c r="P44" s="3"/>
      <c r="R44" s="1"/>
      <c r="S44" s="3"/>
      <c r="T44" s="2"/>
      <c r="U44" s="3"/>
      <c r="V44" s="1"/>
      <c r="W44" s="3"/>
    </row>
    <row r="45" spans="1:23" x14ac:dyDescent="0.25">
      <c r="A45" t="s">
        <v>5</v>
      </c>
      <c r="D45" s="1" t="s">
        <v>6</v>
      </c>
      <c r="E45" s="2" t="s">
        <v>6</v>
      </c>
      <c r="F45" s="1" t="s">
        <v>6</v>
      </c>
      <c r="G45" s="3" t="s">
        <v>6</v>
      </c>
      <c r="H45" s="1" t="s">
        <v>6</v>
      </c>
      <c r="I45" s="2" t="s">
        <v>6</v>
      </c>
      <c r="J45" s="1" t="s">
        <v>6</v>
      </c>
      <c r="K45" s="3" t="s">
        <v>6</v>
      </c>
      <c r="M45" s="1" t="s">
        <v>6</v>
      </c>
      <c r="N45" s="2" t="s">
        <v>6</v>
      </c>
      <c r="O45" s="1" t="s">
        <v>6</v>
      </c>
      <c r="P45" s="3" t="s">
        <v>6</v>
      </c>
      <c r="R45" s="1" t="s">
        <v>6</v>
      </c>
      <c r="S45" s="3" t="s">
        <v>6</v>
      </c>
      <c r="T45" s="2" t="s">
        <v>6</v>
      </c>
      <c r="U45" s="3" t="s">
        <v>6</v>
      </c>
      <c r="V45" s="1" t="s">
        <v>6</v>
      </c>
      <c r="W45" s="3" t="s">
        <v>6</v>
      </c>
    </row>
    <row r="46" spans="1:23" x14ac:dyDescent="0.25">
      <c r="A46">
        <v>90.055000000000007</v>
      </c>
      <c r="D46" s="1">
        <v>100</v>
      </c>
      <c r="E46" s="4">
        <v>100</v>
      </c>
      <c r="F46" s="6">
        <v>100</v>
      </c>
      <c r="G46" s="3">
        <v>100</v>
      </c>
      <c r="H46" s="4">
        <v>100</v>
      </c>
      <c r="I46" s="3">
        <v>100</v>
      </c>
      <c r="J46" s="4">
        <v>100</v>
      </c>
      <c r="K46" s="5">
        <v>100</v>
      </c>
      <c r="M46" s="4">
        <v>100</v>
      </c>
      <c r="N46" s="4">
        <v>100</v>
      </c>
      <c r="O46" s="1">
        <v>100</v>
      </c>
      <c r="P46" s="5">
        <v>100</v>
      </c>
      <c r="R46" s="1">
        <v>100</v>
      </c>
      <c r="S46" s="5">
        <v>100</v>
      </c>
      <c r="T46" s="4">
        <v>100</v>
      </c>
      <c r="U46" s="3">
        <v>100</v>
      </c>
      <c r="V46" s="6">
        <v>100</v>
      </c>
      <c r="W46" s="3">
        <v>100</v>
      </c>
    </row>
    <row r="47" spans="1:23" x14ac:dyDescent="0.25">
      <c r="A47">
        <v>91.058400000000006</v>
      </c>
      <c r="D47" s="1">
        <v>2.61</v>
      </c>
      <c r="E47" s="4">
        <v>2.61</v>
      </c>
      <c r="F47" s="6">
        <v>2.77</v>
      </c>
      <c r="G47" s="3">
        <v>2.73</v>
      </c>
      <c r="H47" s="4">
        <v>2.4</v>
      </c>
      <c r="I47" s="3">
        <v>2.57</v>
      </c>
      <c r="J47" s="4">
        <v>2.73</v>
      </c>
      <c r="K47" s="5">
        <v>2.4300000000000002</v>
      </c>
      <c r="M47" s="6">
        <v>5.75</v>
      </c>
      <c r="N47" s="4">
        <v>5.14</v>
      </c>
      <c r="O47" s="1">
        <v>4.4400000000000004</v>
      </c>
      <c r="P47" s="5">
        <v>3.49</v>
      </c>
      <c r="R47" s="1">
        <v>5.41</v>
      </c>
      <c r="S47" s="5">
        <v>5.21</v>
      </c>
      <c r="T47" s="4">
        <v>2.52</v>
      </c>
      <c r="U47" s="3">
        <v>2.68</v>
      </c>
      <c r="V47" s="6">
        <v>2.52</v>
      </c>
      <c r="W47" s="3">
        <v>2.09</v>
      </c>
    </row>
    <row r="48" spans="1:23" x14ac:dyDescent="0.25">
      <c r="A48">
        <v>92.064999999999998</v>
      </c>
      <c r="D48" s="1">
        <v>0.28000000000000003</v>
      </c>
      <c r="E48" s="4">
        <v>0.28999999999999998</v>
      </c>
      <c r="F48" s="6">
        <v>0.34</v>
      </c>
      <c r="G48" s="3">
        <v>0.31</v>
      </c>
      <c r="H48" s="4">
        <v>0.33</v>
      </c>
      <c r="I48" s="3">
        <v>0.32</v>
      </c>
      <c r="J48" s="4">
        <v>0.31</v>
      </c>
      <c r="K48" s="5">
        <v>0.42</v>
      </c>
      <c r="M48" s="6">
        <v>0.5</v>
      </c>
      <c r="N48" s="4">
        <v>0.4</v>
      </c>
      <c r="O48" s="1">
        <v>0.31</v>
      </c>
      <c r="P48" s="5">
        <v>0.25</v>
      </c>
      <c r="R48" s="1">
        <v>0.37</v>
      </c>
      <c r="S48" s="5">
        <v>0.47</v>
      </c>
      <c r="T48" s="4">
        <v>0.24</v>
      </c>
      <c r="U48" s="3">
        <v>0.23</v>
      </c>
      <c r="V48" s="6">
        <v>0.28000000000000003</v>
      </c>
      <c r="W48" s="3">
        <v>0.36</v>
      </c>
    </row>
    <row r="49" spans="1:23" x14ac:dyDescent="0.25">
      <c r="A49">
        <v>93.065100000000001</v>
      </c>
      <c r="D49" s="1">
        <v>0</v>
      </c>
      <c r="E49" s="4">
        <v>0</v>
      </c>
      <c r="F49" s="6">
        <v>0.13</v>
      </c>
      <c r="G49" s="3">
        <v>0.09</v>
      </c>
      <c r="H49" s="4">
        <v>0.11</v>
      </c>
      <c r="I49" s="3">
        <v>0</v>
      </c>
      <c r="J49" s="4">
        <v>0.16</v>
      </c>
      <c r="K49" s="5">
        <v>0.13</v>
      </c>
      <c r="M49" s="6">
        <v>0.47</v>
      </c>
      <c r="N49" s="4">
        <v>0.34</v>
      </c>
      <c r="O49" s="1">
        <v>0.41</v>
      </c>
      <c r="P49" s="5">
        <v>0.47</v>
      </c>
      <c r="R49" s="1">
        <v>0.52</v>
      </c>
      <c r="S49" s="5">
        <v>0.57999999999999996</v>
      </c>
      <c r="T49" s="4">
        <v>0.13</v>
      </c>
      <c r="U49" s="3">
        <v>0.14000000000000001</v>
      </c>
      <c r="V49" s="6">
        <v>0</v>
      </c>
      <c r="W49" s="3">
        <v>0.15</v>
      </c>
    </row>
    <row r="50" spans="1:23" x14ac:dyDescent="0.25">
      <c r="A50" s="7" t="s">
        <v>9</v>
      </c>
      <c r="D50" s="1"/>
      <c r="E50" s="2"/>
      <c r="F50" s="1"/>
      <c r="G50" s="3"/>
      <c r="H50" s="2"/>
      <c r="I50" s="3"/>
      <c r="J50" s="2"/>
      <c r="K50" s="3"/>
      <c r="M50" s="1"/>
      <c r="N50" s="2"/>
      <c r="O50" s="1"/>
      <c r="P50" s="3"/>
      <c r="R50" s="1"/>
      <c r="S50" s="3"/>
      <c r="T50" s="2"/>
      <c r="U50" s="3"/>
      <c r="V50" s="1"/>
      <c r="W50" s="3"/>
    </row>
    <row r="51" spans="1:23" x14ac:dyDescent="0.25">
      <c r="A51" t="s">
        <v>5</v>
      </c>
      <c r="D51" s="1"/>
      <c r="E51" s="2"/>
      <c r="F51" s="1"/>
      <c r="G51" s="3"/>
      <c r="H51" s="2"/>
      <c r="I51" s="3"/>
      <c r="J51" s="2"/>
      <c r="K51" s="3"/>
      <c r="M51" s="1"/>
      <c r="N51" s="2"/>
      <c r="O51" s="1"/>
      <c r="P51" s="3"/>
      <c r="R51" s="1"/>
      <c r="S51" s="3"/>
      <c r="T51" s="2"/>
      <c r="U51" s="3"/>
      <c r="V51" s="1"/>
      <c r="W51" s="3"/>
    </row>
    <row r="52" spans="1:23" x14ac:dyDescent="0.25">
      <c r="A52">
        <v>90.055000000000007</v>
      </c>
      <c r="D52" s="8">
        <f t="shared" ref="D52:K52" si="14">D46/(SUM(D46:D49))</f>
        <v>0.97191175041306244</v>
      </c>
      <c r="E52" s="9">
        <f t="shared" si="14"/>
        <v>0.97181729834791053</v>
      </c>
      <c r="F52" s="8">
        <f t="shared" si="14"/>
        <v>0.96861681518791176</v>
      </c>
      <c r="G52" s="10">
        <f t="shared" si="14"/>
        <v>0.96964995636575191</v>
      </c>
      <c r="H52" s="9">
        <f t="shared" si="14"/>
        <v>0.9723842862699339</v>
      </c>
      <c r="I52" s="10">
        <f t="shared" si="14"/>
        <v>0.97191175041306266</v>
      </c>
      <c r="J52" s="9">
        <f t="shared" si="14"/>
        <v>0.96899224806201545</v>
      </c>
      <c r="K52" s="10">
        <f t="shared" si="14"/>
        <v>0.97106234220236931</v>
      </c>
      <c r="L52" s="14"/>
      <c r="M52" s="9">
        <f>M46/(SUM(M46:M49))</f>
        <v>0.93703148425787108</v>
      </c>
      <c r="N52" s="9">
        <f>N46/(SUM(N46:N49))</f>
        <v>0.94446543256516802</v>
      </c>
      <c r="O52" s="8">
        <f>O46/(SUM(O46:O49))</f>
        <v>0.95093191327500959</v>
      </c>
      <c r="P52" s="10">
        <f>P46/(SUM(P46:P49))</f>
        <v>0.95960080606467713</v>
      </c>
      <c r="Q52" s="14"/>
      <c r="R52" s="8">
        <f t="shared" ref="R52:W52" si="15">R46/(SUM(R46:R49))</f>
        <v>0.94073377234242717</v>
      </c>
      <c r="S52" s="10">
        <f t="shared" si="15"/>
        <v>0.94108789760963685</v>
      </c>
      <c r="T52" s="9">
        <f t="shared" si="15"/>
        <v>0.97191175041306266</v>
      </c>
      <c r="U52" s="10">
        <f t="shared" si="15"/>
        <v>0.97040271712760784</v>
      </c>
      <c r="V52" s="9">
        <f t="shared" si="15"/>
        <v>0.97276264591439687</v>
      </c>
      <c r="W52" s="10">
        <f t="shared" si="15"/>
        <v>0.97465886939571145</v>
      </c>
    </row>
    <row r="53" spans="1:23" x14ac:dyDescent="0.25">
      <c r="A53">
        <v>91.058400000000006</v>
      </c>
      <c r="D53" s="8">
        <f t="shared" ref="D53:K53" si="16">D47/(SUM(D46:D49))</f>
        <v>2.5366896685780928E-2</v>
      </c>
      <c r="E53" s="9">
        <f t="shared" si="16"/>
        <v>2.5364431486880463E-2</v>
      </c>
      <c r="F53" s="8">
        <f t="shared" si="16"/>
        <v>2.6830685780705153E-2</v>
      </c>
      <c r="G53" s="10">
        <f t="shared" si="16"/>
        <v>2.6471443808785026E-2</v>
      </c>
      <c r="H53" s="9">
        <f t="shared" si="16"/>
        <v>2.3337222870478413E-2</v>
      </c>
      <c r="I53" s="10">
        <f t="shared" si="16"/>
        <v>2.4978131985615708E-2</v>
      </c>
      <c r="J53" s="9">
        <f t="shared" si="16"/>
        <v>2.6453488372093024E-2</v>
      </c>
      <c r="K53" s="10">
        <f t="shared" si="16"/>
        <v>2.3596814915517576E-2</v>
      </c>
      <c r="L53" s="14"/>
      <c r="M53" s="9">
        <f>M47/(SUM(M46:M49))</f>
        <v>5.387931034482759E-2</v>
      </c>
      <c r="N53" s="9">
        <f>N47/(SUM(N46:N49))</f>
        <v>4.8545523233849634E-2</v>
      </c>
      <c r="O53" s="8">
        <f>O47/(SUM(O46:O49))</f>
        <v>4.222137694941043E-2</v>
      </c>
      <c r="P53" s="10">
        <f>P47/(SUM(P46:P49))</f>
        <v>3.3490068131657232E-2</v>
      </c>
      <c r="Q53" s="14"/>
      <c r="R53" s="8">
        <f t="shared" ref="R53:W53" si="17">R47/(SUM(R46:R49))</f>
        <v>5.0893697083725306E-2</v>
      </c>
      <c r="S53" s="10">
        <f t="shared" si="17"/>
        <v>4.9030679465462079E-2</v>
      </c>
      <c r="T53" s="9">
        <f t="shared" si="17"/>
        <v>2.4492176110409179E-2</v>
      </c>
      <c r="U53" s="10">
        <f t="shared" si="17"/>
        <v>2.6006792819019891E-2</v>
      </c>
      <c r="V53" s="9">
        <f t="shared" si="17"/>
        <v>2.4513618677042801E-2</v>
      </c>
      <c r="W53" s="10">
        <f t="shared" si="17"/>
        <v>2.0370370370370369E-2</v>
      </c>
    </row>
    <row r="54" spans="1:23" x14ac:dyDescent="0.25">
      <c r="A54">
        <v>92.064999999999998</v>
      </c>
      <c r="D54" s="8">
        <f t="shared" ref="D54:K54" si="18">D48/(SUM(D46:D49))</f>
        <v>2.7213529011565754E-3</v>
      </c>
      <c r="E54" s="9">
        <f t="shared" si="18"/>
        <v>2.8182701652089402E-3</v>
      </c>
      <c r="F54" s="8">
        <f t="shared" si="18"/>
        <v>3.2932971716388999E-3</v>
      </c>
      <c r="G54" s="10">
        <f t="shared" si="18"/>
        <v>3.0059148647338307E-3</v>
      </c>
      <c r="H54" s="9">
        <f t="shared" si="18"/>
        <v>3.2088681446907816E-3</v>
      </c>
      <c r="I54" s="10">
        <f t="shared" si="18"/>
        <v>3.1101176013218004E-3</v>
      </c>
      <c r="J54" s="9">
        <f t="shared" si="18"/>
        <v>3.003875968992248E-3</v>
      </c>
      <c r="K54" s="10">
        <f t="shared" si="18"/>
        <v>4.078461837249951E-3</v>
      </c>
      <c r="L54" s="14"/>
      <c r="M54" s="9">
        <f>M48/(SUM(M46:M49))</f>
        <v>4.6851574212893555E-3</v>
      </c>
      <c r="N54" s="9">
        <f>N48/(SUM(N46:N49))</f>
        <v>3.7778617302606722E-3</v>
      </c>
      <c r="O54" s="8">
        <f>O48/(SUM(O46:O49))</f>
        <v>2.9478889311525297E-3</v>
      </c>
      <c r="P54" s="10">
        <f>P48/(SUM(P46:P49))</f>
        <v>2.399002015161693E-3</v>
      </c>
      <c r="Q54" s="14"/>
      <c r="R54" s="8">
        <f t="shared" ref="R54:W54" si="19">R48/(SUM(R46:R49))</f>
        <v>3.4807149576669802E-3</v>
      </c>
      <c r="S54" s="10">
        <f t="shared" si="19"/>
        <v>4.423113118765293E-3</v>
      </c>
      <c r="T54" s="9">
        <f t="shared" si="19"/>
        <v>2.3325882009913503E-3</v>
      </c>
      <c r="U54" s="10">
        <f t="shared" si="19"/>
        <v>2.231926249393498E-3</v>
      </c>
      <c r="V54" s="9">
        <f t="shared" si="19"/>
        <v>2.7237354085603116E-3</v>
      </c>
      <c r="W54" s="10">
        <f t="shared" si="19"/>
        <v>3.508771929824561E-3</v>
      </c>
    </row>
    <row r="55" spans="1:23" x14ac:dyDescent="0.25">
      <c r="A55">
        <v>93.065100000000001</v>
      </c>
      <c r="D55" s="11">
        <f t="shared" ref="D55:K55" si="20">D49/(SUM(D46:D49))</f>
        <v>0</v>
      </c>
      <c r="E55" s="12">
        <f t="shared" si="20"/>
        <v>0</v>
      </c>
      <c r="F55" s="11">
        <f t="shared" si="20"/>
        <v>1.2592018597442853E-3</v>
      </c>
      <c r="G55" s="13">
        <f t="shared" si="20"/>
        <v>8.7268496072917664E-4</v>
      </c>
      <c r="H55" s="12">
        <f t="shared" si="20"/>
        <v>1.0696227148969271E-3</v>
      </c>
      <c r="I55" s="13">
        <f t="shared" si="20"/>
        <v>0</v>
      </c>
      <c r="J55" s="12">
        <f t="shared" si="20"/>
        <v>1.5503875968992248E-3</v>
      </c>
      <c r="K55" s="13">
        <f t="shared" si="20"/>
        <v>1.2623810448630802E-3</v>
      </c>
      <c r="L55" s="14"/>
      <c r="M55" s="12">
        <f>M49/(SUM(M46:M49))</f>
        <v>4.4040479760119938E-3</v>
      </c>
      <c r="N55" s="12">
        <f>N49/(SUM(N46:N49))</f>
        <v>3.2111824707215715E-3</v>
      </c>
      <c r="O55" s="11">
        <f>O49/(SUM(O46:O49))</f>
        <v>3.8988208444275391E-3</v>
      </c>
      <c r="P55" s="13">
        <f>P49/(SUM(P46:P49))</f>
        <v>4.5101237885039822E-3</v>
      </c>
      <c r="Q55" s="14"/>
      <c r="R55" s="11">
        <f t="shared" ref="R55:W55" si="21">R49/(SUM(R46:R49))</f>
        <v>4.8918156161806212E-3</v>
      </c>
      <c r="S55" s="13">
        <f t="shared" si="21"/>
        <v>5.458309806135893E-3</v>
      </c>
      <c r="T55" s="12">
        <f t="shared" si="21"/>
        <v>1.2634852755369814E-3</v>
      </c>
      <c r="U55" s="13">
        <f t="shared" si="21"/>
        <v>1.3585638039786511E-3</v>
      </c>
      <c r="V55" s="12">
        <f t="shared" si="21"/>
        <v>0</v>
      </c>
      <c r="W55" s="13">
        <f t="shared" si="21"/>
        <v>1.4619883040935672E-3</v>
      </c>
    </row>
  </sheetData>
  <mergeCells count="11">
    <mergeCell ref="D1:E1"/>
    <mergeCell ref="F1:G1"/>
    <mergeCell ref="H1:I1"/>
    <mergeCell ref="O1:P1"/>
    <mergeCell ref="M1:N1"/>
    <mergeCell ref="T1:U1"/>
    <mergeCell ref="V1:W1"/>
    <mergeCell ref="V3:W3"/>
    <mergeCell ref="R1:S1"/>
    <mergeCell ref="J1:K1"/>
    <mergeCell ref="J3:K3"/>
  </mergeCells>
  <conditionalFormatting sqref="D33:I3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52:I55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:I1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33:U3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52:U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T15:U18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15:W1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33:W3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V52:W5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33:S3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52:S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R15:S18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5:K1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3:K3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2:K5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3:P36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52:P55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5:P1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 9 - SD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2020-07-23T11:53:13Z</dcterms:modified>
</cp:coreProperties>
</file>