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cecezanne/Desktop/"/>
    </mc:Choice>
  </mc:AlternateContent>
  <xr:revisionPtr revIDLastSave="0" documentId="10_ncr:8100000_{C797A3E1-3872-784D-93FB-E6540D29D4F6}" xr6:coauthVersionLast="33" xr6:coauthVersionMax="33" xr10:uidLastSave="{00000000-0000-0000-0000-000000000000}"/>
  <bookViews>
    <workbookView xWindow="480" yWindow="960" windowWidth="25040" windowHeight="13680" activeTab="1" xr2:uid="{4F5BDC11-D376-A747-92C5-C3F791D8F2D0}"/>
  </bookViews>
  <sheets>
    <sheet name="All_exp_MM" sheetId="1" r:id="rId1"/>
    <sheet name="Domain_area_evaluation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  <c r="O10" i="3"/>
  <c r="K10" i="3"/>
  <c r="G10" i="3"/>
  <c r="C10" i="3"/>
  <c r="S7" i="3"/>
  <c r="O7" i="3"/>
  <c r="K7" i="3"/>
  <c r="G7" i="3"/>
  <c r="C7" i="3"/>
  <c r="S4" i="3"/>
  <c r="R4" i="3"/>
  <c r="O4" i="3"/>
  <c r="N4" i="3"/>
  <c r="K4" i="3"/>
  <c r="J4" i="3"/>
  <c r="G4" i="3"/>
  <c r="F4" i="3"/>
  <c r="C4" i="3"/>
  <c r="B4" i="3"/>
  <c r="AI6" i="1" l="1"/>
  <c r="AH6" i="1"/>
  <c r="AI5" i="1"/>
  <c r="AH5" i="1"/>
  <c r="AI4" i="1"/>
  <c r="AH4" i="1"/>
  <c r="Z4" i="1"/>
  <c r="AH3" i="1"/>
</calcChain>
</file>

<file path=xl/sharedStrings.xml><?xml version="1.0" encoding="utf-8"?>
<sst xmlns="http://schemas.openxmlformats.org/spreadsheetml/2006/main" count="81" uniqueCount="27">
  <si>
    <t>All experiments with 10nM Rab5-GDI, 100 nM RbRx, 1uM GDI</t>
  </si>
  <si>
    <t>EE (1% PI(3)P)</t>
  </si>
  <si>
    <t>RbRx titration experiment (100nM)</t>
  </si>
  <si>
    <t>RbRx constructs</t>
  </si>
  <si>
    <t>20191105 EE 1% Domains</t>
  </si>
  <si>
    <t>ALL</t>
  </si>
  <si>
    <t>std</t>
  </si>
  <si>
    <t>#beads</t>
  </si>
  <si>
    <t>#dom/bead</t>
  </si>
  <si>
    <t>domain area</t>
  </si>
  <si>
    <t>dom int</t>
  </si>
  <si>
    <t>&lt;dom int&gt;</t>
  </si>
  <si>
    <t>out dom int</t>
  </si>
  <si>
    <t>Total number of domains:</t>
  </si>
  <si>
    <t>Mean area:</t>
  </si>
  <si>
    <t>Mean intensity of domains:</t>
  </si>
  <si>
    <t>Mean intensity outside domains:</t>
  </si>
  <si>
    <t>RbRx titration 100nM</t>
  </si>
  <si>
    <t>RbRx full-length</t>
  </si>
  <si>
    <t>ALL experiments</t>
  </si>
  <si>
    <t>mean</t>
  </si>
  <si>
    <t>median</t>
  </si>
  <si>
    <t xml:space="preserve">median </t>
  </si>
  <si>
    <t>stdleft</t>
  </si>
  <si>
    <t>1quartile</t>
  </si>
  <si>
    <t>stdright</t>
  </si>
  <si>
    <t>3quartile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</si>
</sst>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Fill="1" applyBorder="1"/>
    <xf numFmtId="0" fontId="1" fillId="0" borderId="7" xfId="0" applyFont="1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1DB-DA20-EA42-B499-C59FDEB5315C}">
  <dimension ref="A1:AI452"/>
  <sheetViews>
    <sheetView workbookViewId="0">
      <selection activeCell="M24" sqref="M24"/>
    </sheetView>
  </sheetViews>
  <sheetFormatPr baseColWidth="10" defaultRowHeight="16" x14ac:dyDescent="0.2"/>
  <cols>
    <col min="7" max="7" width="10.83203125" style="1"/>
    <col min="27" max="27" width="12.33203125" customWidth="1"/>
    <col min="33" max="33" width="27.5" customWidth="1"/>
  </cols>
  <sheetData>
    <row r="1" spans="1:35" ht="17" thickBot="1" x14ac:dyDescent="0.25">
      <c r="B1" t="s">
        <v>0</v>
      </c>
      <c r="M1" s="1"/>
    </row>
    <row r="2" spans="1:35" ht="17" thickBot="1" x14ac:dyDescent="0.25">
      <c r="B2" s="18" t="s">
        <v>1</v>
      </c>
      <c r="C2" s="19"/>
      <c r="D2" s="19"/>
      <c r="E2" s="19"/>
      <c r="F2" s="20"/>
      <c r="G2" s="2"/>
      <c r="H2" s="21" t="s">
        <v>2</v>
      </c>
      <c r="I2" s="22"/>
      <c r="J2" s="22"/>
      <c r="K2" s="22"/>
      <c r="L2" s="23"/>
      <c r="M2" s="3"/>
      <c r="N2" s="24" t="s">
        <v>3</v>
      </c>
      <c r="O2" s="25"/>
      <c r="P2" s="25"/>
      <c r="Q2" s="25"/>
      <c r="R2" s="26"/>
      <c r="T2" s="24" t="s">
        <v>4</v>
      </c>
      <c r="U2" s="25"/>
      <c r="V2" s="25"/>
      <c r="W2" s="25"/>
      <c r="X2" s="26"/>
      <c r="AA2" t="s">
        <v>5</v>
      </c>
      <c r="AI2" s="4" t="s">
        <v>6</v>
      </c>
    </row>
    <row r="3" spans="1:35" ht="17" thickBot="1" x14ac:dyDescent="0.25">
      <c r="A3" t="s">
        <v>7</v>
      </c>
      <c r="B3" s="5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3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3" t="s">
        <v>7</v>
      </c>
      <c r="N3" s="5" t="s">
        <v>8</v>
      </c>
      <c r="O3" s="6" t="s">
        <v>9</v>
      </c>
      <c r="P3" s="6" t="s">
        <v>10</v>
      </c>
      <c r="Q3" s="6" t="s">
        <v>11</v>
      </c>
      <c r="R3" s="7" t="s">
        <v>12</v>
      </c>
      <c r="S3" s="8" t="s">
        <v>7</v>
      </c>
      <c r="T3" s="5" t="s">
        <v>8</v>
      </c>
      <c r="U3" s="6" t="s">
        <v>9</v>
      </c>
      <c r="V3" s="6" t="s">
        <v>10</v>
      </c>
      <c r="W3" s="6" t="s">
        <v>11</v>
      </c>
      <c r="X3" s="7" t="s">
        <v>12</v>
      </c>
      <c r="Z3" s="8" t="s">
        <v>7</v>
      </c>
      <c r="AA3" s="5" t="s">
        <v>8</v>
      </c>
      <c r="AB3" s="6" t="s">
        <v>9</v>
      </c>
      <c r="AC3" s="6" t="s">
        <v>10</v>
      </c>
      <c r="AD3" s="6" t="s">
        <v>11</v>
      </c>
      <c r="AE3" s="7" t="s">
        <v>12</v>
      </c>
      <c r="AG3" s="9" t="s">
        <v>13</v>
      </c>
      <c r="AH3" s="4">
        <f>SUM(AA4:AA85)</f>
        <v>449</v>
      </c>
      <c r="AI3" s="4"/>
    </row>
    <row r="4" spans="1:35" x14ac:dyDescent="0.2">
      <c r="A4">
        <v>40</v>
      </c>
      <c r="B4" s="10">
        <v>3</v>
      </c>
      <c r="C4" s="11">
        <v>2.45817253428755</v>
      </c>
      <c r="D4" s="11">
        <v>3699.8568759649402</v>
      </c>
      <c r="E4" s="11">
        <v>3274.34534595486</v>
      </c>
      <c r="F4" s="11">
        <v>337.074914686971</v>
      </c>
      <c r="G4" s="12">
        <v>16</v>
      </c>
      <c r="H4" s="10">
        <v>13</v>
      </c>
      <c r="I4" s="11">
        <v>0.42355855114928698</v>
      </c>
      <c r="J4" s="11">
        <v>2609.2111332991199</v>
      </c>
      <c r="K4" s="11">
        <v>3101.7755172964598</v>
      </c>
      <c r="L4" s="11">
        <v>1582.6075272616899</v>
      </c>
      <c r="M4" s="12">
        <v>31</v>
      </c>
      <c r="N4" s="10">
        <v>7</v>
      </c>
      <c r="O4" s="11">
        <v>1.3366495321982701</v>
      </c>
      <c r="P4" s="11">
        <v>428.81878803132702</v>
      </c>
      <c r="Q4" s="11">
        <v>368.08996580402498</v>
      </c>
      <c r="R4" s="11">
        <v>156.69484169749799</v>
      </c>
      <c r="S4" s="13">
        <v>9</v>
      </c>
      <c r="T4" s="10">
        <v>2</v>
      </c>
      <c r="U4" s="11">
        <v>1.91704493822768</v>
      </c>
      <c r="V4" s="11">
        <v>2705.4524527549202</v>
      </c>
      <c r="W4" s="11">
        <v>2444.2935898124301</v>
      </c>
      <c r="X4" s="11">
        <v>429.39995047972599</v>
      </c>
      <c r="Z4">
        <f>SUM(A4+G4+M4+S4)</f>
        <v>96</v>
      </c>
      <c r="AA4" s="10">
        <v>3</v>
      </c>
      <c r="AB4" s="11">
        <v>2.45817253428755</v>
      </c>
      <c r="AC4" s="11">
        <v>3699.8568759649402</v>
      </c>
      <c r="AD4" s="11">
        <v>3274.34534595486</v>
      </c>
      <c r="AE4" s="11">
        <v>337.074914686971</v>
      </c>
      <c r="AG4" s="4" t="s">
        <v>14</v>
      </c>
      <c r="AH4" s="4">
        <f>AVERAGE(AB4:AB452)</f>
        <v>1.7479524385438474</v>
      </c>
      <c r="AI4" s="4">
        <f>STDEV(AB4:AB452)</f>
        <v>2.5673316973023694</v>
      </c>
    </row>
    <row r="5" spans="1:35" x14ac:dyDescent="0.2">
      <c r="B5" s="4">
        <v>6</v>
      </c>
      <c r="C5" s="14">
        <v>1.0522936233945299</v>
      </c>
      <c r="D5" s="14">
        <v>2630.9199147664599</v>
      </c>
      <c r="E5" s="14">
        <v>399.61898037297601</v>
      </c>
      <c r="F5" s="14">
        <v>215.91819156462401</v>
      </c>
      <c r="G5" s="12"/>
      <c r="H5" s="4">
        <v>2</v>
      </c>
      <c r="I5" s="14">
        <v>0.24736408585935299</v>
      </c>
      <c r="J5" s="14">
        <v>2626.7955813598401</v>
      </c>
      <c r="K5" s="14">
        <v>2650.2903099249502</v>
      </c>
      <c r="L5" s="14">
        <v>327.51522371717601</v>
      </c>
      <c r="M5" s="12"/>
      <c r="N5" s="4">
        <v>3</v>
      </c>
      <c r="O5" s="14">
        <v>1.0408484680659</v>
      </c>
      <c r="P5" s="14">
        <v>347.804615763968</v>
      </c>
      <c r="Q5" s="14">
        <v>357.79720393458399</v>
      </c>
      <c r="R5" s="14">
        <v>146.95057798006101</v>
      </c>
      <c r="T5" s="4">
        <v>6</v>
      </c>
      <c r="U5" s="14">
        <v>2.2094271017773099</v>
      </c>
      <c r="V5" s="14">
        <v>2245.9414479786301</v>
      </c>
      <c r="W5" s="14">
        <v>652.68767018329095</v>
      </c>
      <c r="X5" s="14">
        <v>313.88749698587702</v>
      </c>
      <c r="AA5" s="4">
        <v>6</v>
      </c>
      <c r="AB5" s="14">
        <v>1.0522936233945299</v>
      </c>
      <c r="AC5" s="14">
        <v>2630.9199147664599</v>
      </c>
      <c r="AD5" s="14">
        <v>399.61898037297601</v>
      </c>
      <c r="AE5" s="14">
        <v>215.91819156462401</v>
      </c>
      <c r="AG5" s="4" t="s">
        <v>15</v>
      </c>
      <c r="AH5" s="4">
        <f>AVERAGE(AC4:AC452)</f>
        <v>1326.9544748574626</v>
      </c>
      <c r="AI5" s="4">
        <f>STDEV(AC4:AC452)</f>
        <v>1026.9629509135434</v>
      </c>
    </row>
    <row r="6" spans="1:35" x14ac:dyDescent="0.2">
      <c r="B6" s="4">
        <v>9</v>
      </c>
      <c r="C6" s="14">
        <v>1.9747677104913699</v>
      </c>
      <c r="D6" s="14">
        <v>3207.45951213639</v>
      </c>
      <c r="E6" s="14">
        <v>1254.62118900532</v>
      </c>
      <c r="F6" s="14">
        <v>520.55845114024601</v>
      </c>
      <c r="G6" s="12"/>
      <c r="H6" s="4">
        <v>5</v>
      </c>
      <c r="I6" s="14">
        <v>0.56866646546667798</v>
      </c>
      <c r="J6" s="14">
        <v>2382.0466159689299</v>
      </c>
      <c r="K6" s="14">
        <v>1929.1075457192901</v>
      </c>
      <c r="L6" s="14">
        <v>500.66955645261697</v>
      </c>
      <c r="M6" s="12"/>
      <c r="N6" s="4">
        <v>7</v>
      </c>
      <c r="O6" s="14">
        <v>0.70683858932861199</v>
      </c>
      <c r="P6" s="14">
        <v>375.24520165937798</v>
      </c>
      <c r="Q6" s="14">
        <v>308.09069057545298</v>
      </c>
      <c r="R6" s="14">
        <v>176.11725096505</v>
      </c>
      <c r="T6" s="4">
        <v>6</v>
      </c>
      <c r="U6" s="14">
        <v>2.5093584148683798</v>
      </c>
      <c r="V6" s="14">
        <v>678.05900809022398</v>
      </c>
      <c r="W6" s="14">
        <v>1051.9949268139301</v>
      </c>
      <c r="X6" s="14">
        <v>286.520847103248</v>
      </c>
      <c r="AA6" s="4">
        <v>9</v>
      </c>
      <c r="AB6" s="14">
        <v>1.9747677104913699</v>
      </c>
      <c r="AC6" s="14">
        <v>3207.45951213639</v>
      </c>
      <c r="AD6" s="14">
        <v>1254.62118900532</v>
      </c>
      <c r="AE6" s="14">
        <v>520.55845114024601</v>
      </c>
      <c r="AG6" s="4" t="s">
        <v>16</v>
      </c>
      <c r="AH6" s="4">
        <f>AVERAGE(AE4:AE85)</f>
        <v>454.62744341076149</v>
      </c>
      <c r="AI6" s="4">
        <f>STDEV(AE4:AE85)</f>
        <v>364.79134990551353</v>
      </c>
    </row>
    <row r="7" spans="1:35" x14ac:dyDescent="0.2">
      <c r="B7" s="4">
        <v>7</v>
      </c>
      <c r="C7" s="14">
        <v>2.0226210275801302</v>
      </c>
      <c r="D7" s="14">
        <v>398.56398007275499</v>
      </c>
      <c r="E7" s="14">
        <v>854.37949154968396</v>
      </c>
      <c r="F7" s="14">
        <v>415.27010646468699</v>
      </c>
      <c r="G7" s="12"/>
      <c r="H7" s="4">
        <v>1</v>
      </c>
      <c r="I7" s="14">
        <v>0.94877658154702205</v>
      </c>
      <c r="J7" s="14">
        <v>2467.6071467821298</v>
      </c>
      <c r="K7" s="14">
        <v>760.58778767912997</v>
      </c>
      <c r="L7" s="14">
        <v>227.82401957093199</v>
      </c>
      <c r="M7" s="12"/>
      <c r="N7" s="4">
        <v>1</v>
      </c>
      <c r="O7" s="14">
        <v>1.12106627615317</v>
      </c>
      <c r="P7" s="14">
        <v>374.86198101196902</v>
      </c>
      <c r="Q7" s="14">
        <v>1718.3059166671301</v>
      </c>
      <c r="R7" s="14">
        <v>179.87289148374401</v>
      </c>
      <c r="T7" s="4">
        <v>11</v>
      </c>
      <c r="U7" s="14">
        <v>0.73632172555344899</v>
      </c>
      <c r="V7" s="14">
        <v>560.94638744634506</v>
      </c>
      <c r="W7" s="14">
        <v>1045.42808489448</v>
      </c>
      <c r="X7" s="14">
        <v>462.48044383522102</v>
      </c>
      <c r="AA7" s="4">
        <v>7</v>
      </c>
      <c r="AB7" s="14">
        <v>2.0226210275801302</v>
      </c>
      <c r="AC7" s="14">
        <v>398.56398007275499</v>
      </c>
      <c r="AD7" s="14">
        <v>854.37949154968396</v>
      </c>
      <c r="AE7" s="14">
        <v>415.27010646468699</v>
      </c>
    </row>
    <row r="8" spans="1:35" x14ac:dyDescent="0.2">
      <c r="B8" s="4">
        <v>5</v>
      </c>
      <c r="C8" s="14">
        <v>0.402055915521841</v>
      </c>
      <c r="D8" s="14">
        <v>397.57687047657703</v>
      </c>
      <c r="E8" s="14">
        <v>1345.6975480438</v>
      </c>
      <c r="F8" s="14">
        <v>517.525918439017</v>
      </c>
      <c r="G8" s="12"/>
      <c r="H8" s="4">
        <v>4</v>
      </c>
      <c r="I8" s="14">
        <v>0.47939671533579398</v>
      </c>
      <c r="J8" s="14">
        <v>2751.2409043233702</v>
      </c>
      <c r="K8" s="14">
        <v>1186.6266442542501</v>
      </c>
      <c r="L8" s="14">
        <v>311.36052991372401</v>
      </c>
      <c r="M8" s="12"/>
      <c r="N8" s="4">
        <v>4</v>
      </c>
      <c r="O8" s="14">
        <v>1.8140869091559499</v>
      </c>
      <c r="P8" s="14">
        <v>393.00085292690699</v>
      </c>
      <c r="Q8" s="14">
        <v>606.38732523234501</v>
      </c>
      <c r="R8" s="14">
        <v>138.300315956704</v>
      </c>
      <c r="T8" s="4">
        <v>12</v>
      </c>
      <c r="U8" s="14">
        <v>0.97682057075018203</v>
      </c>
      <c r="V8" s="14">
        <v>632.31024292872098</v>
      </c>
      <c r="W8" s="14">
        <v>594.04597875576906</v>
      </c>
      <c r="X8" s="14">
        <v>313.08852652949798</v>
      </c>
      <c r="AA8" s="4">
        <v>5</v>
      </c>
      <c r="AB8" s="14">
        <v>0.402055915521841</v>
      </c>
      <c r="AC8" s="14">
        <v>397.57687047657703</v>
      </c>
      <c r="AD8" s="14">
        <v>1345.6975480438</v>
      </c>
      <c r="AE8" s="14">
        <v>517.525918439017</v>
      </c>
    </row>
    <row r="9" spans="1:35" x14ac:dyDescent="0.2">
      <c r="B9" s="4">
        <v>1</v>
      </c>
      <c r="C9" s="14">
        <v>0.478944715206293</v>
      </c>
      <c r="D9" s="14">
        <v>380.76497082537099</v>
      </c>
      <c r="E9" s="14">
        <v>597.81502478042796</v>
      </c>
      <c r="F9" s="14">
        <v>231.621277650954</v>
      </c>
      <c r="G9" s="12"/>
      <c r="H9" s="4">
        <v>1</v>
      </c>
      <c r="I9" s="14">
        <v>1.42779783351071</v>
      </c>
      <c r="J9" s="14">
        <v>2506.8710613334902</v>
      </c>
      <c r="K9" s="14">
        <v>3705.9458409653698</v>
      </c>
      <c r="L9" s="14">
        <v>734.39874416254202</v>
      </c>
      <c r="M9" s="12"/>
      <c r="N9" s="4">
        <v>4</v>
      </c>
      <c r="O9" s="14">
        <v>1.7276466877021901</v>
      </c>
      <c r="P9" s="14">
        <v>321.207855857629</v>
      </c>
      <c r="Q9" s="14">
        <v>759.725965979992</v>
      </c>
      <c r="R9" s="14">
        <v>148.17069621806101</v>
      </c>
      <c r="T9" s="4">
        <v>3</v>
      </c>
      <c r="U9" s="14">
        <v>2.7202094801830699</v>
      </c>
      <c r="V9" s="14">
        <v>670.89830964771602</v>
      </c>
      <c r="W9" s="14">
        <v>952.07264083592099</v>
      </c>
      <c r="X9" s="14">
        <v>364.27307253322601</v>
      </c>
      <c r="AA9" s="4">
        <v>1</v>
      </c>
      <c r="AB9" s="14">
        <v>0.478944715206293</v>
      </c>
      <c r="AC9" s="14">
        <v>380.76497082537099</v>
      </c>
      <c r="AD9" s="14">
        <v>597.81502478042796</v>
      </c>
      <c r="AE9" s="14">
        <v>231.621277650954</v>
      </c>
    </row>
    <row r="10" spans="1:35" x14ac:dyDescent="0.2">
      <c r="B10" s="4">
        <v>1</v>
      </c>
      <c r="C10" s="14">
        <v>1.0477957771828801</v>
      </c>
      <c r="D10" s="14">
        <v>389.79865645463798</v>
      </c>
      <c r="E10" s="14">
        <v>855.07057019082595</v>
      </c>
      <c r="F10" s="14">
        <v>213.07689506617399</v>
      </c>
      <c r="G10" s="12"/>
      <c r="H10" s="4">
        <v>2</v>
      </c>
      <c r="I10" s="14">
        <v>1.22433503986213</v>
      </c>
      <c r="J10" s="14">
        <v>2689.82761920652</v>
      </c>
      <c r="K10" s="14">
        <v>4511.7095544450203</v>
      </c>
      <c r="L10" s="14">
        <v>1079.3057495453399</v>
      </c>
      <c r="M10" s="12"/>
      <c r="N10" s="4">
        <v>16</v>
      </c>
      <c r="O10" s="14">
        <v>0.547841704580735</v>
      </c>
      <c r="P10" s="14">
        <v>347.55958939532599</v>
      </c>
      <c r="Q10" s="14">
        <v>444.73677718624901</v>
      </c>
      <c r="R10" s="14">
        <v>243.620490683794</v>
      </c>
      <c r="T10" s="4">
        <v>10</v>
      </c>
      <c r="U10" s="14">
        <v>0.88556854880865699</v>
      </c>
      <c r="V10" s="14">
        <v>625.74021477491897</v>
      </c>
      <c r="W10" s="14">
        <v>1363.60508686806</v>
      </c>
      <c r="X10" s="14">
        <v>506.39271585956902</v>
      </c>
      <c r="AA10" s="4">
        <v>1</v>
      </c>
      <c r="AB10" s="14">
        <v>1.0477957771828801</v>
      </c>
      <c r="AC10" s="14">
        <v>389.79865645463798</v>
      </c>
      <c r="AD10" s="14">
        <v>855.07057019082595</v>
      </c>
      <c r="AE10" s="14">
        <v>213.07689506617399</v>
      </c>
    </row>
    <row r="11" spans="1:35" x14ac:dyDescent="0.2">
      <c r="B11" s="4">
        <v>3</v>
      </c>
      <c r="C11" s="14">
        <v>0.88659689506262496</v>
      </c>
      <c r="D11" s="14">
        <v>373.48641413778</v>
      </c>
      <c r="E11" s="14">
        <v>1682.0326626455901</v>
      </c>
      <c r="F11" s="14">
        <v>618.09294534028095</v>
      </c>
      <c r="G11" s="12"/>
      <c r="H11" s="4">
        <v>14</v>
      </c>
      <c r="I11" s="14">
        <v>0.47873971879865501</v>
      </c>
      <c r="J11" s="14">
        <v>3545.1431509884801</v>
      </c>
      <c r="K11" s="14">
        <v>4247.7884644999203</v>
      </c>
      <c r="L11" s="14">
        <v>2142.49135188338</v>
      </c>
      <c r="M11" s="12"/>
      <c r="N11" s="4">
        <v>3</v>
      </c>
      <c r="O11" s="14">
        <v>0.53493804648322396</v>
      </c>
      <c r="P11" s="14">
        <v>342.48020284821001</v>
      </c>
      <c r="Q11" s="14">
        <v>304.42615845539802</v>
      </c>
      <c r="R11" s="14">
        <v>179.459135794079</v>
      </c>
      <c r="T11" s="4">
        <v>12</v>
      </c>
      <c r="U11" s="14">
        <v>2.46083139094578</v>
      </c>
      <c r="V11" s="14">
        <v>640.08430663007903</v>
      </c>
      <c r="W11" s="14">
        <v>1590.7369208007001</v>
      </c>
      <c r="X11" s="14">
        <v>730.34393860584805</v>
      </c>
      <c r="AA11" s="4">
        <v>3</v>
      </c>
      <c r="AB11" s="14">
        <v>0.88659689506262496</v>
      </c>
      <c r="AC11" s="14">
        <v>373.48641413778</v>
      </c>
      <c r="AD11" s="14">
        <v>1682.0326626455901</v>
      </c>
      <c r="AE11" s="14">
        <v>618.09294534028095</v>
      </c>
    </row>
    <row r="12" spans="1:35" x14ac:dyDescent="0.2">
      <c r="B12" s="4">
        <v>2</v>
      </c>
      <c r="C12" s="14">
        <v>3.0460306361345699</v>
      </c>
      <c r="D12" s="14">
        <v>417.27800015635199</v>
      </c>
      <c r="E12" s="14">
        <v>1089.6015558339</v>
      </c>
      <c r="F12" s="14">
        <v>340.02155631505201</v>
      </c>
      <c r="G12" s="12"/>
      <c r="H12" s="4">
        <v>8</v>
      </c>
      <c r="I12" s="14">
        <v>10.7062559645052</v>
      </c>
      <c r="J12" s="14">
        <v>3177.9125827195599</v>
      </c>
      <c r="K12" s="14">
        <v>3338.9789135267401</v>
      </c>
      <c r="L12" s="14">
        <v>1324.1831600143801</v>
      </c>
      <c r="M12" s="12"/>
      <c r="N12" s="4">
        <v>3</v>
      </c>
      <c r="O12" s="14">
        <v>0.438383346346784</v>
      </c>
      <c r="P12" s="14">
        <v>326.57069926228297</v>
      </c>
      <c r="Q12" s="14">
        <v>384.94702622180898</v>
      </c>
      <c r="R12" s="14">
        <v>168.77782691998601</v>
      </c>
      <c r="T12" s="4">
        <v>6</v>
      </c>
      <c r="U12" s="14">
        <v>1.12528578366591</v>
      </c>
      <c r="V12" s="14">
        <v>1309.38480282454</v>
      </c>
      <c r="W12" s="14">
        <v>2917.8820168197999</v>
      </c>
      <c r="X12" s="14">
        <v>1032.8657820254</v>
      </c>
      <c r="AA12" s="4">
        <v>2</v>
      </c>
      <c r="AB12" s="14">
        <v>3.0460306361345699</v>
      </c>
      <c r="AC12" s="14">
        <v>417.27800015635199</v>
      </c>
      <c r="AD12" s="14">
        <v>1089.6015558339</v>
      </c>
      <c r="AE12" s="14">
        <v>340.02155631505201</v>
      </c>
    </row>
    <row r="13" spans="1:35" x14ac:dyDescent="0.2">
      <c r="B13" s="4">
        <v>2</v>
      </c>
      <c r="C13" s="14">
        <v>0.61773220688311004</v>
      </c>
      <c r="D13" s="14">
        <v>1174.2201785171101</v>
      </c>
      <c r="E13" s="14">
        <v>2059.8281478338099</v>
      </c>
      <c r="F13" s="14">
        <v>244.645245839853</v>
      </c>
      <c r="G13" s="12"/>
      <c r="H13" s="4">
        <v>7</v>
      </c>
      <c r="I13" s="14">
        <v>0.51991996366426396</v>
      </c>
      <c r="J13" s="14">
        <v>3028.7170479387701</v>
      </c>
      <c r="K13" s="14">
        <v>3687.0805760420599</v>
      </c>
      <c r="L13" s="14">
        <v>1553.2532502783699</v>
      </c>
      <c r="M13" s="12"/>
      <c r="N13" s="4">
        <v>7</v>
      </c>
      <c r="O13" s="14">
        <v>1.05328471387153</v>
      </c>
      <c r="P13" s="14">
        <v>384.21753452771799</v>
      </c>
      <c r="Q13" s="14">
        <v>391.29608405081501</v>
      </c>
      <c r="R13" s="14">
        <v>189.05765108078401</v>
      </c>
      <c r="U13" s="14">
        <v>1.0931511540018199</v>
      </c>
      <c r="V13" s="14">
        <v>1017.74158557749</v>
      </c>
      <c r="AA13" s="4">
        <v>2</v>
      </c>
      <c r="AB13" s="14">
        <v>0.61773220688311004</v>
      </c>
      <c r="AC13" s="14">
        <v>1174.2201785171101</v>
      </c>
      <c r="AD13" s="14">
        <v>2059.8281478338099</v>
      </c>
      <c r="AE13" s="14">
        <v>244.645245839853</v>
      </c>
    </row>
    <row r="14" spans="1:35" x14ac:dyDescent="0.2">
      <c r="B14" s="4">
        <v>1</v>
      </c>
      <c r="C14" s="14">
        <v>1.6693547956895001</v>
      </c>
      <c r="D14" s="14">
        <v>1199.99725431139</v>
      </c>
      <c r="E14" s="14">
        <v>835.58509067914395</v>
      </c>
      <c r="F14" s="14">
        <v>231.45204388041199</v>
      </c>
      <c r="G14" s="12"/>
      <c r="H14" s="4">
        <v>1</v>
      </c>
      <c r="I14" s="14">
        <v>3.2552338015665701</v>
      </c>
      <c r="J14" s="14">
        <v>3212.2851890942102</v>
      </c>
      <c r="K14" s="14">
        <v>3172.7522805643298</v>
      </c>
      <c r="L14" s="14">
        <v>385.32228069642701</v>
      </c>
      <c r="M14" s="12"/>
      <c r="N14" s="4">
        <v>17</v>
      </c>
      <c r="O14" s="14">
        <v>0.35146077861761499</v>
      </c>
      <c r="P14" s="14">
        <v>277.08881332049998</v>
      </c>
      <c r="Q14" s="14">
        <v>347.555510229498</v>
      </c>
      <c r="R14" s="14">
        <v>216.046896589433</v>
      </c>
      <c r="U14" s="14">
        <v>0.578943288333852</v>
      </c>
      <c r="V14" s="14">
        <v>955.63716836321998</v>
      </c>
      <c r="AA14" s="4">
        <v>1</v>
      </c>
      <c r="AB14" s="14">
        <v>1.6693547956895001</v>
      </c>
      <c r="AC14" s="14">
        <v>1199.99725431139</v>
      </c>
      <c r="AD14" s="14">
        <v>835.58509067914395</v>
      </c>
      <c r="AE14" s="14">
        <v>231.45204388041199</v>
      </c>
    </row>
    <row r="15" spans="1:35" x14ac:dyDescent="0.2">
      <c r="B15" s="4">
        <v>2</v>
      </c>
      <c r="C15" s="14">
        <v>1.9340283537226699</v>
      </c>
      <c r="D15" s="14">
        <v>1148.3314843258199</v>
      </c>
      <c r="E15" s="14">
        <v>2431.2181397351901</v>
      </c>
      <c r="F15" s="14">
        <v>245.76669696037101</v>
      </c>
      <c r="G15" s="12"/>
      <c r="H15" s="4">
        <v>2</v>
      </c>
      <c r="I15" s="14">
        <v>0.29833171407505599</v>
      </c>
      <c r="J15" s="14">
        <v>2909.3416599822799</v>
      </c>
      <c r="K15" s="14">
        <v>1836.4252298372101</v>
      </c>
      <c r="L15" s="14">
        <v>354.13837788930698</v>
      </c>
      <c r="M15" s="12"/>
      <c r="N15" s="4">
        <v>15</v>
      </c>
      <c r="O15" s="14">
        <v>0.85572276651367096</v>
      </c>
      <c r="P15" s="14">
        <v>302.52522375468197</v>
      </c>
      <c r="Q15" s="14">
        <v>264.01680165594303</v>
      </c>
      <c r="R15" s="14">
        <v>161.815426351349</v>
      </c>
      <c r="U15" s="14">
        <v>0.76882884366817095</v>
      </c>
      <c r="V15" s="14">
        <v>940.63968423448102</v>
      </c>
      <c r="AA15" s="4">
        <v>2</v>
      </c>
      <c r="AB15" s="14">
        <v>1.9340283537226699</v>
      </c>
      <c r="AC15" s="14">
        <v>1148.3314843258199</v>
      </c>
      <c r="AD15" s="14">
        <v>2431.2181397351901</v>
      </c>
      <c r="AE15" s="14">
        <v>245.76669696037101</v>
      </c>
    </row>
    <row r="16" spans="1:35" x14ac:dyDescent="0.2">
      <c r="B16" s="4">
        <v>5</v>
      </c>
      <c r="C16" s="14">
        <v>0.82077706206539403</v>
      </c>
      <c r="D16" s="14">
        <v>1270.32921407701</v>
      </c>
      <c r="E16" s="14">
        <v>1171.1379553085701</v>
      </c>
      <c r="F16" s="14">
        <v>541.39754290621397</v>
      </c>
      <c r="G16" s="12"/>
      <c r="H16" s="4">
        <v>12</v>
      </c>
      <c r="I16" s="14">
        <v>2.2611261030281602</v>
      </c>
      <c r="J16" s="14">
        <v>3103.5855321279801</v>
      </c>
      <c r="K16" s="14">
        <v>2391.6638413711198</v>
      </c>
      <c r="L16" s="14">
        <v>1242.0813780536801</v>
      </c>
      <c r="M16" s="12"/>
      <c r="N16" s="4">
        <v>12</v>
      </c>
      <c r="O16" s="14">
        <v>0.49576234295261901</v>
      </c>
      <c r="P16" s="14">
        <v>279.81316639400598</v>
      </c>
      <c r="Q16" s="14">
        <v>487.882239735903</v>
      </c>
      <c r="R16" s="14">
        <v>259.80679741291499</v>
      </c>
      <c r="U16" s="14">
        <v>0.798792993677372</v>
      </c>
      <c r="V16" s="14">
        <v>993.91642579536006</v>
      </c>
      <c r="AA16" s="4">
        <v>5</v>
      </c>
      <c r="AB16" s="14">
        <v>0.82077706206539403</v>
      </c>
      <c r="AC16" s="14">
        <v>1270.32921407701</v>
      </c>
      <c r="AD16" s="14">
        <v>1171.1379553085701</v>
      </c>
      <c r="AE16" s="14">
        <v>541.39754290621397</v>
      </c>
    </row>
    <row r="17" spans="2:31" x14ac:dyDescent="0.2">
      <c r="B17" s="4">
        <v>4</v>
      </c>
      <c r="C17" s="14">
        <v>0.25320002438155897</v>
      </c>
      <c r="D17" s="14">
        <v>1167.13820005152</v>
      </c>
      <c r="E17" s="14">
        <v>1795.6118923005299</v>
      </c>
      <c r="F17" s="14">
        <v>246.57999408101401</v>
      </c>
      <c r="G17" s="12"/>
      <c r="H17" s="4">
        <v>8</v>
      </c>
      <c r="I17" s="14">
        <v>0.20542889794189201</v>
      </c>
      <c r="J17" s="14">
        <v>2086.9024195618999</v>
      </c>
      <c r="K17" s="14">
        <v>1070.52578863859</v>
      </c>
      <c r="L17" s="14">
        <v>362.10549921157599</v>
      </c>
      <c r="M17" s="12"/>
      <c r="N17" s="4">
        <v>5</v>
      </c>
      <c r="O17" s="14">
        <v>0.60514859735908</v>
      </c>
      <c r="P17" s="14">
        <v>262.297781127485</v>
      </c>
      <c r="Q17" s="14">
        <v>517.63664507815201</v>
      </c>
      <c r="R17" s="14">
        <v>327.50813927505402</v>
      </c>
      <c r="U17" s="14">
        <v>0.40779828465847401</v>
      </c>
      <c r="V17" s="14">
        <v>997.94180628341803</v>
      </c>
      <c r="AA17" s="4">
        <v>4</v>
      </c>
      <c r="AB17" s="14">
        <v>0.25320002438155897</v>
      </c>
      <c r="AC17" s="14">
        <v>1167.13820005152</v>
      </c>
      <c r="AD17" s="14">
        <v>1795.6118923005299</v>
      </c>
      <c r="AE17" s="14">
        <v>246.57999408101401</v>
      </c>
    </row>
    <row r="18" spans="2:31" x14ac:dyDescent="0.2">
      <c r="B18" s="4">
        <v>5</v>
      </c>
      <c r="C18" s="14">
        <v>1.2996327421781599</v>
      </c>
      <c r="D18" s="14">
        <v>1605.54229117145</v>
      </c>
      <c r="E18" s="14">
        <v>1447.3458478510699</v>
      </c>
      <c r="F18" s="14">
        <v>272.88915298870302</v>
      </c>
      <c r="G18" s="12"/>
      <c r="H18" s="4">
        <v>7</v>
      </c>
      <c r="I18" s="14">
        <v>0.92069406921845498</v>
      </c>
      <c r="J18" s="14">
        <v>2775.9956416963701</v>
      </c>
      <c r="K18" s="14">
        <v>2289.5237072549098</v>
      </c>
      <c r="L18" s="14">
        <v>805.87845003137795</v>
      </c>
      <c r="M18" s="12"/>
      <c r="N18" s="4">
        <v>9</v>
      </c>
      <c r="O18" s="14">
        <v>1.1531802093167201</v>
      </c>
      <c r="P18" s="14">
        <v>261.245909674247</v>
      </c>
      <c r="Q18" s="14">
        <v>441.05475039830998</v>
      </c>
      <c r="R18" s="14">
        <v>202.04955906225601</v>
      </c>
      <c r="U18" s="14">
        <v>0.67417068301538297</v>
      </c>
      <c r="V18" s="14">
        <v>988.15733043946705</v>
      </c>
      <c r="AA18" s="4">
        <v>5</v>
      </c>
      <c r="AB18" s="14">
        <v>1.2996327421781599</v>
      </c>
      <c r="AC18" s="14">
        <v>1605.54229117145</v>
      </c>
      <c r="AD18" s="14">
        <v>1447.3458478510699</v>
      </c>
      <c r="AE18" s="14">
        <v>272.88915298870302</v>
      </c>
    </row>
    <row r="19" spans="2:31" x14ac:dyDescent="0.2">
      <c r="B19" s="4">
        <v>2</v>
      </c>
      <c r="C19" s="14">
        <v>0.66245147716264896</v>
      </c>
      <c r="D19" s="14">
        <v>1286.64729929276</v>
      </c>
      <c r="E19" s="14">
        <v>473.85870854855602</v>
      </c>
      <c r="F19" s="14">
        <v>169.897103900736</v>
      </c>
      <c r="G19" s="12"/>
      <c r="H19" s="4">
        <v>3</v>
      </c>
      <c r="I19" s="14">
        <v>0.33035851525100401</v>
      </c>
      <c r="J19" s="14">
        <v>1948.1421229392599</v>
      </c>
      <c r="K19" s="14">
        <v>3581.7661412961602</v>
      </c>
      <c r="L19" s="14">
        <v>766.42215010202597</v>
      </c>
      <c r="M19" s="12"/>
      <c r="N19" s="4">
        <v>9</v>
      </c>
      <c r="O19" s="14">
        <v>11.642590071949799</v>
      </c>
      <c r="P19" s="14">
        <v>325.928931325485</v>
      </c>
      <c r="Q19" s="14">
        <v>668.414802285512</v>
      </c>
      <c r="R19" s="14">
        <v>330.99251061152302</v>
      </c>
      <c r="U19" s="14">
        <v>1.6089512318584001</v>
      </c>
      <c r="V19" s="14">
        <v>1230.7138915795399</v>
      </c>
      <c r="AA19" s="4">
        <v>2</v>
      </c>
      <c r="AB19" s="14">
        <v>0.66245147716264896</v>
      </c>
      <c r="AC19" s="14">
        <v>1286.64729929276</v>
      </c>
      <c r="AD19" s="14">
        <v>473.85870854855602</v>
      </c>
      <c r="AE19" s="14">
        <v>169.897103900736</v>
      </c>
    </row>
    <row r="20" spans="2:31" x14ac:dyDescent="0.2">
      <c r="B20" s="4">
        <v>1</v>
      </c>
      <c r="C20" s="14">
        <v>1.2054249980407299</v>
      </c>
      <c r="D20" s="14">
        <v>1342.29061967955</v>
      </c>
      <c r="E20" s="14">
        <v>2540.3210705033998</v>
      </c>
      <c r="F20" s="14">
        <v>277.82178496827402</v>
      </c>
      <c r="G20" s="12"/>
      <c r="I20" s="14">
        <v>0.61459826649829896</v>
      </c>
      <c r="J20" s="14">
        <v>1764.5259432180001</v>
      </c>
      <c r="N20" s="4">
        <v>5</v>
      </c>
      <c r="O20" s="14">
        <v>0.95435161539079605</v>
      </c>
      <c r="P20" s="14">
        <v>256.08058695784399</v>
      </c>
      <c r="Q20" s="14">
        <v>368.27635262781303</v>
      </c>
      <c r="R20" s="14">
        <v>181.06789531086901</v>
      </c>
      <c r="U20" s="14">
        <v>0.448753182275546</v>
      </c>
      <c r="V20" s="14">
        <v>1023.3495893234</v>
      </c>
      <c r="AA20" s="4">
        <v>1</v>
      </c>
      <c r="AB20" s="14">
        <v>1.2054249980407299</v>
      </c>
      <c r="AC20" s="14">
        <v>1342.29061967955</v>
      </c>
      <c r="AD20" s="14">
        <v>2540.3210705033998</v>
      </c>
      <c r="AE20" s="14">
        <v>277.82178496827402</v>
      </c>
    </row>
    <row r="21" spans="2:31" x14ac:dyDescent="0.2">
      <c r="B21" s="4">
        <v>3</v>
      </c>
      <c r="C21" s="14">
        <v>0.91523676490726502</v>
      </c>
      <c r="D21" s="14">
        <v>1263.19472541043</v>
      </c>
      <c r="E21" s="14">
        <v>1122.0241588861199</v>
      </c>
      <c r="F21" s="14">
        <v>278.836030281109</v>
      </c>
      <c r="G21" s="12"/>
      <c r="I21" s="14">
        <v>0.54268943312691398</v>
      </c>
      <c r="J21" s="14">
        <v>1711.00344312626</v>
      </c>
      <c r="O21" s="14">
        <v>1.3981471449815499</v>
      </c>
      <c r="P21" s="14">
        <v>1718.3059166671301</v>
      </c>
      <c r="U21" s="14">
        <v>0.72762283123879601</v>
      </c>
      <c r="V21" s="14">
        <v>1078.9596285027401</v>
      </c>
      <c r="AA21" s="4">
        <v>3</v>
      </c>
      <c r="AB21" s="14">
        <v>0.91523676490726502</v>
      </c>
      <c r="AC21" s="14">
        <v>1263.19472541043</v>
      </c>
      <c r="AD21" s="14">
        <v>1122.0241588861199</v>
      </c>
      <c r="AE21" s="14">
        <v>278.836030281109</v>
      </c>
    </row>
    <row r="22" spans="2:31" x14ac:dyDescent="0.2">
      <c r="B22" s="4">
        <v>3</v>
      </c>
      <c r="C22" s="14">
        <v>0.60365701814398298</v>
      </c>
      <c r="D22" s="14">
        <v>817.01600171740301</v>
      </c>
      <c r="E22" s="14">
        <v>832.56581438517196</v>
      </c>
      <c r="F22" s="14">
        <v>215.737095533217</v>
      </c>
      <c r="G22" s="12"/>
      <c r="I22" s="14">
        <v>2.0420124206015999</v>
      </c>
      <c r="J22" s="14">
        <v>2096.27467820527</v>
      </c>
      <c r="O22" s="14">
        <v>0.90163095405897797</v>
      </c>
      <c r="P22" s="14">
        <v>575.80999839625395</v>
      </c>
      <c r="U22" s="14">
        <v>0.87696475446447497</v>
      </c>
      <c r="V22" s="14">
        <v>1014.5593254576</v>
      </c>
      <c r="AA22" s="4">
        <v>3</v>
      </c>
      <c r="AB22" s="14">
        <v>0.60365701814398298</v>
      </c>
      <c r="AC22" s="14">
        <v>817.01600171740301</v>
      </c>
      <c r="AD22" s="14">
        <v>832.56581438517196</v>
      </c>
      <c r="AE22" s="14">
        <v>215.737095533217</v>
      </c>
    </row>
    <row r="23" spans="2:31" x14ac:dyDescent="0.2">
      <c r="B23" s="4">
        <v>2</v>
      </c>
      <c r="C23" s="14">
        <v>0.88024382271305401</v>
      </c>
      <c r="D23" s="14">
        <v>759.56084029336398</v>
      </c>
      <c r="E23" s="14">
        <v>684.50030157667697</v>
      </c>
      <c r="F23" s="14">
        <v>159.298494041916</v>
      </c>
      <c r="G23" s="12"/>
      <c r="I23" s="14">
        <v>0.87388253432817597</v>
      </c>
      <c r="J23" s="14">
        <v>1904.40046852094</v>
      </c>
      <c r="O23" s="14">
        <v>0.70237666750037098</v>
      </c>
      <c r="P23" s="14">
        <v>631.13437916597297</v>
      </c>
      <c r="U23" s="14">
        <v>1.1499948138190399</v>
      </c>
      <c r="V23" s="14">
        <v>997.99781862064697</v>
      </c>
      <c r="AA23" s="4">
        <v>2</v>
      </c>
      <c r="AB23" s="14">
        <v>0.88024382271305401</v>
      </c>
      <c r="AC23" s="14">
        <v>759.56084029336398</v>
      </c>
      <c r="AD23" s="14">
        <v>684.50030157667697</v>
      </c>
      <c r="AE23" s="14">
        <v>159.298494041916</v>
      </c>
    </row>
    <row r="24" spans="2:31" x14ac:dyDescent="0.2">
      <c r="B24" s="4">
        <v>1</v>
      </c>
      <c r="C24" s="14">
        <v>1.02229621829909</v>
      </c>
      <c r="D24" s="14">
        <v>835.61309466698299</v>
      </c>
      <c r="E24" s="14">
        <v>1949.8680061247901</v>
      </c>
      <c r="F24" s="14">
        <v>222.80912949108401</v>
      </c>
      <c r="G24" s="12"/>
      <c r="I24" s="14">
        <v>0.80135157893898501</v>
      </c>
      <c r="J24" s="14">
        <v>759.86460551601499</v>
      </c>
      <c r="O24" s="14">
        <v>0.41085779588378402</v>
      </c>
      <c r="P24" s="14">
        <v>539.19220768756804</v>
      </c>
      <c r="U24" s="14">
        <v>0.94569127687445198</v>
      </c>
      <c r="V24" s="14">
        <v>933.58108987658704</v>
      </c>
      <c r="AA24" s="4">
        <v>1</v>
      </c>
      <c r="AB24" s="14">
        <v>1.02229621829909</v>
      </c>
      <c r="AC24" s="14">
        <v>835.61309466698299</v>
      </c>
      <c r="AD24" s="14">
        <v>1949.8680061247901</v>
      </c>
      <c r="AE24" s="14">
        <v>222.80912949108401</v>
      </c>
    </row>
    <row r="25" spans="2:31" x14ac:dyDescent="0.2">
      <c r="B25" s="4">
        <v>5</v>
      </c>
      <c r="C25" s="14">
        <v>4.3532813913382702</v>
      </c>
      <c r="D25" s="14">
        <v>876.99081044576894</v>
      </c>
      <c r="E25" s="14">
        <v>972.37545452100096</v>
      </c>
      <c r="F25" s="14">
        <v>338.89342695170399</v>
      </c>
      <c r="G25" s="12"/>
      <c r="I25" s="14">
        <v>0.37046931370715902</v>
      </c>
      <c r="J25" s="14">
        <v>1192.4672059423899</v>
      </c>
      <c r="O25" s="14">
        <v>1.7918074885191499</v>
      </c>
      <c r="P25" s="14">
        <v>637.214080335414</v>
      </c>
      <c r="U25" s="14">
        <v>3.6932816355797402</v>
      </c>
      <c r="V25" s="14">
        <v>1067.1586870336801</v>
      </c>
      <c r="AA25" s="4">
        <v>5</v>
      </c>
      <c r="AB25" s="14">
        <v>4.3532813913382702</v>
      </c>
      <c r="AC25" s="14">
        <v>876.99081044576894</v>
      </c>
      <c r="AD25" s="14">
        <v>972.37545452100096</v>
      </c>
      <c r="AE25" s="14">
        <v>338.89342695170399</v>
      </c>
    </row>
    <row r="26" spans="2:31" x14ac:dyDescent="0.2">
      <c r="B26" s="4">
        <v>5</v>
      </c>
      <c r="C26" s="14">
        <v>0.402055915521841</v>
      </c>
      <c r="D26" s="14">
        <v>889.79186137454303</v>
      </c>
      <c r="E26" s="14">
        <v>912.350360157772</v>
      </c>
      <c r="F26" s="14">
        <v>347.956231445404</v>
      </c>
      <c r="G26" s="12"/>
      <c r="I26" s="14">
        <v>0.67098280700966095</v>
      </c>
      <c r="J26" s="14">
        <v>1100.3395091884699</v>
      </c>
      <c r="O26" s="14">
        <v>0.75821643437481001</v>
      </c>
      <c r="P26" s="14">
        <v>788.22672479304197</v>
      </c>
      <c r="U26" s="14">
        <v>2.2209272420956601</v>
      </c>
      <c r="V26" s="14">
        <v>983.66851933921703</v>
      </c>
      <c r="AA26" s="4">
        <v>5</v>
      </c>
      <c r="AB26" s="14">
        <v>0.402055915521841</v>
      </c>
      <c r="AC26" s="14">
        <v>889.79186137454303</v>
      </c>
      <c r="AD26" s="14">
        <v>912.350360157772</v>
      </c>
      <c r="AE26" s="14">
        <v>347.956231445404</v>
      </c>
    </row>
    <row r="27" spans="2:31" x14ac:dyDescent="0.2">
      <c r="B27" s="4">
        <v>5</v>
      </c>
      <c r="C27" s="14">
        <v>0.36353160670255202</v>
      </c>
      <c r="D27" s="14">
        <v>918.14773025885097</v>
      </c>
      <c r="E27" s="14">
        <v>933.74412241289497</v>
      </c>
      <c r="F27" s="14">
        <v>314.04348381391998</v>
      </c>
      <c r="G27" s="12"/>
      <c r="I27" s="14">
        <v>0.77174681292927405</v>
      </c>
      <c r="J27" s="14">
        <v>1140.5923950487299</v>
      </c>
      <c r="O27" s="14">
        <v>0.84285121446295597</v>
      </c>
      <c r="P27" s="14">
        <v>906.15459917075896</v>
      </c>
      <c r="U27" s="14">
        <v>1.7591063890832901</v>
      </c>
      <c r="V27" s="14">
        <v>1192.3815584843601</v>
      </c>
      <c r="AA27" s="4">
        <v>5</v>
      </c>
      <c r="AB27" s="14">
        <v>0.36353160670255202</v>
      </c>
      <c r="AC27" s="14">
        <v>918.14773025885097</v>
      </c>
      <c r="AD27" s="14">
        <v>933.74412241289497</v>
      </c>
      <c r="AE27" s="14">
        <v>314.04348381391998</v>
      </c>
    </row>
    <row r="28" spans="2:31" x14ac:dyDescent="0.2">
      <c r="B28" s="4">
        <v>1</v>
      </c>
      <c r="C28" s="14">
        <v>0.408607073889172</v>
      </c>
      <c r="D28" s="14">
        <v>865.74368667293697</v>
      </c>
      <c r="E28" s="14">
        <v>988.04445453746496</v>
      </c>
      <c r="F28" s="14">
        <v>280.19279148757897</v>
      </c>
      <c r="G28" s="12"/>
      <c r="I28" s="14">
        <v>0.96208025130493902</v>
      </c>
      <c r="J28" s="14">
        <v>1313.42912993201</v>
      </c>
      <c r="O28" s="14">
        <v>1.0027597270424</v>
      </c>
      <c r="P28" s="14">
        <v>726.20363813788697</v>
      </c>
      <c r="U28" s="14">
        <v>0.72023102889560098</v>
      </c>
      <c r="V28" s="14">
        <v>999.929143013572</v>
      </c>
      <c r="AA28" s="4">
        <v>1</v>
      </c>
      <c r="AB28" s="14">
        <v>0.408607073889172</v>
      </c>
      <c r="AC28" s="14">
        <v>865.74368667293697</v>
      </c>
      <c r="AD28" s="14">
        <v>988.04445453746496</v>
      </c>
      <c r="AE28" s="14">
        <v>280.19279148757897</v>
      </c>
    </row>
    <row r="29" spans="2:31" x14ac:dyDescent="0.2">
      <c r="B29" s="4">
        <v>6</v>
      </c>
      <c r="C29" s="14">
        <v>0.77937183972752599</v>
      </c>
      <c r="D29" s="14">
        <v>1216.2999869571499</v>
      </c>
      <c r="E29" s="14">
        <v>895.84265292260704</v>
      </c>
      <c r="F29" s="14">
        <v>337.09391837004898</v>
      </c>
      <c r="G29" s="12"/>
      <c r="I29" s="14">
        <v>2.8354945448659001</v>
      </c>
      <c r="J29" s="14">
        <v>3705.9458409653698</v>
      </c>
      <c r="O29" s="14">
        <v>0.80951660503855205</v>
      </c>
      <c r="P29" s="14">
        <v>631.060917961158</v>
      </c>
      <c r="U29" s="14">
        <v>0.56403455504412003</v>
      </c>
      <c r="V29" s="14">
        <v>541.42146574082199</v>
      </c>
      <c r="AA29" s="4">
        <v>6</v>
      </c>
      <c r="AB29" s="14">
        <v>0.77937183972752599</v>
      </c>
      <c r="AC29" s="14">
        <v>1216.2999869571499</v>
      </c>
      <c r="AD29" s="14">
        <v>895.84265292260704</v>
      </c>
      <c r="AE29" s="14">
        <v>337.09391837004898</v>
      </c>
    </row>
    <row r="30" spans="2:31" x14ac:dyDescent="0.2">
      <c r="B30" s="4">
        <v>1</v>
      </c>
      <c r="C30" s="14">
        <v>0.321626877924377</v>
      </c>
      <c r="D30" s="14">
        <v>1509.3947273870799</v>
      </c>
      <c r="E30" s="14">
        <v>2470.61130470737</v>
      </c>
      <c r="F30" s="14">
        <v>791.18038982622102</v>
      </c>
      <c r="G30" s="12"/>
      <c r="I30" s="14">
        <v>0.13632691215981199</v>
      </c>
      <c r="J30" s="14">
        <v>3671.3512079833099</v>
      </c>
      <c r="O30" s="14">
        <v>0.63230605728678602</v>
      </c>
      <c r="P30" s="14">
        <v>402.48653756990399</v>
      </c>
      <c r="U30" s="14">
        <v>0.50077081487013997</v>
      </c>
      <c r="V30" s="14">
        <v>547.88804280371301</v>
      </c>
      <c r="AA30" s="4">
        <v>1</v>
      </c>
      <c r="AB30" s="14">
        <v>0.321626877924377</v>
      </c>
      <c r="AC30" s="14">
        <v>1509.3947273870799</v>
      </c>
      <c r="AD30" s="14">
        <v>2470.61130470737</v>
      </c>
      <c r="AE30" s="14">
        <v>791.18038982622102</v>
      </c>
    </row>
    <row r="31" spans="2:31" x14ac:dyDescent="0.2">
      <c r="B31" s="4">
        <v>2</v>
      </c>
      <c r="C31" s="14">
        <v>0.43469371856005801</v>
      </c>
      <c r="D31" s="14">
        <v>1440.45420849888</v>
      </c>
      <c r="E31" s="14">
        <v>1543.38684659367</v>
      </c>
      <c r="F31" s="14">
        <v>525.07883723146995</v>
      </c>
      <c r="G31" s="12"/>
      <c r="I31" s="14">
        <v>3.0700490398926599</v>
      </c>
      <c r="J31" s="14">
        <v>4553.6541778687097</v>
      </c>
      <c r="O31" s="14">
        <v>2.0333622577654502</v>
      </c>
      <c r="P31" s="14">
        <v>462.13774037915198</v>
      </c>
      <c r="U31" s="14">
        <v>1.29091382334574</v>
      </c>
      <c r="V31" s="14">
        <v>606.90511951380597</v>
      </c>
      <c r="AA31" s="4">
        <v>2</v>
      </c>
      <c r="AB31" s="14">
        <v>0.43469371856005801</v>
      </c>
      <c r="AC31" s="14">
        <v>1440.45420849888</v>
      </c>
      <c r="AD31" s="14">
        <v>1543.38684659367</v>
      </c>
      <c r="AE31" s="14">
        <v>525.07883723146995</v>
      </c>
    </row>
    <row r="32" spans="2:31" x14ac:dyDescent="0.2">
      <c r="B32" s="4">
        <v>4</v>
      </c>
      <c r="C32" s="14">
        <v>0.66253381983096804</v>
      </c>
      <c r="D32" s="14">
        <v>1337.65310821206</v>
      </c>
      <c r="E32" s="14">
        <v>1055.70495436288</v>
      </c>
      <c r="F32" s="14">
        <v>296.84487844069201</v>
      </c>
      <c r="G32" s="12"/>
      <c r="I32" s="14">
        <v>1.2569248238528199</v>
      </c>
      <c r="J32" s="14">
        <v>3801.1966380814802</v>
      </c>
      <c r="O32" s="14">
        <v>0.53708420298528003</v>
      </c>
      <c r="P32" s="14">
        <v>372.19418545432302</v>
      </c>
      <c r="U32" s="14">
        <v>2.5438276444749399</v>
      </c>
      <c r="V32" s="14">
        <v>526.66075972837905</v>
      </c>
      <c r="AA32" s="4">
        <v>4</v>
      </c>
      <c r="AB32" s="14">
        <v>0.66253381983096804</v>
      </c>
      <c r="AC32" s="14">
        <v>1337.65310821206</v>
      </c>
      <c r="AD32" s="14">
        <v>1055.70495436288</v>
      </c>
      <c r="AE32" s="14">
        <v>296.84487844069201</v>
      </c>
    </row>
    <row r="33" spans="2:31" x14ac:dyDescent="0.2">
      <c r="B33" s="4">
        <v>3</v>
      </c>
      <c r="C33" s="14">
        <v>0.65894676994158896</v>
      </c>
      <c r="D33" s="14">
        <v>1473.39419718761</v>
      </c>
      <c r="E33" s="14">
        <v>1335.18645933991</v>
      </c>
      <c r="F33" s="14">
        <v>526.495339014808</v>
      </c>
      <c r="G33" s="12"/>
      <c r="I33" s="14">
        <v>0.73815727666904696</v>
      </c>
      <c r="J33" s="14">
        <v>3425.7972113734099</v>
      </c>
      <c r="O33" s="14">
        <v>6.7212618111800202</v>
      </c>
      <c r="P33" s="14">
        <v>489.129988157323</v>
      </c>
      <c r="U33" s="14">
        <v>1.14160964920755</v>
      </c>
      <c r="V33" s="14">
        <v>598.18271351628005</v>
      </c>
      <c r="AA33" s="4">
        <v>3</v>
      </c>
      <c r="AB33" s="14">
        <v>0.65894676994158896</v>
      </c>
      <c r="AC33" s="14">
        <v>1473.39419718761</v>
      </c>
      <c r="AD33" s="14">
        <v>1335.18645933991</v>
      </c>
      <c r="AE33" s="14">
        <v>526.495339014808</v>
      </c>
    </row>
    <row r="34" spans="2:31" x14ac:dyDescent="0.2">
      <c r="B34" s="4">
        <v>7</v>
      </c>
      <c r="C34" s="14">
        <v>1.6905232703248201</v>
      </c>
      <c r="D34" s="14">
        <v>601.53339788769097</v>
      </c>
      <c r="E34" s="14">
        <v>1527.6206237782001</v>
      </c>
      <c r="F34" s="14">
        <v>611.27490489811805</v>
      </c>
      <c r="G34" s="12"/>
      <c r="I34" s="14">
        <v>2.2315889485750899</v>
      </c>
      <c r="J34" s="14">
        <v>4608.38455263785</v>
      </c>
      <c r="O34" s="14">
        <v>0.61600516066064104</v>
      </c>
      <c r="P34" s="14">
        <v>417.75512804424801</v>
      </c>
      <c r="U34" s="14">
        <v>2.4280447994807699</v>
      </c>
      <c r="V34" s="14">
        <v>583.77378213849397</v>
      </c>
      <c r="AA34" s="4">
        <v>7</v>
      </c>
      <c r="AB34" s="14">
        <v>1.6905232703248201</v>
      </c>
      <c r="AC34" s="14">
        <v>601.53339788769097</v>
      </c>
      <c r="AD34" s="14">
        <v>1527.6206237782001</v>
      </c>
      <c r="AE34" s="14">
        <v>611.27490489811805</v>
      </c>
    </row>
    <row r="35" spans="2:31" x14ac:dyDescent="0.2">
      <c r="B35" s="4">
        <v>12</v>
      </c>
      <c r="C35" s="14">
        <v>0.72020583530664695</v>
      </c>
      <c r="D35" s="14">
        <v>855.07057019082595</v>
      </c>
      <c r="E35" s="14">
        <v>1059.9554148672901</v>
      </c>
      <c r="F35" s="14">
        <v>416.40631654069801</v>
      </c>
      <c r="G35" s="12"/>
      <c r="I35" s="14">
        <v>1.0198919025537601</v>
      </c>
      <c r="J35" s="14">
        <v>3596.0147265027199</v>
      </c>
      <c r="O35" s="14">
        <v>2.5054454640397501</v>
      </c>
      <c r="P35" s="14">
        <v>465.049232092495</v>
      </c>
      <c r="U35" s="14">
        <v>0.88959751468243897</v>
      </c>
      <c r="V35" s="14">
        <v>567.74735018171498</v>
      </c>
      <c r="AA35" s="4">
        <v>12</v>
      </c>
      <c r="AB35" s="14">
        <v>0.72020583530664695</v>
      </c>
      <c r="AC35" s="14">
        <v>855.07057019082595</v>
      </c>
      <c r="AD35" s="14">
        <v>1059.9554148672901</v>
      </c>
      <c r="AE35" s="14">
        <v>416.40631654069801</v>
      </c>
    </row>
    <row r="36" spans="2:31" x14ac:dyDescent="0.2">
      <c r="B36" s="4">
        <v>1</v>
      </c>
      <c r="C36" s="14">
        <v>2.7844469970940602</v>
      </c>
      <c r="D36" s="14">
        <v>1742.4524744728999</v>
      </c>
      <c r="E36" s="14">
        <v>3110.93590700392</v>
      </c>
      <c r="F36" s="14">
        <v>426.40339347650701</v>
      </c>
      <c r="G36" s="12"/>
      <c r="I36" s="14">
        <v>1.05995410709641</v>
      </c>
      <c r="J36" s="14">
        <v>4310.2314765665096</v>
      </c>
      <c r="O36" s="14">
        <v>1.6398674975852501</v>
      </c>
      <c r="P36" s="14">
        <v>387.40016289191402</v>
      </c>
      <c r="U36" s="14">
        <v>0.74876915853340298</v>
      </c>
      <c r="V36" s="14">
        <v>533.95905314195704</v>
      </c>
      <c r="AA36" s="4">
        <v>1</v>
      </c>
      <c r="AB36" s="14">
        <v>2.7844469970940602</v>
      </c>
      <c r="AC36" s="14">
        <v>1742.4524744728999</v>
      </c>
      <c r="AD36" s="14">
        <v>3110.93590700392</v>
      </c>
      <c r="AE36" s="14">
        <v>426.40339347650701</v>
      </c>
    </row>
    <row r="37" spans="2:31" x14ac:dyDescent="0.2">
      <c r="B37" s="4">
        <v>11</v>
      </c>
      <c r="C37" s="14">
        <v>0.80181994339915197</v>
      </c>
      <c r="D37" s="14">
        <v>1642.11759206484</v>
      </c>
      <c r="E37" s="14">
        <v>1782.3119095479401</v>
      </c>
      <c r="F37" s="14">
        <v>1009.96617459462</v>
      </c>
      <c r="G37" s="12"/>
      <c r="I37" s="14">
        <v>2.2100963481057199</v>
      </c>
      <c r="J37" s="14">
        <v>4084.43236280985</v>
      </c>
      <c r="O37" s="14">
        <v>0.60869918195554595</v>
      </c>
      <c r="P37" s="14">
        <v>483.12340911173902</v>
      </c>
      <c r="U37" s="14">
        <v>7.4468264613784996</v>
      </c>
      <c r="V37" s="14">
        <v>618.69775519708003</v>
      </c>
      <c r="AA37" s="4">
        <v>11</v>
      </c>
      <c r="AB37" s="14">
        <v>0.80181994339915197</v>
      </c>
      <c r="AC37" s="14">
        <v>1642.11759206484</v>
      </c>
      <c r="AD37" s="14">
        <v>1782.3119095479401</v>
      </c>
      <c r="AE37" s="14">
        <v>1009.96617459462</v>
      </c>
    </row>
    <row r="38" spans="2:31" x14ac:dyDescent="0.2">
      <c r="B38" s="4">
        <v>1</v>
      </c>
      <c r="C38" s="14">
        <v>1.73120914827673</v>
      </c>
      <c r="D38" s="14">
        <v>1613.78958349656</v>
      </c>
      <c r="E38" s="14">
        <v>1764.4978369077201</v>
      </c>
      <c r="F38" s="14">
        <v>232.62760567049699</v>
      </c>
      <c r="G38" s="12"/>
      <c r="I38" s="14">
        <v>2.4116037845673999</v>
      </c>
      <c r="J38" s="14">
        <v>4204.0374246461997</v>
      </c>
      <c r="O38" s="14">
        <v>0.52704826203465605</v>
      </c>
      <c r="P38" s="14">
        <v>343.93020988634697</v>
      </c>
      <c r="U38" s="14">
        <v>4.3389241151679201</v>
      </c>
      <c r="V38" s="14">
        <v>594.14208551802801</v>
      </c>
      <c r="AA38" s="4">
        <v>1</v>
      </c>
      <c r="AB38" s="14">
        <v>1.73120914827673</v>
      </c>
      <c r="AC38" s="14">
        <v>1613.78958349656</v>
      </c>
      <c r="AD38" s="14">
        <v>1764.4978369077201</v>
      </c>
      <c r="AE38" s="14">
        <v>232.62760567049699</v>
      </c>
    </row>
    <row r="39" spans="2:31" x14ac:dyDescent="0.2">
      <c r="B39" s="4">
        <v>10</v>
      </c>
      <c r="C39" s="14">
        <v>0.52769465238284796</v>
      </c>
      <c r="D39" s="14">
        <v>1191.12000567464</v>
      </c>
      <c r="E39" s="14">
        <v>1085.7008273666399</v>
      </c>
      <c r="F39" s="14">
        <v>466.749701804898</v>
      </c>
      <c r="G39" s="12"/>
      <c r="I39" s="14">
        <v>3.92873112608391</v>
      </c>
      <c r="J39" s="14">
        <v>4192.4985178713796</v>
      </c>
      <c r="O39" s="14">
        <v>0.90648034386752796</v>
      </c>
      <c r="P39" s="14">
        <v>436.12622479398698</v>
      </c>
      <c r="U39" s="14">
        <v>1.51002989407991</v>
      </c>
      <c r="V39" s="14">
        <v>574.04436148352204</v>
      </c>
      <c r="AA39" s="4">
        <v>10</v>
      </c>
      <c r="AB39" s="14">
        <v>0.52769465238284796</v>
      </c>
      <c r="AC39" s="14">
        <v>1191.12000567464</v>
      </c>
      <c r="AD39" s="14">
        <v>1085.7008273666399</v>
      </c>
      <c r="AE39" s="14">
        <v>466.749701804898</v>
      </c>
    </row>
    <row r="40" spans="2:31" x14ac:dyDescent="0.2">
      <c r="B40" s="4">
        <v>4</v>
      </c>
      <c r="C40" s="14">
        <v>0.67995179045262899</v>
      </c>
      <c r="D40" s="14">
        <v>1073.8612434288</v>
      </c>
      <c r="E40" s="14">
        <v>2350.0726248688302</v>
      </c>
      <c r="F40" s="14">
        <v>903.33259600081999</v>
      </c>
      <c r="G40" s="12"/>
      <c r="I40" s="14">
        <v>0.76369395565609099</v>
      </c>
      <c r="J40" s="14">
        <v>4663.0855269941603</v>
      </c>
      <c r="O40" s="14">
        <v>0.31626451669342898</v>
      </c>
      <c r="P40" s="14">
        <v>440.91288978238498</v>
      </c>
      <c r="U40" s="14">
        <v>1.8107120631262399</v>
      </c>
      <c r="V40" s="14">
        <v>632.73644903946399</v>
      </c>
      <c r="AA40" s="4">
        <v>4</v>
      </c>
      <c r="AB40" s="14">
        <v>0.67995179045262899</v>
      </c>
      <c r="AC40" s="14">
        <v>1073.8612434288</v>
      </c>
      <c r="AD40" s="14">
        <v>2350.0726248688302</v>
      </c>
      <c r="AE40" s="14">
        <v>903.33259600081999</v>
      </c>
    </row>
    <row r="41" spans="2:31" x14ac:dyDescent="0.2">
      <c r="B41" s="4">
        <v>10</v>
      </c>
      <c r="C41" s="14">
        <v>0.31711207064617802</v>
      </c>
      <c r="D41" s="14">
        <v>1936.80126675114</v>
      </c>
      <c r="E41" s="14">
        <v>995.40594633882097</v>
      </c>
      <c r="F41" s="14">
        <v>410.00961856870799</v>
      </c>
      <c r="G41" s="12"/>
      <c r="I41" s="14">
        <v>1.39805487626864</v>
      </c>
      <c r="J41" s="14">
        <v>4560.1507119900298</v>
      </c>
      <c r="O41" s="14">
        <v>0.44281656193872498</v>
      </c>
      <c r="P41" s="14">
        <v>420.87670811262097</v>
      </c>
      <c r="U41" s="14">
        <v>0.65927382761818898</v>
      </c>
      <c r="V41" s="14">
        <v>796.10156980768102</v>
      </c>
      <c r="AA41" s="4">
        <v>10</v>
      </c>
      <c r="AB41" s="14">
        <v>0.31711207064617802</v>
      </c>
      <c r="AC41" s="14">
        <v>1936.80126675114</v>
      </c>
      <c r="AD41" s="14">
        <v>995.40594633882097</v>
      </c>
      <c r="AE41" s="14">
        <v>410.00961856870799</v>
      </c>
    </row>
    <row r="42" spans="2:31" x14ac:dyDescent="0.2">
      <c r="B42" s="4">
        <v>2</v>
      </c>
      <c r="C42" s="14">
        <v>0.47677052996907798</v>
      </c>
      <c r="D42" s="14">
        <v>2365.2149899934402</v>
      </c>
      <c r="E42" s="14">
        <v>2649.0461862573902</v>
      </c>
      <c r="F42" s="14">
        <v>558.96311326495095</v>
      </c>
      <c r="G42" s="12"/>
      <c r="I42" s="14">
        <v>3.19800835961771</v>
      </c>
      <c r="J42" s="14">
        <v>4108.8649876422496</v>
      </c>
      <c r="O42" s="14">
        <v>1.39084780596644</v>
      </c>
      <c r="P42" s="14">
        <v>401.26997506360902</v>
      </c>
      <c r="U42" s="14">
        <v>0.85865060451133102</v>
      </c>
      <c r="V42" s="14">
        <v>1036.22661978923</v>
      </c>
      <c r="AA42" s="4">
        <v>2</v>
      </c>
      <c r="AB42" s="14">
        <v>0.47677052996907798</v>
      </c>
      <c r="AC42" s="14">
        <v>2365.2149899934402</v>
      </c>
      <c r="AD42" s="14">
        <v>2649.0461862573902</v>
      </c>
      <c r="AE42" s="14">
        <v>558.96311326495095</v>
      </c>
    </row>
    <row r="43" spans="2:31" x14ac:dyDescent="0.2">
      <c r="B43" s="4">
        <v>6</v>
      </c>
      <c r="C43" s="14">
        <v>5.5052558674501801</v>
      </c>
      <c r="D43" s="14">
        <v>854.431818047859</v>
      </c>
      <c r="E43" s="14">
        <v>1046.26689612117</v>
      </c>
      <c r="F43" s="14">
        <v>424.52814060455802</v>
      </c>
      <c r="G43" s="12"/>
      <c r="I43" s="14">
        <v>0.682761722578205</v>
      </c>
      <c r="J43" s="14">
        <v>4221.8852098357902</v>
      </c>
      <c r="O43" s="14">
        <v>2.29143751853693</v>
      </c>
      <c r="P43" s="14">
        <v>500.34655334112801</v>
      </c>
      <c r="U43" s="14">
        <v>1.18623935439207</v>
      </c>
      <c r="V43" s="14">
        <v>944.78387991571105</v>
      </c>
      <c r="AA43" s="4">
        <v>6</v>
      </c>
      <c r="AB43" s="14">
        <v>5.5052558674501801</v>
      </c>
      <c r="AC43" s="14">
        <v>854.431818047859</v>
      </c>
      <c r="AD43" s="14">
        <v>1046.26689612117</v>
      </c>
      <c r="AE43" s="14">
        <v>424.52814060455802</v>
      </c>
    </row>
    <row r="44" spans="2:31" x14ac:dyDescent="0.2">
      <c r="B44" s="15"/>
      <c r="C44" s="16">
        <v>0.82409045544222803</v>
      </c>
      <c r="D44" s="14">
        <v>2212.5261845291502</v>
      </c>
      <c r="I44" s="14">
        <v>1.36608651148648</v>
      </c>
      <c r="J44" s="14">
        <v>3878.8248871177898</v>
      </c>
      <c r="O44" s="14">
        <v>0.76098671142502305</v>
      </c>
      <c r="P44" s="14">
        <v>455.548205470629</v>
      </c>
      <c r="U44" s="14">
        <v>1.5328459742640199</v>
      </c>
      <c r="V44" s="14">
        <v>1462.6176036506299</v>
      </c>
      <c r="AA44" s="10">
        <v>13</v>
      </c>
      <c r="AB44" s="16">
        <v>0.82409045544222803</v>
      </c>
      <c r="AC44" s="14">
        <v>2212.5261845291502</v>
      </c>
      <c r="AD44" s="11">
        <v>3101.7755172964598</v>
      </c>
      <c r="AE44" s="17">
        <v>1582.6075272616899</v>
      </c>
    </row>
    <row r="45" spans="2:31" x14ac:dyDescent="0.2">
      <c r="B45" s="15"/>
      <c r="C45" s="16">
        <v>1.2832025412121399</v>
      </c>
      <c r="D45" s="14">
        <v>2614.0703742194601</v>
      </c>
      <c r="I45" s="14">
        <v>16.728965183488398</v>
      </c>
      <c r="J45" s="14">
        <v>4228.1248137320799</v>
      </c>
      <c r="O45" s="14">
        <v>1.98527397271685</v>
      </c>
      <c r="P45" s="14">
        <v>375.809512615286</v>
      </c>
      <c r="U45" s="14">
        <v>0.52769465238284796</v>
      </c>
      <c r="V45" s="14">
        <v>1190.04464112695</v>
      </c>
      <c r="AA45" s="4">
        <v>2</v>
      </c>
      <c r="AB45" s="16">
        <v>1.2832025412121399</v>
      </c>
      <c r="AC45" s="14">
        <v>2614.0703742194601</v>
      </c>
      <c r="AD45" s="14">
        <v>2650.2903099249502</v>
      </c>
      <c r="AE45" s="14">
        <v>327.51522371717601</v>
      </c>
    </row>
    <row r="46" spans="2:31" x14ac:dyDescent="0.2">
      <c r="B46" s="15"/>
      <c r="C46" s="16">
        <v>1.0902473998381801</v>
      </c>
      <c r="D46" s="14">
        <v>1042.8753096445701</v>
      </c>
      <c r="I46" s="14">
        <v>0.54398362093522401</v>
      </c>
      <c r="J46" s="14">
        <v>3043.6109241859499</v>
      </c>
      <c r="O46" s="14">
        <v>0.64884577376472996</v>
      </c>
      <c r="P46" s="14">
        <v>266.678954607582</v>
      </c>
      <c r="U46" s="14">
        <v>3.8316340342900799</v>
      </c>
      <c r="V46" s="14">
        <v>1285.3054675332901</v>
      </c>
      <c r="AA46" s="4">
        <v>5</v>
      </c>
      <c r="AB46" s="16">
        <v>1.0902473998381801</v>
      </c>
      <c r="AC46" s="14">
        <v>1042.8753096445701</v>
      </c>
      <c r="AD46" s="14">
        <v>1929.1075457192901</v>
      </c>
      <c r="AE46" s="14">
        <v>500.66955645261697</v>
      </c>
    </row>
    <row r="47" spans="2:31" x14ac:dyDescent="0.2">
      <c r="B47" s="15"/>
      <c r="C47" s="16">
        <v>0.73663555743449005</v>
      </c>
      <c r="D47" s="14">
        <v>1146.8915031220899</v>
      </c>
      <c r="I47" s="14">
        <v>0.427145601038666</v>
      </c>
      <c r="J47" s="14">
        <v>3266.8694406607401</v>
      </c>
      <c r="O47" s="14">
        <v>2.5857868836952802</v>
      </c>
      <c r="P47" s="14">
        <v>296.142156415459</v>
      </c>
      <c r="U47" s="14">
        <v>2.5555103527689602</v>
      </c>
      <c r="V47" s="14">
        <v>1074.23880637252</v>
      </c>
      <c r="AA47" s="4">
        <v>1</v>
      </c>
      <c r="AB47" s="16">
        <v>0.73663555743449005</v>
      </c>
      <c r="AC47" s="14">
        <v>1146.8915031220899</v>
      </c>
      <c r="AD47" s="14">
        <v>760.58778767912997</v>
      </c>
      <c r="AE47" s="14">
        <v>227.82401957093199</v>
      </c>
    </row>
    <row r="48" spans="2:31" x14ac:dyDescent="0.2">
      <c r="B48" s="15"/>
      <c r="C48" s="16">
        <v>0.75214549898148997</v>
      </c>
      <c r="D48" s="14">
        <v>1054.8717276641601</v>
      </c>
      <c r="I48" s="14">
        <v>2.0773729077911298</v>
      </c>
      <c r="J48" s="14">
        <v>3285.4704119911898</v>
      </c>
      <c r="O48" s="14">
        <v>13.4467873287697</v>
      </c>
      <c r="P48" s="14">
        <v>308.96586647265701</v>
      </c>
      <c r="U48" s="14">
        <v>0.95401353805359901</v>
      </c>
      <c r="V48" s="14">
        <v>1194.7055820359101</v>
      </c>
      <c r="AA48" s="4">
        <v>4</v>
      </c>
      <c r="AB48" s="16">
        <v>0.75214549898148997</v>
      </c>
      <c r="AC48" s="14">
        <v>1054.8717276641601</v>
      </c>
      <c r="AD48" s="14">
        <v>1186.6266442542501</v>
      </c>
      <c r="AE48" s="14">
        <v>311.36052991372401</v>
      </c>
    </row>
    <row r="49" spans="2:31" x14ac:dyDescent="0.2">
      <c r="B49" s="15"/>
      <c r="C49" s="16">
        <v>7.4401964672724796</v>
      </c>
      <c r="D49" s="14">
        <v>1201.67794322587</v>
      </c>
      <c r="I49" s="14">
        <v>1.4136082777718799</v>
      </c>
      <c r="J49" s="14">
        <v>3881.1016797024299</v>
      </c>
      <c r="O49" s="14">
        <v>0.702621759280183</v>
      </c>
      <c r="P49" s="14">
        <v>321.63698384992199</v>
      </c>
      <c r="U49" s="14">
        <v>0.81440652852620299</v>
      </c>
      <c r="V49" s="14">
        <v>1272.6429659482901</v>
      </c>
      <c r="AA49" s="4">
        <v>1</v>
      </c>
      <c r="AB49" s="16">
        <v>7.4401964672724796</v>
      </c>
      <c r="AC49" s="14">
        <v>1201.67794322587</v>
      </c>
      <c r="AD49" s="14">
        <v>3705.9458409653698</v>
      </c>
      <c r="AE49" s="14">
        <v>734.39874416254202</v>
      </c>
    </row>
    <row r="50" spans="2:31" x14ac:dyDescent="0.2">
      <c r="B50" s="15"/>
      <c r="C50" s="16">
        <v>0.97068591552003602</v>
      </c>
      <c r="D50" s="14">
        <v>1509.1118329395899</v>
      </c>
      <c r="I50" s="14">
        <v>0.54615327725335805</v>
      </c>
      <c r="J50" s="14">
        <v>3096.5396966030198</v>
      </c>
      <c r="O50" s="14">
        <v>2.3628696333300998</v>
      </c>
      <c r="P50" s="14">
        <v>411.657727156107</v>
      </c>
      <c r="U50" s="14">
        <v>7.3339636743644698</v>
      </c>
      <c r="V50" s="14">
        <v>1415.5045556324101</v>
      </c>
      <c r="AA50" s="4">
        <v>2</v>
      </c>
      <c r="AB50" s="16">
        <v>0.97068591552003602</v>
      </c>
      <c r="AC50" s="14">
        <v>1509.1118329395899</v>
      </c>
      <c r="AD50" s="14">
        <v>4511.7095544450203</v>
      </c>
      <c r="AE50" s="14">
        <v>1079.3057495453399</v>
      </c>
    </row>
    <row r="51" spans="2:31" x14ac:dyDescent="0.2">
      <c r="B51" s="15"/>
      <c r="C51" s="16">
        <v>0.84023357856411296</v>
      </c>
      <c r="D51" s="14">
        <v>1652.09242738991</v>
      </c>
      <c r="I51" s="14">
        <v>1.22788434070416</v>
      </c>
      <c r="J51" s="14">
        <v>3389.6942371841201</v>
      </c>
      <c r="O51" s="14">
        <v>0.85070415218795303</v>
      </c>
      <c r="P51" s="14">
        <v>371.18771294670501</v>
      </c>
      <c r="U51" s="14">
        <v>0.87724628762951096</v>
      </c>
      <c r="V51" s="14">
        <v>1326.69748652561</v>
      </c>
      <c r="AA51" s="4">
        <v>14</v>
      </c>
      <c r="AB51" s="16">
        <v>0.84023357856411296</v>
      </c>
      <c r="AC51" s="14">
        <v>1652.09242738991</v>
      </c>
      <c r="AD51" s="14">
        <v>4247.7884644999203</v>
      </c>
      <c r="AE51" s="14">
        <v>2142.49135188338</v>
      </c>
    </row>
    <row r="52" spans="2:31" x14ac:dyDescent="0.2">
      <c r="B52" s="15"/>
      <c r="C52" s="16">
        <v>0.79176924384439795</v>
      </c>
      <c r="D52" s="14">
        <v>2022.37896804006</v>
      </c>
      <c r="I52" s="14">
        <v>2.3238702801942699</v>
      </c>
      <c r="J52" s="14">
        <v>3530.7741372537198</v>
      </c>
      <c r="O52" s="14">
        <v>0.36425636104947001</v>
      </c>
      <c r="P52" s="14">
        <v>342.219616608774</v>
      </c>
      <c r="U52" s="14">
        <v>0.25320002438155897</v>
      </c>
      <c r="V52" s="14">
        <v>1172.6012417361701</v>
      </c>
      <c r="AA52" s="4">
        <v>8</v>
      </c>
      <c r="AB52" s="16">
        <v>0.79176924384439795</v>
      </c>
      <c r="AC52" s="14">
        <v>2022.37896804006</v>
      </c>
      <c r="AD52" s="14">
        <v>3338.9789135267401</v>
      </c>
      <c r="AE52" s="14">
        <v>1324.1831600143801</v>
      </c>
    </row>
    <row r="53" spans="2:31" x14ac:dyDescent="0.2">
      <c r="B53" s="15"/>
      <c r="C53" s="16">
        <v>2.6613844106453501</v>
      </c>
      <c r="D53" s="14">
        <v>1706.61827449623</v>
      </c>
      <c r="I53" s="14">
        <v>0.70991439815729196</v>
      </c>
      <c r="J53" s="14">
        <v>3125.2266463771798</v>
      </c>
      <c r="O53" s="14">
        <v>1.92246425736355</v>
      </c>
      <c r="P53" s="14">
        <v>450.663114427126</v>
      </c>
      <c r="U53" s="14">
        <v>4.4935069919607402</v>
      </c>
      <c r="V53" s="14">
        <v>1419.32203976399</v>
      </c>
      <c r="AA53" s="4">
        <v>7</v>
      </c>
      <c r="AB53" s="16">
        <v>2.6613844106453501</v>
      </c>
      <c r="AC53" s="14">
        <v>1706.61827449623</v>
      </c>
      <c r="AD53" s="14">
        <v>3687.0805760420599</v>
      </c>
      <c r="AE53" s="14">
        <v>1553.2532502783699</v>
      </c>
    </row>
    <row r="54" spans="2:31" x14ac:dyDescent="0.2">
      <c r="B54" s="15"/>
      <c r="C54" s="16">
        <v>0.88515907983479003</v>
      </c>
      <c r="D54" s="14">
        <v>2069.8192098826498</v>
      </c>
      <c r="I54" s="14">
        <v>0.40596321030244498</v>
      </c>
      <c r="J54" s="14">
        <v>3230.5031470440899</v>
      </c>
      <c r="O54" s="14">
        <v>1.5083601603753101</v>
      </c>
      <c r="P54" s="14">
        <v>421.10404185845698</v>
      </c>
      <c r="U54" s="14">
        <v>0.33418447566676401</v>
      </c>
      <c r="V54" s="14">
        <v>1483.3862539102299</v>
      </c>
      <c r="AA54" s="4">
        <v>1</v>
      </c>
      <c r="AB54" s="16">
        <v>0.88515907983479003</v>
      </c>
      <c r="AC54" s="14">
        <v>2069.8192098826498</v>
      </c>
      <c r="AD54" s="14">
        <v>3172.7522805643298</v>
      </c>
      <c r="AE54" s="14">
        <v>385.32228069642701</v>
      </c>
    </row>
    <row r="55" spans="2:31" x14ac:dyDescent="0.2">
      <c r="B55" s="15"/>
      <c r="C55" s="16">
        <v>0.72806520762918603</v>
      </c>
      <c r="D55" s="14">
        <v>1281.6448368904801</v>
      </c>
      <c r="I55" s="14">
        <v>14.258418049923099</v>
      </c>
      <c r="J55" s="14">
        <v>3916.46674582994</v>
      </c>
      <c r="O55" s="14">
        <v>2.3620775918157002</v>
      </c>
      <c r="P55" s="14">
        <v>412.48100108248298</v>
      </c>
      <c r="U55" s="14">
        <v>0.80618744270843701</v>
      </c>
      <c r="V55" s="14">
        <v>1432.0257530121301</v>
      </c>
      <c r="AA55" s="4">
        <v>2</v>
      </c>
      <c r="AB55" s="16">
        <v>0.72806520762918603</v>
      </c>
      <c r="AC55" s="14">
        <v>1281.6448368904801</v>
      </c>
      <c r="AD55" s="14">
        <v>1836.4252298372101</v>
      </c>
      <c r="AE55" s="14">
        <v>354.13837788930698</v>
      </c>
    </row>
    <row r="56" spans="2:31" x14ac:dyDescent="0.2">
      <c r="B56" s="15"/>
      <c r="C56" s="16">
        <v>0.34241280663884299</v>
      </c>
      <c r="D56" s="14">
        <v>1244.72448597119</v>
      </c>
      <c r="I56" s="14">
        <v>9.75290618245179</v>
      </c>
      <c r="J56" s="14">
        <v>3469.24255225044</v>
      </c>
      <c r="O56" s="14">
        <v>0.88407080897551904</v>
      </c>
      <c r="P56" s="14">
        <v>356.46956681566201</v>
      </c>
      <c r="U56" s="14">
        <v>1.4806217726084601</v>
      </c>
      <c r="V56" s="14">
        <v>1490.46157061187</v>
      </c>
      <c r="AA56" s="4">
        <v>12</v>
      </c>
      <c r="AB56" s="16">
        <v>0.34241280663884299</v>
      </c>
      <c r="AC56" s="14">
        <v>1244.72448597119</v>
      </c>
      <c r="AD56" s="14">
        <v>2391.6638413711198</v>
      </c>
      <c r="AE56" s="14">
        <v>1242.0813780536801</v>
      </c>
    </row>
    <row r="57" spans="2:31" x14ac:dyDescent="0.2">
      <c r="B57" s="15"/>
      <c r="C57" s="16">
        <v>0.64514680073849495</v>
      </c>
      <c r="D57" s="14">
        <v>1527.2229047423</v>
      </c>
      <c r="I57" s="14">
        <v>3.9341855600280602</v>
      </c>
      <c r="J57" s="14">
        <v>4040.9587690336498</v>
      </c>
      <c r="O57" s="14">
        <v>3.0836142291620501</v>
      </c>
      <c r="P57" s="14">
        <v>358.95928817138599</v>
      </c>
      <c r="U57" s="14">
        <v>0.53261355365493901</v>
      </c>
      <c r="V57" s="14">
        <v>1609.3796753735801</v>
      </c>
      <c r="AA57" s="4">
        <v>8</v>
      </c>
      <c r="AB57" s="16">
        <v>0.64514680073849495</v>
      </c>
      <c r="AC57" s="14">
        <v>1527.2229047423</v>
      </c>
      <c r="AD57" s="14">
        <v>1070.52578863859</v>
      </c>
      <c r="AE57" s="14">
        <v>362.10549921157599</v>
      </c>
    </row>
    <row r="58" spans="2:31" x14ac:dyDescent="0.2">
      <c r="B58" s="15"/>
      <c r="C58" s="16">
        <v>1.37289312541818</v>
      </c>
      <c r="D58" s="14">
        <v>1682.9501171542399</v>
      </c>
      <c r="I58" s="14">
        <v>0.94451552522816495</v>
      </c>
      <c r="J58" s="14">
        <v>3667.2275122671699</v>
      </c>
      <c r="O58" s="14">
        <v>1.1615961432467601</v>
      </c>
      <c r="P58" s="14">
        <v>361.85003454988299</v>
      </c>
      <c r="U58" s="14">
        <v>1.5306682212887499</v>
      </c>
      <c r="V58" s="14">
        <v>1627.1626605511799</v>
      </c>
      <c r="AA58" s="4">
        <v>7</v>
      </c>
      <c r="AB58" s="16">
        <v>1.37289312541818</v>
      </c>
      <c r="AC58" s="14">
        <v>1682.9501171542399</v>
      </c>
      <c r="AD58" s="14">
        <v>2289.5237072549098</v>
      </c>
      <c r="AE58" s="14">
        <v>805.87845003137795</v>
      </c>
    </row>
    <row r="59" spans="2:31" x14ac:dyDescent="0.2">
      <c r="B59" s="15"/>
      <c r="C59" s="16">
        <v>2.12259122126216</v>
      </c>
      <c r="D59" s="14">
        <v>1372.2726700186699</v>
      </c>
      <c r="I59" s="14">
        <v>20.1506565301984</v>
      </c>
      <c r="J59" s="14">
        <v>3611.1781749993102</v>
      </c>
      <c r="O59" s="14">
        <v>0.49147119857496702</v>
      </c>
      <c r="P59" s="14">
        <v>311.09689999269199</v>
      </c>
      <c r="U59" s="14">
        <v>0.49901931609635902</v>
      </c>
      <c r="V59" s="14">
        <v>1650.67310012502</v>
      </c>
      <c r="AA59" s="4">
        <v>3</v>
      </c>
      <c r="AB59" s="16">
        <v>2.12259122126216</v>
      </c>
      <c r="AC59" s="14">
        <v>1372.2726700186699</v>
      </c>
      <c r="AD59" s="14">
        <v>3581.7661412961602</v>
      </c>
      <c r="AE59" s="14">
        <v>766.42215010202597</v>
      </c>
    </row>
    <row r="60" spans="2:31" x14ac:dyDescent="0.2">
      <c r="B60" s="15"/>
      <c r="C60" s="16">
        <v>0.52824605434565397</v>
      </c>
      <c r="D60" s="14">
        <v>398.91848970327197</v>
      </c>
      <c r="I60" s="14">
        <v>0.87303405889931895</v>
      </c>
      <c r="J60" s="14">
        <v>3977.7414011503402</v>
      </c>
      <c r="O60" s="14">
        <v>0.62184796845521095</v>
      </c>
      <c r="P60" s="14">
        <v>314.94960126594401</v>
      </c>
      <c r="U60" s="14">
        <v>0.96053545716038502</v>
      </c>
      <c r="V60" s="14">
        <v>1981.35135743105</v>
      </c>
      <c r="AA60" s="10">
        <v>7</v>
      </c>
      <c r="AB60" s="16">
        <v>0.52824605434565397</v>
      </c>
      <c r="AC60" s="14">
        <v>398.91848970327197</v>
      </c>
      <c r="AD60" s="11">
        <v>368.08996580402498</v>
      </c>
      <c r="AE60" s="11">
        <v>156.69484169749799</v>
      </c>
    </row>
    <row r="61" spans="2:31" x14ac:dyDescent="0.2">
      <c r="B61" s="15"/>
      <c r="C61" s="16">
        <v>0.93576961539577597</v>
      </c>
      <c r="D61" s="14">
        <v>516.16279094823801</v>
      </c>
      <c r="I61" s="14">
        <v>1.08014601494803</v>
      </c>
      <c r="J61" s="14">
        <v>3303.35229579412</v>
      </c>
      <c r="O61" s="14">
        <v>1.7842751043583001</v>
      </c>
      <c r="P61" s="14">
        <v>362.17571824785699</v>
      </c>
      <c r="U61" s="14">
        <v>1.0825053210908799</v>
      </c>
      <c r="V61" s="14">
        <v>1664.7029677150999</v>
      </c>
      <c r="AA61" s="4">
        <v>3</v>
      </c>
      <c r="AB61" s="16">
        <v>0.93576961539577597</v>
      </c>
      <c r="AC61" s="14">
        <v>516.16279094823801</v>
      </c>
      <c r="AD61" s="14">
        <v>357.79720393458399</v>
      </c>
      <c r="AE61" s="14">
        <v>146.95057798006101</v>
      </c>
    </row>
    <row r="62" spans="2:31" x14ac:dyDescent="0.2">
      <c r="B62" s="15"/>
      <c r="C62" s="16">
        <v>2.3901356797062299</v>
      </c>
      <c r="D62" s="14">
        <v>2664.6118677086902</v>
      </c>
      <c r="I62" s="14">
        <v>1.1605647124565299</v>
      </c>
      <c r="J62" s="14">
        <v>1888.0248393555801</v>
      </c>
      <c r="O62" s="14">
        <v>1.7434976848364701</v>
      </c>
      <c r="P62" s="14">
        <v>367.54096039994101</v>
      </c>
      <c r="U62" s="14">
        <v>6.9370509354209</v>
      </c>
      <c r="V62" s="14">
        <v>1411.89948737551</v>
      </c>
      <c r="AA62" s="4">
        <v>7</v>
      </c>
      <c r="AB62" s="16">
        <v>2.3901356797062299</v>
      </c>
      <c r="AC62" s="14">
        <v>2664.6118677086902</v>
      </c>
      <c r="AD62" s="14">
        <v>308.09069057545298</v>
      </c>
      <c r="AE62" s="14">
        <v>176.11725096505</v>
      </c>
    </row>
    <row r="63" spans="2:31" x14ac:dyDescent="0.2">
      <c r="B63" s="15"/>
      <c r="C63" s="16">
        <v>0.65436244799877497</v>
      </c>
      <c r="D63" s="14">
        <v>1342.11195737961</v>
      </c>
      <c r="I63" s="14">
        <v>0.34091198226943298</v>
      </c>
      <c r="J63" s="14">
        <v>1982.6291005948899</v>
      </c>
      <c r="O63" s="14">
        <v>0.60935309395641502</v>
      </c>
      <c r="P63" s="14">
        <v>301.612592853092</v>
      </c>
      <c r="U63" s="14">
        <v>1.0717596245338501</v>
      </c>
      <c r="V63" s="14">
        <v>1442.008012451</v>
      </c>
      <c r="AA63" s="4">
        <v>1</v>
      </c>
      <c r="AB63" s="16">
        <v>0.65436244799877497</v>
      </c>
      <c r="AC63" s="14">
        <v>1342.11195737961</v>
      </c>
      <c r="AD63" s="14">
        <v>1718.3059166671301</v>
      </c>
      <c r="AE63" s="14">
        <v>179.87289148374401</v>
      </c>
    </row>
    <row r="64" spans="2:31" x14ac:dyDescent="0.2">
      <c r="B64" s="15"/>
      <c r="C64" s="16">
        <v>1.9329497946740399</v>
      </c>
      <c r="D64" s="14">
        <v>1110.3347540303</v>
      </c>
      <c r="I64" s="14">
        <v>1.1109029299879201</v>
      </c>
      <c r="J64" s="14">
        <v>2231.0869686123501</v>
      </c>
      <c r="O64" s="14">
        <v>1.97581815335127</v>
      </c>
      <c r="P64" s="14">
        <v>371.76844940587102</v>
      </c>
      <c r="U64" s="14">
        <v>0.957656810469103</v>
      </c>
      <c r="V64" s="14">
        <v>1926.37527326998</v>
      </c>
      <c r="AA64" s="4">
        <v>4</v>
      </c>
      <c r="AB64" s="16">
        <v>1.9329497946740399</v>
      </c>
      <c r="AC64" s="14">
        <v>1110.3347540303</v>
      </c>
      <c r="AD64" s="14">
        <v>606.38732523234501</v>
      </c>
      <c r="AE64" s="14">
        <v>138.300315956704</v>
      </c>
    </row>
    <row r="65" spans="2:31" x14ac:dyDescent="0.2">
      <c r="B65" s="15"/>
      <c r="C65" s="16">
        <v>0.75855906764401004</v>
      </c>
      <c r="D65" s="14">
        <v>1031.7744634412099</v>
      </c>
      <c r="I65" s="14">
        <v>0.61085288920681902</v>
      </c>
      <c r="J65" s="14">
        <v>2401.5651570462201</v>
      </c>
      <c r="O65" s="14">
        <v>1.4326593266451899</v>
      </c>
      <c r="P65" s="14">
        <v>345.36091614511702</v>
      </c>
      <c r="U65" s="14">
        <v>0.26648938404702499</v>
      </c>
      <c r="V65" s="14">
        <v>1564.3702233594199</v>
      </c>
      <c r="AA65" s="4">
        <v>4</v>
      </c>
      <c r="AB65" s="16">
        <v>0.75855906764401004</v>
      </c>
      <c r="AC65" s="14">
        <v>1031.7744634412099</v>
      </c>
      <c r="AD65" s="14">
        <v>759.725965979992</v>
      </c>
      <c r="AE65" s="14">
        <v>148.17069621806101</v>
      </c>
    </row>
    <row r="66" spans="2:31" x14ac:dyDescent="0.2">
      <c r="B66" s="15"/>
      <c r="C66" s="16">
        <v>0.87202574067396799</v>
      </c>
      <c r="D66" s="14">
        <v>742.17493199062903</v>
      </c>
      <c r="I66" s="14">
        <v>1.0207731845074299</v>
      </c>
      <c r="J66" s="14">
        <v>2529.8312136434602</v>
      </c>
      <c r="O66" s="14">
        <v>0.47873971879865501</v>
      </c>
      <c r="P66" s="14">
        <v>334.90870792792299</v>
      </c>
      <c r="U66" s="14">
        <v>0.86475728885982694</v>
      </c>
      <c r="V66" s="14">
        <v>2830.75884731613</v>
      </c>
      <c r="AA66" s="4">
        <v>16</v>
      </c>
      <c r="AB66" s="16">
        <v>0.87202574067396799</v>
      </c>
      <c r="AC66" s="14">
        <v>742.17493199062903</v>
      </c>
      <c r="AD66" s="14">
        <v>444.73677718624901</v>
      </c>
      <c r="AE66" s="14">
        <v>243.620490683794</v>
      </c>
    </row>
    <row r="67" spans="2:31" x14ac:dyDescent="0.2">
      <c r="B67" s="15"/>
      <c r="C67" s="16">
        <v>0.43365954732614598</v>
      </c>
      <c r="D67" s="14">
        <v>717.50550762037801</v>
      </c>
      <c r="I67" s="14">
        <v>4.2794296697379703</v>
      </c>
      <c r="J67" s="14">
        <v>2742.6246741723999</v>
      </c>
      <c r="O67" s="14">
        <v>12.211169104785601</v>
      </c>
      <c r="P67" s="14">
        <v>349.21520188339201</v>
      </c>
      <c r="U67" s="14">
        <v>0.84198525826464099</v>
      </c>
      <c r="V67" s="14">
        <v>2476.5788673928901</v>
      </c>
      <c r="AA67" s="4">
        <v>3</v>
      </c>
      <c r="AB67" s="16">
        <v>0.43365954732614598</v>
      </c>
      <c r="AC67" s="14">
        <v>717.50550762037801</v>
      </c>
      <c r="AD67" s="14">
        <v>304.42615845539802</v>
      </c>
      <c r="AE67" s="14">
        <v>179.459135794079</v>
      </c>
    </row>
    <row r="68" spans="2:31" x14ac:dyDescent="0.2">
      <c r="B68" s="15"/>
      <c r="C68" s="16">
        <v>0.74107524593014995</v>
      </c>
      <c r="D68" s="14">
        <v>1058.55989100328</v>
      </c>
      <c r="I68" s="14">
        <v>0.750832277570048</v>
      </c>
      <c r="J68" s="14">
        <v>2352.9297735375198</v>
      </c>
      <c r="O68" s="14">
        <v>0.70263906247534402</v>
      </c>
      <c r="P68" s="14">
        <v>355.90045745219999</v>
      </c>
      <c r="U68" s="14">
        <v>0.76145625398945904</v>
      </c>
      <c r="V68" s="14">
        <v>2859.8126037419402</v>
      </c>
      <c r="AA68" s="4">
        <v>3</v>
      </c>
      <c r="AB68" s="16">
        <v>0.74107524593014995</v>
      </c>
      <c r="AC68" s="14">
        <v>1058.55989100328</v>
      </c>
      <c r="AD68" s="14">
        <v>384.94702622180898</v>
      </c>
      <c r="AE68" s="14">
        <v>168.77782691998601</v>
      </c>
    </row>
    <row r="69" spans="2:31" x14ac:dyDescent="0.2">
      <c r="B69" s="15"/>
      <c r="C69" s="16">
        <v>0.83943510838030599</v>
      </c>
      <c r="D69" s="14">
        <v>708.42529160279696</v>
      </c>
      <c r="I69" s="14">
        <v>1.15766316299732</v>
      </c>
      <c r="J69" s="14">
        <v>2477.8718714822699</v>
      </c>
      <c r="O69" s="14">
        <v>0.31903868375921401</v>
      </c>
      <c r="P69" s="14">
        <v>348.01590002157502</v>
      </c>
      <c r="U69" s="14">
        <v>1.70410117226939</v>
      </c>
      <c r="V69" s="14">
        <v>2875.1632755440201</v>
      </c>
      <c r="AA69" s="4">
        <v>7</v>
      </c>
      <c r="AB69" s="16">
        <v>0.83943510838030599</v>
      </c>
      <c r="AC69" s="14">
        <v>708.42529160279696</v>
      </c>
      <c r="AD69" s="14">
        <v>391.29608405081501</v>
      </c>
      <c r="AE69" s="14">
        <v>189.05765108078401</v>
      </c>
    </row>
    <row r="70" spans="2:31" x14ac:dyDescent="0.2">
      <c r="B70" s="15"/>
      <c r="C70" s="16">
        <v>0.53224833921582804</v>
      </c>
      <c r="D70" s="14">
        <v>581.00651351589102</v>
      </c>
      <c r="I70" s="14">
        <v>3.90911581938302</v>
      </c>
      <c r="J70" s="14">
        <v>2056.12552549475</v>
      </c>
      <c r="O70" s="14">
        <v>0.286759362258168</v>
      </c>
      <c r="P70" s="14">
        <v>405.12623667921002</v>
      </c>
      <c r="U70" s="14">
        <v>2.6733890065351198</v>
      </c>
      <c r="V70" s="14">
        <v>2883.0670716024902</v>
      </c>
      <c r="AA70" s="4">
        <v>17</v>
      </c>
      <c r="AB70" s="16">
        <v>0.53224833921582804</v>
      </c>
      <c r="AC70" s="14">
        <v>581.00651351589102</v>
      </c>
      <c r="AD70" s="14">
        <v>347.555510229498</v>
      </c>
      <c r="AE70" s="14">
        <v>216.046896589433</v>
      </c>
    </row>
    <row r="71" spans="2:31" x14ac:dyDescent="0.2">
      <c r="B71" s="15"/>
      <c r="C71" s="16">
        <v>1.02386233692461</v>
      </c>
      <c r="D71" s="14">
        <v>2070.0199310153198</v>
      </c>
      <c r="I71" s="14">
        <v>0.80025693664904296</v>
      </c>
      <c r="J71" s="14">
        <v>2309.5960599742698</v>
      </c>
      <c r="O71" s="14">
        <v>0.58430045681107901</v>
      </c>
      <c r="P71" s="14">
        <v>328.54199837183199</v>
      </c>
      <c r="U71" s="14">
        <v>4.17936245173268</v>
      </c>
      <c r="V71" s="14">
        <v>3222.1648828950401</v>
      </c>
      <c r="AA71" s="4">
        <v>15</v>
      </c>
      <c r="AB71" s="16">
        <v>1.02386233692461</v>
      </c>
      <c r="AC71" s="14">
        <v>2070.0199310153198</v>
      </c>
      <c r="AD71" s="14">
        <v>264.01680165594303</v>
      </c>
      <c r="AE71" s="14">
        <v>161.815426351349</v>
      </c>
    </row>
    <row r="72" spans="2:31" x14ac:dyDescent="0.2">
      <c r="B72" s="15"/>
      <c r="C72" s="16">
        <v>1.02386233692461</v>
      </c>
      <c r="D72" s="14">
        <v>1132.2078198685399</v>
      </c>
      <c r="I72" s="14">
        <v>4.8523890089634198</v>
      </c>
      <c r="J72" s="14">
        <v>2450.2763577077098</v>
      </c>
      <c r="O72" s="14">
        <v>0.78754006224863204</v>
      </c>
      <c r="P72" s="14">
        <v>388.55188417523999</v>
      </c>
      <c r="AA72" s="4">
        <v>12</v>
      </c>
      <c r="AB72" s="16">
        <v>1.02386233692461</v>
      </c>
      <c r="AC72" s="14">
        <v>1132.2078198685399</v>
      </c>
      <c r="AD72" s="14">
        <v>487.882239735903</v>
      </c>
      <c r="AE72" s="14">
        <v>259.80679741291499</v>
      </c>
    </row>
    <row r="73" spans="2:31" x14ac:dyDescent="0.2">
      <c r="B73" s="15"/>
      <c r="C73" s="16">
        <v>1.3608413389445999</v>
      </c>
      <c r="D73" s="14">
        <v>858.38061029978599</v>
      </c>
      <c r="I73" s="14">
        <v>0.88799404544248395</v>
      </c>
      <c r="J73" s="14">
        <v>2608.4548754894599</v>
      </c>
      <c r="O73" s="14">
        <v>1.6424423408489901</v>
      </c>
      <c r="P73" s="14">
        <v>355.59931494002302</v>
      </c>
      <c r="AA73" s="4">
        <v>5</v>
      </c>
      <c r="AB73" s="16">
        <v>1.3608413389445999</v>
      </c>
      <c r="AC73" s="14">
        <v>858.38061029978599</v>
      </c>
      <c r="AD73" s="14">
        <v>517.63664507815201</v>
      </c>
      <c r="AE73" s="14">
        <v>327.50813927505402</v>
      </c>
    </row>
    <row r="74" spans="2:31" x14ac:dyDescent="0.2">
      <c r="B74" s="15"/>
      <c r="C74" s="16">
        <v>1.83051198347517</v>
      </c>
      <c r="D74" s="14">
        <v>966.824309856936</v>
      </c>
      <c r="I74" s="14">
        <v>0.40952593280740801</v>
      </c>
      <c r="J74" s="14">
        <v>2267.44517849367</v>
      </c>
      <c r="O74" s="14">
        <v>0.65168741594560997</v>
      </c>
      <c r="P74" s="14">
        <v>358.44235199396297</v>
      </c>
      <c r="AA74" s="4">
        <v>9</v>
      </c>
      <c r="AB74" s="16">
        <v>1.83051198347517</v>
      </c>
      <c r="AC74" s="14">
        <v>966.824309856936</v>
      </c>
      <c r="AD74" s="14">
        <v>441.05475039830998</v>
      </c>
      <c r="AE74" s="14">
        <v>202.04955906225601</v>
      </c>
    </row>
    <row r="75" spans="2:31" x14ac:dyDescent="0.2">
      <c r="B75" s="15"/>
      <c r="C75" s="16">
        <v>0.80260401702108097</v>
      </c>
      <c r="D75" s="14">
        <v>1026.8228245279299</v>
      </c>
      <c r="I75" s="14">
        <v>0.54748832815628401</v>
      </c>
      <c r="J75" s="14">
        <v>1956.41781478083</v>
      </c>
      <c r="O75" s="14">
        <v>0.38784008975418599</v>
      </c>
      <c r="P75" s="14">
        <v>323.051474203488</v>
      </c>
      <c r="AA75" s="4">
        <v>9</v>
      </c>
      <c r="AB75" s="16">
        <v>0.80260401702108097</v>
      </c>
      <c r="AC75" s="14">
        <v>1026.8228245279299</v>
      </c>
      <c r="AD75" s="14">
        <v>668.414802285512</v>
      </c>
      <c r="AE75" s="14">
        <v>330.99251061152302</v>
      </c>
    </row>
    <row r="76" spans="2:31" x14ac:dyDescent="0.2">
      <c r="B76" s="15"/>
      <c r="C76" s="16">
        <v>0.52769465238284796</v>
      </c>
      <c r="D76" s="14">
        <v>1036.2284463384501</v>
      </c>
      <c r="I76" s="14">
        <v>0.44532166425736902</v>
      </c>
      <c r="J76" s="14">
        <v>1131.0302527789499</v>
      </c>
      <c r="O76" s="14">
        <v>1.74372697310312</v>
      </c>
      <c r="P76" s="14">
        <v>290.49635507697798</v>
      </c>
      <c r="AA76" s="4">
        <v>5</v>
      </c>
      <c r="AB76" s="16">
        <v>0.52769465238284796</v>
      </c>
      <c r="AC76" s="14">
        <v>1036.2284463384501</v>
      </c>
      <c r="AD76" s="14">
        <v>368.27635262781303</v>
      </c>
      <c r="AE76" s="14">
        <v>181.06789531086901</v>
      </c>
    </row>
    <row r="77" spans="2:31" x14ac:dyDescent="0.2">
      <c r="B77" s="15"/>
      <c r="C77" s="16">
        <v>0.54727863825066403</v>
      </c>
      <c r="D77" s="14">
        <v>808.69775383191302</v>
      </c>
      <c r="I77" s="14">
        <v>0.82081269938283496</v>
      </c>
      <c r="J77" s="14">
        <v>956.96350609485796</v>
      </c>
      <c r="O77" s="14">
        <v>0.64170866732296805</v>
      </c>
      <c r="P77" s="14">
        <v>305.91121867576101</v>
      </c>
      <c r="AA77" s="10">
        <v>2</v>
      </c>
      <c r="AB77" s="16">
        <v>0.54727863825066403</v>
      </c>
      <c r="AC77" s="14">
        <v>808.69775383191302</v>
      </c>
      <c r="AD77" s="11">
        <v>2444.2935898124301</v>
      </c>
      <c r="AE77" s="11">
        <v>429.39995047972599</v>
      </c>
    </row>
    <row r="78" spans="2:31" x14ac:dyDescent="0.2">
      <c r="B78" s="15"/>
      <c r="C78" s="16">
        <v>2.5064584298616799</v>
      </c>
      <c r="D78" s="14">
        <v>1052.6061445442799</v>
      </c>
      <c r="I78" s="14">
        <v>0.86475728885982694</v>
      </c>
      <c r="J78" s="14">
        <v>1323.28877459502</v>
      </c>
      <c r="O78" s="14">
        <v>0.702621759280183</v>
      </c>
      <c r="P78" s="14">
        <v>273.27020731223701</v>
      </c>
      <c r="AA78" s="4">
        <v>6</v>
      </c>
      <c r="AB78" s="16">
        <v>2.5064584298616799</v>
      </c>
      <c r="AC78" s="14">
        <v>1052.6061445442799</v>
      </c>
      <c r="AD78" s="14">
        <v>652.68767018329095</v>
      </c>
      <c r="AE78" s="14">
        <v>313.88749698587702</v>
      </c>
    </row>
    <row r="79" spans="2:31" x14ac:dyDescent="0.2">
      <c r="B79" s="15"/>
      <c r="C79" s="16">
        <v>0.61716358690371598</v>
      </c>
      <c r="D79" s="14">
        <v>935.99164279299998</v>
      </c>
      <c r="I79" s="14">
        <v>1.04490482383085</v>
      </c>
      <c r="J79" s="14">
        <v>1139.9629215649099</v>
      </c>
      <c r="O79" s="14">
        <v>0.402055915521841</v>
      </c>
      <c r="P79" s="14">
        <v>245.25073880036999</v>
      </c>
      <c r="AA79" s="4">
        <v>6</v>
      </c>
      <c r="AB79" s="16">
        <v>0.61716358690371598</v>
      </c>
      <c r="AC79" s="14">
        <v>935.99164279299998</v>
      </c>
      <c r="AD79" s="14">
        <v>1051.9949268139301</v>
      </c>
      <c r="AE79" s="14">
        <v>286.520847103248</v>
      </c>
    </row>
    <row r="80" spans="2:31" x14ac:dyDescent="0.2">
      <c r="B80" s="15"/>
      <c r="C80" s="16">
        <v>0.90184283141469401</v>
      </c>
      <c r="D80" s="14">
        <v>858.91854886939495</v>
      </c>
      <c r="I80" s="14">
        <v>0.54568491279319098</v>
      </c>
      <c r="J80" s="14">
        <v>935.40582585772097</v>
      </c>
      <c r="O80" s="14">
        <v>0.63899876031311098</v>
      </c>
      <c r="P80" s="14">
        <v>277.997192929525</v>
      </c>
      <c r="AA80" s="4">
        <v>11</v>
      </c>
      <c r="AB80" s="16">
        <v>0.90184283141469401</v>
      </c>
      <c r="AC80" s="14">
        <v>858.91854886939495</v>
      </c>
      <c r="AD80" s="14">
        <v>1045.42808489448</v>
      </c>
      <c r="AE80" s="14">
        <v>462.48044383522102</v>
      </c>
    </row>
    <row r="81" spans="2:31" x14ac:dyDescent="0.2">
      <c r="B81" s="15"/>
      <c r="C81" s="16">
        <v>1.85844969924995</v>
      </c>
      <c r="D81" s="14">
        <v>857.28498069725595</v>
      </c>
      <c r="I81" s="14">
        <v>0.67098280700966095</v>
      </c>
      <c r="J81" s="14">
        <v>923.90531950997104</v>
      </c>
      <c r="O81" s="14">
        <v>2.8523203545421101</v>
      </c>
      <c r="P81" s="14">
        <v>250.66472555007701</v>
      </c>
      <c r="AA81" s="4">
        <v>12</v>
      </c>
      <c r="AB81" s="16">
        <v>1.85844969924995</v>
      </c>
      <c r="AC81" s="14">
        <v>857.28498069725595</v>
      </c>
      <c r="AD81" s="14">
        <v>594.04597875576906</v>
      </c>
      <c r="AE81" s="14">
        <v>313.08852652949798</v>
      </c>
    </row>
    <row r="82" spans="2:31" x14ac:dyDescent="0.2">
      <c r="B82" s="15"/>
      <c r="C82" s="16">
        <v>2.92098400562005</v>
      </c>
      <c r="D82" s="14">
        <v>1028.35273473916</v>
      </c>
      <c r="I82" s="14">
        <v>0.52213688241524203</v>
      </c>
      <c r="J82" s="14">
        <v>1164.5114269170699</v>
      </c>
      <c r="O82" s="14">
        <v>1.7662814355394201</v>
      </c>
      <c r="P82" s="14">
        <v>272.95860611003502</v>
      </c>
      <c r="AA82" s="4">
        <v>3</v>
      </c>
      <c r="AB82" s="16">
        <v>2.92098400562005</v>
      </c>
      <c r="AC82" s="14">
        <v>1028.35273473916</v>
      </c>
      <c r="AD82" s="14">
        <v>952.07264083592099</v>
      </c>
      <c r="AE82" s="14">
        <v>364.27307253322601</v>
      </c>
    </row>
    <row r="83" spans="2:31" x14ac:dyDescent="0.2">
      <c r="B83" s="15"/>
      <c r="C83" s="16">
        <v>0.468920746905374</v>
      </c>
      <c r="D83" s="14">
        <v>898.66119488662002</v>
      </c>
      <c r="I83" s="14">
        <v>0.64852552887350501</v>
      </c>
      <c r="J83" s="14">
        <v>1127.52053771845</v>
      </c>
      <c r="O83" s="14">
        <v>2.81403083635524</v>
      </c>
      <c r="P83" s="14">
        <v>260.36843995938199</v>
      </c>
      <c r="AA83" s="4">
        <v>10</v>
      </c>
      <c r="AB83" s="16">
        <v>0.468920746905374</v>
      </c>
      <c r="AC83" s="14">
        <v>898.66119488662002</v>
      </c>
      <c r="AD83" s="14">
        <v>1363.60508686806</v>
      </c>
      <c r="AE83" s="14">
        <v>506.39271585956902</v>
      </c>
    </row>
    <row r="84" spans="2:31" x14ac:dyDescent="0.2">
      <c r="B84" s="15"/>
      <c r="C84" s="16">
        <v>0.78144607872721406</v>
      </c>
      <c r="D84" s="14">
        <v>786.24303647830402</v>
      </c>
      <c r="I84" s="14">
        <v>0.80540084346645102</v>
      </c>
      <c r="J84" s="14">
        <v>1995.87671836564</v>
      </c>
      <c r="O84" s="14">
        <v>1.8444431084317201</v>
      </c>
      <c r="P84" s="14">
        <v>273.71323628035901</v>
      </c>
      <c r="AA84" s="4">
        <v>12</v>
      </c>
      <c r="AB84" s="16">
        <v>0.78144607872721406</v>
      </c>
      <c r="AC84" s="14">
        <v>786.24303647830402</v>
      </c>
      <c r="AD84" s="14">
        <v>1590.7369208007001</v>
      </c>
      <c r="AE84" s="14">
        <v>730.34393860584805</v>
      </c>
    </row>
    <row r="85" spans="2:31" x14ac:dyDescent="0.2">
      <c r="B85" s="15"/>
      <c r="C85" s="16">
        <v>0.57825038081177504</v>
      </c>
      <c r="D85" s="14">
        <v>882.17121955018195</v>
      </c>
      <c r="I85" s="14">
        <v>0.53857578220037705</v>
      </c>
      <c r="J85" s="14">
        <v>1937.3015203980999</v>
      </c>
      <c r="O85" s="14">
        <v>5.3818428737264901</v>
      </c>
      <c r="P85" s="14">
        <v>258.21677170213002</v>
      </c>
      <c r="AA85" s="4">
        <v>6</v>
      </c>
      <c r="AB85" s="16">
        <v>0.57825038081177504</v>
      </c>
      <c r="AC85" s="14">
        <v>882.17121955018195</v>
      </c>
      <c r="AD85" s="14">
        <v>2917.8820168197999</v>
      </c>
      <c r="AE85" s="14">
        <v>1032.8657820254</v>
      </c>
    </row>
    <row r="86" spans="2:31" x14ac:dyDescent="0.2">
      <c r="B86" s="15"/>
      <c r="C86" s="16">
        <v>0.478944715206293</v>
      </c>
      <c r="D86" s="14">
        <v>861.99167206765196</v>
      </c>
      <c r="I86" s="14">
        <v>0.47798982117345201</v>
      </c>
      <c r="J86" s="14">
        <v>1909.1548299564099</v>
      </c>
      <c r="O86" s="14">
        <v>2.6226818447520501</v>
      </c>
      <c r="P86" s="14">
        <v>266.43744421601099</v>
      </c>
      <c r="AA86" s="15"/>
      <c r="AB86" s="16">
        <v>0.478944715206293</v>
      </c>
      <c r="AC86" s="14">
        <v>861.99167206765196</v>
      </c>
    </row>
    <row r="87" spans="2:31" x14ac:dyDescent="0.2">
      <c r="B87" s="15"/>
      <c r="C87" s="16">
        <v>1.5529275935161899</v>
      </c>
      <c r="D87" s="14">
        <v>988.04445453746496</v>
      </c>
      <c r="I87" s="14">
        <v>3.5203418767173398</v>
      </c>
      <c r="J87" s="14">
        <v>2733.4315022760502</v>
      </c>
      <c r="O87" s="14">
        <v>0.54690317487855999</v>
      </c>
      <c r="P87" s="14">
        <v>261.84417424742901</v>
      </c>
      <c r="AA87" s="15"/>
      <c r="AB87" s="16">
        <v>1.5529275935161899</v>
      </c>
      <c r="AC87" s="14">
        <v>988.04445453746496</v>
      </c>
    </row>
    <row r="88" spans="2:31" x14ac:dyDescent="0.2">
      <c r="B88" s="15"/>
      <c r="C88" s="16">
        <v>0.47676030904827599</v>
      </c>
      <c r="D88" s="14">
        <v>859.58716402078505</v>
      </c>
      <c r="I88" s="14">
        <v>0.682057804419411</v>
      </c>
      <c r="J88" s="14">
        <v>1882.89769889078</v>
      </c>
      <c r="O88" s="14">
        <v>0.62028288301936896</v>
      </c>
      <c r="P88" s="14">
        <v>257.94118374202998</v>
      </c>
      <c r="AA88" s="15"/>
      <c r="AB88" s="16">
        <v>0.47676030904827599</v>
      </c>
      <c r="AC88" s="14">
        <v>859.58716402078505</v>
      </c>
    </row>
    <row r="89" spans="2:31" x14ac:dyDescent="0.2">
      <c r="B89" s="15"/>
      <c r="C89" s="16">
        <v>1.74150828290052</v>
      </c>
      <c r="D89" s="14">
        <v>775.44432079579303</v>
      </c>
      <c r="I89" s="14">
        <v>0.51857369052717395</v>
      </c>
      <c r="J89" s="14">
        <v>1900.61523562189</v>
      </c>
      <c r="O89" s="14">
        <v>0.250257316960874</v>
      </c>
      <c r="P89" s="14">
        <v>268.45831083483301</v>
      </c>
      <c r="AA89" s="15"/>
      <c r="AB89" s="16">
        <v>1.74150828290052</v>
      </c>
      <c r="AC89" s="14">
        <v>775.44432079579303</v>
      </c>
    </row>
    <row r="90" spans="2:31" x14ac:dyDescent="0.2">
      <c r="B90" s="15"/>
      <c r="C90" s="16">
        <v>0.37533727316668197</v>
      </c>
      <c r="D90" s="14">
        <v>944.06979882890505</v>
      </c>
      <c r="I90" s="14">
        <v>3.05200101869405</v>
      </c>
      <c r="J90" s="14">
        <v>2329.51835715062</v>
      </c>
      <c r="O90" s="14">
        <v>0.41237628913047097</v>
      </c>
      <c r="P90" s="14">
        <v>254.186316273475</v>
      </c>
      <c r="AA90" s="15"/>
      <c r="AB90" s="16">
        <v>0.37533727316668197</v>
      </c>
      <c r="AC90" s="14">
        <v>944.06979882890505</v>
      </c>
    </row>
    <row r="91" spans="2:31" x14ac:dyDescent="0.2">
      <c r="B91" s="15"/>
      <c r="C91" s="16">
        <v>0.366076976646105</v>
      </c>
      <c r="D91" s="14">
        <v>839.22106763025204</v>
      </c>
      <c r="I91" s="14">
        <v>1.2967047933212099</v>
      </c>
      <c r="J91" s="14">
        <v>3564.1153421434701</v>
      </c>
      <c r="O91" s="14">
        <v>1.0591504605241999</v>
      </c>
      <c r="P91" s="14">
        <v>501.390588061458</v>
      </c>
      <c r="AA91" s="15"/>
      <c r="AB91" s="16">
        <v>0.366076976646105</v>
      </c>
      <c r="AC91" s="14">
        <v>839.22106763025204</v>
      </c>
    </row>
    <row r="92" spans="2:31" x14ac:dyDescent="0.2">
      <c r="B92" s="15"/>
      <c r="C92" s="16">
        <v>2.6412089559065999</v>
      </c>
      <c r="D92" s="14">
        <v>947.49008939528403</v>
      </c>
      <c r="I92" s="14">
        <v>0.70959415326606701</v>
      </c>
      <c r="J92" s="14">
        <v>4289.19670050279</v>
      </c>
      <c r="O92" s="14">
        <v>0.915650507175235</v>
      </c>
      <c r="P92" s="14">
        <v>427.98931291357701</v>
      </c>
      <c r="AA92" s="15"/>
      <c r="AB92" s="16">
        <v>2.6412089559065999</v>
      </c>
      <c r="AC92" s="14">
        <v>947.49008939528403</v>
      </c>
    </row>
    <row r="93" spans="2:31" x14ac:dyDescent="0.2">
      <c r="B93" s="15"/>
      <c r="C93" s="16">
        <v>0.423495564593522</v>
      </c>
      <c r="D93" s="14">
        <v>880.59585009040404</v>
      </c>
      <c r="I93" s="14">
        <v>0.96796534145615398</v>
      </c>
      <c r="J93" s="14">
        <v>3088.0558652736199</v>
      </c>
      <c r="O93" s="14">
        <v>0.88896857306932497</v>
      </c>
      <c r="P93" s="14">
        <v>498.62523311647499</v>
      </c>
      <c r="AA93" s="15"/>
      <c r="AB93" s="16">
        <v>0.423495564593522</v>
      </c>
      <c r="AC93" s="14">
        <v>880.59585009040404</v>
      </c>
    </row>
    <row r="94" spans="2:31" x14ac:dyDescent="0.2">
      <c r="B94" s="15"/>
      <c r="C94" s="16">
        <v>0.702621759280183</v>
      </c>
      <c r="D94" s="14">
        <v>2117.68866529771</v>
      </c>
      <c r="O94" s="14">
        <v>0.94196265773858101</v>
      </c>
      <c r="P94" s="14">
        <v>493.705874998811</v>
      </c>
      <c r="AA94" s="15"/>
      <c r="AB94" s="16">
        <v>0.702621759280183</v>
      </c>
      <c r="AC94" s="14">
        <v>2117.68866529771</v>
      </c>
    </row>
    <row r="95" spans="2:31" x14ac:dyDescent="0.2">
      <c r="B95" s="15"/>
      <c r="C95" s="16">
        <v>1.2807288001874699</v>
      </c>
      <c r="D95" s="14">
        <v>1856.78522277606</v>
      </c>
      <c r="O95" s="14">
        <v>1.03875848980526</v>
      </c>
      <c r="P95" s="14">
        <v>485.019431806152</v>
      </c>
      <c r="AA95" s="15"/>
      <c r="AB95" s="16">
        <v>1.2807288001874699</v>
      </c>
      <c r="AC95" s="14">
        <v>1856.78522277606</v>
      </c>
    </row>
    <row r="96" spans="2:31" x14ac:dyDescent="0.2">
      <c r="B96" s="15"/>
      <c r="C96" s="16">
        <v>1.3669205701918701</v>
      </c>
      <c r="D96" s="14">
        <v>1329.99040069583</v>
      </c>
      <c r="O96" s="14">
        <v>0.86648682773070995</v>
      </c>
      <c r="P96" s="14">
        <v>445.35384362422297</v>
      </c>
      <c r="AA96" s="15"/>
      <c r="AB96" s="16">
        <v>1.3669205701918701</v>
      </c>
      <c r="AC96" s="14">
        <v>1329.99040069583</v>
      </c>
    </row>
    <row r="97" spans="2:29" x14ac:dyDescent="0.2">
      <c r="B97" s="15"/>
      <c r="C97" s="16">
        <v>0.38205897873039102</v>
      </c>
      <c r="D97" s="14">
        <v>950.53360558774102</v>
      </c>
      <c r="O97" s="14">
        <v>1.0242092287292599</v>
      </c>
      <c r="P97" s="14">
        <v>407.23047574468802</v>
      </c>
      <c r="AA97" s="15"/>
      <c r="AB97" s="16">
        <v>0.38205897873039102</v>
      </c>
      <c r="AC97" s="14">
        <v>950.53360558774102</v>
      </c>
    </row>
    <row r="98" spans="2:29" x14ac:dyDescent="0.2">
      <c r="B98" s="15"/>
      <c r="C98" s="16">
        <v>0.80767902192353402</v>
      </c>
      <c r="D98" s="14">
        <v>853.60036361500795</v>
      </c>
      <c r="O98" s="14">
        <v>0.51016880850166302</v>
      </c>
      <c r="P98" s="14">
        <v>467.91765863841999</v>
      </c>
      <c r="AA98" s="15"/>
      <c r="AB98" s="16">
        <v>0.80767902192353402</v>
      </c>
      <c r="AC98" s="14">
        <v>853.60036361500795</v>
      </c>
    </row>
    <row r="99" spans="2:29" x14ac:dyDescent="0.2">
      <c r="B99" s="15"/>
      <c r="C99" s="16">
        <v>1.5173805518193899</v>
      </c>
      <c r="D99" s="14">
        <v>1211.53583836245</v>
      </c>
      <c r="O99" s="14">
        <v>6.7204396028204503</v>
      </c>
      <c r="P99" s="14">
        <v>537.13716578933804</v>
      </c>
      <c r="AA99" s="15"/>
      <c r="AB99" s="16">
        <v>1.5173805518193899</v>
      </c>
      <c r="AC99" s="14">
        <v>1211.53583836245</v>
      </c>
    </row>
    <row r="100" spans="2:29" x14ac:dyDescent="0.2">
      <c r="B100" s="15"/>
      <c r="C100" s="16">
        <v>0.81128593082244005</v>
      </c>
      <c r="D100" s="14">
        <v>1026.7784331820201</v>
      </c>
      <c r="O100" s="14">
        <v>6.3657783989680796</v>
      </c>
      <c r="P100" s="14">
        <v>509.58652928337699</v>
      </c>
      <c r="AA100" s="15"/>
      <c r="AB100" s="16">
        <v>0.81128593082244005</v>
      </c>
      <c r="AC100" s="14">
        <v>1026.7784331820201</v>
      </c>
    </row>
    <row r="101" spans="2:29" x14ac:dyDescent="0.2">
      <c r="B101" s="15"/>
      <c r="C101" s="16">
        <v>2.8125014115186602</v>
      </c>
      <c r="D101" s="14">
        <v>1375.75227464674</v>
      </c>
      <c r="O101" s="14">
        <v>1.9611592040332599</v>
      </c>
      <c r="P101" s="14">
        <v>414.43524434435602</v>
      </c>
      <c r="AA101" s="15"/>
      <c r="AB101" s="16">
        <v>2.8125014115186602</v>
      </c>
      <c r="AC101" s="14">
        <v>1375.75227464674</v>
      </c>
    </row>
    <row r="102" spans="2:29" x14ac:dyDescent="0.2">
      <c r="B102" s="15"/>
      <c r="C102" s="16">
        <v>1.5304987129063099</v>
      </c>
      <c r="D102" s="14">
        <v>1387.6429770762199</v>
      </c>
      <c r="O102" s="14">
        <v>1.13529445996206</v>
      </c>
      <c r="P102" s="14">
        <v>436.65168680802998</v>
      </c>
      <c r="AA102" s="15"/>
      <c r="AB102" s="16">
        <v>1.5304987129063099</v>
      </c>
      <c r="AC102" s="14">
        <v>1387.6429770762199</v>
      </c>
    </row>
    <row r="103" spans="2:29" x14ac:dyDescent="0.2">
      <c r="B103" s="15"/>
      <c r="C103" s="16">
        <v>2.9227294053386301</v>
      </c>
      <c r="D103" s="14">
        <v>1289.7958997568201</v>
      </c>
      <c r="O103" s="14">
        <v>0.83636578448485099</v>
      </c>
      <c r="P103" s="14">
        <v>440.22724687795397</v>
      </c>
      <c r="AA103" s="15"/>
      <c r="AB103" s="16">
        <v>2.9227294053386301</v>
      </c>
      <c r="AC103" s="14">
        <v>1289.7958997568201</v>
      </c>
    </row>
    <row r="104" spans="2:29" x14ac:dyDescent="0.2">
      <c r="B104" s="15"/>
      <c r="C104" s="16">
        <v>0.66437908260333201</v>
      </c>
      <c r="D104" s="14">
        <v>1266.6521367826499</v>
      </c>
      <c r="O104" s="14">
        <v>1.02479906584494</v>
      </c>
      <c r="P104" s="14">
        <v>469.47848911726697</v>
      </c>
      <c r="AA104" s="15"/>
      <c r="AB104" s="16">
        <v>0.66437908260333201</v>
      </c>
      <c r="AC104" s="14">
        <v>1266.6521367826499</v>
      </c>
    </row>
    <row r="105" spans="2:29" x14ac:dyDescent="0.2">
      <c r="B105" s="15"/>
      <c r="C105" s="16">
        <v>1.2676668938001301</v>
      </c>
      <c r="D105" s="14">
        <v>1362.6765098138101</v>
      </c>
      <c r="O105" s="14">
        <v>9.7747210318375402</v>
      </c>
      <c r="P105" s="14">
        <v>501.29304716935701</v>
      </c>
      <c r="AA105" s="15"/>
      <c r="AB105" s="16">
        <v>1.2676668938001301</v>
      </c>
      <c r="AC105" s="14">
        <v>1362.6765098138101</v>
      </c>
    </row>
    <row r="106" spans="2:29" x14ac:dyDescent="0.2">
      <c r="B106" s="15"/>
      <c r="C106" s="16">
        <v>0.73067741720400303</v>
      </c>
      <c r="D106" s="14">
        <v>1501.42754395117</v>
      </c>
      <c r="O106" s="14">
        <v>1.0712047162873399</v>
      </c>
      <c r="P106" s="14">
        <v>451.31259630099498</v>
      </c>
      <c r="AA106" s="15"/>
      <c r="AB106" s="16">
        <v>0.73067741720400303</v>
      </c>
      <c r="AC106" s="14">
        <v>1501.42754395117</v>
      </c>
    </row>
    <row r="107" spans="2:29" x14ac:dyDescent="0.2">
      <c r="B107" s="15"/>
      <c r="C107" s="16">
        <v>0.32454547164129499</v>
      </c>
      <c r="D107" s="14">
        <v>1375.3432030494901</v>
      </c>
      <c r="O107" s="14">
        <v>0.64873689460602102</v>
      </c>
      <c r="P107" s="14">
        <v>459.64700834759901</v>
      </c>
      <c r="AA107" s="15"/>
      <c r="AB107" s="16">
        <v>0.32454547164129499</v>
      </c>
      <c r="AC107" s="14">
        <v>1375.3432030494901</v>
      </c>
    </row>
    <row r="108" spans="2:29" x14ac:dyDescent="0.2">
      <c r="B108" s="15"/>
      <c r="C108" s="16">
        <v>0.45371645125962201</v>
      </c>
      <c r="D108" s="14">
        <v>1542.5620348320799</v>
      </c>
      <c r="O108" s="14">
        <v>0.37953791134660297</v>
      </c>
      <c r="P108" s="14">
        <v>416.06444153140899</v>
      </c>
      <c r="AA108" s="15"/>
      <c r="AB108" s="16">
        <v>0.45371645125962201</v>
      </c>
      <c r="AC108" s="14">
        <v>1542.5620348320799</v>
      </c>
    </row>
    <row r="109" spans="2:29" x14ac:dyDescent="0.2">
      <c r="B109" s="15"/>
      <c r="C109" s="16">
        <v>2.9837338443407799</v>
      </c>
      <c r="D109" s="14">
        <v>1569.7202612118499</v>
      </c>
      <c r="O109" s="14">
        <v>0.49203917754351301</v>
      </c>
      <c r="P109" s="14">
        <v>380.87431534861003</v>
      </c>
      <c r="AA109" s="15"/>
      <c r="AB109" s="16">
        <v>2.9837338443407799</v>
      </c>
      <c r="AC109" s="14">
        <v>1569.7202612118499</v>
      </c>
    </row>
    <row r="110" spans="2:29" x14ac:dyDescent="0.2">
      <c r="B110" s="15"/>
      <c r="C110" s="16">
        <v>2.5023762767524902</v>
      </c>
      <c r="D110" s="14">
        <v>1676.2386273284601</v>
      </c>
      <c r="O110" s="14">
        <v>1.42811300316248</v>
      </c>
      <c r="P110" s="14">
        <v>413.11593025680202</v>
      </c>
      <c r="AA110" s="15"/>
      <c r="AB110" s="16">
        <v>2.5023762767524902</v>
      </c>
      <c r="AC110" s="14">
        <v>1676.2386273284601</v>
      </c>
    </row>
    <row r="111" spans="2:29" x14ac:dyDescent="0.2">
      <c r="B111" s="15"/>
      <c r="C111" s="16">
        <v>0.36127520935781099</v>
      </c>
      <c r="D111" s="14">
        <v>948.44797845953406</v>
      </c>
      <c r="O111" s="14">
        <v>5.4495503635381803</v>
      </c>
      <c r="P111" s="14">
        <v>478.70357377433601</v>
      </c>
      <c r="AA111" s="15"/>
      <c r="AB111" s="16">
        <v>0.36127520935781099</v>
      </c>
      <c r="AC111" s="14">
        <v>948.44797845953406</v>
      </c>
    </row>
    <row r="112" spans="2:29" x14ac:dyDescent="0.2">
      <c r="B112" s="15"/>
      <c r="C112" s="16">
        <v>3.2964246225371099</v>
      </c>
      <c r="D112" s="14">
        <v>1086.11381867466</v>
      </c>
      <c r="O112" s="14">
        <v>7.1705723851745198</v>
      </c>
      <c r="P112" s="14">
        <v>437.120513302257</v>
      </c>
      <c r="AA112" s="15"/>
      <c r="AB112" s="16">
        <v>3.2964246225371099</v>
      </c>
      <c r="AC112" s="14">
        <v>1086.11381867466</v>
      </c>
    </row>
    <row r="113" spans="2:29" x14ac:dyDescent="0.2">
      <c r="B113" s="15"/>
      <c r="C113" s="16">
        <v>1.0472590868546101</v>
      </c>
      <c r="D113" s="14">
        <v>995.62715031931202</v>
      </c>
      <c r="O113" s="14">
        <v>0.31046054805307199</v>
      </c>
      <c r="P113" s="14">
        <v>383.96217246060598</v>
      </c>
      <c r="AA113" s="15"/>
      <c r="AB113" s="16">
        <v>1.0472590868546101</v>
      </c>
      <c r="AC113" s="14">
        <v>995.62715031931202</v>
      </c>
    </row>
    <row r="114" spans="2:29" x14ac:dyDescent="0.2">
      <c r="B114" s="15"/>
      <c r="C114" s="16">
        <v>0.69185769806314501</v>
      </c>
      <c r="D114" s="14">
        <v>908.60365763632296</v>
      </c>
      <c r="O114" s="14">
        <v>1.0317705060823199</v>
      </c>
      <c r="P114" s="14">
        <v>481.91285910104</v>
      </c>
      <c r="AA114" s="15"/>
      <c r="AB114" s="16">
        <v>0.69185769806314501</v>
      </c>
      <c r="AC114" s="14">
        <v>908.60365763632296</v>
      </c>
    </row>
    <row r="115" spans="2:29" x14ac:dyDescent="0.2">
      <c r="B115" s="15"/>
      <c r="C115" s="16">
        <v>0.70776021927560995</v>
      </c>
      <c r="D115" s="14">
        <v>1161.3692726639999</v>
      </c>
      <c r="O115" s="14">
        <v>0.84689885002763399</v>
      </c>
      <c r="P115" s="14">
        <v>398.19756970384702</v>
      </c>
      <c r="AA115" s="15"/>
      <c r="AB115" s="16">
        <v>0.70776021927560995</v>
      </c>
      <c r="AC115" s="14">
        <v>1161.3692726639999</v>
      </c>
    </row>
    <row r="116" spans="2:29" x14ac:dyDescent="0.2">
      <c r="B116" s="15"/>
      <c r="C116" s="16">
        <v>0.90313471129857803</v>
      </c>
      <c r="D116" s="14">
        <v>1106.7454202931799</v>
      </c>
      <c r="O116" s="14">
        <v>0.69768528233704596</v>
      </c>
      <c r="P116" s="14">
        <v>408.89064504533098</v>
      </c>
      <c r="AA116" s="15"/>
      <c r="AB116" s="16">
        <v>0.90313471129857803</v>
      </c>
      <c r="AC116" s="14">
        <v>1106.7454202931799</v>
      </c>
    </row>
    <row r="117" spans="2:29" x14ac:dyDescent="0.2">
      <c r="B117" s="15"/>
      <c r="C117" s="16">
        <v>1.03721707053632</v>
      </c>
      <c r="D117" s="14">
        <v>1054.41533951172</v>
      </c>
      <c r="O117" s="14">
        <v>16.829541510249701</v>
      </c>
      <c r="P117" s="14">
        <v>725.79944787126203</v>
      </c>
      <c r="AA117" s="15"/>
      <c r="AB117" s="16">
        <v>1.03721707053632</v>
      </c>
      <c r="AC117" s="14">
        <v>1054.41533951172</v>
      </c>
    </row>
    <row r="118" spans="2:29" x14ac:dyDescent="0.2">
      <c r="B118" s="15"/>
      <c r="C118" s="16">
        <v>0.61150680120768797</v>
      </c>
      <c r="D118" s="14">
        <v>991.05831186287901</v>
      </c>
      <c r="O118" s="14">
        <v>0.72326042127185297</v>
      </c>
      <c r="P118" s="14">
        <v>598.86794789864405</v>
      </c>
      <c r="AA118" s="15"/>
      <c r="AB118" s="16">
        <v>0.61150680120768797</v>
      </c>
      <c r="AC118" s="14">
        <v>991.05831186287901</v>
      </c>
    </row>
    <row r="119" spans="2:29" x14ac:dyDescent="0.2">
      <c r="B119" s="15"/>
      <c r="C119" s="16">
        <v>0.74455772965519096</v>
      </c>
      <c r="D119" s="14">
        <v>1029.0277886564299</v>
      </c>
      <c r="O119" s="14">
        <v>8.1883404317241908</v>
      </c>
      <c r="P119" s="14">
        <v>644.64138550445398</v>
      </c>
      <c r="AA119" s="15"/>
      <c r="AB119" s="16">
        <v>0.74455772965519096</v>
      </c>
      <c r="AC119" s="14">
        <v>1029.0277886564299</v>
      </c>
    </row>
    <row r="120" spans="2:29" x14ac:dyDescent="0.2">
      <c r="B120" s="15"/>
      <c r="C120" s="16">
        <v>1.49670297118051</v>
      </c>
      <c r="D120" s="14">
        <v>958.20681316536104</v>
      </c>
      <c r="O120" s="14">
        <v>0.64403906844314895</v>
      </c>
      <c r="P120" s="14">
        <v>562.31405852170997</v>
      </c>
      <c r="AA120" s="15"/>
      <c r="AB120" s="16">
        <v>1.49670297118051</v>
      </c>
      <c r="AC120" s="14">
        <v>958.20681316536104</v>
      </c>
    </row>
    <row r="121" spans="2:29" x14ac:dyDescent="0.2">
      <c r="B121" s="15"/>
      <c r="C121" s="16">
        <v>1.0097410820278201</v>
      </c>
      <c r="D121" s="14">
        <v>955.51495953605297</v>
      </c>
      <c r="O121" s="14">
        <v>1.1715877258638301</v>
      </c>
      <c r="P121" s="14">
        <v>578.58075674692498</v>
      </c>
      <c r="AA121" s="15"/>
      <c r="AB121" s="16">
        <v>1.0097410820278201</v>
      </c>
      <c r="AC121" s="14">
        <v>955.51495953605297</v>
      </c>
    </row>
    <row r="122" spans="2:29" x14ac:dyDescent="0.2">
      <c r="B122" s="15"/>
      <c r="C122" s="16">
        <v>0.37533727316668197</v>
      </c>
      <c r="D122" s="14">
        <v>980.96853687059104</v>
      </c>
      <c r="O122" s="14">
        <v>1.34190268524665</v>
      </c>
      <c r="P122" s="14">
        <v>624.37958913663101</v>
      </c>
      <c r="AA122" s="15"/>
      <c r="AB122" s="16">
        <v>0.37533727316668197</v>
      </c>
      <c r="AC122" s="14">
        <v>980.96853687059104</v>
      </c>
    </row>
    <row r="123" spans="2:29" x14ac:dyDescent="0.2">
      <c r="B123" s="15"/>
      <c r="C123" s="16">
        <v>0.83911751378395805</v>
      </c>
      <c r="D123" s="14">
        <v>3095.5768633523599</v>
      </c>
      <c r="O123" s="14">
        <v>0.408607073889172</v>
      </c>
      <c r="P123" s="14">
        <v>599.37253422550896</v>
      </c>
      <c r="AA123" s="15"/>
      <c r="AB123" s="16">
        <v>0.83911751378395805</v>
      </c>
      <c r="AC123" s="14">
        <v>3095.5768633523599</v>
      </c>
    </row>
    <row r="124" spans="2:29" x14ac:dyDescent="0.2">
      <c r="B124" s="15"/>
      <c r="C124" s="16">
        <v>0.33367642261449898</v>
      </c>
      <c r="D124" s="14">
        <v>1516.2721211739199</v>
      </c>
      <c r="O124" s="14">
        <v>2.4510909434872099</v>
      </c>
      <c r="P124" s="14">
        <v>612.00812202855002</v>
      </c>
      <c r="AA124" s="15"/>
      <c r="AB124" s="16">
        <v>0.33367642261449898</v>
      </c>
      <c r="AC124" s="14">
        <v>1516.2721211739199</v>
      </c>
    </row>
    <row r="125" spans="2:29" x14ac:dyDescent="0.2">
      <c r="B125" s="15"/>
      <c r="C125" s="16">
        <v>1.16448920733352</v>
      </c>
      <c r="D125" s="14">
        <v>1679.6341647029799</v>
      </c>
      <c r="O125" s="14">
        <v>2.9920960629420201</v>
      </c>
      <c r="P125" s="14">
        <v>624.88953115158495</v>
      </c>
      <c r="AA125" s="15"/>
      <c r="AB125" s="16">
        <v>1.16448920733352</v>
      </c>
      <c r="AC125" s="14">
        <v>1679.6341647029799</v>
      </c>
    </row>
    <row r="126" spans="2:29" x14ac:dyDescent="0.2">
      <c r="B126" s="15"/>
      <c r="C126" s="16">
        <v>1.88929442274993</v>
      </c>
      <c r="D126" s="14">
        <v>1434.2398819908201</v>
      </c>
      <c r="O126" s="14">
        <v>0.46296181163490102</v>
      </c>
      <c r="P126" s="14">
        <v>293.95960849221802</v>
      </c>
      <c r="AA126" s="15"/>
      <c r="AB126" s="16">
        <v>1.88929442274993</v>
      </c>
      <c r="AC126" s="14">
        <v>1434.2398819908201</v>
      </c>
    </row>
    <row r="127" spans="2:29" x14ac:dyDescent="0.2">
      <c r="B127" s="15"/>
      <c r="C127" s="16">
        <v>2.2446020042780499</v>
      </c>
      <c r="D127" s="14">
        <v>1696.9482412996599</v>
      </c>
      <c r="O127" s="14">
        <v>1.71214407264268</v>
      </c>
      <c r="P127" s="14">
        <v>322.46986470449002</v>
      </c>
      <c r="AA127" s="15"/>
      <c r="AB127" s="16">
        <v>2.2446020042780499</v>
      </c>
      <c r="AC127" s="14">
        <v>1696.9482412996599</v>
      </c>
    </row>
    <row r="128" spans="2:29" x14ac:dyDescent="0.2">
      <c r="B128" s="15"/>
      <c r="C128" s="16">
        <v>2.8711768801223898</v>
      </c>
      <c r="D128" s="14">
        <v>1624.9059378333</v>
      </c>
      <c r="O128" s="14">
        <v>1.5715904141719499</v>
      </c>
      <c r="P128" s="14">
        <v>316.90864331080701</v>
      </c>
      <c r="AA128" s="15"/>
      <c r="AB128" s="16">
        <v>2.8711768801223898</v>
      </c>
      <c r="AC128" s="14">
        <v>1624.9059378333</v>
      </c>
    </row>
    <row r="129" spans="2:29" x14ac:dyDescent="0.2">
      <c r="B129" s="15"/>
      <c r="C129" s="16">
        <v>1.3608413389445999</v>
      </c>
      <c r="D129" s="14">
        <v>1757.7897043795499</v>
      </c>
      <c r="O129" s="14">
        <v>3.2942856503961302</v>
      </c>
      <c r="P129" s="14">
        <v>285.594254812727</v>
      </c>
      <c r="AA129" s="15"/>
      <c r="AB129" s="16">
        <v>1.3608413389445999</v>
      </c>
      <c r="AC129" s="14">
        <v>1757.7897043795499</v>
      </c>
    </row>
    <row r="130" spans="2:29" x14ac:dyDescent="0.2">
      <c r="B130" s="15"/>
      <c r="C130" s="16">
        <v>6.3001451897550398</v>
      </c>
      <c r="D130" s="14">
        <v>1634.88113199484</v>
      </c>
      <c r="O130" s="14">
        <v>23.823847424641102</v>
      </c>
      <c r="P130" s="14">
        <v>388.89280853795299</v>
      </c>
      <c r="AA130" s="15"/>
      <c r="AB130" s="16">
        <v>6.3001451897550398</v>
      </c>
      <c r="AC130" s="14">
        <v>1634.88113199484</v>
      </c>
    </row>
    <row r="131" spans="2:29" x14ac:dyDescent="0.2">
      <c r="B131" s="15"/>
      <c r="C131" s="16">
        <v>9.5371252757529899</v>
      </c>
      <c r="D131" s="14">
        <v>1893.2562764223301</v>
      </c>
      <c r="AA131" s="15"/>
      <c r="AB131" s="16">
        <v>9.5371252757529899</v>
      </c>
      <c r="AC131" s="14">
        <v>1893.2562764223301</v>
      </c>
    </row>
    <row r="132" spans="2:29" x14ac:dyDescent="0.2">
      <c r="B132" s="15"/>
      <c r="C132" s="16">
        <v>11.6705502408798</v>
      </c>
      <c r="D132" s="14">
        <v>1976.0524776836201</v>
      </c>
      <c r="AA132" s="15"/>
      <c r="AB132" s="16">
        <v>11.6705502408798</v>
      </c>
      <c r="AC132" s="14">
        <v>1976.0524776836201</v>
      </c>
    </row>
    <row r="133" spans="2:29" x14ac:dyDescent="0.2">
      <c r="B133" s="15"/>
      <c r="C133" s="16">
        <v>3.3280920954304101</v>
      </c>
      <c r="D133" s="14">
        <v>1614.7764702760601</v>
      </c>
      <c r="AA133" s="15"/>
      <c r="AB133" s="16">
        <v>3.3280920954304101</v>
      </c>
      <c r="AC133" s="14">
        <v>1614.7764702760601</v>
      </c>
    </row>
    <row r="134" spans="2:29" x14ac:dyDescent="0.2">
      <c r="B134" s="15"/>
      <c r="C134" s="16">
        <v>0.98723214240787205</v>
      </c>
      <c r="D134" s="14">
        <v>1644.7833529076599</v>
      </c>
      <c r="AA134" s="15"/>
      <c r="AB134" s="16">
        <v>0.98723214240787205</v>
      </c>
      <c r="AC134" s="14">
        <v>1644.7833529076599</v>
      </c>
    </row>
    <row r="135" spans="2:29" x14ac:dyDescent="0.2">
      <c r="B135" s="15"/>
      <c r="C135" s="16">
        <v>1.1280691100882401</v>
      </c>
      <c r="D135" s="14">
        <v>1899.4752218502599</v>
      </c>
      <c r="AA135" s="15"/>
      <c r="AB135" s="16">
        <v>1.1280691100882401</v>
      </c>
      <c r="AC135" s="14">
        <v>1899.4752218502599</v>
      </c>
    </row>
    <row r="136" spans="2:29" x14ac:dyDescent="0.2">
      <c r="B136" s="15"/>
      <c r="C136" s="16">
        <v>0.51854678854771497</v>
      </c>
      <c r="D136" s="14">
        <v>1001.41914396708</v>
      </c>
      <c r="AA136" s="15"/>
      <c r="AB136" s="16">
        <v>0.51854678854771497</v>
      </c>
      <c r="AC136" s="14">
        <v>1001.41914396708</v>
      </c>
    </row>
    <row r="137" spans="2:29" x14ac:dyDescent="0.2">
      <c r="B137" s="15"/>
      <c r="C137" s="16">
        <v>2.3140473946009101</v>
      </c>
      <c r="D137" s="14">
        <v>1153.5277475605899</v>
      </c>
      <c r="AA137" s="15"/>
      <c r="AB137" s="16">
        <v>2.3140473946009101</v>
      </c>
      <c r="AC137" s="14">
        <v>1153.5277475605899</v>
      </c>
    </row>
    <row r="138" spans="2:29" x14ac:dyDescent="0.2">
      <c r="B138" s="15"/>
      <c r="C138" s="16">
        <v>0.38356879631088397</v>
      </c>
      <c r="D138" s="14">
        <v>1149.3675968447899</v>
      </c>
      <c r="AA138" s="15"/>
      <c r="AB138" s="16">
        <v>0.38356879631088397</v>
      </c>
      <c r="AC138" s="14">
        <v>1149.3675968447899</v>
      </c>
    </row>
    <row r="139" spans="2:29" x14ac:dyDescent="0.2">
      <c r="B139" s="15"/>
      <c r="C139" s="16">
        <v>4.90986552550741</v>
      </c>
      <c r="D139" s="14">
        <v>1146.90679331725</v>
      </c>
      <c r="AA139" s="15"/>
      <c r="AB139" s="16">
        <v>4.90986552550741</v>
      </c>
      <c r="AC139" s="14">
        <v>1146.90679331725</v>
      </c>
    </row>
    <row r="140" spans="2:29" x14ac:dyDescent="0.2">
      <c r="B140" s="15"/>
      <c r="C140" s="16">
        <v>0.66633069845356896</v>
      </c>
      <c r="D140" s="14">
        <v>1027.4377260354599</v>
      </c>
      <c r="AA140" s="15"/>
      <c r="AB140" s="16">
        <v>0.66633069845356896</v>
      </c>
      <c r="AC140" s="14">
        <v>1027.4377260354599</v>
      </c>
    </row>
    <row r="141" spans="2:29" x14ac:dyDescent="0.2">
      <c r="B141" s="15"/>
      <c r="C141" s="16">
        <v>1.2554761328863</v>
      </c>
      <c r="D141" s="14">
        <v>892.08616709824298</v>
      </c>
      <c r="AA141" s="15"/>
      <c r="AB141" s="16">
        <v>1.2554761328863</v>
      </c>
      <c r="AC141" s="14">
        <v>892.08616709824298</v>
      </c>
    </row>
    <row r="142" spans="2:29" x14ac:dyDescent="0.2">
      <c r="B142" s="15"/>
      <c r="C142" s="16">
        <v>0.67854798082655798</v>
      </c>
      <c r="D142" s="14">
        <v>1083.6347951559001</v>
      </c>
      <c r="AA142" s="15"/>
      <c r="AB142" s="16">
        <v>0.67854798082655798</v>
      </c>
      <c r="AC142" s="14">
        <v>1083.6347951559001</v>
      </c>
    </row>
    <row r="143" spans="2:29" x14ac:dyDescent="0.2">
      <c r="B143" s="15"/>
      <c r="C143" s="16">
        <v>0.47949064554286203</v>
      </c>
      <c r="D143" s="14">
        <v>943.83616205139504</v>
      </c>
      <c r="AA143" s="15"/>
      <c r="AB143" s="16">
        <v>0.47949064554286203</v>
      </c>
      <c r="AC143" s="14">
        <v>943.83616205139504</v>
      </c>
    </row>
    <row r="144" spans="2:29" x14ac:dyDescent="0.2">
      <c r="B144" s="15"/>
      <c r="C144" s="16">
        <v>0.88847215368513299</v>
      </c>
      <c r="D144" s="14">
        <v>1015.68210112655</v>
      </c>
      <c r="AA144" s="15"/>
      <c r="AB144" s="16">
        <v>0.88847215368513299</v>
      </c>
      <c r="AC144" s="14">
        <v>1015.68210112655</v>
      </c>
    </row>
    <row r="145" spans="2:29" x14ac:dyDescent="0.2">
      <c r="B145" s="15"/>
      <c r="C145" s="16">
        <v>0.74147550951889196</v>
      </c>
      <c r="D145" s="14">
        <v>1049.6812032069399</v>
      </c>
      <c r="AA145" s="15"/>
      <c r="AB145" s="16">
        <v>0.74147550951889196</v>
      </c>
      <c r="AC145" s="14">
        <v>1049.6812032069399</v>
      </c>
    </row>
    <row r="146" spans="2:29" x14ac:dyDescent="0.2">
      <c r="B146" s="15"/>
      <c r="C146" s="16">
        <v>1.22555783172608</v>
      </c>
      <c r="D146" s="14">
        <v>1920.22576305503</v>
      </c>
      <c r="AA146" s="15"/>
      <c r="AB146" s="16">
        <v>1.22555783172608</v>
      </c>
      <c r="AC146" s="14">
        <v>1920.22576305503</v>
      </c>
    </row>
    <row r="147" spans="2:29" x14ac:dyDescent="0.2">
      <c r="B147" s="15"/>
      <c r="C147" s="16">
        <v>5.2998222375018296</v>
      </c>
      <c r="D147" s="14">
        <v>2491.0453652481801</v>
      </c>
      <c r="AA147" s="15"/>
      <c r="AB147" s="16">
        <v>5.2998222375018296</v>
      </c>
      <c r="AC147" s="14">
        <v>2491.0453652481801</v>
      </c>
    </row>
    <row r="148" spans="2:29" x14ac:dyDescent="0.2">
      <c r="B148" s="15"/>
      <c r="C148" s="16">
        <v>1.0744948303656601</v>
      </c>
      <c r="D148" s="14">
        <v>2649.0278777080098</v>
      </c>
      <c r="AA148" s="15"/>
      <c r="AB148" s="16">
        <v>1.0744948303656601</v>
      </c>
      <c r="AC148" s="14">
        <v>2649.0278777080098</v>
      </c>
    </row>
    <row r="149" spans="2:29" x14ac:dyDescent="0.2">
      <c r="B149" s="15"/>
      <c r="C149" s="16">
        <v>1.0968147074318999</v>
      </c>
      <c r="D149" s="14">
        <v>2004.76006342394</v>
      </c>
      <c r="AA149" s="15"/>
      <c r="AB149" s="16">
        <v>1.0968147074318999</v>
      </c>
      <c r="AC149" s="14">
        <v>2004.76006342394</v>
      </c>
    </row>
    <row r="150" spans="2:29" x14ac:dyDescent="0.2">
      <c r="B150" s="15"/>
      <c r="C150" s="16">
        <v>4.7935117764663797</v>
      </c>
      <c r="D150" s="14">
        <v>1066.6277451060901</v>
      </c>
      <c r="AA150" s="15"/>
      <c r="AB150" s="16">
        <v>4.7935117764663797</v>
      </c>
      <c r="AC150" s="14">
        <v>1066.6277451060901</v>
      </c>
    </row>
    <row r="151" spans="2:29" x14ac:dyDescent="0.2">
      <c r="B151" s="15"/>
      <c r="C151" s="16">
        <v>0.47939671533579398</v>
      </c>
      <c r="D151" s="14">
        <v>894.585371775049</v>
      </c>
      <c r="AA151" s="15"/>
      <c r="AB151" s="16">
        <v>0.47939671533579398</v>
      </c>
      <c r="AC151" s="14">
        <v>894.585371775049</v>
      </c>
    </row>
    <row r="152" spans="2:29" x14ac:dyDescent="0.2">
      <c r="B152" s="15"/>
      <c r="C152" s="16">
        <v>2.3438892670258298</v>
      </c>
      <c r="D152" s="14">
        <v>1044.4769987223999</v>
      </c>
      <c r="AA152" s="15"/>
      <c r="AB152" s="16">
        <v>2.3438892670258298</v>
      </c>
      <c r="AC152" s="14">
        <v>1044.4769987223999</v>
      </c>
    </row>
    <row r="153" spans="2:29" x14ac:dyDescent="0.2">
      <c r="B153" s="15"/>
      <c r="C153" s="16">
        <v>1.8448808383823601</v>
      </c>
      <c r="D153" s="14">
        <v>947.91965910117904</v>
      </c>
      <c r="AA153" s="15"/>
      <c r="AB153" s="16">
        <v>1.8448808383823601</v>
      </c>
      <c r="AC153" s="14">
        <v>947.91965910117904</v>
      </c>
    </row>
    <row r="154" spans="2:29" x14ac:dyDescent="0.2">
      <c r="B154" s="15"/>
      <c r="C154" s="16">
        <v>1.7844565066189699</v>
      </c>
      <c r="D154" s="14">
        <v>1062.6611742117</v>
      </c>
      <c r="AA154" s="15"/>
      <c r="AB154" s="16">
        <v>1.7844565066189699</v>
      </c>
      <c r="AC154" s="14">
        <v>1062.6611742117</v>
      </c>
    </row>
    <row r="155" spans="2:29" x14ac:dyDescent="0.2">
      <c r="B155" s="15"/>
      <c r="C155" s="16">
        <v>0.54297352087808504</v>
      </c>
      <c r="D155" s="14">
        <v>1034.06735479237</v>
      </c>
      <c r="AA155" s="15"/>
      <c r="AB155" s="16">
        <v>0.54297352087808504</v>
      </c>
      <c r="AC155" s="14">
        <v>1034.06735479237</v>
      </c>
    </row>
    <row r="156" spans="2:29" x14ac:dyDescent="0.2">
      <c r="B156" s="15"/>
      <c r="C156" s="16">
        <v>0.55403555932489401</v>
      </c>
      <c r="D156" s="14">
        <v>988.20710388382702</v>
      </c>
      <c r="AA156" s="15"/>
      <c r="AB156" s="16">
        <v>0.55403555932489401</v>
      </c>
      <c r="AC156" s="14">
        <v>988.20710388382702</v>
      </c>
    </row>
    <row r="157" spans="2:29" x14ac:dyDescent="0.2">
      <c r="B157" s="15"/>
      <c r="C157" s="16">
        <v>1.1298008782597999</v>
      </c>
      <c r="D157" s="14">
        <v>778.59462228438497</v>
      </c>
      <c r="AA157" s="15"/>
      <c r="AB157" s="16">
        <v>1.1298008782597999</v>
      </c>
      <c r="AC157" s="14">
        <v>778.59462228438497</v>
      </c>
    </row>
    <row r="158" spans="2:29" x14ac:dyDescent="0.2">
      <c r="B158" s="15"/>
      <c r="C158" s="16">
        <v>2.3688705579901099</v>
      </c>
      <c r="D158" s="14">
        <v>934.58042753538803</v>
      </c>
      <c r="AA158" s="15"/>
      <c r="AB158" s="16">
        <v>2.3688705579901099</v>
      </c>
      <c r="AC158" s="14">
        <v>934.58042753538803</v>
      </c>
    </row>
    <row r="159" spans="2:29" x14ac:dyDescent="0.2">
      <c r="B159" s="15"/>
      <c r="C159" s="16">
        <v>1.27550825323193</v>
      </c>
      <c r="D159" s="14">
        <v>1008.52519495509</v>
      </c>
      <c r="AA159" s="15"/>
      <c r="AB159" s="16">
        <v>1.27550825323193</v>
      </c>
      <c r="AC159" s="14">
        <v>1008.52519495509</v>
      </c>
    </row>
    <row r="160" spans="2:29" x14ac:dyDescent="0.2">
      <c r="B160" s="15"/>
      <c r="C160" s="16">
        <v>2.37703456348259</v>
      </c>
      <c r="D160" s="14">
        <v>2522.0303265151001</v>
      </c>
      <c r="AA160" s="15"/>
      <c r="AB160" s="16">
        <v>2.37703456348259</v>
      </c>
      <c r="AC160" s="14">
        <v>2522.0303265151001</v>
      </c>
    </row>
    <row r="161" spans="2:29" x14ac:dyDescent="0.2">
      <c r="B161" s="15"/>
      <c r="C161" s="16">
        <v>0.73067741720400303</v>
      </c>
      <c r="D161" s="14">
        <v>2086.50476049086</v>
      </c>
      <c r="AA161" s="15"/>
      <c r="AB161" s="16">
        <v>0.73067741720400303</v>
      </c>
      <c r="AC161" s="14">
        <v>2086.50476049086</v>
      </c>
    </row>
    <row r="162" spans="2:29" x14ac:dyDescent="0.2">
      <c r="B162" s="15"/>
      <c r="C162" s="16">
        <v>0.50412420112665601</v>
      </c>
      <c r="D162" s="14">
        <v>1047.3494451332599</v>
      </c>
      <c r="AA162" s="15"/>
      <c r="AB162" s="16">
        <v>0.50412420112665601</v>
      </c>
      <c r="AC162" s="14">
        <v>1047.3494451332599</v>
      </c>
    </row>
    <row r="163" spans="2:29" x14ac:dyDescent="0.2">
      <c r="B163" s="15"/>
      <c r="C163" s="16">
        <v>0.73253421085821102</v>
      </c>
      <c r="D163" s="14">
        <v>1040.36864939918</v>
      </c>
      <c r="AA163" s="15"/>
      <c r="AB163" s="16">
        <v>0.73253421085821102</v>
      </c>
      <c r="AC163" s="14">
        <v>1040.36864939918</v>
      </c>
    </row>
    <row r="164" spans="2:29" x14ac:dyDescent="0.2">
      <c r="B164" s="15"/>
      <c r="C164" s="16">
        <v>0.59779793961960204</v>
      </c>
      <c r="D164" s="14">
        <v>1015.16399331837</v>
      </c>
      <c r="AA164" s="15"/>
      <c r="AB164" s="16">
        <v>0.59779793961960204</v>
      </c>
      <c r="AC164" s="14">
        <v>1015.16399331837</v>
      </c>
    </row>
    <row r="165" spans="2:29" x14ac:dyDescent="0.2">
      <c r="B165" s="15"/>
      <c r="C165" s="16">
        <v>0.73067741720400303</v>
      </c>
      <c r="D165" s="14">
        <v>1034.0077603990801</v>
      </c>
      <c r="AA165" s="15"/>
      <c r="AB165" s="16">
        <v>0.73067741720400303</v>
      </c>
      <c r="AC165" s="14">
        <v>1034.0077603990801</v>
      </c>
    </row>
    <row r="166" spans="2:29" x14ac:dyDescent="0.2">
      <c r="B166" s="15"/>
      <c r="C166" s="16">
        <v>1.05773947932627</v>
      </c>
      <c r="D166" s="14">
        <v>1063.5152580082299</v>
      </c>
      <c r="AA166" s="15"/>
      <c r="AB166" s="16">
        <v>1.05773947932627</v>
      </c>
      <c r="AC166" s="14">
        <v>1063.5152580082299</v>
      </c>
    </row>
    <row r="167" spans="2:29" x14ac:dyDescent="0.2">
      <c r="B167" s="15"/>
      <c r="C167" s="16">
        <v>0.49858640871212201</v>
      </c>
      <c r="D167" s="14">
        <v>1051.9846605856601</v>
      </c>
      <c r="AA167" s="15"/>
      <c r="AB167" s="16">
        <v>0.49858640871212201</v>
      </c>
      <c r="AC167" s="14">
        <v>1051.9846605856601</v>
      </c>
    </row>
    <row r="168" spans="2:29" x14ac:dyDescent="0.2">
      <c r="AB168" s="11">
        <v>0.42355855114928698</v>
      </c>
      <c r="AC168" s="11">
        <v>2609.2111332991199</v>
      </c>
    </row>
    <row r="169" spans="2:29" x14ac:dyDescent="0.2">
      <c r="AB169" s="14">
        <v>0.24736408585935299</v>
      </c>
      <c r="AC169" s="14">
        <v>2626.7955813598401</v>
      </c>
    </row>
    <row r="170" spans="2:29" x14ac:dyDescent="0.2">
      <c r="AB170" s="14">
        <v>0.56866646546667798</v>
      </c>
      <c r="AC170" s="14">
        <v>2382.0466159689299</v>
      </c>
    </row>
    <row r="171" spans="2:29" x14ac:dyDescent="0.2">
      <c r="AB171" s="14">
        <v>0.94877658154702205</v>
      </c>
      <c r="AC171" s="14">
        <v>2467.6071467821298</v>
      </c>
    </row>
    <row r="172" spans="2:29" x14ac:dyDescent="0.2">
      <c r="AB172" s="14">
        <v>0.47939671533579398</v>
      </c>
      <c r="AC172" s="14">
        <v>2751.2409043233702</v>
      </c>
    </row>
    <row r="173" spans="2:29" x14ac:dyDescent="0.2">
      <c r="AB173" s="14">
        <v>1.42779783351071</v>
      </c>
      <c r="AC173" s="14">
        <v>2506.8710613334902</v>
      </c>
    </row>
    <row r="174" spans="2:29" x14ac:dyDescent="0.2">
      <c r="AB174" s="14">
        <v>1.22433503986213</v>
      </c>
      <c r="AC174" s="14">
        <v>2689.82761920652</v>
      </c>
    </row>
    <row r="175" spans="2:29" x14ac:dyDescent="0.2">
      <c r="AB175" s="14">
        <v>0.47873971879865501</v>
      </c>
      <c r="AC175" s="14">
        <v>3545.1431509884801</v>
      </c>
    </row>
    <row r="176" spans="2:29" x14ac:dyDescent="0.2">
      <c r="AB176" s="14">
        <v>10.7062559645052</v>
      </c>
      <c r="AC176" s="14">
        <v>3177.9125827195599</v>
      </c>
    </row>
    <row r="177" spans="28:29" x14ac:dyDescent="0.2">
      <c r="AB177" s="14">
        <v>0.51991996366426396</v>
      </c>
      <c r="AC177" s="14">
        <v>3028.7170479387701</v>
      </c>
    </row>
    <row r="178" spans="28:29" x14ac:dyDescent="0.2">
      <c r="AB178" s="14">
        <v>3.2552338015665701</v>
      </c>
      <c r="AC178" s="14">
        <v>3212.2851890942102</v>
      </c>
    </row>
    <row r="179" spans="28:29" x14ac:dyDescent="0.2">
      <c r="AB179" s="14">
        <v>0.29833171407505599</v>
      </c>
      <c r="AC179" s="14">
        <v>2909.3416599822799</v>
      </c>
    </row>
    <row r="180" spans="28:29" x14ac:dyDescent="0.2">
      <c r="AB180" s="14">
        <v>2.2611261030281602</v>
      </c>
      <c r="AC180" s="14">
        <v>3103.5855321279801</v>
      </c>
    </row>
    <row r="181" spans="28:29" x14ac:dyDescent="0.2">
      <c r="AB181" s="14">
        <v>0.20542889794189201</v>
      </c>
      <c r="AC181" s="14">
        <v>2086.9024195618999</v>
      </c>
    </row>
    <row r="182" spans="28:29" x14ac:dyDescent="0.2">
      <c r="AB182" s="14">
        <v>0.92069406921845498</v>
      </c>
      <c r="AC182" s="14">
        <v>2775.9956416963701</v>
      </c>
    </row>
    <row r="183" spans="28:29" x14ac:dyDescent="0.2">
      <c r="AB183" s="14">
        <v>0.33035851525100401</v>
      </c>
      <c r="AC183" s="14">
        <v>1948.1421229392599</v>
      </c>
    </row>
    <row r="184" spans="28:29" x14ac:dyDescent="0.2">
      <c r="AB184" s="14">
        <v>0.61459826649829896</v>
      </c>
      <c r="AC184" s="14">
        <v>1764.5259432180001</v>
      </c>
    </row>
    <row r="185" spans="28:29" x14ac:dyDescent="0.2">
      <c r="AB185" s="14">
        <v>0.54268943312691398</v>
      </c>
      <c r="AC185" s="14">
        <v>1711.00344312626</v>
      </c>
    </row>
    <row r="186" spans="28:29" x14ac:dyDescent="0.2">
      <c r="AB186" s="14">
        <v>2.0420124206015999</v>
      </c>
      <c r="AC186" s="14">
        <v>2096.27467820527</v>
      </c>
    </row>
    <row r="187" spans="28:29" x14ac:dyDescent="0.2">
      <c r="AB187" s="14">
        <v>0.87388253432817597</v>
      </c>
      <c r="AC187" s="14">
        <v>1904.40046852094</v>
      </c>
    </row>
    <row r="188" spans="28:29" x14ac:dyDescent="0.2">
      <c r="AB188" s="14">
        <v>0.80135157893898501</v>
      </c>
      <c r="AC188" s="14">
        <v>759.86460551601499</v>
      </c>
    </row>
    <row r="189" spans="28:29" x14ac:dyDescent="0.2">
      <c r="AB189" s="14">
        <v>0.37046931370715902</v>
      </c>
      <c r="AC189" s="14">
        <v>1192.4672059423899</v>
      </c>
    </row>
    <row r="190" spans="28:29" x14ac:dyDescent="0.2">
      <c r="AB190" s="14">
        <v>0.67098280700966095</v>
      </c>
      <c r="AC190" s="14">
        <v>1100.3395091884699</v>
      </c>
    </row>
    <row r="191" spans="28:29" x14ac:dyDescent="0.2">
      <c r="AB191" s="14">
        <v>0.77174681292927405</v>
      </c>
      <c r="AC191" s="14">
        <v>1140.5923950487299</v>
      </c>
    </row>
    <row r="192" spans="28:29" x14ac:dyDescent="0.2">
      <c r="AB192" s="14">
        <v>0.96208025130493902</v>
      </c>
      <c r="AC192" s="14">
        <v>1313.42912993201</v>
      </c>
    </row>
    <row r="193" spans="28:29" x14ac:dyDescent="0.2">
      <c r="AB193" s="14">
        <v>2.8354945448659001</v>
      </c>
      <c r="AC193" s="14">
        <v>3705.9458409653698</v>
      </c>
    </row>
    <row r="194" spans="28:29" x14ac:dyDescent="0.2">
      <c r="AB194" s="14">
        <v>0.13632691215981199</v>
      </c>
      <c r="AC194" s="14">
        <v>3671.3512079833099</v>
      </c>
    </row>
    <row r="195" spans="28:29" x14ac:dyDescent="0.2">
      <c r="AB195" s="14">
        <v>3.0700490398926599</v>
      </c>
      <c r="AC195" s="14">
        <v>4553.6541778687097</v>
      </c>
    </row>
    <row r="196" spans="28:29" x14ac:dyDescent="0.2">
      <c r="AB196" s="14">
        <v>1.2569248238528199</v>
      </c>
      <c r="AC196" s="14">
        <v>3801.1966380814802</v>
      </c>
    </row>
    <row r="197" spans="28:29" x14ac:dyDescent="0.2">
      <c r="AB197" s="14">
        <v>0.73815727666904696</v>
      </c>
      <c r="AC197" s="14">
        <v>3425.7972113734099</v>
      </c>
    </row>
    <row r="198" spans="28:29" x14ac:dyDescent="0.2">
      <c r="AB198" s="14">
        <v>2.2315889485750899</v>
      </c>
      <c r="AC198" s="14">
        <v>4608.38455263785</v>
      </c>
    </row>
    <row r="199" spans="28:29" x14ac:dyDescent="0.2">
      <c r="AB199" s="14">
        <v>1.0198919025537601</v>
      </c>
      <c r="AC199" s="14">
        <v>3596.0147265027199</v>
      </c>
    </row>
    <row r="200" spans="28:29" x14ac:dyDescent="0.2">
      <c r="AB200" s="14">
        <v>1.05995410709641</v>
      </c>
      <c r="AC200" s="14">
        <v>4310.2314765665096</v>
      </c>
    </row>
    <row r="201" spans="28:29" x14ac:dyDescent="0.2">
      <c r="AB201" s="14">
        <v>2.2100963481057199</v>
      </c>
      <c r="AC201" s="14">
        <v>4084.43236280985</v>
      </c>
    </row>
    <row r="202" spans="28:29" x14ac:dyDescent="0.2">
      <c r="AB202" s="14">
        <v>2.4116037845673999</v>
      </c>
      <c r="AC202" s="14">
        <v>4204.0374246461997</v>
      </c>
    </row>
    <row r="203" spans="28:29" x14ac:dyDescent="0.2">
      <c r="AB203" s="14">
        <v>3.92873112608391</v>
      </c>
      <c r="AC203" s="14">
        <v>4192.4985178713796</v>
      </c>
    </row>
    <row r="204" spans="28:29" x14ac:dyDescent="0.2">
      <c r="AB204" s="14">
        <v>0.76369395565609099</v>
      </c>
      <c r="AC204" s="14">
        <v>4663.0855269941603</v>
      </c>
    </row>
    <row r="205" spans="28:29" x14ac:dyDescent="0.2">
      <c r="AB205" s="14">
        <v>1.39805487626864</v>
      </c>
      <c r="AC205" s="14">
        <v>4560.1507119900298</v>
      </c>
    </row>
    <row r="206" spans="28:29" x14ac:dyDescent="0.2">
      <c r="AB206" s="14">
        <v>3.19800835961771</v>
      </c>
      <c r="AC206" s="14">
        <v>4108.8649876422496</v>
      </c>
    </row>
    <row r="207" spans="28:29" x14ac:dyDescent="0.2">
      <c r="AB207" s="14">
        <v>0.682761722578205</v>
      </c>
      <c r="AC207" s="14">
        <v>4221.8852098357902</v>
      </c>
    </row>
    <row r="208" spans="28:29" x14ac:dyDescent="0.2">
      <c r="AB208" s="14">
        <v>1.36608651148648</v>
      </c>
      <c r="AC208" s="14">
        <v>3878.8248871177898</v>
      </c>
    </row>
    <row r="209" spans="28:29" x14ac:dyDescent="0.2">
      <c r="AB209" s="14">
        <v>16.728965183488398</v>
      </c>
      <c r="AC209" s="14">
        <v>4228.1248137320799</v>
      </c>
    </row>
    <row r="210" spans="28:29" x14ac:dyDescent="0.2">
      <c r="AB210" s="14">
        <v>0.54398362093522401</v>
      </c>
      <c r="AC210" s="14">
        <v>3043.6109241859499</v>
      </c>
    </row>
    <row r="211" spans="28:29" x14ac:dyDescent="0.2">
      <c r="AB211" s="14">
        <v>0.427145601038666</v>
      </c>
      <c r="AC211" s="14">
        <v>3266.8694406607401</v>
      </c>
    </row>
    <row r="212" spans="28:29" x14ac:dyDescent="0.2">
      <c r="AB212" s="14">
        <v>2.0773729077911298</v>
      </c>
      <c r="AC212" s="14">
        <v>3285.4704119911898</v>
      </c>
    </row>
    <row r="213" spans="28:29" x14ac:dyDescent="0.2">
      <c r="AB213" s="14">
        <v>1.4136082777718799</v>
      </c>
      <c r="AC213" s="14">
        <v>3881.1016797024299</v>
      </c>
    </row>
    <row r="214" spans="28:29" x14ac:dyDescent="0.2">
      <c r="AB214" s="14">
        <v>0.54615327725335805</v>
      </c>
      <c r="AC214" s="14">
        <v>3096.5396966030198</v>
      </c>
    </row>
    <row r="215" spans="28:29" x14ac:dyDescent="0.2">
      <c r="AB215" s="14">
        <v>1.22788434070416</v>
      </c>
      <c r="AC215" s="14">
        <v>3389.6942371841201</v>
      </c>
    </row>
    <row r="216" spans="28:29" x14ac:dyDescent="0.2">
      <c r="AB216" s="14">
        <v>2.3238702801942699</v>
      </c>
      <c r="AC216" s="14">
        <v>3530.7741372537198</v>
      </c>
    </row>
    <row r="217" spans="28:29" x14ac:dyDescent="0.2">
      <c r="AB217" s="14">
        <v>0.70991439815729196</v>
      </c>
      <c r="AC217" s="14">
        <v>3125.2266463771798</v>
      </c>
    </row>
    <row r="218" spans="28:29" x14ac:dyDescent="0.2">
      <c r="AB218" s="14">
        <v>0.40596321030244498</v>
      </c>
      <c r="AC218" s="14">
        <v>3230.5031470440899</v>
      </c>
    </row>
    <row r="219" spans="28:29" x14ac:dyDescent="0.2">
      <c r="AB219" s="14">
        <v>14.258418049923099</v>
      </c>
      <c r="AC219" s="14">
        <v>3916.46674582994</v>
      </c>
    </row>
    <row r="220" spans="28:29" x14ac:dyDescent="0.2">
      <c r="AB220" s="14">
        <v>9.75290618245179</v>
      </c>
      <c r="AC220" s="14">
        <v>3469.24255225044</v>
      </c>
    </row>
    <row r="221" spans="28:29" x14ac:dyDescent="0.2">
      <c r="AB221" s="14">
        <v>3.9341855600280602</v>
      </c>
      <c r="AC221" s="14">
        <v>4040.9587690336498</v>
      </c>
    </row>
    <row r="222" spans="28:29" x14ac:dyDescent="0.2">
      <c r="AB222" s="14">
        <v>0.94451552522816495</v>
      </c>
      <c r="AC222" s="14">
        <v>3667.2275122671699</v>
      </c>
    </row>
    <row r="223" spans="28:29" x14ac:dyDescent="0.2">
      <c r="AB223" s="14">
        <v>20.1506565301984</v>
      </c>
      <c r="AC223" s="14">
        <v>3611.1781749993102</v>
      </c>
    </row>
    <row r="224" spans="28:29" x14ac:dyDescent="0.2">
      <c r="AB224" s="14">
        <v>0.87303405889931895</v>
      </c>
      <c r="AC224" s="14">
        <v>3977.7414011503402</v>
      </c>
    </row>
    <row r="225" spans="28:29" x14ac:dyDescent="0.2">
      <c r="AB225" s="14">
        <v>1.08014601494803</v>
      </c>
      <c r="AC225" s="14">
        <v>3303.35229579412</v>
      </c>
    </row>
    <row r="226" spans="28:29" x14ac:dyDescent="0.2">
      <c r="AB226" s="14">
        <v>1.1605647124565299</v>
      </c>
      <c r="AC226" s="14">
        <v>1888.0248393555801</v>
      </c>
    </row>
    <row r="227" spans="28:29" x14ac:dyDescent="0.2">
      <c r="AB227" s="14">
        <v>0.34091198226943298</v>
      </c>
      <c r="AC227" s="14">
        <v>1982.6291005948899</v>
      </c>
    </row>
    <row r="228" spans="28:29" x14ac:dyDescent="0.2">
      <c r="AB228" s="14">
        <v>1.1109029299879201</v>
      </c>
      <c r="AC228" s="14">
        <v>2231.0869686123501</v>
      </c>
    </row>
    <row r="229" spans="28:29" x14ac:dyDescent="0.2">
      <c r="AB229" s="14">
        <v>0.61085288920681902</v>
      </c>
      <c r="AC229" s="14">
        <v>2401.5651570462201</v>
      </c>
    </row>
    <row r="230" spans="28:29" x14ac:dyDescent="0.2">
      <c r="AB230" s="14">
        <v>1.0207731845074299</v>
      </c>
      <c r="AC230" s="14">
        <v>2529.8312136434602</v>
      </c>
    </row>
    <row r="231" spans="28:29" x14ac:dyDescent="0.2">
      <c r="AB231" s="14">
        <v>4.2794296697379703</v>
      </c>
      <c r="AC231" s="14">
        <v>2742.6246741723999</v>
      </c>
    </row>
    <row r="232" spans="28:29" x14ac:dyDescent="0.2">
      <c r="AB232" s="14">
        <v>0.750832277570048</v>
      </c>
      <c r="AC232" s="14">
        <v>2352.9297735375198</v>
      </c>
    </row>
    <row r="233" spans="28:29" x14ac:dyDescent="0.2">
      <c r="AB233" s="14">
        <v>1.15766316299732</v>
      </c>
      <c r="AC233" s="14">
        <v>2477.8718714822699</v>
      </c>
    </row>
    <row r="234" spans="28:29" x14ac:dyDescent="0.2">
      <c r="AB234" s="14">
        <v>3.90911581938302</v>
      </c>
      <c r="AC234" s="14">
        <v>2056.12552549475</v>
      </c>
    </row>
    <row r="235" spans="28:29" x14ac:dyDescent="0.2">
      <c r="AB235" s="14">
        <v>0.80025693664904296</v>
      </c>
      <c r="AC235" s="14">
        <v>2309.5960599742698</v>
      </c>
    </row>
    <row r="236" spans="28:29" x14ac:dyDescent="0.2">
      <c r="AB236" s="14">
        <v>4.8523890089634198</v>
      </c>
      <c r="AC236" s="14">
        <v>2450.2763577077098</v>
      </c>
    </row>
    <row r="237" spans="28:29" x14ac:dyDescent="0.2">
      <c r="AB237" s="14">
        <v>0.88799404544248395</v>
      </c>
      <c r="AC237" s="14">
        <v>2608.4548754894599</v>
      </c>
    </row>
    <row r="238" spans="28:29" x14ac:dyDescent="0.2">
      <c r="AB238" s="14">
        <v>0.40952593280740801</v>
      </c>
      <c r="AC238" s="14">
        <v>2267.44517849367</v>
      </c>
    </row>
    <row r="239" spans="28:29" x14ac:dyDescent="0.2">
      <c r="AB239" s="14">
        <v>0.54748832815628401</v>
      </c>
      <c r="AC239" s="14">
        <v>1956.41781478083</v>
      </c>
    </row>
    <row r="240" spans="28:29" x14ac:dyDescent="0.2">
      <c r="AB240" s="14">
        <v>0.44532166425736902</v>
      </c>
      <c r="AC240" s="14">
        <v>1131.0302527789499</v>
      </c>
    </row>
    <row r="241" spans="28:29" x14ac:dyDescent="0.2">
      <c r="AB241" s="14">
        <v>0.82081269938283496</v>
      </c>
      <c r="AC241" s="14">
        <v>956.96350609485796</v>
      </c>
    </row>
    <row r="242" spans="28:29" x14ac:dyDescent="0.2">
      <c r="AB242" s="14">
        <v>0.86475728885982694</v>
      </c>
      <c r="AC242" s="14">
        <v>1323.28877459502</v>
      </c>
    </row>
    <row r="243" spans="28:29" x14ac:dyDescent="0.2">
      <c r="AB243" s="14">
        <v>1.04490482383085</v>
      </c>
      <c r="AC243" s="14">
        <v>1139.9629215649099</v>
      </c>
    </row>
    <row r="244" spans="28:29" x14ac:dyDescent="0.2">
      <c r="AB244" s="14">
        <v>0.54568491279319098</v>
      </c>
      <c r="AC244" s="14">
        <v>935.40582585772097</v>
      </c>
    </row>
    <row r="245" spans="28:29" x14ac:dyDescent="0.2">
      <c r="AB245" s="14">
        <v>0.67098280700966095</v>
      </c>
      <c r="AC245" s="14">
        <v>923.90531950997104</v>
      </c>
    </row>
    <row r="246" spans="28:29" x14ac:dyDescent="0.2">
      <c r="AB246" s="14">
        <v>0.52213688241524203</v>
      </c>
      <c r="AC246" s="14">
        <v>1164.5114269170699</v>
      </c>
    </row>
    <row r="247" spans="28:29" x14ac:dyDescent="0.2">
      <c r="AB247" s="14">
        <v>0.64852552887350501</v>
      </c>
      <c r="AC247" s="14">
        <v>1127.52053771845</v>
      </c>
    </row>
    <row r="248" spans="28:29" x14ac:dyDescent="0.2">
      <c r="AB248" s="14">
        <v>0.80540084346645102</v>
      </c>
      <c r="AC248" s="14">
        <v>1995.87671836564</v>
      </c>
    </row>
    <row r="249" spans="28:29" x14ac:dyDescent="0.2">
      <c r="AB249" s="14">
        <v>0.53857578220037705</v>
      </c>
      <c r="AC249" s="14">
        <v>1937.3015203980999</v>
      </c>
    </row>
    <row r="250" spans="28:29" x14ac:dyDescent="0.2">
      <c r="AB250" s="14">
        <v>0.47798982117345201</v>
      </c>
      <c r="AC250" s="14">
        <v>1909.1548299564099</v>
      </c>
    </row>
    <row r="251" spans="28:29" x14ac:dyDescent="0.2">
      <c r="AB251" s="14">
        <v>3.5203418767173398</v>
      </c>
      <c r="AC251" s="14">
        <v>2733.4315022760502</v>
      </c>
    </row>
    <row r="252" spans="28:29" x14ac:dyDescent="0.2">
      <c r="AB252" s="14">
        <v>0.682057804419411</v>
      </c>
      <c r="AC252" s="14">
        <v>1882.89769889078</v>
      </c>
    </row>
    <row r="253" spans="28:29" x14ac:dyDescent="0.2">
      <c r="AB253" s="14">
        <v>0.51857369052717395</v>
      </c>
      <c r="AC253" s="14">
        <v>1900.61523562189</v>
      </c>
    </row>
    <row r="254" spans="28:29" x14ac:dyDescent="0.2">
      <c r="AB254" s="14">
        <v>3.05200101869405</v>
      </c>
      <c r="AC254" s="14">
        <v>2329.51835715062</v>
      </c>
    </row>
    <row r="255" spans="28:29" x14ac:dyDescent="0.2">
      <c r="AB255" s="14">
        <v>1.2967047933212099</v>
      </c>
      <c r="AC255" s="14">
        <v>3564.1153421434701</v>
      </c>
    </row>
    <row r="256" spans="28:29" x14ac:dyDescent="0.2">
      <c r="AB256" s="14">
        <v>0.70959415326606701</v>
      </c>
      <c r="AC256" s="14">
        <v>4289.19670050279</v>
      </c>
    </row>
    <row r="257" spans="28:29" x14ac:dyDescent="0.2">
      <c r="AB257" s="14">
        <v>0.96796534145615398</v>
      </c>
      <c r="AC257" s="14">
        <v>3088.0558652736199</v>
      </c>
    </row>
    <row r="258" spans="28:29" x14ac:dyDescent="0.2">
      <c r="AB258" s="11">
        <v>1.3366495321982701</v>
      </c>
      <c r="AC258" s="11">
        <v>428.81878803132702</v>
      </c>
    </row>
    <row r="259" spans="28:29" x14ac:dyDescent="0.2">
      <c r="AB259" s="14">
        <v>1.0408484680659</v>
      </c>
      <c r="AC259" s="14">
        <v>347.804615763968</v>
      </c>
    </row>
    <row r="260" spans="28:29" x14ac:dyDescent="0.2">
      <c r="AB260" s="14">
        <v>0.70683858932861199</v>
      </c>
      <c r="AC260" s="14">
        <v>375.24520165937798</v>
      </c>
    </row>
    <row r="261" spans="28:29" x14ac:dyDescent="0.2">
      <c r="AB261" s="14">
        <v>1.12106627615317</v>
      </c>
      <c r="AC261" s="14">
        <v>374.86198101196902</v>
      </c>
    </row>
    <row r="262" spans="28:29" x14ac:dyDescent="0.2">
      <c r="AB262" s="14">
        <v>1.8140869091559499</v>
      </c>
      <c r="AC262" s="14">
        <v>393.00085292690699</v>
      </c>
    </row>
    <row r="263" spans="28:29" x14ac:dyDescent="0.2">
      <c r="AB263" s="14">
        <v>1.7276466877021901</v>
      </c>
      <c r="AC263" s="14">
        <v>321.207855857629</v>
      </c>
    </row>
    <row r="264" spans="28:29" x14ac:dyDescent="0.2">
      <c r="AB264" s="14">
        <v>0.547841704580735</v>
      </c>
      <c r="AC264" s="14">
        <v>347.55958939532599</v>
      </c>
    </row>
    <row r="265" spans="28:29" x14ac:dyDescent="0.2">
      <c r="AB265" s="14">
        <v>0.53493804648322396</v>
      </c>
      <c r="AC265" s="14">
        <v>342.48020284821001</v>
      </c>
    </row>
    <row r="266" spans="28:29" x14ac:dyDescent="0.2">
      <c r="AB266" s="14">
        <v>0.438383346346784</v>
      </c>
      <c r="AC266" s="14">
        <v>326.57069926228297</v>
      </c>
    </row>
    <row r="267" spans="28:29" x14ac:dyDescent="0.2">
      <c r="AB267" s="14">
        <v>1.05328471387153</v>
      </c>
      <c r="AC267" s="14">
        <v>384.21753452771799</v>
      </c>
    </row>
    <row r="268" spans="28:29" x14ac:dyDescent="0.2">
      <c r="AB268" s="14">
        <v>0.35146077861761499</v>
      </c>
      <c r="AC268" s="14">
        <v>277.08881332049998</v>
      </c>
    </row>
    <row r="269" spans="28:29" x14ac:dyDescent="0.2">
      <c r="AB269" s="14">
        <v>0.85572276651367096</v>
      </c>
      <c r="AC269" s="14">
        <v>302.52522375468197</v>
      </c>
    </row>
    <row r="270" spans="28:29" x14ac:dyDescent="0.2">
      <c r="AB270" s="14">
        <v>0.49576234295261901</v>
      </c>
      <c r="AC270" s="14">
        <v>279.81316639400598</v>
      </c>
    </row>
    <row r="271" spans="28:29" x14ac:dyDescent="0.2">
      <c r="AB271" s="14">
        <v>0.60514859735908</v>
      </c>
      <c r="AC271" s="14">
        <v>262.297781127485</v>
      </c>
    </row>
    <row r="272" spans="28:29" x14ac:dyDescent="0.2">
      <c r="AB272" s="14">
        <v>1.1531802093167201</v>
      </c>
      <c r="AC272" s="14">
        <v>261.245909674247</v>
      </c>
    </row>
    <row r="273" spans="28:29" x14ac:dyDescent="0.2">
      <c r="AB273" s="14">
        <v>11.642590071949799</v>
      </c>
      <c r="AC273" s="14">
        <v>325.928931325485</v>
      </c>
    </row>
    <row r="274" spans="28:29" x14ac:dyDescent="0.2">
      <c r="AB274" s="14">
        <v>0.95435161539079605</v>
      </c>
      <c r="AC274" s="14">
        <v>256.08058695784399</v>
      </c>
    </row>
    <row r="275" spans="28:29" x14ac:dyDescent="0.2">
      <c r="AB275" s="14">
        <v>1.3981471449815499</v>
      </c>
      <c r="AC275" s="14">
        <v>1718.3059166671301</v>
      </c>
    </row>
    <row r="276" spans="28:29" x14ac:dyDescent="0.2">
      <c r="AB276" s="14">
        <v>0.90163095405897797</v>
      </c>
      <c r="AC276" s="14">
        <v>575.80999839625395</v>
      </c>
    </row>
    <row r="277" spans="28:29" x14ac:dyDescent="0.2">
      <c r="AB277" s="14">
        <v>0.70237666750037098</v>
      </c>
      <c r="AC277" s="14">
        <v>631.13437916597297</v>
      </c>
    </row>
    <row r="278" spans="28:29" x14ac:dyDescent="0.2">
      <c r="AB278" s="14">
        <v>0.41085779588378402</v>
      </c>
      <c r="AC278" s="14">
        <v>539.19220768756804</v>
      </c>
    </row>
    <row r="279" spans="28:29" x14ac:dyDescent="0.2">
      <c r="AB279" s="14">
        <v>1.7918074885191499</v>
      </c>
      <c r="AC279" s="14">
        <v>637.214080335414</v>
      </c>
    </row>
    <row r="280" spans="28:29" x14ac:dyDescent="0.2">
      <c r="AB280" s="14">
        <v>0.75821643437481001</v>
      </c>
      <c r="AC280" s="14">
        <v>788.22672479304197</v>
      </c>
    </row>
    <row r="281" spans="28:29" x14ac:dyDescent="0.2">
      <c r="AB281" s="14">
        <v>0.84285121446295597</v>
      </c>
      <c r="AC281" s="14">
        <v>906.15459917075896</v>
      </c>
    </row>
    <row r="282" spans="28:29" x14ac:dyDescent="0.2">
      <c r="AB282" s="14">
        <v>1.0027597270424</v>
      </c>
      <c r="AC282" s="14">
        <v>726.20363813788697</v>
      </c>
    </row>
    <row r="283" spans="28:29" x14ac:dyDescent="0.2">
      <c r="AB283" s="14">
        <v>0.80951660503855205</v>
      </c>
      <c r="AC283" s="14">
        <v>631.060917961158</v>
      </c>
    </row>
    <row r="284" spans="28:29" x14ac:dyDescent="0.2">
      <c r="AB284" s="14">
        <v>0.63230605728678602</v>
      </c>
      <c r="AC284" s="14">
        <v>402.48653756990399</v>
      </c>
    </row>
    <row r="285" spans="28:29" x14ac:dyDescent="0.2">
      <c r="AB285" s="14">
        <v>2.0333622577654502</v>
      </c>
      <c r="AC285" s="14">
        <v>462.13774037915198</v>
      </c>
    </row>
    <row r="286" spans="28:29" x14ac:dyDescent="0.2">
      <c r="AB286" s="14">
        <v>0.53708420298528003</v>
      </c>
      <c r="AC286" s="14">
        <v>372.19418545432302</v>
      </c>
    </row>
    <row r="287" spans="28:29" x14ac:dyDescent="0.2">
      <c r="AB287" s="14">
        <v>6.7212618111800202</v>
      </c>
      <c r="AC287" s="14">
        <v>489.129988157323</v>
      </c>
    </row>
    <row r="288" spans="28:29" x14ac:dyDescent="0.2">
      <c r="AB288" s="14">
        <v>0.61600516066064104</v>
      </c>
      <c r="AC288" s="14">
        <v>417.75512804424801</v>
      </c>
    </row>
    <row r="289" spans="28:29" x14ac:dyDescent="0.2">
      <c r="AB289" s="14">
        <v>2.5054454640397501</v>
      </c>
      <c r="AC289" s="14">
        <v>465.049232092495</v>
      </c>
    </row>
    <row r="290" spans="28:29" x14ac:dyDescent="0.2">
      <c r="AB290" s="14">
        <v>1.6398674975852501</v>
      </c>
      <c r="AC290" s="14">
        <v>387.40016289191402</v>
      </c>
    </row>
    <row r="291" spans="28:29" x14ac:dyDescent="0.2">
      <c r="AB291" s="14">
        <v>0.60869918195554595</v>
      </c>
      <c r="AC291" s="14">
        <v>483.12340911173902</v>
      </c>
    </row>
    <row r="292" spans="28:29" x14ac:dyDescent="0.2">
      <c r="AB292" s="14">
        <v>0.52704826203465605</v>
      </c>
      <c r="AC292" s="14">
        <v>343.93020988634697</v>
      </c>
    </row>
    <row r="293" spans="28:29" x14ac:dyDescent="0.2">
      <c r="AB293" s="14">
        <v>0.90648034386752796</v>
      </c>
      <c r="AC293" s="14">
        <v>436.12622479398698</v>
      </c>
    </row>
    <row r="294" spans="28:29" x14ac:dyDescent="0.2">
      <c r="AB294" s="14">
        <v>0.31626451669342898</v>
      </c>
      <c r="AC294" s="14">
        <v>440.91288978238498</v>
      </c>
    </row>
    <row r="295" spans="28:29" x14ac:dyDescent="0.2">
      <c r="AB295" s="14">
        <v>0.44281656193872498</v>
      </c>
      <c r="AC295" s="14">
        <v>420.87670811262097</v>
      </c>
    </row>
    <row r="296" spans="28:29" x14ac:dyDescent="0.2">
      <c r="AB296" s="14">
        <v>1.39084780596644</v>
      </c>
      <c r="AC296" s="14">
        <v>401.26997506360902</v>
      </c>
    </row>
    <row r="297" spans="28:29" x14ac:dyDescent="0.2">
      <c r="AB297" s="14">
        <v>2.29143751853693</v>
      </c>
      <c r="AC297" s="14">
        <v>500.34655334112801</v>
      </c>
    </row>
    <row r="298" spans="28:29" x14ac:dyDescent="0.2">
      <c r="AB298" s="14">
        <v>0.76098671142502305</v>
      </c>
      <c r="AC298" s="14">
        <v>455.548205470629</v>
      </c>
    </row>
    <row r="299" spans="28:29" x14ac:dyDescent="0.2">
      <c r="AB299" s="14">
        <v>1.98527397271685</v>
      </c>
      <c r="AC299" s="14">
        <v>375.809512615286</v>
      </c>
    </row>
    <row r="300" spans="28:29" x14ac:dyDescent="0.2">
      <c r="AB300" s="14">
        <v>0.64884577376472996</v>
      </c>
      <c r="AC300" s="14">
        <v>266.678954607582</v>
      </c>
    </row>
    <row r="301" spans="28:29" x14ac:dyDescent="0.2">
      <c r="AB301" s="14">
        <v>2.5857868836952802</v>
      </c>
      <c r="AC301" s="14">
        <v>296.142156415459</v>
      </c>
    </row>
    <row r="302" spans="28:29" x14ac:dyDescent="0.2">
      <c r="AB302" s="14">
        <v>13.4467873287697</v>
      </c>
      <c r="AC302" s="14">
        <v>308.96586647265701</v>
      </c>
    </row>
    <row r="303" spans="28:29" x14ac:dyDescent="0.2">
      <c r="AB303" s="14">
        <v>0.702621759280183</v>
      </c>
      <c r="AC303" s="14">
        <v>321.63698384992199</v>
      </c>
    </row>
    <row r="304" spans="28:29" x14ac:dyDescent="0.2">
      <c r="AB304" s="14">
        <v>2.3628696333300998</v>
      </c>
      <c r="AC304" s="14">
        <v>411.657727156107</v>
      </c>
    </row>
    <row r="305" spans="28:29" x14ac:dyDescent="0.2">
      <c r="AB305" s="14">
        <v>0.85070415218795303</v>
      </c>
      <c r="AC305" s="14">
        <v>371.18771294670501</v>
      </c>
    </row>
    <row r="306" spans="28:29" x14ac:dyDescent="0.2">
      <c r="AB306" s="14">
        <v>0.36425636104947001</v>
      </c>
      <c r="AC306" s="14">
        <v>342.219616608774</v>
      </c>
    </row>
    <row r="307" spans="28:29" x14ac:dyDescent="0.2">
      <c r="AB307" s="14">
        <v>1.92246425736355</v>
      </c>
      <c r="AC307" s="14">
        <v>450.663114427126</v>
      </c>
    </row>
    <row r="308" spans="28:29" x14ac:dyDescent="0.2">
      <c r="AB308" s="14">
        <v>1.5083601603753101</v>
      </c>
      <c r="AC308" s="14">
        <v>421.10404185845698</v>
      </c>
    </row>
    <row r="309" spans="28:29" x14ac:dyDescent="0.2">
      <c r="AB309" s="14">
        <v>2.3620775918157002</v>
      </c>
      <c r="AC309" s="14">
        <v>412.48100108248298</v>
      </c>
    </row>
    <row r="310" spans="28:29" x14ac:dyDescent="0.2">
      <c r="AB310" s="14">
        <v>0.88407080897551904</v>
      </c>
      <c r="AC310" s="14">
        <v>356.46956681566201</v>
      </c>
    </row>
    <row r="311" spans="28:29" x14ac:dyDescent="0.2">
      <c r="AB311" s="14">
        <v>3.0836142291620501</v>
      </c>
      <c r="AC311" s="14">
        <v>358.95928817138599</v>
      </c>
    </row>
    <row r="312" spans="28:29" x14ac:dyDescent="0.2">
      <c r="AB312" s="14">
        <v>1.1615961432467601</v>
      </c>
      <c r="AC312" s="14">
        <v>361.85003454988299</v>
      </c>
    </row>
    <row r="313" spans="28:29" x14ac:dyDescent="0.2">
      <c r="AB313" s="14">
        <v>0.49147119857496702</v>
      </c>
      <c r="AC313" s="14">
        <v>311.09689999269199</v>
      </c>
    </row>
    <row r="314" spans="28:29" x14ac:dyDescent="0.2">
      <c r="AB314" s="14">
        <v>0.62184796845521095</v>
      </c>
      <c r="AC314" s="14">
        <v>314.94960126594401</v>
      </c>
    </row>
    <row r="315" spans="28:29" x14ac:dyDescent="0.2">
      <c r="AB315" s="14">
        <v>1.7842751043583001</v>
      </c>
      <c r="AC315" s="14">
        <v>362.17571824785699</v>
      </c>
    </row>
    <row r="316" spans="28:29" x14ac:dyDescent="0.2">
      <c r="AB316" s="14">
        <v>1.7434976848364701</v>
      </c>
      <c r="AC316" s="14">
        <v>367.54096039994101</v>
      </c>
    </row>
    <row r="317" spans="28:29" x14ac:dyDescent="0.2">
      <c r="AB317" s="14">
        <v>0.60935309395641502</v>
      </c>
      <c r="AC317" s="14">
        <v>301.612592853092</v>
      </c>
    </row>
    <row r="318" spans="28:29" x14ac:dyDescent="0.2">
      <c r="AB318" s="14">
        <v>1.97581815335127</v>
      </c>
      <c r="AC318" s="14">
        <v>371.76844940587102</v>
      </c>
    </row>
    <row r="319" spans="28:29" x14ac:dyDescent="0.2">
      <c r="AB319" s="14">
        <v>1.4326593266451899</v>
      </c>
      <c r="AC319" s="14">
        <v>345.36091614511702</v>
      </c>
    </row>
    <row r="320" spans="28:29" x14ac:dyDescent="0.2">
      <c r="AB320" s="14">
        <v>0.47873971879865501</v>
      </c>
      <c r="AC320" s="14">
        <v>334.90870792792299</v>
      </c>
    </row>
    <row r="321" spans="28:29" x14ac:dyDescent="0.2">
      <c r="AB321" s="14">
        <v>12.211169104785601</v>
      </c>
      <c r="AC321" s="14">
        <v>349.21520188339201</v>
      </c>
    </row>
    <row r="322" spans="28:29" x14ac:dyDescent="0.2">
      <c r="AB322" s="14">
        <v>0.70263906247534402</v>
      </c>
      <c r="AC322" s="14">
        <v>355.90045745219999</v>
      </c>
    </row>
    <row r="323" spans="28:29" x14ac:dyDescent="0.2">
      <c r="AB323" s="14">
        <v>0.31903868375921401</v>
      </c>
      <c r="AC323" s="14">
        <v>348.01590002157502</v>
      </c>
    </row>
    <row r="324" spans="28:29" x14ac:dyDescent="0.2">
      <c r="AB324" s="14">
        <v>0.286759362258168</v>
      </c>
      <c r="AC324" s="14">
        <v>405.12623667921002</v>
      </c>
    </row>
    <row r="325" spans="28:29" x14ac:dyDescent="0.2">
      <c r="AB325" s="14">
        <v>0.58430045681107901</v>
      </c>
      <c r="AC325" s="14">
        <v>328.54199837183199</v>
      </c>
    </row>
    <row r="326" spans="28:29" x14ac:dyDescent="0.2">
      <c r="AB326" s="14">
        <v>0.78754006224863204</v>
      </c>
      <c r="AC326" s="14">
        <v>388.55188417523999</v>
      </c>
    </row>
    <row r="327" spans="28:29" x14ac:dyDescent="0.2">
      <c r="AB327" s="14">
        <v>1.6424423408489901</v>
      </c>
      <c r="AC327" s="14">
        <v>355.59931494002302</v>
      </c>
    </row>
    <row r="328" spans="28:29" x14ac:dyDescent="0.2">
      <c r="AB328" s="14">
        <v>0.65168741594560997</v>
      </c>
      <c r="AC328" s="14">
        <v>358.44235199396297</v>
      </c>
    </row>
    <row r="329" spans="28:29" x14ac:dyDescent="0.2">
      <c r="AB329" s="14">
        <v>0.38784008975418599</v>
      </c>
      <c r="AC329" s="14">
        <v>323.051474203488</v>
      </c>
    </row>
    <row r="330" spans="28:29" x14ac:dyDescent="0.2">
      <c r="AB330" s="14">
        <v>1.74372697310312</v>
      </c>
      <c r="AC330" s="14">
        <v>290.49635507697798</v>
      </c>
    </row>
    <row r="331" spans="28:29" x14ac:dyDescent="0.2">
      <c r="AB331" s="14">
        <v>0.64170866732296805</v>
      </c>
      <c r="AC331" s="14">
        <v>305.91121867576101</v>
      </c>
    </row>
    <row r="332" spans="28:29" x14ac:dyDescent="0.2">
      <c r="AB332" s="14">
        <v>0.702621759280183</v>
      </c>
      <c r="AC332" s="14">
        <v>273.27020731223701</v>
      </c>
    </row>
    <row r="333" spans="28:29" x14ac:dyDescent="0.2">
      <c r="AB333" s="14">
        <v>0.402055915521841</v>
      </c>
      <c r="AC333" s="14">
        <v>245.25073880036999</v>
      </c>
    </row>
    <row r="334" spans="28:29" x14ac:dyDescent="0.2">
      <c r="AB334" s="14">
        <v>0.63899876031311098</v>
      </c>
      <c r="AC334" s="14">
        <v>277.997192929525</v>
      </c>
    </row>
    <row r="335" spans="28:29" x14ac:dyDescent="0.2">
      <c r="AB335" s="14">
        <v>2.8523203545421101</v>
      </c>
      <c r="AC335" s="14">
        <v>250.66472555007701</v>
      </c>
    </row>
    <row r="336" spans="28:29" x14ac:dyDescent="0.2">
      <c r="AB336" s="14">
        <v>1.7662814355394201</v>
      </c>
      <c r="AC336" s="14">
        <v>272.95860611003502</v>
      </c>
    </row>
    <row r="337" spans="28:29" x14ac:dyDescent="0.2">
      <c r="AB337" s="14">
        <v>2.81403083635524</v>
      </c>
      <c r="AC337" s="14">
        <v>260.36843995938199</v>
      </c>
    </row>
    <row r="338" spans="28:29" x14ac:dyDescent="0.2">
      <c r="AB338" s="14">
        <v>1.8444431084317201</v>
      </c>
      <c r="AC338" s="14">
        <v>273.71323628035901</v>
      </c>
    </row>
    <row r="339" spans="28:29" x14ac:dyDescent="0.2">
      <c r="AB339" s="14">
        <v>5.3818428737264901</v>
      </c>
      <c r="AC339" s="14">
        <v>258.21677170213002</v>
      </c>
    </row>
    <row r="340" spans="28:29" x14ac:dyDescent="0.2">
      <c r="AB340" s="14">
        <v>2.6226818447520501</v>
      </c>
      <c r="AC340" s="14">
        <v>266.43744421601099</v>
      </c>
    </row>
    <row r="341" spans="28:29" x14ac:dyDescent="0.2">
      <c r="AB341" s="14">
        <v>0.54690317487855999</v>
      </c>
      <c r="AC341" s="14">
        <v>261.84417424742901</v>
      </c>
    </row>
    <row r="342" spans="28:29" x14ac:dyDescent="0.2">
      <c r="AB342" s="14">
        <v>0.62028288301936896</v>
      </c>
      <c r="AC342" s="14">
        <v>257.94118374202998</v>
      </c>
    </row>
    <row r="343" spans="28:29" x14ac:dyDescent="0.2">
      <c r="AB343" s="14">
        <v>0.250257316960874</v>
      </c>
      <c r="AC343" s="14">
        <v>268.45831083483301</v>
      </c>
    </row>
    <row r="344" spans="28:29" x14ac:dyDescent="0.2">
      <c r="AB344" s="14">
        <v>0.41237628913047097</v>
      </c>
      <c r="AC344" s="14">
        <v>254.186316273475</v>
      </c>
    </row>
    <row r="345" spans="28:29" x14ac:dyDescent="0.2">
      <c r="AB345" s="14">
        <v>1.0591504605241999</v>
      </c>
      <c r="AC345" s="14">
        <v>501.390588061458</v>
      </c>
    </row>
    <row r="346" spans="28:29" x14ac:dyDescent="0.2">
      <c r="AB346" s="14">
        <v>0.915650507175235</v>
      </c>
      <c r="AC346" s="14">
        <v>427.98931291357701</v>
      </c>
    </row>
    <row r="347" spans="28:29" x14ac:dyDescent="0.2">
      <c r="AB347" s="14">
        <v>0.88896857306932497</v>
      </c>
      <c r="AC347" s="14">
        <v>498.62523311647499</v>
      </c>
    </row>
    <row r="348" spans="28:29" x14ac:dyDescent="0.2">
      <c r="AB348" s="14">
        <v>0.94196265773858101</v>
      </c>
      <c r="AC348" s="14">
        <v>493.705874998811</v>
      </c>
    </row>
    <row r="349" spans="28:29" x14ac:dyDescent="0.2">
      <c r="AB349" s="14">
        <v>1.03875848980526</v>
      </c>
      <c r="AC349" s="14">
        <v>485.019431806152</v>
      </c>
    </row>
    <row r="350" spans="28:29" x14ac:dyDescent="0.2">
      <c r="AB350" s="14">
        <v>0.86648682773070995</v>
      </c>
      <c r="AC350" s="14">
        <v>445.35384362422297</v>
      </c>
    </row>
    <row r="351" spans="28:29" x14ac:dyDescent="0.2">
      <c r="AB351" s="14">
        <v>1.0242092287292599</v>
      </c>
      <c r="AC351" s="14">
        <v>407.23047574468802</v>
      </c>
    </row>
    <row r="352" spans="28:29" x14ac:dyDescent="0.2">
      <c r="AB352" s="14">
        <v>0.51016880850166302</v>
      </c>
      <c r="AC352" s="14">
        <v>467.91765863841999</v>
      </c>
    </row>
    <row r="353" spans="28:29" x14ac:dyDescent="0.2">
      <c r="AB353" s="14">
        <v>6.7204396028204503</v>
      </c>
      <c r="AC353" s="14">
        <v>537.13716578933804</v>
      </c>
    </row>
    <row r="354" spans="28:29" x14ac:dyDescent="0.2">
      <c r="AB354" s="14">
        <v>6.3657783989680796</v>
      </c>
      <c r="AC354" s="14">
        <v>509.58652928337699</v>
      </c>
    </row>
    <row r="355" spans="28:29" x14ac:dyDescent="0.2">
      <c r="AB355" s="14">
        <v>1.9611592040332599</v>
      </c>
      <c r="AC355" s="14">
        <v>414.43524434435602</v>
      </c>
    </row>
    <row r="356" spans="28:29" x14ac:dyDescent="0.2">
      <c r="AB356" s="14">
        <v>1.13529445996206</v>
      </c>
      <c r="AC356" s="14">
        <v>436.65168680802998</v>
      </c>
    </row>
    <row r="357" spans="28:29" x14ac:dyDescent="0.2">
      <c r="AB357" s="14">
        <v>0.83636578448485099</v>
      </c>
      <c r="AC357" s="14">
        <v>440.22724687795397</v>
      </c>
    </row>
    <row r="358" spans="28:29" x14ac:dyDescent="0.2">
      <c r="AB358" s="14">
        <v>1.02479906584494</v>
      </c>
      <c r="AC358" s="14">
        <v>469.47848911726697</v>
      </c>
    </row>
    <row r="359" spans="28:29" x14ac:dyDescent="0.2">
      <c r="AB359" s="14">
        <v>9.7747210318375402</v>
      </c>
      <c r="AC359" s="14">
        <v>501.29304716935701</v>
      </c>
    </row>
    <row r="360" spans="28:29" x14ac:dyDescent="0.2">
      <c r="AB360" s="14">
        <v>1.0712047162873399</v>
      </c>
      <c r="AC360" s="14">
        <v>451.31259630099498</v>
      </c>
    </row>
    <row r="361" spans="28:29" x14ac:dyDescent="0.2">
      <c r="AB361" s="14">
        <v>0.64873689460602102</v>
      </c>
      <c r="AC361" s="14">
        <v>459.64700834759901</v>
      </c>
    </row>
    <row r="362" spans="28:29" x14ac:dyDescent="0.2">
      <c r="AB362" s="14">
        <v>0.37953791134660297</v>
      </c>
      <c r="AC362" s="14">
        <v>416.06444153140899</v>
      </c>
    </row>
    <row r="363" spans="28:29" x14ac:dyDescent="0.2">
      <c r="AB363" s="14">
        <v>0.49203917754351301</v>
      </c>
      <c r="AC363" s="14">
        <v>380.87431534861003</v>
      </c>
    </row>
    <row r="364" spans="28:29" x14ac:dyDescent="0.2">
      <c r="AB364" s="14">
        <v>1.42811300316248</v>
      </c>
      <c r="AC364" s="14">
        <v>413.11593025680202</v>
      </c>
    </row>
    <row r="365" spans="28:29" x14ac:dyDescent="0.2">
      <c r="AB365" s="14">
        <v>5.4495503635381803</v>
      </c>
      <c r="AC365" s="14">
        <v>478.70357377433601</v>
      </c>
    </row>
    <row r="366" spans="28:29" x14ac:dyDescent="0.2">
      <c r="AB366" s="14">
        <v>7.1705723851745198</v>
      </c>
      <c r="AC366" s="14">
        <v>437.120513302257</v>
      </c>
    </row>
    <row r="367" spans="28:29" x14ac:dyDescent="0.2">
      <c r="AB367" s="14">
        <v>0.31046054805307199</v>
      </c>
      <c r="AC367" s="14">
        <v>383.96217246060598</v>
      </c>
    </row>
    <row r="368" spans="28:29" x14ac:dyDescent="0.2">
      <c r="AB368" s="14">
        <v>1.0317705060823199</v>
      </c>
      <c r="AC368" s="14">
        <v>481.91285910104</v>
      </c>
    </row>
    <row r="369" spans="28:29" x14ac:dyDescent="0.2">
      <c r="AB369" s="14">
        <v>0.84689885002763399</v>
      </c>
      <c r="AC369" s="14">
        <v>398.19756970384702</v>
      </c>
    </row>
    <row r="370" spans="28:29" x14ac:dyDescent="0.2">
      <c r="AB370" s="14">
        <v>0.69768528233704596</v>
      </c>
      <c r="AC370" s="14">
        <v>408.89064504533098</v>
      </c>
    </row>
    <row r="371" spans="28:29" x14ac:dyDescent="0.2">
      <c r="AB371" s="14">
        <v>16.829541510249701</v>
      </c>
      <c r="AC371" s="14">
        <v>725.79944787126203</v>
      </c>
    </row>
    <row r="372" spans="28:29" x14ac:dyDescent="0.2">
      <c r="AB372" s="14">
        <v>0.72326042127185297</v>
      </c>
      <c r="AC372" s="14">
        <v>598.86794789864405</v>
      </c>
    </row>
    <row r="373" spans="28:29" x14ac:dyDescent="0.2">
      <c r="AB373" s="14">
        <v>8.1883404317241908</v>
      </c>
      <c r="AC373" s="14">
        <v>644.64138550445398</v>
      </c>
    </row>
    <row r="374" spans="28:29" x14ac:dyDescent="0.2">
      <c r="AB374" s="14">
        <v>0.64403906844314895</v>
      </c>
      <c r="AC374" s="14">
        <v>562.31405852170997</v>
      </c>
    </row>
    <row r="375" spans="28:29" x14ac:dyDescent="0.2">
      <c r="AB375" s="14">
        <v>1.1715877258638301</v>
      </c>
      <c r="AC375" s="14">
        <v>578.58075674692498</v>
      </c>
    </row>
    <row r="376" spans="28:29" x14ac:dyDescent="0.2">
      <c r="AB376" s="14">
        <v>1.34190268524665</v>
      </c>
      <c r="AC376" s="14">
        <v>624.37958913663101</v>
      </c>
    </row>
    <row r="377" spans="28:29" x14ac:dyDescent="0.2">
      <c r="AB377" s="14">
        <v>0.408607073889172</v>
      </c>
      <c r="AC377" s="14">
        <v>599.37253422550896</v>
      </c>
    </row>
    <row r="378" spans="28:29" x14ac:dyDescent="0.2">
      <c r="AB378" s="14">
        <v>2.4510909434872099</v>
      </c>
      <c r="AC378" s="14">
        <v>612.00812202855002</v>
      </c>
    </row>
    <row r="379" spans="28:29" x14ac:dyDescent="0.2">
      <c r="AB379" s="14">
        <v>2.9920960629420201</v>
      </c>
      <c r="AC379" s="14">
        <v>624.88953115158495</v>
      </c>
    </row>
    <row r="380" spans="28:29" x14ac:dyDescent="0.2">
      <c r="AB380" s="14">
        <v>0.46296181163490102</v>
      </c>
      <c r="AC380" s="14">
        <v>293.95960849221802</v>
      </c>
    </row>
    <row r="381" spans="28:29" x14ac:dyDescent="0.2">
      <c r="AB381" s="14">
        <v>1.71214407264268</v>
      </c>
      <c r="AC381" s="14">
        <v>322.46986470449002</v>
      </c>
    </row>
    <row r="382" spans="28:29" x14ac:dyDescent="0.2">
      <c r="AB382" s="14">
        <v>1.5715904141719499</v>
      </c>
      <c r="AC382" s="14">
        <v>316.90864331080701</v>
      </c>
    </row>
    <row r="383" spans="28:29" x14ac:dyDescent="0.2">
      <c r="AB383" s="14">
        <v>3.2942856503961302</v>
      </c>
      <c r="AC383" s="14">
        <v>285.594254812727</v>
      </c>
    </row>
    <row r="384" spans="28:29" x14ac:dyDescent="0.2">
      <c r="AB384" s="14">
        <v>23.823847424641102</v>
      </c>
      <c r="AC384" s="14">
        <v>388.89280853795299</v>
      </c>
    </row>
    <row r="385" spans="28:29" x14ac:dyDescent="0.2">
      <c r="AB385" s="11">
        <v>1.91704493822768</v>
      </c>
      <c r="AC385" s="11">
        <v>2705.4524527549202</v>
      </c>
    </row>
    <row r="386" spans="28:29" x14ac:dyDescent="0.2">
      <c r="AB386" s="14">
        <v>2.2094271017773099</v>
      </c>
      <c r="AC386" s="14">
        <v>2245.9414479786301</v>
      </c>
    </row>
    <row r="387" spans="28:29" x14ac:dyDescent="0.2">
      <c r="AB387" s="14">
        <v>2.5093584148683798</v>
      </c>
      <c r="AC387" s="14">
        <v>678.05900809022398</v>
      </c>
    </row>
    <row r="388" spans="28:29" x14ac:dyDescent="0.2">
      <c r="AB388" s="14">
        <v>0.73632172555344899</v>
      </c>
      <c r="AC388" s="14">
        <v>560.94638744634506</v>
      </c>
    </row>
    <row r="389" spans="28:29" x14ac:dyDescent="0.2">
      <c r="AB389" s="14">
        <v>0.97682057075018203</v>
      </c>
      <c r="AC389" s="14">
        <v>632.31024292872098</v>
      </c>
    </row>
    <row r="390" spans="28:29" x14ac:dyDescent="0.2">
      <c r="AB390" s="14">
        <v>2.7202094801830699</v>
      </c>
      <c r="AC390" s="14">
        <v>670.89830964771602</v>
      </c>
    </row>
    <row r="391" spans="28:29" x14ac:dyDescent="0.2">
      <c r="AB391" s="14">
        <v>0.88556854880865699</v>
      </c>
      <c r="AC391" s="14">
        <v>625.74021477491897</v>
      </c>
    </row>
    <row r="392" spans="28:29" x14ac:dyDescent="0.2">
      <c r="AB392" s="14">
        <v>2.46083139094578</v>
      </c>
      <c r="AC392" s="14">
        <v>640.08430663007903</v>
      </c>
    </row>
    <row r="393" spans="28:29" x14ac:dyDescent="0.2">
      <c r="AB393" s="14">
        <v>1.12528578366591</v>
      </c>
      <c r="AC393" s="14">
        <v>1309.38480282454</v>
      </c>
    </row>
    <row r="394" spans="28:29" x14ac:dyDescent="0.2">
      <c r="AB394" s="14">
        <v>1.0931511540018199</v>
      </c>
      <c r="AC394" s="14">
        <v>1017.74158557749</v>
      </c>
    </row>
    <row r="395" spans="28:29" x14ac:dyDescent="0.2">
      <c r="AB395" s="14">
        <v>0.578943288333852</v>
      </c>
      <c r="AC395" s="14">
        <v>955.63716836321998</v>
      </c>
    </row>
    <row r="396" spans="28:29" x14ac:dyDescent="0.2">
      <c r="AB396" s="14">
        <v>0.76882884366817095</v>
      </c>
      <c r="AC396" s="14">
        <v>940.63968423448102</v>
      </c>
    </row>
    <row r="397" spans="28:29" x14ac:dyDescent="0.2">
      <c r="AB397" s="14">
        <v>0.798792993677372</v>
      </c>
      <c r="AC397" s="14">
        <v>993.91642579536006</v>
      </c>
    </row>
    <row r="398" spans="28:29" x14ac:dyDescent="0.2">
      <c r="AB398" s="14">
        <v>0.40779828465847401</v>
      </c>
      <c r="AC398" s="14">
        <v>997.94180628341803</v>
      </c>
    </row>
    <row r="399" spans="28:29" x14ac:dyDescent="0.2">
      <c r="AB399" s="14">
        <v>0.67417068301538297</v>
      </c>
      <c r="AC399" s="14">
        <v>988.15733043946705</v>
      </c>
    </row>
    <row r="400" spans="28:29" x14ac:dyDescent="0.2">
      <c r="AB400" s="14">
        <v>1.6089512318584001</v>
      </c>
      <c r="AC400" s="14">
        <v>1230.7138915795399</v>
      </c>
    </row>
    <row r="401" spans="28:29" x14ac:dyDescent="0.2">
      <c r="AB401" s="14">
        <v>0.448753182275546</v>
      </c>
      <c r="AC401" s="14">
        <v>1023.3495893234</v>
      </c>
    </row>
    <row r="402" spans="28:29" x14ac:dyDescent="0.2">
      <c r="AB402" s="14">
        <v>0.72762283123879601</v>
      </c>
      <c r="AC402" s="14">
        <v>1078.9596285027401</v>
      </c>
    </row>
    <row r="403" spans="28:29" x14ac:dyDescent="0.2">
      <c r="AB403" s="14">
        <v>0.87696475446447497</v>
      </c>
      <c r="AC403" s="14">
        <v>1014.5593254576</v>
      </c>
    </row>
    <row r="404" spans="28:29" x14ac:dyDescent="0.2">
      <c r="AB404" s="14">
        <v>1.1499948138190399</v>
      </c>
      <c r="AC404" s="14">
        <v>997.99781862064697</v>
      </c>
    </row>
    <row r="405" spans="28:29" x14ac:dyDescent="0.2">
      <c r="AB405" s="14">
        <v>0.94569127687445198</v>
      </c>
      <c r="AC405" s="14">
        <v>933.58108987658704</v>
      </c>
    </row>
    <row r="406" spans="28:29" x14ac:dyDescent="0.2">
      <c r="AB406" s="14">
        <v>3.6932816355797402</v>
      </c>
      <c r="AC406" s="14">
        <v>1067.1586870336801</v>
      </c>
    </row>
    <row r="407" spans="28:29" x14ac:dyDescent="0.2">
      <c r="AB407" s="14">
        <v>2.2209272420956601</v>
      </c>
      <c r="AC407" s="14">
        <v>983.66851933921703</v>
      </c>
    </row>
    <row r="408" spans="28:29" x14ac:dyDescent="0.2">
      <c r="AB408" s="14">
        <v>1.7591063890832901</v>
      </c>
      <c r="AC408" s="14">
        <v>1192.3815584843601</v>
      </c>
    </row>
    <row r="409" spans="28:29" x14ac:dyDescent="0.2">
      <c r="AB409" s="14">
        <v>0.72023102889560098</v>
      </c>
      <c r="AC409" s="14">
        <v>999.929143013572</v>
      </c>
    </row>
    <row r="410" spans="28:29" x14ac:dyDescent="0.2">
      <c r="AB410" s="14">
        <v>0.56403455504412003</v>
      </c>
      <c r="AC410" s="14">
        <v>541.42146574082199</v>
      </c>
    </row>
    <row r="411" spans="28:29" x14ac:dyDescent="0.2">
      <c r="AB411" s="14">
        <v>0.50077081487013997</v>
      </c>
      <c r="AC411" s="14">
        <v>547.88804280371301</v>
      </c>
    </row>
    <row r="412" spans="28:29" x14ac:dyDescent="0.2">
      <c r="AB412" s="14">
        <v>1.29091382334574</v>
      </c>
      <c r="AC412" s="14">
        <v>606.90511951380597</v>
      </c>
    </row>
    <row r="413" spans="28:29" x14ac:dyDescent="0.2">
      <c r="AB413" s="14">
        <v>2.5438276444749399</v>
      </c>
      <c r="AC413" s="14">
        <v>526.66075972837905</v>
      </c>
    </row>
    <row r="414" spans="28:29" x14ac:dyDescent="0.2">
      <c r="AB414" s="14">
        <v>1.14160964920755</v>
      </c>
      <c r="AC414" s="14">
        <v>598.18271351628005</v>
      </c>
    </row>
    <row r="415" spans="28:29" x14ac:dyDescent="0.2">
      <c r="AB415" s="14">
        <v>2.4280447994807699</v>
      </c>
      <c r="AC415" s="14">
        <v>583.77378213849397</v>
      </c>
    </row>
    <row r="416" spans="28:29" x14ac:dyDescent="0.2">
      <c r="AB416" s="14">
        <v>0.88959751468243897</v>
      </c>
      <c r="AC416" s="14">
        <v>567.74735018171498</v>
      </c>
    </row>
    <row r="417" spans="28:29" x14ac:dyDescent="0.2">
      <c r="AB417" s="14">
        <v>0.74876915853340298</v>
      </c>
      <c r="AC417" s="14">
        <v>533.95905314195704</v>
      </c>
    </row>
    <row r="418" spans="28:29" x14ac:dyDescent="0.2">
      <c r="AB418" s="14">
        <v>7.4468264613784996</v>
      </c>
      <c r="AC418" s="14">
        <v>618.69775519708003</v>
      </c>
    </row>
    <row r="419" spans="28:29" x14ac:dyDescent="0.2">
      <c r="AB419" s="14">
        <v>4.3389241151679201</v>
      </c>
      <c r="AC419" s="14">
        <v>594.14208551802801</v>
      </c>
    </row>
    <row r="420" spans="28:29" x14ac:dyDescent="0.2">
      <c r="AB420" s="14">
        <v>1.51002989407991</v>
      </c>
      <c r="AC420" s="14">
        <v>574.04436148352204</v>
      </c>
    </row>
    <row r="421" spans="28:29" x14ac:dyDescent="0.2">
      <c r="AB421" s="14">
        <v>1.8107120631262399</v>
      </c>
      <c r="AC421" s="14">
        <v>632.73644903946399</v>
      </c>
    </row>
    <row r="422" spans="28:29" x14ac:dyDescent="0.2">
      <c r="AB422" s="14">
        <v>0.65927382761818898</v>
      </c>
      <c r="AC422" s="14">
        <v>796.10156980768102</v>
      </c>
    </row>
    <row r="423" spans="28:29" x14ac:dyDescent="0.2">
      <c r="AB423" s="14">
        <v>0.85865060451133102</v>
      </c>
      <c r="AC423" s="14">
        <v>1036.22661978923</v>
      </c>
    </row>
    <row r="424" spans="28:29" x14ac:dyDescent="0.2">
      <c r="AB424" s="14">
        <v>1.18623935439207</v>
      </c>
      <c r="AC424" s="14">
        <v>944.78387991571105</v>
      </c>
    </row>
    <row r="425" spans="28:29" x14ac:dyDescent="0.2">
      <c r="AB425" s="14">
        <v>1.5328459742640199</v>
      </c>
      <c r="AC425" s="14">
        <v>1462.6176036506299</v>
      </c>
    </row>
    <row r="426" spans="28:29" x14ac:dyDescent="0.2">
      <c r="AB426" s="14">
        <v>0.52769465238284796</v>
      </c>
      <c r="AC426" s="14">
        <v>1190.04464112695</v>
      </c>
    </row>
    <row r="427" spans="28:29" x14ac:dyDescent="0.2">
      <c r="AB427" s="14">
        <v>3.8316340342900799</v>
      </c>
      <c r="AC427" s="14">
        <v>1285.3054675332901</v>
      </c>
    </row>
    <row r="428" spans="28:29" x14ac:dyDescent="0.2">
      <c r="AB428" s="14">
        <v>2.5555103527689602</v>
      </c>
      <c r="AC428" s="14">
        <v>1074.23880637252</v>
      </c>
    </row>
    <row r="429" spans="28:29" x14ac:dyDescent="0.2">
      <c r="AB429" s="14">
        <v>0.95401353805359901</v>
      </c>
      <c r="AC429" s="14">
        <v>1194.7055820359101</v>
      </c>
    </row>
    <row r="430" spans="28:29" x14ac:dyDescent="0.2">
      <c r="AB430" s="14">
        <v>0.81440652852620299</v>
      </c>
      <c r="AC430" s="14">
        <v>1272.6429659482901</v>
      </c>
    </row>
    <row r="431" spans="28:29" x14ac:dyDescent="0.2">
      <c r="AB431" s="14">
        <v>7.3339636743644698</v>
      </c>
      <c r="AC431" s="14">
        <v>1415.5045556324101</v>
      </c>
    </row>
    <row r="432" spans="28:29" x14ac:dyDescent="0.2">
      <c r="AB432" s="14">
        <v>0.87724628762951096</v>
      </c>
      <c r="AC432" s="14">
        <v>1326.69748652561</v>
      </c>
    </row>
    <row r="433" spans="28:29" x14ac:dyDescent="0.2">
      <c r="AB433" s="14">
        <v>0.25320002438155897</v>
      </c>
      <c r="AC433" s="14">
        <v>1172.6012417361701</v>
      </c>
    </row>
    <row r="434" spans="28:29" x14ac:dyDescent="0.2">
      <c r="AB434" s="14">
        <v>4.4935069919607402</v>
      </c>
      <c r="AC434" s="14">
        <v>1419.32203976399</v>
      </c>
    </row>
    <row r="435" spans="28:29" x14ac:dyDescent="0.2">
      <c r="AB435" s="14">
        <v>0.33418447566676401</v>
      </c>
      <c r="AC435" s="14">
        <v>1483.3862539102299</v>
      </c>
    </row>
    <row r="436" spans="28:29" x14ac:dyDescent="0.2">
      <c r="AB436" s="14">
        <v>0.80618744270843701</v>
      </c>
      <c r="AC436" s="14">
        <v>1432.0257530121301</v>
      </c>
    </row>
    <row r="437" spans="28:29" x14ac:dyDescent="0.2">
      <c r="AB437" s="14">
        <v>1.4806217726084601</v>
      </c>
      <c r="AC437" s="14">
        <v>1490.46157061187</v>
      </c>
    </row>
    <row r="438" spans="28:29" x14ac:dyDescent="0.2">
      <c r="AB438" s="14">
        <v>0.53261355365493901</v>
      </c>
      <c r="AC438" s="14">
        <v>1609.3796753735801</v>
      </c>
    </row>
    <row r="439" spans="28:29" x14ac:dyDescent="0.2">
      <c r="AB439" s="14">
        <v>1.5306682212887499</v>
      </c>
      <c r="AC439" s="14">
        <v>1627.1626605511799</v>
      </c>
    </row>
    <row r="440" spans="28:29" x14ac:dyDescent="0.2">
      <c r="AB440" s="14">
        <v>0.49901931609635902</v>
      </c>
      <c r="AC440" s="14">
        <v>1650.67310012502</v>
      </c>
    </row>
    <row r="441" spans="28:29" x14ac:dyDescent="0.2">
      <c r="AB441" s="14">
        <v>0.96053545716038502</v>
      </c>
      <c r="AC441" s="14">
        <v>1981.35135743105</v>
      </c>
    </row>
    <row r="442" spans="28:29" x14ac:dyDescent="0.2">
      <c r="AB442" s="14">
        <v>1.0825053210908799</v>
      </c>
      <c r="AC442" s="14">
        <v>1664.7029677150999</v>
      </c>
    </row>
    <row r="443" spans="28:29" x14ac:dyDescent="0.2">
      <c r="AB443" s="14">
        <v>6.9370509354209</v>
      </c>
      <c r="AC443" s="14">
        <v>1411.89948737551</v>
      </c>
    </row>
    <row r="444" spans="28:29" x14ac:dyDescent="0.2">
      <c r="AB444" s="14">
        <v>1.0717596245338501</v>
      </c>
      <c r="AC444" s="14">
        <v>1442.008012451</v>
      </c>
    </row>
    <row r="445" spans="28:29" x14ac:dyDescent="0.2">
      <c r="AB445" s="14">
        <v>0.957656810469103</v>
      </c>
      <c r="AC445" s="14">
        <v>1926.37527326998</v>
      </c>
    </row>
    <row r="446" spans="28:29" x14ac:dyDescent="0.2">
      <c r="AB446" s="14">
        <v>0.26648938404702499</v>
      </c>
      <c r="AC446" s="14">
        <v>1564.3702233594199</v>
      </c>
    </row>
    <row r="447" spans="28:29" x14ac:dyDescent="0.2">
      <c r="AB447" s="14">
        <v>0.86475728885982694</v>
      </c>
      <c r="AC447" s="14">
        <v>2830.75884731613</v>
      </c>
    </row>
    <row r="448" spans="28:29" x14ac:dyDescent="0.2">
      <c r="AB448" s="14">
        <v>0.84198525826464099</v>
      </c>
      <c r="AC448" s="14">
        <v>2476.5788673928901</v>
      </c>
    </row>
    <row r="449" spans="28:29" x14ac:dyDescent="0.2">
      <c r="AB449" s="14">
        <v>0.76145625398945904</v>
      </c>
      <c r="AC449" s="14">
        <v>2859.8126037419402</v>
      </c>
    </row>
    <row r="450" spans="28:29" x14ac:dyDescent="0.2">
      <c r="AB450" s="14">
        <v>1.70410117226939</v>
      </c>
      <c r="AC450" s="14">
        <v>2875.1632755440201</v>
      </c>
    </row>
    <row r="451" spans="28:29" x14ac:dyDescent="0.2">
      <c r="AB451" s="14">
        <v>2.6733890065351198</v>
      </c>
      <c r="AC451" s="14">
        <v>2883.0670716024902</v>
      </c>
    </row>
    <row r="452" spans="28:29" x14ac:dyDescent="0.2">
      <c r="AB452" s="14">
        <v>4.17936245173268</v>
      </c>
      <c r="AC452" s="14">
        <v>3222.1648828950401</v>
      </c>
    </row>
  </sheetData>
  <mergeCells count="4">
    <mergeCell ref="B2:F2"/>
    <mergeCell ref="H2:L2"/>
    <mergeCell ref="N2:R2"/>
    <mergeCell ref="T2:X2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D6F0-DDEE-AB4D-B252-3AD477AA4BD5}">
  <dimension ref="A2:T452"/>
  <sheetViews>
    <sheetView tabSelected="1" workbookViewId="0">
      <selection activeCell="F17" sqref="F17"/>
    </sheetView>
  </sheetViews>
  <sheetFormatPr baseColWidth="10" defaultRowHeight="16" x14ac:dyDescent="0.2"/>
  <cols>
    <col min="1" max="1" width="13.6640625" customWidth="1"/>
  </cols>
  <sheetData>
    <row r="2" spans="1:20" ht="17" thickBot="1" x14ac:dyDescent="0.25">
      <c r="A2" t="s">
        <v>1</v>
      </c>
      <c r="E2" s="27" t="s">
        <v>17</v>
      </c>
      <c r="F2" s="27"/>
      <c r="I2" s="27" t="s">
        <v>18</v>
      </c>
      <c r="J2" s="27"/>
      <c r="M2" s="27" t="s">
        <v>4</v>
      </c>
      <c r="N2" s="27"/>
      <c r="Q2" t="s">
        <v>19</v>
      </c>
    </row>
    <row r="3" spans="1:20" ht="17" thickBot="1" x14ac:dyDescent="0.25">
      <c r="A3" s="28" t="s">
        <v>9</v>
      </c>
      <c r="B3" s="29" t="s">
        <v>20</v>
      </c>
      <c r="C3" s="4" t="s">
        <v>21</v>
      </c>
      <c r="E3" s="28" t="s">
        <v>9</v>
      </c>
      <c r="F3" s="29" t="s">
        <v>20</v>
      </c>
      <c r="G3" s="4" t="s">
        <v>22</v>
      </c>
      <c r="I3" s="28" t="s">
        <v>9</v>
      </c>
      <c r="J3" s="29" t="s">
        <v>20</v>
      </c>
      <c r="K3" s="4" t="s">
        <v>21</v>
      </c>
      <c r="M3" s="28" t="s">
        <v>9</v>
      </c>
      <c r="N3" s="29" t="s">
        <v>20</v>
      </c>
      <c r="O3" s="4" t="s">
        <v>21</v>
      </c>
      <c r="Q3" s="28" t="s">
        <v>9</v>
      </c>
      <c r="R3" s="29" t="s">
        <v>20</v>
      </c>
      <c r="S3" s="4" t="s">
        <v>21</v>
      </c>
    </row>
    <row r="4" spans="1:20" x14ac:dyDescent="0.2">
      <c r="A4" s="11">
        <v>2.45817253428755</v>
      </c>
      <c r="B4" s="4">
        <f xml:space="preserve"> AVERAGE(A4:A167)</f>
        <v>1.4247707546788624</v>
      </c>
      <c r="C4" s="4">
        <f>MEDIAN(A4:A167)</f>
        <v>0.88587798744870749</v>
      </c>
      <c r="E4" s="11">
        <v>0.42355855114928698</v>
      </c>
      <c r="F4" s="4">
        <f>AVERAGE(E4:E93)</f>
        <v>1.9735886367929769</v>
      </c>
      <c r="G4" s="4">
        <f>MEDIAN(E4:E93)</f>
        <v>0.88093828988532996</v>
      </c>
      <c r="I4" s="11">
        <v>1.3366495321982701</v>
      </c>
      <c r="J4" s="4">
        <f>AVERAGE(I4:I130)</f>
        <v>2.0547605996396321</v>
      </c>
      <c r="K4" s="4">
        <f>MEDIAN(I4:I130)</f>
        <v>0.95435161539079605</v>
      </c>
      <c r="M4" s="11">
        <v>1.91704493822768</v>
      </c>
      <c r="N4" s="4">
        <f>AVERAGE(M4:M71)</f>
        <v>1.6557451128419518</v>
      </c>
      <c r="O4" s="4">
        <f>MEDIAN(M4:M71)</f>
        <v>1.024290097642016</v>
      </c>
      <c r="Q4" s="11">
        <v>2.45817253428755</v>
      </c>
      <c r="R4" s="4">
        <f>AVERAGE(Q4:Q452)</f>
        <v>1.7479524385438474</v>
      </c>
      <c r="S4" s="4">
        <f>MEDIAN(Q4:Q452)</f>
        <v>0.92069406921845498</v>
      </c>
    </row>
    <row r="5" spans="1:20" x14ac:dyDescent="0.2">
      <c r="A5" s="14">
        <v>1.0522936233945299</v>
      </c>
      <c r="E5" s="14">
        <v>0.24736408585935299</v>
      </c>
      <c r="I5" s="14">
        <v>1.0408484680659</v>
      </c>
      <c r="M5" s="14">
        <v>2.2094271017773099</v>
      </c>
      <c r="Q5" s="14">
        <v>1.0522936233945299</v>
      </c>
    </row>
    <row r="6" spans="1:20" x14ac:dyDescent="0.2">
      <c r="A6" s="14">
        <v>1.9747677104913699</v>
      </c>
      <c r="B6" s="4" t="s">
        <v>23</v>
      </c>
      <c r="C6" s="4" t="s">
        <v>24</v>
      </c>
      <c r="E6" s="14">
        <v>0.56866646546667798</v>
      </c>
      <c r="F6" s="4" t="s">
        <v>23</v>
      </c>
      <c r="G6" s="4" t="s">
        <v>24</v>
      </c>
      <c r="I6" s="14">
        <v>0.70683858932861199</v>
      </c>
      <c r="J6" s="4" t="s">
        <v>23</v>
      </c>
      <c r="K6" s="4" t="s">
        <v>24</v>
      </c>
      <c r="M6" s="14">
        <v>2.5093584148683798</v>
      </c>
      <c r="N6" s="4" t="s">
        <v>23</v>
      </c>
      <c r="O6" s="4" t="s">
        <v>24</v>
      </c>
      <c r="Q6" s="14">
        <v>1.9747677104913699</v>
      </c>
      <c r="R6" s="4" t="s">
        <v>23</v>
      </c>
      <c r="S6" s="4" t="s">
        <v>24</v>
      </c>
    </row>
    <row r="7" spans="1:20" x14ac:dyDescent="0.2">
      <c r="A7" s="14">
        <v>2.0226210275801302</v>
      </c>
      <c r="B7" s="4">
        <v>0.73311999999999999</v>
      </c>
      <c r="C7" s="4">
        <f>QUARTILE(A4:A167,1)</f>
        <v>0.615749390479709</v>
      </c>
      <c r="E7" s="14">
        <v>0.94877658154702205</v>
      </c>
      <c r="F7" s="4">
        <v>1.2635000000000001</v>
      </c>
      <c r="G7" s="4">
        <f>QUARTILE(E4:E93,1)</f>
        <v>0.54648703997908954</v>
      </c>
      <c r="I7" s="14">
        <v>1.12106627615317</v>
      </c>
      <c r="J7" s="4">
        <v>1.2256</v>
      </c>
      <c r="K7" s="4">
        <f>QUARTILE(I4:I130,1)</f>
        <v>0.62106542573728996</v>
      </c>
      <c r="M7" s="14">
        <v>0.73632172555344899</v>
      </c>
      <c r="N7" s="4">
        <v>0.85880999999999996</v>
      </c>
      <c r="O7" s="4">
        <f>QUARTILE(M4:M71,1)</f>
        <v>0.75828448012544503</v>
      </c>
      <c r="Q7" s="14">
        <v>2.0226210275801302</v>
      </c>
      <c r="R7" s="4">
        <v>1.0003</v>
      </c>
      <c r="S7" s="4">
        <f>QUARTILE(Q4:Q452,1)</f>
        <v>0.62028288301936896</v>
      </c>
    </row>
    <row r="8" spans="1:20" x14ac:dyDescent="0.2">
      <c r="A8" s="14">
        <v>0.402055915521841</v>
      </c>
      <c r="E8" s="14">
        <v>0.47939671533579398</v>
      </c>
      <c r="I8" s="14">
        <v>1.8140869091559499</v>
      </c>
      <c r="M8" s="14">
        <v>0.97682057075018203</v>
      </c>
      <c r="Q8" s="14">
        <v>0.402055915521841</v>
      </c>
    </row>
    <row r="9" spans="1:20" x14ac:dyDescent="0.2">
      <c r="A9" s="14">
        <v>0.478944715206293</v>
      </c>
      <c r="B9" s="4" t="s">
        <v>25</v>
      </c>
      <c r="C9" s="4" t="s">
        <v>26</v>
      </c>
      <c r="E9" s="14">
        <v>1.42779783351071</v>
      </c>
      <c r="F9" s="4" t="s">
        <v>25</v>
      </c>
      <c r="G9" s="4" t="s">
        <v>26</v>
      </c>
      <c r="I9" s="14">
        <v>1.7276466877021901</v>
      </c>
      <c r="J9" s="4" t="s">
        <v>25</v>
      </c>
      <c r="K9" s="4" t="s">
        <v>26</v>
      </c>
      <c r="M9" s="14">
        <v>2.7202094801830699</v>
      </c>
      <c r="N9" s="4" t="s">
        <v>25</v>
      </c>
      <c r="O9" s="4" t="s">
        <v>26</v>
      </c>
      <c r="Q9" s="14">
        <v>0.478944715206293</v>
      </c>
      <c r="R9" s="4" t="s">
        <v>25</v>
      </c>
      <c r="S9" s="4" t="s">
        <v>26</v>
      </c>
    </row>
    <row r="10" spans="1:20" x14ac:dyDescent="0.2">
      <c r="A10" s="14">
        <v>1.0477957771828801</v>
      </c>
      <c r="B10" s="4">
        <v>2.6695000000000002</v>
      </c>
      <c r="C10" s="4">
        <f>QUARTILE(A4:A167,3)</f>
        <v>1.7006947398127976</v>
      </c>
      <c r="E10" s="14">
        <v>1.22433503986213</v>
      </c>
      <c r="F10" s="4">
        <v>6.2183000000000002</v>
      </c>
      <c r="G10" s="4">
        <f>QUARTILE(E4:E93,3)</f>
        <v>1.8884587738288774</v>
      </c>
      <c r="I10" s="14">
        <v>0.547841704580735</v>
      </c>
      <c r="J10" s="4">
        <v>7.0884999999999998</v>
      </c>
      <c r="K10" s="4">
        <f>QUARTILE(I4:I130,3)</f>
        <v>1.8029471988375501</v>
      </c>
      <c r="M10" s="14">
        <v>0.88556854880865699</v>
      </c>
      <c r="N10" s="4">
        <v>2.5245000000000002</v>
      </c>
      <c r="O10" s="4">
        <f>QUARTILE(M4:M71,3)</f>
        <v>1.9901404791150874</v>
      </c>
      <c r="Q10" s="14">
        <v>1.0477957771828801</v>
      </c>
      <c r="R10" s="4">
        <v>4.7432999999999996</v>
      </c>
      <c r="S10" s="4">
        <f>QUARTILE(Q4:Q452,3)</f>
        <v>1.7918074885191499</v>
      </c>
    </row>
    <row r="11" spans="1:20" x14ac:dyDescent="0.2">
      <c r="A11" s="14">
        <v>0.88659689506262496</v>
      </c>
      <c r="E11" s="14">
        <v>0.47873971879865501</v>
      </c>
      <c r="G11" s="1"/>
      <c r="I11" s="14">
        <v>0.53493804648322396</v>
      </c>
      <c r="M11" s="14">
        <v>2.46083139094578</v>
      </c>
      <c r="O11" s="1"/>
      <c r="Q11" s="14">
        <v>0.88659689506262496</v>
      </c>
    </row>
    <row r="12" spans="1:20" x14ac:dyDescent="0.2">
      <c r="A12" s="14">
        <v>3.0460306361345699</v>
      </c>
      <c r="C12" s="1"/>
      <c r="E12" s="14">
        <v>10.7062559645052</v>
      </c>
      <c r="G12" s="1"/>
      <c r="I12" s="14">
        <v>0.438383346346784</v>
      </c>
      <c r="K12" s="1"/>
      <c r="M12" s="14">
        <v>1.12528578366591</v>
      </c>
      <c r="O12" s="1"/>
      <c r="Q12" s="14">
        <v>3.0460306361345699</v>
      </c>
      <c r="S12" s="1"/>
      <c r="T12" s="1"/>
    </row>
    <row r="13" spans="1:20" x14ac:dyDescent="0.2">
      <c r="A13" s="14">
        <v>0.61773220688311004</v>
      </c>
      <c r="C13" s="1"/>
      <c r="E13" s="14">
        <v>0.51991996366426396</v>
      </c>
      <c r="G13" s="1"/>
      <c r="I13" s="14">
        <v>1.05328471387153</v>
      </c>
      <c r="K13" s="1"/>
      <c r="M13" s="14">
        <v>1.0931511540018199</v>
      </c>
      <c r="O13" s="1"/>
      <c r="Q13" s="14">
        <v>0.61773220688311004</v>
      </c>
      <c r="S13" s="1"/>
      <c r="T13" s="1"/>
    </row>
    <row r="14" spans="1:20" x14ac:dyDescent="0.2">
      <c r="A14" s="14">
        <v>1.6693547956895001</v>
      </c>
      <c r="E14" s="14">
        <v>3.2552338015665701</v>
      </c>
      <c r="G14" s="1"/>
      <c r="I14" s="14">
        <v>0.35146077861761499</v>
      </c>
      <c r="K14" s="1"/>
      <c r="M14" s="14">
        <v>0.578943288333852</v>
      </c>
      <c r="O14" s="1"/>
      <c r="Q14" s="14">
        <v>1.6693547956895001</v>
      </c>
      <c r="S14" s="1"/>
      <c r="T14" s="1"/>
    </row>
    <row r="15" spans="1:20" x14ac:dyDescent="0.2">
      <c r="A15" s="14">
        <v>1.9340283537226699</v>
      </c>
      <c r="E15" s="14">
        <v>0.29833171407505599</v>
      </c>
      <c r="G15" s="1"/>
      <c r="I15" s="14">
        <v>0.85572276651367096</v>
      </c>
      <c r="K15" s="1"/>
      <c r="M15" s="14">
        <v>0.76882884366817095</v>
      </c>
      <c r="O15" s="1"/>
      <c r="Q15" s="14">
        <v>1.9340283537226699</v>
      </c>
      <c r="S15" s="1"/>
      <c r="T15" s="1"/>
    </row>
    <row r="16" spans="1:20" x14ac:dyDescent="0.2">
      <c r="A16" s="14">
        <v>0.82077706206539403</v>
      </c>
      <c r="E16" s="14">
        <v>2.2611261030281602</v>
      </c>
      <c r="I16" s="14">
        <v>0.49576234295261901</v>
      </c>
      <c r="M16" s="14">
        <v>0.798792993677372</v>
      </c>
      <c r="O16" s="1"/>
      <c r="Q16" s="14">
        <v>0.82077706206539403</v>
      </c>
      <c r="S16" s="1"/>
      <c r="T16" s="1"/>
    </row>
    <row r="17" spans="1:20" x14ac:dyDescent="0.2">
      <c r="A17" s="14">
        <v>0.25320002438155897</v>
      </c>
      <c r="E17" s="14">
        <v>0.20542889794189201</v>
      </c>
      <c r="I17" s="14">
        <v>0.60514859735908</v>
      </c>
      <c r="M17" s="14">
        <v>0.40779828465847401</v>
      </c>
      <c r="Q17" s="14">
        <v>0.25320002438155897</v>
      </c>
      <c r="S17" s="1"/>
      <c r="T17" s="1"/>
    </row>
    <row r="18" spans="1:20" x14ac:dyDescent="0.2">
      <c r="A18" s="14">
        <v>1.2996327421781599</v>
      </c>
      <c r="E18" s="14">
        <v>0.92069406921845498</v>
      </c>
      <c r="I18" s="14">
        <v>1.1531802093167201</v>
      </c>
      <c r="M18" s="14">
        <v>0.67417068301538297</v>
      </c>
      <c r="Q18" s="14">
        <v>1.2996327421781599</v>
      </c>
      <c r="S18" s="1"/>
      <c r="T18" s="1"/>
    </row>
    <row r="19" spans="1:20" x14ac:dyDescent="0.2">
      <c r="A19" s="14">
        <v>0.66245147716264896</v>
      </c>
      <c r="E19" s="14">
        <v>0.33035851525100401</v>
      </c>
      <c r="I19" s="14">
        <v>11.642590071949799</v>
      </c>
      <c r="M19" s="14">
        <v>1.6089512318584001</v>
      </c>
      <c r="Q19" s="14">
        <v>0.66245147716264896</v>
      </c>
      <c r="S19" s="1"/>
      <c r="T19" s="1"/>
    </row>
    <row r="20" spans="1:20" x14ac:dyDescent="0.2">
      <c r="A20" s="14">
        <v>1.2054249980407299</v>
      </c>
      <c r="E20" s="14">
        <v>0.61459826649829896</v>
      </c>
      <c r="I20" s="14">
        <v>0.95435161539079605</v>
      </c>
      <c r="M20" s="14">
        <v>0.448753182275546</v>
      </c>
      <c r="Q20" s="14">
        <v>1.2054249980407299</v>
      </c>
    </row>
    <row r="21" spans="1:20" x14ac:dyDescent="0.2">
      <c r="A21" s="14">
        <v>0.91523676490726502</v>
      </c>
      <c r="E21" s="14">
        <v>0.54268943312691398</v>
      </c>
      <c r="I21" s="14">
        <v>1.3981471449815499</v>
      </c>
      <c r="M21" s="14">
        <v>0.72762283123879601</v>
      </c>
      <c r="Q21" s="14">
        <v>0.91523676490726502</v>
      </c>
    </row>
    <row r="22" spans="1:20" x14ac:dyDescent="0.2">
      <c r="A22" s="14">
        <v>0.60365701814398298</v>
      </c>
      <c r="E22" s="14">
        <v>2.0420124206015999</v>
      </c>
      <c r="I22" s="14">
        <v>0.90163095405897797</v>
      </c>
      <c r="M22" s="14">
        <v>0.87696475446447497</v>
      </c>
      <c r="Q22" s="14">
        <v>0.60365701814398298</v>
      </c>
    </row>
    <row r="23" spans="1:20" x14ac:dyDescent="0.2">
      <c r="A23" s="14">
        <v>0.88024382271305401</v>
      </c>
      <c r="E23" s="14">
        <v>0.87388253432817597</v>
      </c>
      <c r="I23" s="14">
        <v>0.70237666750037098</v>
      </c>
      <c r="M23" s="14">
        <v>1.1499948138190399</v>
      </c>
      <c r="Q23" s="14">
        <v>0.88024382271305401</v>
      </c>
    </row>
    <row r="24" spans="1:20" x14ac:dyDescent="0.2">
      <c r="A24" s="14">
        <v>1.02229621829909</v>
      </c>
      <c r="E24" s="14">
        <v>0.80135157893898501</v>
      </c>
      <c r="I24" s="14">
        <v>0.41085779588378402</v>
      </c>
      <c r="M24" s="14">
        <v>0.94569127687445198</v>
      </c>
      <c r="Q24" s="14">
        <v>1.02229621829909</v>
      </c>
    </row>
    <row r="25" spans="1:20" x14ac:dyDescent="0.2">
      <c r="A25" s="14">
        <v>4.3532813913382702</v>
      </c>
      <c r="E25" s="14">
        <v>0.37046931370715902</v>
      </c>
      <c r="I25" s="14">
        <v>1.7918074885191499</v>
      </c>
      <c r="M25" s="14">
        <v>3.6932816355797402</v>
      </c>
      <c r="Q25" s="14">
        <v>4.3532813913382702</v>
      </c>
    </row>
    <row r="26" spans="1:20" x14ac:dyDescent="0.2">
      <c r="A26" s="14">
        <v>0.402055915521841</v>
      </c>
      <c r="E26" s="14">
        <v>0.67098280700966095</v>
      </c>
      <c r="I26" s="14">
        <v>0.75821643437481001</v>
      </c>
      <c r="M26" s="14">
        <v>2.2209272420956601</v>
      </c>
      <c r="Q26" s="14">
        <v>0.402055915521841</v>
      </c>
    </row>
    <row r="27" spans="1:20" x14ac:dyDescent="0.2">
      <c r="A27" s="14">
        <v>0.36353160670255202</v>
      </c>
      <c r="E27" s="14">
        <v>0.77174681292927405</v>
      </c>
      <c r="I27" s="14">
        <v>0.84285121446295597</v>
      </c>
      <c r="M27" s="14">
        <v>1.7591063890832901</v>
      </c>
      <c r="Q27" s="14">
        <v>0.36353160670255202</v>
      </c>
    </row>
    <row r="28" spans="1:20" x14ac:dyDescent="0.2">
      <c r="A28" s="14">
        <v>0.408607073889172</v>
      </c>
      <c r="E28" s="14">
        <v>0.96208025130493902</v>
      </c>
      <c r="I28" s="14">
        <v>1.0027597270424</v>
      </c>
      <c r="M28" s="14">
        <v>0.72023102889560098</v>
      </c>
      <c r="Q28" s="14">
        <v>0.408607073889172</v>
      </c>
    </row>
    <row r="29" spans="1:20" x14ac:dyDescent="0.2">
      <c r="A29" s="14">
        <v>0.77937183972752599</v>
      </c>
      <c r="E29" s="14">
        <v>2.8354945448659001</v>
      </c>
      <c r="I29" s="14">
        <v>0.80951660503855205</v>
      </c>
      <c r="M29" s="14">
        <v>0.56403455504412003</v>
      </c>
      <c r="Q29" s="14">
        <v>0.77937183972752599</v>
      </c>
    </row>
    <row r="30" spans="1:20" x14ac:dyDescent="0.2">
      <c r="A30" s="14">
        <v>0.321626877924377</v>
      </c>
      <c r="E30" s="14">
        <v>0.13632691215981199</v>
      </c>
      <c r="I30" s="14">
        <v>0.63230605728678602</v>
      </c>
      <c r="M30" s="14">
        <v>0.50077081487013997</v>
      </c>
      <c r="Q30" s="14">
        <v>0.321626877924377</v>
      </c>
    </row>
    <row r="31" spans="1:20" x14ac:dyDescent="0.2">
      <c r="A31" s="14">
        <v>0.43469371856005801</v>
      </c>
      <c r="E31" s="14">
        <v>3.0700490398926599</v>
      </c>
      <c r="I31" s="14">
        <v>2.0333622577654502</v>
      </c>
      <c r="M31" s="14">
        <v>1.29091382334574</v>
      </c>
      <c r="Q31" s="14">
        <v>0.43469371856005801</v>
      </c>
    </row>
    <row r="32" spans="1:20" x14ac:dyDescent="0.2">
      <c r="A32" s="14">
        <v>0.66253381983096804</v>
      </c>
      <c r="E32" s="14">
        <v>1.2569248238528199</v>
      </c>
      <c r="I32" s="14">
        <v>0.53708420298528003</v>
      </c>
      <c r="M32" s="14">
        <v>2.5438276444749399</v>
      </c>
      <c r="Q32" s="14">
        <v>0.66253381983096804</v>
      </c>
    </row>
    <row r="33" spans="1:17" x14ac:dyDescent="0.2">
      <c r="A33" s="14">
        <v>0.65894676994158896</v>
      </c>
      <c r="E33" s="14">
        <v>0.73815727666904696</v>
      </c>
      <c r="I33" s="14">
        <v>6.7212618111800202</v>
      </c>
      <c r="M33" s="14">
        <v>1.14160964920755</v>
      </c>
      <c r="Q33" s="14">
        <v>0.65894676994158896</v>
      </c>
    </row>
    <row r="34" spans="1:17" x14ac:dyDescent="0.2">
      <c r="A34" s="14">
        <v>1.6905232703248201</v>
      </c>
      <c r="E34" s="14">
        <v>2.2315889485750899</v>
      </c>
      <c r="I34" s="14">
        <v>0.61600516066064104</v>
      </c>
      <c r="M34" s="14">
        <v>2.4280447994807699</v>
      </c>
      <c r="Q34" s="14">
        <v>1.6905232703248201</v>
      </c>
    </row>
    <row r="35" spans="1:17" x14ac:dyDescent="0.2">
      <c r="A35" s="14">
        <v>0.72020583530664695</v>
      </c>
      <c r="E35" s="14">
        <v>1.0198919025537601</v>
      </c>
      <c r="I35" s="14">
        <v>2.5054454640397501</v>
      </c>
      <c r="M35" s="14">
        <v>0.88959751468243897</v>
      </c>
      <c r="Q35" s="14">
        <v>0.72020583530664695</v>
      </c>
    </row>
    <row r="36" spans="1:17" x14ac:dyDescent="0.2">
      <c r="A36" s="14">
        <v>2.7844469970940602</v>
      </c>
      <c r="E36" s="14">
        <v>1.05995410709641</v>
      </c>
      <c r="I36" s="14">
        <v>1.6398674975852501</v>
      </c>
      <c r="M36" s="14">
        <v>0.74876915853340298</v>
      </c>
      <c r="Q36" s="14">
        <v>2.7844469970940602</v>
      </c>
    </row>
    <row r="37" spans="1:17" x14ac:dyDescent="0.2">
      <c r="A37" s="14">
        <v>0.80181994339915197</v>
      </c>
      <c r="E37" s="14">
        <v>2.2100963481057199</v>
      </c>
      <c r="I37" s="14">
        <v>0.60869918195554595</v>
      </c>
      <c r="M37" s="14">
        <v>7.4468264613784996</v>
      </c>
      <c r="Q37" s="14">
        <v>0.80181994339915197</v>
      </c>
    </row>
    <row r="38" spans="1:17" x14ac:dyDescent="0.2">
      <c r="A38" s="14">
        <v>1.73120914827673</v>
      </c>
      <c r="E38" s="14">
        <v>2.4116037845673999</v>
      </c>
      <c r="I38" s="14">
        <v>0.52704826203465605</v>
      </c>
      <c r="M38" s="14">
        <v>4.3389241151679201</v>
      </c>
      <c r="Q38" s="14">
        <v>1.73120914827673</v>
      </c>
    </row>
    <row r="39" spans="1:17" x14ac:dyDescent="0.2">
      <c r="A39" s="14">
        <v>0.52769465238284796</v>
      </c>
      <c r="E39" s="14">
        <v>3.92873112608391</v>
      </c>
      <c r="I39" s="14">
        <v>0.90648034386752796</v>
      </c>
      <c r="M39" s="14">
        <v>1.51002989407991</v>
      </c>
      <c r="Q39" s="14">
        <v>0.52769465238284796</v>
      </c>
    </row>
    <row r="40" spans="1:17" x14ac:dyDescent="0.2">
      <c r="A40" s="14">
        <v>0.67995179045262899</v>
      </c>
      <c r="E40" s="14">
        <v>0.76369395565609099</v>
      </c>
      <c r="I40" s="14">
        <v>0.31626451669342898</v>
      </c>
      <c r="M40" s="14">
        <v>1.8107120631262399</v>
      </c>
      <c r="Q40" s="14">
        <v>0.67995179045262899</v>
      </c>
    </row>
    <row r="41" spans="1:17" x14ac:dyDescent="0.2">
      <c r="A41" s="14">
        <v>0.31711207064617802</v>
      </c>
      <c r="E41" s="14">
        <v>1.39805487626864</v>
      </c>
      <c r="I41" s="14">
        <v>0.44281656193872498</v>
      </c>
      <c r="M41" s="14">
        <v>0.65927382761818898</v>
      </c>
      <c r="Q41" s="14">
        <v>0.31711207064617802</v>
      </c>
    </row>
    <row r="42" spans="1:17" x14ac:dyDescent="0.2">
      <c r="A42" s="14">
        <v>0.47677052996907798</v>
      </c>
      <c r="E42" s="14">
        <v>3.19800835961771</v>
      </c>
      <c r="I42" s="14">
        <v>1.39084780596644</v>
      </c>
      <c r="M42" s="14">
        <v>0.85865060451133102</v>
      </c>
      <c r="Q42" s="14">
        <v>0.47677052996907798</v>
      </c>
    </row>
    <row r="43" spans="1:17" x14ac:dyDescent="0.2">
      <c r="A43" s="14">
        <v>5.5052558674501801</v>
      </c>
      <c r="E43" s="14">
        <v>0.682761722578205</v>
      </c>
      <c r="I43" s="14">
        <v>2.29143751853693</v>
      </c>
      <c r="M43" s="14">
        <v>1.18623935439207</v>
      </c>
      <c r="Q43" s="14">
        <v>5.5052558674501801</v>
      </c>
    </row>
    <row r="44" spans="1:17" x14ac:dyDescent="0.2">
      <c r="A44" s="16">
        <v>0.82409045544222803</v>
      </c>
      <c r="E44" s="14">
        <v>1.36608651148648</v>
      </c>
      <c r="I44" s="14">
        <v>0.76098671142502305</v>
      </c>
      <c r="M44" s="14">
        <v>1.5328459742640199</v>
      </c>
      <c r="Q44" s="16">
        <v>0.82409045544222803</v>
      </c>
    </row>
    <row r="45" spans="1:17" x14ac:dyDescent="0.2">
      <c r="A45" s="16">
        <v>1.2832025412121399</v>
      </c>
      <c r="E45" s="14">
        <v>16.728965183488398</v>
      </c>
      <c r="I45" s="14">
        <v>1.98527397271685</v>
      </c>
      <c r="M45" s="14">
        <v>0.52769465238284796</v>
      </c>
      <c r="Q45" s="16">
        <v>1.2832025412121399</v>
      </c>
    </row>
    <row r="46" spans="1:17" x14ac:dyDescent="0.2">
      <c r="A46" s="16">
        <v>1.0902473998381801</v>
      </c>
      <c r="E46" s="14">
        <v>0.54398362093522401</v>
      </c>
      <c r="I46" s="14">
        <v>0.64884577376472996</v>
      </c>
      <c r="M46" s="14">
        <v>3.8316340342900799</v>
      </c>
      <c r="Q46" s="16">
        <v>1.0902473998381801</v>
      </c>
    </row>
    <row r="47" spans="1:17" x14ac:dyDescent="0.2">
      <c r="A47" s="16">
        <v>0.73663555743449005</v>
      </c>
      <c r="E47" s="14">
        <v>0.427145601038666</v>
      </c>
      <c r="I47" s="14">
        <v>2.5857868836952802</v>
      </c>
      <c r="M47" s="14">
        <v>2.5555103527689602</v>
      </c>
      <c r="Q47" s="16">
        <v>0.73663555743449005</v>
      </c>
    </row>
    <row r="48" spans="1:17" x14ac:dyDescent="0.2">
      <c r="A48" s="16">
        <v>0.75214549898148997</v>
      </c>
      <c r="E48" s="14">
        <v>2.0773729077911298</v>
      </c>
      <c r="I48" s="14">
        <v>13.4467873287697</v>
      </c>
      <c r="M48" s="14">
        <v>0.95401353805359901</v>
      </c>
      <c r="Q48" s="16">
        <v>0.75214549898148997</v>
      </c>
    </row>
    <row r="49" spans="1:17" x14ac:dyDescent="0.2">
      <c r="A49" s="16">
        <v>7.4401964672724796</v>
      </c>
      <c r="E49" s="14">
        <v>1.4136082777718799</v>
      </c>
      <c r="I49" s="14">
        <v>0.702621759280183</v>
      </c>
      <c r="M49" s="14">
        <v>0.81440652852620299</v>
      </c>
      <c r="Q49" s="16">
        <v>7.4401964672724796</v>
      </c>
    </row>
    <row r="50" spans="1:17" x14ac:dyDescent="0.2">
      <c r="A50" s="16">
        <v>0.97068591552003602</v>
      </c>
      <c r="E50" s="14">
        <v>0.54615327725335805</v>
      </c>
      <c r="I50" s="14">
        <v>2.3628696333300998</v>
      </c>
      <c r="M50" s="14">
        <v>7.3339636743644698</v>
      </c>
      <c r="Q50" s="16">
        <v>0.97068591552003602</v>
      </c>
    </row>
    <row r="51" spans="1:17" x14ac:dyDescent="0.2">
      <c r="A51" s="16">
        <v>0.84023357856411296</v>
      </c>
      <c r="E51" s="14">
        <v>1.22788434070416</v>
      </c>
      <c r="I51" s="14">
        <v>0.85070415218795303</v>
      </c>
      <c r="M51" s="14">
        <v>0.87724628762951096</v>
      </c>
      <c r="Q51" s="16">
        <v>0.84023357856411296</v>
      </c>
    </row>
    <row r="52" spans="1:17" x14ac:dyDescent="0.2">
      <c r="A52" s="16">
        <v>0.79176924384439795</v>
      </c>
      <c r="E52" s="14">
        <v>2.3238702801942699</v>
      </c>
      <c r="I52" s="14">
        <v>0.36425636104947001</v>
      </c>
      <c r="M52" s="14">
        <v>0.25320002438155897</v>
      </c>
      <c r="Q52" s="16">
        <v>0.79176924384439795</v>
      </c>
    </row>
    <row r="53" spans="1:17" x14ac:dyDescent="0.2">
      <c r="A53" s="16">
        <v>2.6613844106453501</v>
      </c>
      <c r="E53" s="14">
        <v>0.70991439815729196</v>
      </c>
      <c r="I53" s="14">
        <v>1.92246425736355</v>
      </c>
      <c r="M53" s="14">
        <v>4.4935069919607402</v>
      </c>
      <c r="Q53" s="16">
        <v>2.6613844106453501</v>
      </c>
    </row>
    <row r="54" spans="1:17" x14ac:dyDescent="0.2">
      <c r="A54" s="16">
        <v>0.88515907983479003</v>
      </c>
      <c r="E54" s="14">
        <v>0.40596321030244498</v>
      </c>
      <c r="I54" s="14">
        <v>1.5083601603753101</v>
      </c>
      <c r="M54" s="14">
        <v>0.33418447566676401</v>
      </c>
      <c r="Q54" s="16">
        <v>0.88515907983479003</v>
      </c>
    </row>
    <row r="55" spans="1:17" x14ac:dyDescent="0.2">
      <c r="A55" s="16">
        <v>0.72806520762918603</v>
      </c>
      <c r="E55" s="14">
        <v>14.258418049923099</v>
      </c>
      <c r="I55" s="14">
        <v>2.3620775918157002</v>
      </c>
      <c r="M55" s="14">
        <v>0.80618744270843701</v>
      </c>
      <c r="Q55" s="16">
        <v>0.72806520762918603</v>
      </c>
    </row>
    <row r="56" spans="1:17" x14ac:dyDescent="0.2">
      <c r="A56" s="16">
        <v>0.34241280663884299</v>
      </c>
      <c r="E56" s="14">
        <v>9.75290618245179</v>
      </c>
      <c r="I56" s="14">
        <v>0.88407080897551904</v>
      </c>
      <c r="M56" s="14">
        <v>1.4806217726084601</v>
      </c>
      <c r="Q56" s="16">
        <v>0.34241280663884299</v>
      </c>
    </row>
    <row r="57" spans="1:17" x14ac:dyDescent="0.2">
      <c r="A57" s="16">
        <v>0.64514680073849495</v>
      </c>
      <c r="E57" s="14">
        <v>3.9341855600280602</v>
      </c>
      <c r="I57" s="14">
        <v>3.0836142291620501</v>
      </c>
      <c r="M57" s="14">
        <v>0.53261355365493901</v>
      </c>
      <c r="Q57" s="16">
        <v>0.64514680073849495</v>
      </c>
    </row>
    <row r="58" spans="1:17" x14ac:dyDescent="0.2">
      <c r="A58" s="16">
        <v>1.37289312541818</v>
      </c>
      <c r="E58" s="14">
        <v>0.94451552522816495</v>
      </c>
      <c r="I58" s="14">
        <v>1.1615961432467601</v>
      </c>
      <c r="M58" s="14">
        <v>1.5306682212887499</v>
      </c>
      <c r="Q58" s="16">
        <v>1.37289312541818</v>
      </c>
    </row>
    <row r="59" spans="1:17" x14ac:dyDescent="0.2">
      <c r="A59" s="16">
        <v>2.12259122126216</v>
      </c>
      <c r="E59" s="14">
        <v>20.1506565301984</v>
      </c>
      <c r="I59" s="14">
        <v>0.49147119857496702</v>
      </c>
      <c r="M59" s="14">
        <v>0.49901931609635902</v>
      </c>
      <c r="Q59" s="16">
        <v>2.12259122126216</v>
      </c>
    </row>
    <row r="60" spans="1:17" x14ac:dyDescent="0.2">
      <c r="A60" s="16">
        <v>0.52824605434565397</v>
      </c>
      <c r="E60" s="14">
        <v>0.87303405889931895</v>
      </c>
      <c r="I60" s="14">
        <v>0.62184796845521095</v>
      </c>
      <c r="M60" s="14">
        <v>0.96053545716038502</v>
      </c>
      <c r="Q60" s="16">
        <v>0.52824605434565397</v>
      </c>
    </row>
    <row r="61" spans="1:17" x14ac:dyDescent="0.2">
      <c r="A61" s="16">
        <v>0.93576961539577597</v>
      </c>
      <c r="E61" s="14">
        <v>1.08014601494803</v>
      </c>
      <c r="I61" s="14">
        <v>1.7842751043583001</v>
      </c>
      <c r="M61" s="14">
        <v>1.0825053210908799</v>
      </c>
      <c r="Q61" s="16">
        <v>0.93576961539577597</v>
      </c>
    </row>
    <row r="62" spans="1:17" x14ac:dyDescent="0.2">
      <c r="A62" s="16">
        <v>2.3901356797062299</v>
      </c>
      <c r="E62" s="14">
        <v>1.1605647124565299</v>
      </c>
      <c r="I62" s="14">
        <v>1.7434976848364701</v>
      </c>
      <c r="M62" s="14">
        <v>6.9370509354209</v>
      </c>
      <c r="Q62" s="16">
        <v>2.3901356797062299</v>
      </c>
    </row>
    <row r="63" spans="1:17" x14ac:dyDescent="0.2">
      <c r="A63" s="16">
        <v>0.65436244799877497</v>
      </c>
      <c r="E63" s="14">
        <v>0.34091198226943298</v>
      </c>
      <c r="I63" s="14">
        <v>0.60935309395641502</v>
      </c>
      <c r="M63" s="14">
        <v>1.0717596245338501</v>
      </c>
      <c r="Q63" s="16">
        <v>0.65436244799877497</v>
      </c>
    </row>
    <row r="64" spans="1:17" x14ac:dyDescent="0.2">
      <c r="A64" s="16">
        <v>1.9329497946740399</v>
      </c>
      <c r="E64" s="14">
        <v>1.1109029299879201</v>
      </c>
      <c r="I64" s="14">
        <v>1.97581815335127</v>
      </c>
      <c r="M64" s="14">
        <v>0.957656810469103</v>
      </c>
      <c r="Q64" s="16">
        <v>1.9329497946740399</v>
      </c>
    </row>
    <row r="65" spans="1:17" x14ac:dyDescent="0.2">
      <c r="A65" s="16">
        <v>0.75855906764401004</v>
      </c>
      <c r="E65" s="14">
        <v>0.61085288920681902</v>
      </c>
      <c r="I65" s="14">
        <v>1.4326593266451899</v>
      </c>
      <c r="M65" s="14">
        <v>0.26648938404702499</v>
      </c>
      <c r="Q65" s="16">
        <v>0.75855906764401004</v>
      </c>
    </row>
    <row r="66" spans="1:17" x14ac:dyDescent="0.2">
      <c r="A66" s="16">
        <v>0.87202574067396799</v>
      </c>
      <c r="E66" s="14">
        <v>1.0207731845074299</v>
      </c>
      <c r="I66" s="14">
        <v>0.47873971879865501</v>
      </c>
      <c r="M66" s="14">
        <v>0.86475728885982694</v>
      </c>
      <c r="Q66" s="16">
        <v>0.87202574067396799</v>
      </c>
    </row>
    <row r="67" spans="1:17" x14ac:dyDescent="0.2">
      <c r="A67" s="16">
        <v>0.43365954732614598</v>
      </c>
      <c r="E67" s="14">
        <v>4.2794296697379703</v>
      </c>
      <c r="I67" s="14">
        <v>12.211169104785601</v>
      </c>
      <c r="M67" s="14">
        <v>0.84198525826464099</v>
      </c>
      <c r="Q67" s="16">
        <v>0.43365954732614598</v>
      </c>
    </row>
    <row r="68" spans="1:17" x14ac:dyDescent="0.2">
      <c r="A68" s="16">
        <v>0.74107524593014995</v>
      </c>
      <c r="E68" s="14">
        <v>0.750832277570048</v>
      </c>
      <c r="I68" s="14">
        <v>0.70263906247534402</v>
      </c>
      <c r="M68" s="14">
        <v>0.76145625398945904</v>
      </c>
      <c r="Q68" s="16">
        <v>0.74107524593014995</v>
      </c>
    </row>
    <row r="69" spans="1:17" x14ac:dyDescent="0.2">
      <c r="A69" s="16">
        <v>0.83943510838030599</v>
      </c>
      <c r="E69" s="14">
        <v>1.15766316299732</v>
      </c>
      <c r="I69" s="14">
        <v>0.31903868375921401</v>
      </c>
      <c r="M69" s="14">
        <v>1.70410117226939</v>
      </c>
      <c r="Q69" s="16">
        <v>0.83943510838030599</v>
      </c>
    </row>
    <row r="70" spans="1:17" x14ac:dyDescent="0.2">
      <c r="A70" s="16">
        <v>0.53224833921582804</v>
      </c>
      <c r="E70" s="14">
        <v>3.90911581938302</v>
      </c>
      <c r="I70" s="14">
        <v>0.286759362258168</v>
      </c>
      <c r="M70" s="14">
        <v>2.6733890065351198</v>
      </c>
      <c r="Q70" s="16">
        <v>0.53224833921582804</v>
      </c>
    </row>
    <row r="71" spans="1:17" x14ac:dyDescent="0.2">
      <c r="A71" s="16">
        <v>1.02386233692461</v>
      </c>
      <c r="E71" s="14">
        <v>0.80025693664904296</v>
      </c>
      <c r="I71" s="14">
        <v>0.58430045681107901</v>
      </c>
      <c r="M71" s="14">
        <v>4.17936245173268</v>
      </c>
      <c r="Q71" s="16">
        <v>1.02386233692461</v>
      </c>
    </row>
    <row r="72" spans="1:17" x14ac:dyDescent="0.2">
      <c r="A72" s="16">
        <v>1.02386233692461</v>
      </c>
      <c r="E72" s="14">
        <v>4.8523890089634198</v>
      </c>
      <c r="I72" s="14">
        <v>0.78754006224863204</v>
      </c>
      <c r="Q72" s="16">
        <v>1.02386233692461</v>
      </c>
    </row>
    <row r="73" spans="1:17" x14ac:dyDescent="0.2">
      <c r="A73" s="16">
        <v>1.3608413389445999</v>
      </c>
      <c r="E73" s="14">
        <v>0.88799404544248395</v>
      </c>
      <c r="I73" s="14">
        <v>1.6424423408489901</v>
      </c>
      <c r="Q73" s="16">
        <v>1.3608413389445999</v>
      </c>
    </row>
    <row r="74" spans="1:17" x14ac:dyDescent="0.2">
      <c r="A74" s="16">
        <v>1.83051198347517</v>
      </c>
      <c r="E74" s="14">
        <v>0.40952593280740801</v>
      </c>
      <c r="I74" s="14">
        <v>0.65168741594560997</v>
      </c>
      <c r="Q74" s="16">
        <v>1.83051198347517</v>
      </c>
    </row>
    <row r="75" spans="1:17" x14ac:dyDescent="0.2">
      <c r="A75" s="16">
        <v>0.80260401702108097</v>
      </c>
      <c r="E75" s="14">
        <v>0.54748832815628401</v>
      </c>
      <c r="I75" s="14">
        <v>0.38784008975418599</v>
      </c>
      <c r="Q75" s="16">
        <v>0.80260401702108097</v>
      </c>
    </row>
    <row r="76" spans="1:17" x14ac:dyDescent="0.2">
      <c r="A76" s="16">
        <v>0.52769465238284796</v>
      </c>
      <c r="E76" s="14">
        <v>0.44532166425736902</v>
      </c>
      <c r="I76" s="14">
        <v>1.74372697310312</v>
      </c>
      <c r="Q76" s="16">
        <v>0.52769465238284796</v>
      </c>
    </row>
    <row r="77" spans="1:17" x14ac:dyDescent="0.2">
      <c r="A77" s="16">
        <v>0.54727863825066403</v>
      </c>
      <c r="E77" s="14">
        <v>0.82081269938283496</v>
      </c>
      <c r="I77" s="14">
        <v>0.64170866732296805</v>
      </c>
      <c r="Q77" s="16">
        <v>0.54727863825066403</v>
      </c>
    </row>
    <row r="78" spans="1:17" x14ac:dyDescent="0.2">
      <c r="A78" s="16">
        <v>2.5064584298616799</v>
      </c>
      <c r="E78" s="14">
        <v>0.86475728885982694</v>
      </c>
      <c r="I78" s="14">
        <v>0.702621759280183</v>
      </c>
      <c r="Q78" s="16">
        <v>2.5064584298616799</v>
      </c>
    </row>
    <row r="79" spans="1:17" x14ac:dyDescent="0.2">
      <c r="A79" s="16">
        <v>0.61716358690371598</v>
      </c>
      <c r="E79" s="14">
        <v>1.04490482383085</v>
      </c>
      <c r="I79" s="14">
        <v>0.402055915521841</v>
      </c>
      <c r="Q79" s="16">
        <v>0.61716358690371598</v>
      </c>
    </row>
    <row r="80" spans="1:17" x14ac:dyDescent="0.2">
      <c r="A80" s="16">
        <v>0.90184283141469401</v>
      </c>
      <c r="E80" s="14">
        <v>0.54568491279319098</v>
      </c>
      <c r="I80" s="14">
        <v>0.63899876031311098</v>
      </c>
      <c r="Q80" s="16">
        <v>0.90184283141469401</v>
      </c>
    </row>
    <row r="81" spans="1:17" x14ac:dyDescent="0.2">
      <c r="A81" s="16">
        <v>1.85844969924995</v>
      </c>
      <c r="E81" s="14">
        <v>0.67098280700966095</v>
      </c>
      <c r="I81" s="14">
        <v>2.8523203545421101</v>
      </c>
      <c r="Q81" s="16">
        <v>1.85844969924995</v>
      </c>
    </row>
    <row r="82" spans="1:17" x14ac:dyDescent="0.2">
      <c r="A82" s="16">
        <v>2.92098400562005</v>
      </c>
      <c r="E82" s="14">
        <v>0.52213688241524203</v>
      </c>
      <c r="I82" s="14">
        <v>1.7662814355394201</v>
      </c>
      <c r="Q82" s="16">
        <v>2.92098400562005</v>
      </c>
    </row>
    <row r="83" spans="1:17" x14ac:dyDescent="0.2">
      <c r="A83" s="16">
        <v>0.468920746905374</v>
      </c>
      <c r="E83" s="14">
        <v>0.64852552887350501</v>
      </c>
      <c r="I83" s="14">
        <v>2.81403083635524</v>
      </c>
      <c r="Q83" s="16">
        <v>0.468920746905374</v>
      </c>
    </row>
    <row r="84" spans="1:17" x14ac:dyDescent="0.2">
      <c r="A84" s="16">
        <v>0.78144607872721406</v>
      </c>
      <c r="E84" s="14">
        <v>0.80540084346645102</v>
      </c>
      <c r="I84" s="14">
        <v>1.8444431084317201</v>
      </c>
      <c r="Q84" s="16">
        <v>0.78144607872721406</v>
      </c>
    </row>
    <row r="85" spans="1:17" x14ac:dyDescent="0.2">
      <c r="A85" s="16">
        <v>0.57825038081177504</v>
      </c>
      <c r="E85" s="14">
        <v>0.53857578220037705</v>
      </c>
      <c r="I85" s="14">
        <v>5.3818428737264901</v>
      </c>
      <c r="Q85" s="16">
        <v>0.57825038081177504</v>
      </c>
    </row>
    <row r="86" spans="1:17" x14ac:dyDescent="0.2">
      <c r="A86" s="16">
        <v>0.478944715206293</v>
      </c>
      <c r="E86" s="14">
        <v>0.47798982117345201</v>
      </c>
      <c r="I86" s="14">
        <v>2.6226818447520501</v>
      </c>
      <c r="Q86" s="16">
        <v>0.478944715206293</v>
      </c>
    </row>
    <row r="87" spans="1:17" x14ac:dyDescent="0.2">
      <c r="A87" s="16">
        <v>1.5529275935161899</v>
      </c>
      <c r="E87" s="14">
        <v>3.5203418767173398</v>
      </c>
      <c r="I87" s="14">
        <v>0.54690317487855999</v>
      </c>
      <c r="Q87" s="16">
        <v>1.5529275935161899</v>
      </c>
    </row>
    <row r="88" spans="1:17" x14ac:dyDescent="0.2">
      <c r="A88" s="16">
        <v>0.47676030904827599</v>
      </c>
      <c r="E88" s="14">
        <v>0.682057804419411</v>
      </c>
      <c r="I88" s="14">
        <v>0.62028288301936896</v>
      </c>
      <c r="Q88" s="16">
        <v>0.47676030904827599</v>
      </c>
    </row>
    <row r="89" spans="1:17" x14ac:dyDescent="0.2">
      <c r="A89" s="16">
        <v>1.74150828290052</v>
      </c>
      <c r="E89" s="14">
        <v>0.51857369052717395</v>
      </c>
      <c r="I89" s="14">
        <v>0.250257316960874</v>
      </c>
      <c r="Q89" s="16">
        <v>1.74150828290052</v>
      </c>
    </row>
    <row r="90" spans="1:17" x14ac:dyDescent="0.2">
      <c r="A90" s="16">
        <v>0.37533727316668197</v>
      </c>
      <c r="E90" s="14">
        <v>3.05200101869405</v>
      </c>
      <c r="I90" s="14">
        <v>0.41237628913047097</v>
      </c>
      <c r="Q90" s="16">
        <v>0.37533727316668197</v>
      </c>
    </row>
    <row r="91" spans="1:17" x14ac:dyDescent="0.2">
      <c r="A91" s="16">
        <v>0.366076976646105</v>
      </c>
      <c r="E91" s="14">
        <v>1.2967047933212099</v>
      </c>
      <c r="I91" s="14">
        <v>1.0591504605241999</v>
      </c>
      <c r="Q91" s="16">
        <v>0.366076976646105</v>
      </c>
    </row>
    <row r="92" spans="1:17" x14ac:dyDescent="0.2">
      <c r="A92" s="16">
        <v>2.6412089559065999</v>
      </c>
      <c r="E92" s="14">
        <v>0.70959415326606701</v>
      </c>
      <c r="I92" s="14">
        <v>0.915650507175235</v>
      </c>
      <c r="Q92" s="16">
        <v>2.6412089559065999</v>
      </c>
    </row>
    <row r="93" spans="1:17" x14ac:dyDescent="0.2">
      <c r="A93" s="16">
        <v>0.423495564593522</v>
      </c>
      <c r="E93" s="14">
        <v>0.96796534145615398</v>
      </c>
      <c r="I93" s="14">
        <v>0.88896857306932497</v>
      </c>
      <c r="Q93" s="16">
        <v>0.423495564593522</v>
      </c>
    </row>
    <row r="94" spans="1:17" x14ac:dyDescent="0.2">
      <c r="A94" s="16">
        <v>0.702621759280183</v>
      </c>
      <c r="I94" s="14">
        <v>0.94196265773858101</v>
      </c>
      <c r="Q94" s="16">
        <v>0.702621759280183</v>
      </c>
    </row>
    <row r="95" spans="1:17" x14ac:dyDescent="0.2">
      <c r="A95" s="16">
        <v>1.2807288001874699</v>
      </c>
      <c r="I95" s="14">
        <v>1.03875848980526</v>
      </c>
      <c r="Q95" s="16">
        <v>1.2807288001874699</v>
      </c>
    </row>
    <row r="96" spans="1:17" x14ac:dyDescent="0.2">
      <c r="A96" s="16">
        <v>1.3669205701918701</v>
      </c>
      <c r="I96" s="14">
        <v>0.86648682773070995</v>
      </c>
      <c r="Q96" s="16">
        <v>1.3669205701918701</v>
      </c>
    </row>
    <row r="97" spans="1:17" x14ac:dyDescent="0.2">
      <c r="A97" s="16">
        <v>0.38205897873039102</v>
      </c>
      <c r="I97" s="14">
        <v>1.0242092287292599</v>
      </c>
      <c r="Q97" s="16">
        <v>0.38205897873039102</v>
      </c>
    </row>
    <row r="98" spans="1:17" x14ac:dyDescent="0.2">
      <c r="A98" s="16">
        <v>0.80767902192353402</v>
      </c>
      <c r="I98" s="14">
        <v>0.51016880850166302</v>
      </c>
      <c r="Q98" s="16">
        <v>0.80767902192353402</v>
      </c>
    </row>
    <row r="99" spans="1:17" x14ac:dyDescent="0.2">
      <c r="A99" s="16">
        <v>1.5173805518193899</v>
      </c>
      <c r="I99" s="14">
        <v>6.7204396028204503</v>
      </c>
      <c r="Q99" s="16">
        <v>1.5173805518193899</v>
      </c>
    </row>
    <row r="100" spans="1:17" x14ac:dyDescent="0.2">
      <c r="A100" s="16">
        <v>0.81128593082244005</v>
      </c>
      <c r="I100" s="14">
        <v>6.3657783989680796</v>
      </c>
      <c r="Q100" s="16">
        <v>0.81128593082244005</v>
      </c>
    </row>
    <row r="101" spans="1:17" x14ac:dyDescent="0.2">
      <c r="A101" s="16">
        <v>2.8125014115186602</v>
      </c>
      <c r="I101" s="14">
        <v>1.9611592040332599</v>
      </c>
      <c r="Q101" s="16">
        <v>2.8125014115186602</v>
      </c>
    </row>
    <row r="102" spans="1:17" x14ac:dyDescent="0.2">
      <c r="A102" s="16">
        <v>1.5304987129063099</v>
      </c>
      <c r="I102" s="14">
        <v>1.13529445996206</v>
      </c>
      <c r="Q102" s="16">
        <v>1.5304987129063099</v>
      </c>
    </row>
    <row r="103" spans="1:17" x14ac:dyDescent="0.2">
      <c r="A103" s="16">
        <v>2.9227294053386301</v>
      </c>
      <c r="I103" s="14">
        <v>0.83636578448485099</v>
      </c>
      <c r="Q103" s="16">
        <v>2.9227294053386301</v>
      </c>
    </row>
    <row r="104" spans="1:17" x14ac:dyDescent="0.2">
      <c r="A104" s="16">
        <v>0.66437908260333201</v>
      </c>
      <c r="I104" s="14">
        <v>1.02479906584494</v>
      </c>
      <c r="Q104" s="16">
        <v>0.66437908260333201</v>
      </c>
    </row>
    <row r="105" spans="1:17" x14ac:dyDescent="0.2">
      <c r="A105" s="16">
        <v>1.2676668938001301</v>
      </c>
      <c r="I105" s="14">
        <v>9.7747210318375402</v>
      </c>
      <c r="Q105" s="16">
        <v>1.2676668938001301</v>
      </c>
    </row>
    <row r="106" spans="1:17" x14ac:dyDescent="0.2">
      <c r="A106" s="16">
        <v>0.73067741720400303</v>
      </c>
      <c r="I106" s="14">
        <v>1.0712047162873399</v>
      </c>
      <c r="Q106" s="16">
        <v>0.73067741720400303</v>
      </c>
    </row>
    <row r="107" spans="1:17" x14ac:dyDescent="0.2">
      <c r="A107" s="16">
        <v>0.32454547164129499</v>
      </c>
      <c r="I107" s="14">
        <v>0.64873689460602102</v>
      </c>
      <c r="Q107" s="16">
        <v>0.32454547164129499</v>
      </c>
    </row>
    <row r="108" spans="1:17" x14ac:dyDescent="0.2">
      <c r="A108" s="16">
        <v>0.45371645125962201</v>
      </c>
      <c r="I108" s="14">
        <v>0.37953791134660297</v>
      </c>
      <c r="Q108" s="16">
        <v>0.45371645125962201</v>
      </c>
    </row>
    <row r="109" spans="1:17" x14ac:dyDescent="0.2">
      <c r="A109" s="16">
        <v>2.9837338443407799</v>
      </c>
      <c r="I109" s="14">
        <v>0.49203917754351301</v>
      </c>
      <c r="Q109" s="16">
        <v>2.9837338443407799</v>
      </c>
    </row>
    <row r="110" spans="1:17" x14ac:dyDescent="0.2">
      <c r="A110" s="16">
        <v>2.5023762767524902</v>
      </c>
      <c r="I110" s="14">
        <v>1.42811300316248</v>
      </c>
      <c r="Q110" s="16">
        <v>2.5023762767524902</v>
      </c>
    </row>
    <row r="111" spans="1:17" x14ac:dyDescent="0.2">
      <c r="A111" s="16">
        <v>0.36127520935781099</v>
      </c>
      <c r="I111" s="14">
        <v>5.4495503635381803</v>
      </c>
      <c r="Q111" s="16">
        <v>0.36127520935781099</v>
      </c>
    </row>
    <row r="112" spans="1:17" x14ac:dyDescent="0.2">
      <c r="A112" s="16">
        <v>3.2964246225371099</v>
      </c>
      <c r="I112" s="14">
        <v>7.1705723851745198</v>
      </c>
      <c r="Q112" s="16">
        <v>3.2964246225371099</v>
      </c>
    </row>
    <row r="113" spans="1:17" x14ac:dyDescent="0.2">
      <c r="A113" s="16">
        <v>1.0472590868546101</v>
      </c>
      <c r="I113" s="14">
        <v>0.31046054805307199</v>
      </c>
      <c r="Q113" s="16">
        <v>1.0472590868546101</v>
      </c>
    </row>
    <row r="114" spans="1:17" x14ac:dyDescent="0.2">
      <c r="A114" s="16">
        <v>0.69185769806314501</v>
      </c>
      <c r="I114" s="14">
        <v>1.0317705060823199</v>
      </c>
      <c r="Q114" s="16">
        <v>0.69185769806314501</v>
      </c>
    </row>
    <row r="115" spans="1:17" x14ac:dyDescent="0.2">
      <c r="A115" s="16">
        <v>0.70776021927560995</v>
      </c>
      <c r="I115" s="14">
        <v>0.84689885002763399</v>
      </c>
      <c r="Q115" s="16">
        <v>0.70776021927560995</v>
      </c>
    </row>
    <row r="116" spans="1:17" x14ac:dyDescent="0.2">
      <c r="A116" s="16">
        <v>0.90313471129857803</v>
      </c>
      <c r="I116" s="14">
        <v>0.69768528233704596</v>
      </c>
      <c r="Q116" s="16">
        <v>0.90313471129857803</v>
      </c>
    </row>
    <row r="117" spans="1:17" x14ac:dyDescent="0.2">
      <c r="A117" s="16">
        <v>1.03721707053632</v>
      </c>
      <c r="I117" s="14">
        <v>16.829541510249701</v>
      </c>
      <c r="Q117" s="16">
        <v>1.03721707053632</v>
      </c>
    </row>
    <row r="118" spans="1:17" x14ac:dyDescent="0.2">
      <c r="A118" s="16">
        <v>0.61150680120768797</v>
      </c>
      <c r="I118" s="14">
        <v>0.72326042127185297</v>
      </c>
      <c r="Q118" s="16">
        <v>0.61150680120768797</v>
      </c>
    </row>
    <row r="119" spans="1:17" x14ac:dyDescent="0.2">
      <c r="A119" s="16">
        <v>0.74455772965519096</v>
      </c>
      <c r="I119" s="14">
        <v>8.1883404317241908</v>
      </c>
      <c r="Q119" s="16">
        <v>0.74455772965519096</v>
      </c>
    </row>
    <row r="120" spans="1:17" x14ac:dyDescent="0.2">
      <c r="A120" s="16">
        <v>1.49670297118051</v>
      </c>
      <c r="I120" s="14">
        <v>0.64403906844314895</v>
      </c>
      <c r="Q120" s="16">
        <v>1.49670297118051</v>
      </c>
    </row>
    <row r="121" spans="1:17" x14ac:dyDescent="0.2">
      <c r="A121" s="16">
        <v>1.0097410820278201</v>
      </c>
      <c r="I121" s="14">
        <v>1.1715877258638301</v>
      </c>
      <c r="Q121" s="16">
        <v>1.0097410820278201</v>
      </c>
    </row>
    <row r="122" spans="1:17" x14ac:dyDescent="0.2">
      <c r="A122" s="16">
        <v>0.37533727316668197</v>
      </c>
      <c r="I122" s="14">
        <v>1.34190268524665</v>
      </c>
      <c r="Q122" s="16">
        <v>0.37533727316668197</v>
      </c>
    </row>
    <row r="123" spans="1:17" x14ac:dyDescent="0.2">
      <c r="A123" s="16">
        <v>0.83911751378395805</v>
      </c>
      <c r="I123" s="14">
        <v>0.408607073889172</v>
      </c>
      <c r="Q123" s="16">
        <v>0.83911751378395805</v>
      </c>
    </row>
    <row r="124" spans="1:17" x14ac:dyDescent="0.2">
      <c r="A124" s="16">
        <v>0.33367642261449898</v>
      </c>
      <c r="I124" s="14">
        <v>2.4510909434872099</v>
      </c>
      <c r="Q124" s="16">
        <v>0.33367642261449898</v>
      </c>
    </row>
    <row r="125" spans="1:17" x14ac:dyDescent="0.2">
      <c r="A125" s="16">
        <v>1.16448920733352</v>
      </c>
      <c r="I125" s="14">
        <v>2.9920960629420201</v>
      </c>
      <c r="Q125" s="16">
        <v>1.16448920733352</v>
      </c>
    </row>
    <row r="126" spans="1:17" x14ac:dyDescent="0.2">
      <c r="A126" s="16">
        <v>1.88929442274993</v>
      </c>
      <c r="I126" s="14">
        <v>0.46296181163490102</v>
      </c>
      <c r="Q126" s="16">
        <v>1.88929442274993</v>
      </c>
    </row>
    <row r="127" spans="1:17" x14ac:dyDescent="0.2">
      <c r="A127" s="16">
        <v>2.2446020042780499</v>
      </c>
      <c r="I127" s="14">
        <v>1.71214407264268</v>
      </c>
      <c r="Q127" s="16">
        <v>2.2446020042780499</v>
      </c>
    </row>
    <row r="128" spans="1:17" x14ac:dyDescent="0.2">
      <c r="A128" s="16">
        <v>2.8711768801223898</v>
      </c>
      <c r="I128" s="14">
        <v>1.5715904141719499</v>
      </c>
      <c r="Q128" s="16">
        <v>2.8711768801223898</v>
      </c>
    </row>
    <row r="129" spans="1:17" x14ac:dyDescent="0.2">
      <c r="A129" s="16">
        <v>1.3608413389445999</v>
      </c>
      <c r="I129" s="14">
        <v>3.2942856503961302</v>
      </c>
      <c r="Q129" s="16">
        <v>1.3608413389445999</v>
      </c>
    </row>
    <row r="130" spans="1:17" x14ac:dyDescent="0.2">
      <c r="A130" s="16">
        <v>6.3001451897550398</v>
      </c>
      <c r="I130" s="14">
        <v>23.823847424641102</v>
      </c>
      <c r="Q130" s="16">
        <v>6.3001451897550398</v>
      </c>
    </row>
    <row r="131" spans="1:17" x14ac:dyDescent="0.2">
      <c r="A131" s="16">
        <v>9.5371252757529899</v>
      </c>
      <c r="Q131" s="16">
        <v>9.5371252757529899</v>
      </c>
    </row>
    <row r="132" spans="1:17" x14ac:dyDescent="0.2">
      <c r="A132" s="16">
        <v>11.6705502408798</v>
      </c>
      <c r="Q132" s="16">
        <v>11.6705502408798</v>
      </c>
    </row>
    <row r="133" spans="1:17" x14ac:dyDescent="0.2">
      <c r="A133" s="16">
        <v>3.3280920954304101</v>
      </c>
      <c r="Q133" s="16">
        <v>3.3280920954304101</v>
      </c>
    </row>
    <row r="134" spans="1:17" x14ac:dyDescent="0.2">
      <c r="A134" s="16">
        <v>0.98723214240787205</v>
      </c>
      <c r="Q134" s="16">
        <v>0.98723214240787205</v>
      </c>
    </row>
    <row r="135" spans="1:17" x14ac:dyDescent="0.2">
      <c r="A135" s="16">
        <v>1.1280691100882401</v>
      </c>
      <c r="Q135" s="16">
        <v>1.1280691100882401</v>
      </c>
    </row>
    <row r="136" spans="1:17" x14ac:dyDescent="0.2">
      <c r="A136" s="16">
        <v>0.51854678854771497</v>
      </c>
      <c r="Q136" s="16">
        <v>0.51854678854771497</v>
      </c>
    </row>
    <row r="137" spans="1:17" x14ac:dyDescent="0.2">
      <c r="A137" s="16">
        <v>2.3140473946009101</v>
      </c>
      <c r="Q137" s="16">
        <v>2.3140473946009101</v>
      </c>
    </row>
    <row r="138" spans="1:17" x14ac:dyDescent="0.2">
      <c r="A138" s="16">
        <v>0.38356879631088397</v>
      </c>
      <c r="Q138" s="16">
        <v>0.38356879631088397</v>
      </c>
    </row>
    <row r="139" spans="1:17" x14ac:dyDescent="0.2">
      <c r="A139" s="16">
        <v>4.90986552550741</v>
      </c>
      <c r="Q139" s="16">
        <v>4.90986552550741</v>
      </c>
    </row>
    <row r="140" spans="1:17" x14ac:dyDescent="0.2">
      <c r="A140" s="16">
        <v>0.66633069845356896</v>
      </c>
      <c r="Q140" s="16">
        <v>0.66633069845356896</v>
      </c>
    </row>
    <row r="141" spans="1:17" x14ac:dyDescent="0.2">
      <c r="A141" s="16">
        <v>1.2554761328863</v>
      </c>
      <c r="Q141" s="16">
        <v>1.2554761328863</v>
      </c>
    </row>
    <row r="142" spans="1:17" x14ac:dyDescent="0.2">
      <c r="A142" s="16">
        <v>0.67854798082655798</v>
      </c>
      <c r="Q142" s="16">
        <v>0.67854798082655798</v>
      </c>
    </row>
    <row r="143" spans="1:17" x14ac:dyDescent="0.2">
      <c r="A143" s="16">
        <v>0.47949064554286203</v>
      </c>
      <c r="Q143" s="16">
        <v>0.47949064554286203</v>
      </c>
    </row>
    <row r="144" spans="1:17" x14ac:dyDescent="0.2">
      <c r="A144" s="16">
        <v>0.88847215368513299</v>
      </c>
      <c r="Q144" s="16">
        <v>0.88847215368513299</v>
      </c>
    </row>
    <row r="145" spans="1:17" x14ac:dyDescent="0.2">
      <c r="A145" s="16">
        <v>0.74147550951889196</v>
      </c>
      <c r="Q145" s="16">
        <v>0.74147550951889196</v>
      </c>
    </row>
    <row r="146" spans="1:17" x14ac:dyDescent="0.2">
      <c r="A146" s="16">
        <v>1.22555783172608</v>
      </c>
      <c r="Q146" s="16">
        <v>1.22555783172608</v>
      </c>
    </row>
    <row r="147" spans="1:17" x14ac:dyDescent="0.2">
      <c r="A147" s="16">
        <v>5.2998222375018296</v>
      </c>
      <c r="Q147" s="16">
        <v>5.2998222375018296</v>
      </c>
    </row>
    <row r="148" spans="1:17" x14ac:dyDescent="0.2">
      <c r="A148" s="16">
        <v>1.0744948303656601</v>
      </c>
      <c r="Q148" s="16">
        <v>1.0744948303656601</v>
      </c>
    </row>
    <row r="149" spans="1:17" x14ac:dyDescent="0.2">
      <c r="A149" s="16">
        <v>1.0968147074318999</v>
      </c>
      <c r="Q149" s="16">
        <v>1.0968147074318999</v>
      </c>
    </row>
    <row r="150" spans="1:17" x14ac:dyDescent="0.2">
      <c r="A150" s="16">
        <v>4.7935117764663797</v>
      </c>
      <c r="Q150" s="16">
        <v>4.7935117764663797</v>
      </c>
    </row>
    <row r="151" spans="1:17" x14ac:dyDescent="0.2">
      <c r="A151" s="16">
        <v>0.47939671533579398</v>
      </c>
      <c r="Q151" s="16">
        <v>0.47939671533579398</v>
      </c>
    </row>
    <row r="152" spans="1:17" x14ac:dyDescent="0.2">
      <c r="A152" s="16">
        <v>2.3438892670258298</v>
      </c>
      <c r="Q152" s="16">
        <v>2.3438892670258298</v>
      </c>
    </row>
    <row r="153" spans="1:17" x14ac:dyDescent="0.2">
      <c r="A153" s="16">
        <v>1.8448808383823601</v>
      </c>
      <c r="Q153" s="16">
        <v>1.8448808383823601</v>
      </c>
    </row>
    <row r="154" spans="1:17" x14ac:dyDescent="0.2">
      <c r="A154" s="16">
        <v>1.7844565066189699</v>
      </c>
      <c r="Q154" s="16">
        <v>1.7844565066189699</v>
      </c>
    </row>
    <row r="155" spans="1:17" x14ac:dyDescent="0.2">
      <c r="A155" s="16">
        <v>0.54297352087808504</v>
      </c>
      <c r="Q155" s="16">
        <v>0.54297352087808504</v>
      </c>
    </row>
    <row r="156" spans="1:17" x14ac:dyDescent="0.2">
      <c r="A156" s="16">
        <v>0.55403555932489401</v>
      </c>
      <c r="Q156" s="16">
        <v>0.55403555932489401</v>
      </c>
    </row>
    <row r="157" spans="1:17" x14ac:dyDescent="0.2">
      <c r="A157" s="16">
        <v>1.1298008782597999</v>
      </c>
      <c r="Q157" s="16">
        <v>1.1298008782597999</v>
      </c>
    </row>
    <row r="158" spans="1:17" x14ac:dyDescent="0.2">
      <c r="A158" s="16">
        <v>2.3688705579901099</v>
      </c>
      <c r="Q158" s="16">
        <v>2.3688705579901099</v>
      </c>
    </row>
    <row r="159" spans="1:17" x14ac:dyDescent="0.2">
      <c r="A159" s="16">
        <v>1.27550825323193</v>
      </c>
      <c r="Q159" s="16">
        <v>1.27550825323193</v>
      </c>
    </row>
    <row r="160" spans="1:17" x14ac:dyDescent="0.2">
      <c r="A160" s="16">
        <v>2.37703456348259</v>
      </c>
      <c r="Q160" s="16">
        <v>2.37703456348259</v>
      </c>
    </row>
    <row r="161" spans="1:17" x14ac:dyDescent="0.2">
      <c r="A161" s="16">
        <v>0.73067741720400303</v>
      </c>
      <c r="Q161" s="16">
        <v>0.73067741720400303</v>
      </c>
    </row>
    <row r="162" spans="1:17" x14ac:dyDescent="0.2">
      <c r="A162" s="16">
        <v>0.50412420112665601</v>
      </c>
      <c r="Q162" s="16">
        <v>0.50412420112665601</v>
      </c>
    </row>
    <row r="163" spans="1:17" x14ac:dyDescent="0.2">
      <c r="A163" s="16">
        <v>0.73253421085821102</v>
      </c>
      <c r="Q163" s="16">
        <v>0.73253421085821102</v>
      </c>
    </row>
    <row r="164" spans="1:17" x14ac:dyDescent="0.2">
      <c r="A164" s="16">
        <v>0.59779793961960204</v>
      </c>
      <c r="Q164" s="16">
        <v>0.59779793961960204</v>
      </c>
    </row>
    <row r="165" spans="1:17" x14ac:dyDescent="0.2">
      <c r="A165" s="16">
        <v>0.73067741720400303</v>
      </c>
      <c r="Q165" s="16">
        <v>0.73067741720400303</v>
      </c>
    </row>
    <row r="166" spans="1:17" x14ac:dyDescent="0.2">
      <c r="A166" s="16">
        <v>1.05773947932627</v>
      </c>
      <c r="Q166" s="16">
        <v>1.05773947932627</v>
      </c>
    </row>
    <row r="167" spans="1:17" x14ac:dyDescent="0.2">
      <c r="A167" s="16">
        <v>0.49858640871212201</v>
      </c>
      <c r="Q167" s="16">
        <v>0.49858640871212201</v>
      </c>
    </row>
    <row r="168" spans="1:17" x14ac:dyDescent="0.2">
      <c r="Q168" s="11">
        <v>0.42355855114928698</v>
      </c>
    </row>
    <row r="169" spans="1:17" x14ac:dyDescent="0.2">
      <c r="Q169" s="14">
        <v>0.24736408585935299</v>
      </c>
    </row>
    <row r="170" spans="1:17" x14ac:dyDescent="0.2">
      <c r="Q170" s="14">
        <v>0.56866646546667798</v>
      </c>
    </row>
    <row r="171" spans="1:17" x14ac:dyDescent="0.2">
      <c r="Q171" s="14">
        <v>0.94877658154702205</v>
      </c>
    </row>
    <row r="172" spans="1:17" x14ac:dyDescent="0.2">
      <c r="Q172" s="14">
        <v>0.47939671533579398</v>
      </c>
    </row>
    <row r="173" spans="1:17" x14ac:dyDescent="0.2">
      <c r="Q173" s="14">
        <v>1.42779783351071</v>
      </c>
    </row>
    <row r="174" spans="1:17" x14ac:dyDescent="0.2">
      <c r="Q174" s="14">
        <v>1.22433503986213</v>
      </c>
    </row>
    <row r="175" spans="1:17" x14ac:dyDescent="0.2">
      <c r="Q175" s="14">
        <v>0.47873971879865501</v>
      </c>
    </row>
    <row r="176" spans="1:17" x14ac:dyDescent="0.2">
      <c r="Q176" s="14">
        <v>10.7062559645052</v>
      </c>
    </row>
    <row r="177" spans="17:17" x14ac:dyDescent="0.2">
      <c r="Q177" s="14">
        <v>0.51991996366426396</v>
      </c>
    </row>
    <row r="178" spans="17:17" x14ac:dyDescent="0.2">
      <c r="Q178" s="14">
        <v>3.2552338015665701</v>
      </c>
    </row>
    <row r="179" spans="17:17" x14ac:dyDescent="0.2">
      <c r="Q179" s="14">
        <v>0.29833171407505599</v>
      </c>
    </row>
    <row r="180" spans="17:17" x14ac:dyDescent="0.2">
      <c r="Q180" s="14">
        <v>2.2611261030281602</v>
      </c>
    </row>
    <row r="181" spans="17:17" x14ac:dyDescent="0.2">
      <c r="Q181" s="14">
        <v>0.20542889794189201</v>
      </c>
    </row>
    <row r="182" spans="17:17" x14ac:dyDescent="0.2">
      <c r="Q182" s="14">
        <v>0.92069406921845498</v>
      </c>
    </row>
    <row r="183" spans="17:17" x14ac:dyDescent="0.2">
      <c r="Q183" s="14">
        <v>0.33035851525100401</v>
      </c>
    </row>
    <row r="184" spans="17:17" x14ac:dyDescent="0.2">
      <c r="Q184" s="14">
        <v>0.61459826649829896</v>
      </c>
    </row>
    <row r="185" spans="17:17" x14ac:dyDescent="0.2">
      <c r="Q185" s="14">
        <v>0.54268943312691398</v>
      </c>
    </row>
    <row r="186" spans="17:17" x14ac:dyDescent="0.2">
      <c r="Q186" s="14">
        <v>2.0420124206015999</v>
      </c>
    </row>
    <row r="187" spans="17:17" x14ac:dyDescent="0.2">
      <c r="Q187" s="14">
        <v>0.87388253432817597</v>
      </c>
    </row>
    <row r="188" spans="17:17" x14ac:dyDescent="0.2">
      <c r="Q188" s="14">
        <v>0.80135157893898501</v>
      </c>
    </row>
    <row r="189" spans="17:17" x14ac:dyDescent="0.2">
      <c r="Q189" s="14">
        <v>0.37046931370715902</v>
      </c>
    </row>
    <row r="190" spans="17:17" x14ac:dyDescent="0.2">
      <c r="Q190" s="14">
        <v>0.67098280700966095</v>
      </c>
    </row>
    <row r="191" spans="17:17" x14ac:dyDescent="0.2">
      <c r="Q191" s="14">
        <v>0.77174681292927405</v>
      </c>
    </row>
    <row r="192" spans="17:17" x14ac:dyDescent="0.2">
      <c r="Q192" s="14">
        <v>0.96208025130493902</v>
      </c>
    </row>
    <row r="193" spans="17:17" x14ac:dyDescent="0.2">
      <c r="Q193" s="14">
        <v>2.8354945448659001</v>
      </c>
    </row>
    <row r="194" spans="17:17" x14ac:dyDescent="0.2">
      <c r="Q194" s="14">
        <v>0.13632691215981199</v>
      </c>
    </row>
    <row r="195" spans="17:17" x14ac:dyDescent="0.2">
      <c r="Q195" s="14">
        <v>3.0700490398926599</v>
      </c>
    </row>
    <row r="196" spans="17:17" x14ac:dyDescent="0.2">
      <c r="Q196" s="14">
        <v>1.2569248238528199</v>
      </c>
    </row>
    <row r="197" spans="17:17" x14ac:dyDescent="0.2">
      <c r="Q197" s="14">
        <v>0.73815727666904696</v>
      </c>
    </row>
    <row r="198" spans="17:17" x14ac:dyDescent="0.2">
      <c r="Q198" s="14">
        <v>2.2315889485750899</v>
      </c>
    </row>
    <row r="199" spans="17:17" x14ac:dyDescent="0.2">
      <c r="Q199" s="14">
        <v>1.0198919025537601</v>
      </c>
    </row>
    <row r="200" spans="17:17" x14ac:dyDescent="0.2">
      <c r="Q200" s="14">
        <v>1.05995410709641</v>
      </c>
    </row>
    <row r="201" spans="17:17" x14ac:dyDescent="0.2">
      <c r="Q201" s="14">
        <v>2.2100963481057199</v>
      </c>
    </row>
    <row r="202" spans="17:17" x14ac:dyDescent="0.2">
      <c r="Q202" s="14">
        <v>2.4116037845673999</v>
      </c>
    </row>
    <row r="203" spans="17:17" x14ac:dyDescent="0.2">
      <c r="Q203" s="14">
        <v>3.92873112608391</v>
      </c>
    </row>
    <row r="204" spans="17:17" x14ac:dyDescent="0.2">
      <c r="Q204" s="14">
        <v>0.76369395565609099</v>
      </c>
    </row>
    <row r="205" spans="17:17" x14ac:dyDescent="0.2">
      <c r="Q205" s="14">
        <v>1.39805487626864</v>
      </c>
    </row>
    <row r="206" spans="17:17" x14ac:dyDescent="0.2">
      <c r="Q206" s="14">
        <v>3.19800835961771</v>
      </c>
    </row>
    <row r="207" spans="17:17" x14ac:dyDescent="0.2">
      <c r="Q207" s="14">
        <v>0.682761722578205</v>
      </c>
    </row>
    <row r="208" spans="17:17" x14ac:dyDescent="0.2">
      <c r="Q208" s="14">
        <v>1.36608651148648</v>
      </c>
    </row>
    <row r="209" spans="17:17" x14ac:dyDescent="0.2">
      <c r="Q209" s="14">
        <v>16.728965183488398</v>
      </c>
    </row>
    <row r="210" spans="17:17" x14ac:dyDescent="0.2">
      <c r="Q210" s="14">
        <v>0.54398362093522401</v>
      </c>
    </row>
    <row r="211" spans="17:17" x14ac:dyDescent="0.2">
      <c r="Q211" s="14">
        <v>0.427145601038666</v>
      </c>
    </row>
    <row r="212" spans="17:17" x14ac:dyDescent="0.2">
      <c r="Q212" s="14">
        <v>2.0773729077911298</v>
      </c>
    </row>
    <row r="213" spans="17:17" x14ac:dyDescent="0.2">
      <c r="Q213" s="14">
        <v>1.4136082777718799</v>
      </c>
    </row>
    <row r="214" spans="17:17" x14ac:dyDescent="0.2">
      <c r="Q214" s="14">
        <v>0.54615327725335805</v>
      </c>
    </row>
    <row r="215" spans="17:17" x14ac:dyDescent="0.2">
      <c r="Q215" s="14">
        <v>1.22788434070416</v>
      </c>
    </row>
    <row r="216" spans="17:17" x14ac:dyDescent="0.2">
      <c r="Q216" s="14">
        <v>2.3238702801942699</v>
      </c>
    </row>
    <row r="217" spans="17:17" x14ac:dyDescent="0.2">
      <c r="Q217" s="14">
        <v>0.70991439815729196</v>
      </c>
    </row>
    <row r="218" spans="17:17" x14ac:dyDescent="0.2">
      <c r="Q218" s="14">
        <v>0.40596321030244498</v>
      </c>
    </row>
    <row r="219" spans="17:17" x14ac:dyDescent="0.2">
      <c r="Q219" s="14">
        <v>14.258418049923099</v>
      </c>
    </row>
    <row r="220" spans="17:17" x14ac:dyDescent="0.2">
      <c r="Q220" s="14">
        <v>9.75290618245179</v>
      </c>
    </row>
    <row r="221" spans="17:17" x14ac:dyDescent="0.2">
      <c r="Q221" s="14">
        <v>3.9341855600280602</v>
      </c>
    </row>
    <row r="222" spans="17:17" x14ac:dyDescent="0.2">
      <c r="Q222" s="14">
        <v>0.94451552522816495</v>
      </c>
    </row>
    <row r="223" spans="17:17" x14ac:dyDescent="0.2">
      <c r="Q223" s="14">
        <v>20.1506565301984</v>
      </c>
    </row>
    <row r="224" spans="17:17" x14ac:dyDescent="0.2">
      <c r="Q224" s="14">
        <v>0.87303405889931895</v>
      </c>
    </row>
    <row r="225" spans="17:17" x14ac:dyDescent="0.2">
      <c r="Q225" s="14">
        <v>1.08014601494803</v>
      </c>
    </row>
    <row r="226" spans="17:17" x14ac:dyDescent="0.2">
      <c r="Q226" s="14">
        <v>1.1605647124565299</v>
      </c>
    </row>
    <row r="227" spans="17:17" x14ac:dyDescent="0.2">
      <c r="Q227" s="14">
        <v>0.34091198226943298</v>
      </c>
    </row>
    <row r="228" spans="17:17" x14ac:dyDescent="0.2">
      <c r="Q228" s="14">
        <v>1.1109029299879201</v>
      </c>
    </row>
    <row r="229" spans="17:17" x14ac:dyDescent="0.2">
      <c r="Q229" s="14">
        <v>0.61085288920681902</v>
      </c>
    </row>
    <row r="230" spans="17:17" x14ac:dyDescent="0.2">
      <c r="Q230" s="14">
        <v>1.0207731845074299</v>
      </c>
    </row>
    <row r="231" spans="17:17" x14ac:dyDescent="0.2">
      <c r="Q231" s="14">
        <v>4.2794296697379703</v>
      </c>
    </row>
    <row r="232" spans="17:17" x14ac:dyDescent="0.2">
      <c r="Q232" s="14">
        <v>0.750832277570048</v>
      </c>
    </row>
    <row r="233" spans="17:17" x14ac:dyDescent="0.2">
      <c r="Q233" s="14">
        <v>1.15766316299732</v>
      </c>
    </row>
    <row r="234" spans="17:17" x14ac:dyDescent="0.2">
      <c r="Q234" s="14">
        <v>3.90911581938302</v>
      </c>
    </row>
    <row r="235" spans="17:17" x14ac:dyDescent="0.2">
      <c r="Q235" s="14">
        <v>0.80025693664904296</v>
      </c>
    </row>
    <row r="236" spans="17:17" x14ac:dyDescent="0.2">
      <c r="Q236" s="14">
        <v>4.8523890089634198</v>
      </c>
    </row>
    <row r="237" spans="17:17" x14ac:dyDescent="0.2">
      <c r="Q237" s="14">
        <v>0.88799404544248395</v>
      </c>
    </row>
    <row r="238" spans="17:17" x14ac:dyDescent="0.2">
      <c r="Q238" s="14">
        <v>0.40952593280740801</v>
      </c>
    </row>
    <row r="239" spans="17:17" x14ac:dyDescent="0.2">
      <c r="Q239" s="14">
        <v>0.54748832815628401</v>
      </c>
    </row>
    <row r="240" spans="17:17" x14ac:dyDescent="0.2">
      <c r="Q240" s="14">
        <v>0.44532166425736902</v>
      </c>
    </row>
    <row r="241" spans="17:17" x14ac:dyDescent="0.2">
      <c r="Q241" s="14">
        <v>0.82081269938283496</v>
      </c>
    </row>
    <row r="242" spans="17:17" x14ac:dyDescent="0.2">
      <c r="Q242" s="14">
        <v>0.86475728885982694</v>
      </c>
    </row>
    <row r="243" spans="17:17" x14ac:dyDescent="0.2">
      <c r="Q243" s="14">
        <v>1.04490482383085</v>
      </c>
    </row>
    <row r="244" spans="17:17" x14ac:dyDescent="0.2">
      <c r="Q244" s="14">
        <v>0.54568491279319098</v>
      </c>
    </row>
    <row r="245" spans="17:17" x14ac:dyDescent="0.2">
      <c r="Q245" s="14">
        <v>0.67098280700966095</v>
      </c>
    </row>
    <row r="246" spans="17:17" x14ac:dyDescent="0.2">
      <c r="Q246" s="14">
        <v>0.52213688241524203</v>
      </c>
    </row>
    <row r="247" spans="17:17" x14ac:dyDescent="0.2">
      <c r="Q247" s="14">
        <v>0.64852552887350501</v>
      </c>
    </row>
    <row r="248" spans="17:17" x14ac:dyDescent="0.2">
      <c r="Q248" s="14">
        <v>0.80540084346645102</v>
      </c>
    </row>
    <row r="249" spans="17:17" x14ac:dyDescent="0.2">
      <c r="Q249" s="14">
        <v>0.53857578220037705</v>
      </c>
    </row>
    <row r="250" spans="17:17" x14ac:dyDescent="0.2">
      <c r="Q250" s="14">
        <v>0.47798982117345201</v>
      </c>
    </row>
    <row r="251" spans="17:17" x14ac:dyDescent="0.2">
      <c r="Q251" s="14">
        <v>3.5203418767173398</v>
      </c>
    </row>
    <row r="252" spans="17:17" x14ac:dyDescent="0.2">
      <c r="Q252" s="14">
        <v>0.682057804419411</v>
      </c>
    </row>
    <row r="253" spans="17:17" x14ac:dyDescent="0.2">
      <c r="Q253" s="14">
        <v>0.51857369052717395</v>
      </c>
    </row>
    <row r="254" spans="17:17" x14ac:dyDescent="0.2">
      <c r="Q254" s="14">
        <v>3.05200101869405</v>
      </c>
    </row>
    <row r="255" spans="17:17" x14ac:dyDescent="0.2">
      <c r="Q255" s="14">
        <v>1.2967047933212099</v>
      </c>
    </row>
    <row r="256" spans="17:17" x14ac:dyDescent="0.2">
      <c r="Q256" s="14">
        <v>0.70959415326606701</v>
      </c>
    </row>
    <row r="257" spans="17:17" x14ac:dyDescent="0.2">
      <c r="Q257" s="14">
        <v>0.96796534145615398</v>
      </c>
    </row>
    <row r="258" spans="17:17" x14ac:dyDescent="0.2">
      <c r="Q258" s="11">
        <v>1.3366495321982701</v>
      </c>
    </row>
    <row r="259" spans="17:17" x14ac:dyDescent="0.2">
      <c r="Q259" s="14">
        <v>1.0408484680659</v>
      </c>
    </row>
    <row r="260" spans="17:17" x14ac:dyDescent="0.2">
      <c r="Q260" s="14">
        <v>0.70683858932861199</v>
      </c>
    </row>
    <row r="261" spans="17:17" x14ac:dyDescent="0.2">
      <c r="Q261" s="14">
        <v>1.12106627615317</v>
      </c>
    </row>
    <row r="262" spans="17:17" x14ac:dyDescent="0.2">
      <c r="Q262" s="14">
        <v>1.8140869091559499</v>
      </c>
    </row>
    <row r="263" spans="17:17" x14ac:dyDescent="0.2">
      <c r="Q263" s="14">
        <v>1.7276466877021901</v>
      </c>
    </row>
    <row r="264" spans="17:17" x14ac:dyDescent="0.2">
      <c r="Q264" s="14">
        <v>0.547841704580735</v>
      </c>
    </row>
    <row r="265" spans="17:17" x14ac:dyDescent="0.2">
      <c r="Q265" s="14">
        <v>0.53493804648322396</v>
      </c>
    </row>
    <row r="266" spans="17:17" x14ac:dyDescent="0.2">
      <c r="Q266" s="14">
        <v>0.438383346346784</v>
      </c>
    </row>
    <row r="267" spans="17:17" x14ac:dyDescent="0.2">
      <c r="Q267" s="14">
        <v>1.05328471387153</v>
      </c>
    </row>
    <row r="268" spans="17:17" x14ac:dyDescent="0.2">
      <c r="Q268" s="14">
        <v>0.35146077861761499</v>
      </c>
    </row>
    <row r="269" spans="17:17" x14ac:dyDescent="0.2">
      <c r="Q269" s="14">
        <v>0.85572276651367096</v>
      </c>
    </row>
    <row r="270" spans="17:17" x14ac:dyDescent="0.2">
      <c r="Q270" s="14">
        <v>0.49576234295261901</v>
      </c>
    </row>
    <row r="271" spans="17:17" x14ac:dyDescent="0.2">
      <c r="Q271" s="14">
        <v>0.60514859735908</v>
      </c>
    </row>
    <row r="272" spans="17:17" x14ac:dyDescent="0.2">
      <c r="Q272" s="14">
        <v>1.1531802093167201</v>
      </c>
    </row>
    <row r="273" spans="17:17" x14ac:dyDescent="0.2">
      <c r="Q273" s="14">
        <v>11.642590071949799</v>
      </c>
    </row>
    <row r="274" spans="17:17" x14ac:dyDescent="0.2">
      <c r="Q274" s="14">
        <v>0.95435161539079605</v>
      </c>
    </row>
    <row r="275" spans="17:17" x14ac:dyDescent="0.2">
      <c r="Q275" s="14">
        <v>1.3981471449815499</v>
      </c>
    </row>
    <row r="276" spans="17:17" x14ac:dyDescent="0.2">
      <c r="Q276" s="14">
        <v>0.90163095405897797</v>
      </c>
    </row>
    <row r="277" spans="17:17" x14ac:dyDescent="0.2">
      <c r="Q277" s="14">
        <v>0.70237666750037098</v>
      </c>
    </row>
    <row r="278" spans="17:17" x14ac:dyDescent="0.2">
      <c r="Q278" s="14">
        <v>0.41085779588378402</v>
      </c>
    </row>
    <row r="279" spans="17:17" x14ac:dyDescent="0.2">
      <c r="Q279" s="14">
        <v>1.7918074885191499</v>
      </c>
    </row>
    <row r="280" spans="17:17" x14ac:dyDescent="0.2">
      <c r="Q280" s="14">
        <v>0.75821643437481001</v>
      </c>
    </row>
    <row r="281" spans="17:17" x14ac:dyDescent="0.2">
      <c r="Q281" s="14">
        <v>0.84285121446295597</v>
      </c>
    </row>
    <row r="282" spans="17:17" x14ac:dyDescent="0.2">
      <c r="Q282" s="14">
        <v>1.0027597270424</v>
      </c>
    </row>
    <row r="283" spans="17:17" x14ac:dyDescent="0.2">
      <c r="Q283" s="14">
        <v>0.80951660503855205</v>
      </c>
    </row>
    <row r="284" spans="17:17" x14ac:dyDescent="0.2">
      <c r="Q284" s="14">
        <v>0.63230605728678602</v>
      </c>
    </row>
    <row r="285" spans="17:17" x14ac:dyDescent="0.2">
      <c r="Q285" s="14">
        <v>2.0333622577654502</v>
      </c>
    </row>
    <row r="286" spans="17:17" x14ac:dyDescent="0.2">
      <c r="Q286" s="14">
        <v>0.53708420298528003</v>
      </c>
    </row>
    <row r="287" spans="17:17" x14ac:dyDescent="0.2">
      <c r="Q287" s="14">
        <v>6.7212618111800202</v>
      </c>
    </row>
    <row r="288" spans="17:17" x14ac:dyDescent="0.2">
      <c r="Q288" s="14">
        <v>0.61600516066064104</v>
      </c>
    </row>
    <row r="289" spans="17:17" x14ac:dyDescent="0.2">
      <c r="Q289" s="14">
        <v>2.5054454640397501</v>
      </c>
    </row>
    <row r="290" spans="17:17" x14ac:dyDescent="0.2">
      <c r="Q290" s="14">
        <v>1.6398674975852501</v>
      </c>
    </row>
    <row r="291" spans="17:17" x14ac:dyDescent="0.2">
      <c r="Q291" s="14">
        <v>0.60869918195554595</v>
      </c>
    </row>
    <row r="292" spans="17:17" x14ac:dyDescent="0.2">
      <c r="Q292" s="14">
        <v>0.52704826203465605</v>
      </c>
    </row>
    <row r="293" spans="17:17" x14ac:dyDescent="0.2">
      <c r="Q293" s="14">
        <v>0.90648034386752796</v>
      </c>
    </row>
    <row r="294" spans="17:17" x14ac:dyDescent="0.2">
      <c r="Q294" s="14">
        <v>0.31626451669342898</v>
      </c>
    </row>
    <row r="295" spans="17:17" x14ac:dyDescent="0.2">
      <c r="Q295" s="14">
        <v>0.44281656193872498</v>
      </c>
    </row>
    <row r="296" spans="17:17" x14ac:dyDescent="0.2">
      <c r="Q296" s="14">
        <v>1.39084780596644</v>
      </c>
    </row>
    <row r="297" spans="17:17" x14ac:dyDescent="0.2">
      <c r="Q297" s="14">
        <v>2.29143751853693</v>
      </c>
    </row>
    <row r="298" spans="17:17" x14ac:dyDescent="0.2">
      <c r="Q298" s="14">
        <v>0.76098671142502305</v>
      </c>
    </row>
    <row r="299" spans="17:17" x14ac:dyDescent="0.2">
      <c r="Q299" s="14">
        <v>1.98527397271685</v>
      </c>
    </row>
    <row r="300" spans="17:17" x14ac:dyDescent="0.2">
      <c r="Q300" s="14">
        <v>0.64884577376472996</v>
      </c>
    </row>
    <row r="301" spans="17:17" x14ac:dyDescent="0.2">
      <c r="Q301" s="14">
        <v>2.5857868836952802</v>
      </c>
    </row>
    <row r="302" spans="17:17" x14ac:dyDescent="0.2">
      <c r="Q302" s="14">
        <v>13.4467873287697</v>
      </c>
    </row>
    <row r="303" spans="17:17" x14ac:dyDescent="0.2">
      <c r="Q303" s="14">
        <v>0.702621759280183</v>
      </c>
    </row>
    <row r="304" spans="17:17" x14ac:dyDescent="0.2">
      <c r="Q304" s="14">
        <v>2.3628696333300998</v>
      </c>
    </row>
    <row r="305" spans="17:17" x14ac:dyDescent="0.2">
      <c r="Q305" s="14">
        <v>0.85070415218795303</v>
      </c>
    </row>
    <row r="306" spans="17:17" x14ac:dyDescent="0.2">
      <c r="Q306" s="14">
        <v>0.36425636104947001</v>
      </c>
    </row>
    <row r="307" spans="17:17" x14ac:dyDescent="0.2">
      <c r="Q307" s="14">
        <v>1.92246425736355</v>
      </c>
    </row>
    <row r="308" spans="17:17" x14ac:dyDescent="0.2">
      <c r="Q308" s="14">
        <v>1.5083601603753101</v>
      </c>
    </row>
    <row r="309" spans="17:17" x14ac:dyDescent="0.2">
      <c r="Q309" s="14">
        <v>2.3620775918157002</v>
      </c>
    </row>
    <row r="310" spans="17:17" x14ac:dyDescent="0.2">
      <c r="Q310" s="14">
        <v>0.88407080897551904</v>
      </c>
    </row>
    <row r="311" spans="17:17" x14ac:dyDescent="0.2">
      <c r="Q311" s="14">
        <v>3.0836142291620501</v>
      </c>
    </row>
    <row r="312" spans="17:17" x14ac:dyDescent="0.2">
      <c r="Q312" s="14">
        <v>1.1615961432467601</v>
      </c>
    </row>
    <row r="313" spans="17:17" x14ac:dyDescent="0.2">
      <c r="Q313" s="14">
        <v>0.49147119857496702</v>
      </c>
    </row>
    <row r="314" spans="17:17" x14ac:dyDescent="0.2">
      <c r="Q314" s="14">
        <v>0.62184796845521095</v>
      </c>
    </row>
    <row r="315" spans="17:17" x14ac:dyDescent="0.2">
      <c r="Q315" s="14">
        <v>1.7842751043583001</v>
      </c>
    </row>
    <row r="316" spans="17:17" x14ac:dyDescent="0.2">
      <c r="Q316" s="14">
        <v>1.7434976848364701</v>
      </c>
    </row>
    <row r="317" spans="17:17" x14ac:dyDescent="0.2">
      <c r="Q317" s="14">
        <v>0.60935309395641502</v>
      </c>
    </row>
    <row r="318" spans="17:17" x14ac:dyDescent="0.2">
      <c r="Q318" s="14">
        <v>1.97581815335127</v>
      </c>
    </row>
    <row r="319" spans="17:17" x14ac:dyDescent="0.2">
      <c r="Q319" s="14">
        <v>1.4326593266451899</v>
      </c>
    </row>
    <row r="320" spans="17:17" x14ac:dyDescent="0.2">
      <c r="Q320" s="14">
        <v>0.47873971879865501</v>
      </c>
    </row>
    <row r="321" spans="17:17" x14ac:dyDescent="0.2">
      <c r="Q321" s="14">
        <v>12.211169104785601</v>
      </c>
    </row>
    <row r="322" spans="17:17" x14ac:dyDescent="0.2">
      <c r="Q322" s="14">
        <v>0.70263906247534402</v>
      </c>
    </row>
    <row r="323" spans="17:17" x14ac:dyDescent="0.2">
      <c r="Q323" s="14">
        <v>0.31903868375921401</v>
      </c>
    </row>
    <row r="324" spans="17:17" x14ac:dyDescent="0.2">
      <c r="Q324" s="14">
        <v>0.286759362258168</v>
      </c>
    </row>
    <row r="325" spans="17:17" x14ac:dyDescent="0.2">
      <c r="Q325" s="14">
        <v>0.58430045681107901</v>
      </c>
    </row>
    <row r="326" spans="17:17" x14ac:dyDescent="0.2">
      <c r="Q326" s="14">
        <v>0.78754006224863204</v>
      </c>
    </row>
    <row r="327" spans="17:17" x14ac:dyDescent="0.2">
      <c r="Q327" s="14">
        <v>1.6424423408489901</v>
      </c>
    </row>
    <row r="328" spans="17:17" x14ac:dyDescent="0.2">
      <c r="Q328" s="14">
        <v>0.65168741594560997</v>
      </c>
    </row>
    <row r="329" spans="17:17" x14ac:dyDescent="0.2">
      <c r="Q329" s="14">
        <v>0.38784008975418599</v>
      </c>
    </row>
    <row r="330" spans="17:17" x14ac:dyDescent="0.2">
      <c r="Q330" s="14">
        <v>1.74372697310312</v>
      </c>
    </row>
    <row r="331" spans="17:17" x14ac:dyDescent="0.2">
      <c r="Q331" s="14">
        <v>0.64170866732296805</v>
      </c>
    </row>
    <row r="332" spans="17:17" x14ac:dyDescent="0.2">
      <c r="Q332" s="14">
        <v>0.702621759280183</v>
      </c>
    </row>
    <row r="333" spans="17:17" x14ac:dyDescent="0.2">
      <c r="Q333" s="14">
        <v>0.402055915521841</v>
      </c>
    </row>
    <row r="334" spans="17:17" x14ac:dyDescent="0.2">
      <c r="Q334" s="14">
        <v>0.63899876031311098</v>
      </c>
    </row>
    <row r="335" spans="17:17" x14ac:dyDescent="0.2">
      <c r="Q335" s="14">
        <v>2.8523203545421101</v>
      </c>
    </row>
    <row r="336" spans="17:17" x14ac:dyDescent="0.2">
      <c r="Q336" s="14">
        <v>1.7662814355394201</v>
      </c>
    </row>
    <row r="337" spans="17:17" x14ac:dyDescent="0.2">
      <c r="Q337" s="14">
        <v>2.81403083635524</v>
      </c>
    </row>
    <row r="338" spans="17:17" x14ac:dyDescent="0.2">
      <c r="Q338" s="14">
        <v>1.8444431084317201</v>
      </c>
    </row>
    <row r="339" spans="17:17" x14ac:dyDescent="0.2">
      <c r="Q339" s="14">
        <v>5.3818428737264901</v>
      </c>
    </row>
    <row r="340" spans="17:17" x14ac:dyDescent="0.2">
      <c r="Q340" s="14">
        <v>2.6226818447520501</v>
      </c>
    </row>
    <row r="341" spans="17:17" x14ac:dyDescent="0.2">
      <c r="Q341" s="14">
        <v>0.54690317487855999</v>
      </c>
    </row>
    <row r="342" spans="17:17" x14ac:dyDescent="0.2">
      <c r="Q342" s="14">
        <v>0.62028288301936896</v>
      </c>
    </row>
    <row r="343" spans="17:17" x14ac:dyDescent="0.2">
      <c r="Q343" s="14">
        <v>0.250257316960874</v>
      </c>
    </row>
    <row r="344" spans="17:17" x14ac:dyDescent="0.2">
      <c r="Q344" s="14">
        <v>0.41237628913047097</v>
      </c>
    </row>
    <row r="345" spans="17:17" x14ac:dyDescent="0.2">
      <c r="Q345" s="14">
        <v>1.0591504605241999</v>
      </c>
    </row>
    <row r="346" spans="17:17" x14ac:dyDescent="0.2">
      <c r="Q346" s="14">
        <v>0.915650507175235</v>
      </c>
    </row>
    <row r="347" spans="17:17" x14ac:dyDescent="0.2">
      <c r="Q347" s="14">
        <v>0.88896857306932497</v>
      </c>
    </row>
    <row r="348" spans="17:17" x14ac:dyDescent="0.2">
      <c r="Q348" s="14">
        <v>0.94196265773858101</v>
      </c>
    </row>
    <row r="349" spans="17:17" x14ac:dyDescent="0.2">
      <c r="Q349" s="14">
        <v>1.03875848980526</v>
      </c>
    </row>
    <row r="350" spans="17:17" x14ac:dyDescent="0.2">
      <c r="Q350" s="14">
        <v>0.86648682773070995</v>
      </c>
    </row>
    <row r="351" spans="17:17" x14ac:dyDescent="0.2">
      <c r="Q351" s="14">
        <v>1.0242092287292599</v>
      </c>
    </row>
    <row r="352" spans="17:17" x14ac:dyDescent="0.2">
      <c r="Q352" s="14">
        <v>0.51016880850166302</v>
      </c>
    </row>
    <row r="353" spans="17:17" x14ac:dyDescent="0.2">
      <c r="Q353" s="14">
        <v>6.7204396028204503</v>
      </c>
    </row>
    <row r="354" spans="17:17" x14ac:dyDescent="0.2">
      <c r="Q354" s="14">
        <v>6.3657783989680796</v>
      </c>
    </row>
    <row r="355" spans="17:17" x14ac:dyDescent="0.2">
      <c r="Q355" s="14">
        <v>1.9611592040332599</v>
      </c>
    </row>
    <row r="356" spans="17:17" x14ac:dyDescent="0.2">
      <c r="Q356" s="14">
        <v>1.13529445996206</v>
      </c>
    </row>
    <row r="357" spans="17:17" x14ac:dyDescent="0.2">
      <c r="Q357" s="14">
        <v>0.83636578448485099</v>
      </c>
    </row>
    <row r="358" spans="17:17" x14ac:dyDescent="0.2">
      <c r="Q358" s="14">
        <v>1.02479906584494</v>
      </c>
    </row>
    <row r="359" spans="17:17" x14ac:dyDescent="0.2">
      <c r="Q359" s="14">
        <v>9.7747210318375402</v>
      </c>
    </row>
    <row r="360" spans="17:17" x14ac:dyDescent="0.2">
      <c r="Q360" s="14">
        <v>1.0712047162873399</v>
      </c>
    </row>
    <row r="361" spans="17:17" x14ac:dyDescent="0.2">
      <c r="Q361" s="14">
        <v>0.64873689460602102</v>
      </c>
    </row>
    <row r="362" spans="17:17" x14ac:dyDescent="0.2">
      <c r="Q362" s="14">
        <v>0.37953791134660297</v>
      </c>
    </row>
    <row r="363" spans="17:17" x14ac:dyDescent="0.2">
      <c r="Q363" s="14">
        <v>0.49203917754351301</v>
      </c>
    </row>
    <row r="364" spans="17:17" x14ac:dyDescent="0.2">
      <c r="Q364" s="14">
        <v>1.42811300316248</v>
      </c>
    </row>
    <row r="365" spans="17:17" x14ac:dyDescent="0.2">
      <c r="Q365" s="14">
        <v>5.4495503635381803</v>
      </c>
    </row>
    <row r="366" spans="17:17" x14ac:dyDescent="0.2">
      <c r="Q366" s="14">
        <v>7.1705723851745198</v>
      </c>
    </row>
    <row r="367" spans="17:17" x14ac:dyDescent="0.2">
      <c r="Q367" s="14">
        <v>0.31046054805307199</v>
      </c>
    </row>
    <row r="368" spans="17:17" x14ac:dyDescent="0.2">
      <c r="Q368" s="14">
        <v>1.0317705060823199</v>
      </c>
    </row>
    <row r="369" spans="17:17" x14ac:dyDescent="0.2">
      <c r="Q369" s="14">
        <v>0.84689885002763399</v>
      </c>
    </row>
    <row r="370" spans="17:17" x14ac:dyDescent="0.2">
      <c r="Q370" s="14">
        <v>0.69768528233704596</v>
      </c>
    </row>
    <row r="371" spans="17:17" x14ac:dyDescent="0.2">
      <c r="Q371" s="14">
        <v>16.829541510249701</v>
      </c>
    </row>
    <row r="372" spans="17:17" x14ac:dyDescent="0.2">
      <c r="Q372" s="14">
        <v>0.72326042127185297</v>
      </c>
    </row>
    <row r="373" spans="17:17" x14ac:dyDescent="0.2">
      <c r="Q373" s="14">
        <v>8.1883404317241908</v>
      </c>
    </row>
    <row r="374" spans="17:17" x14ac:dyDescent="0.2">
      <c r="Q374" s="14">
        <v>0.64403906844314895</v>
      </c>
    </row>
    <row r="375" spans="17:17" x14ac:dyDescent="0.2">
      <c r="Q375" s="14">
        <v>1.1715877258638301</v>
      </c>
    </row>
    <row r="376" spans="17:17" x14ac:dyDescent="0.2">
      <c r="Q376" s="14">
        <v>1.34190268524665</v>
      </c>
    </row>
    <row r="377" spans="17:17" x14ac:dyDescent="0.2">
      <c r="Q377" s="14">
        <v>0.408607073889172</v>
      </c>
    </row>
    <row r="378" spans="17:17" x14ac:dyDescent="0.2">
      <c r="Q378" s="14">
        <v>2.4510909434872099</v>
      </c>
    </row>
    <row r="379" spans="17:17" x14ac:dyDescent="0.2">
      <c r="Q379" s="14">
        <v>2.9920960629420201</v>
      </c>
    </row>
    <row r="380" spans="17:17" x14ac:dyDescent="0.2">
      <c r="Q380" s="14">
        <v>0.46296181163490102</v>
      </c>
    </row>
    <row r="381" spans="17:17" x14ac:dyDescent="0.2">
      <c r="Q381" s="14">
        <v>1.71214407264268</v>
      </c>
    </row>
    <row r="382" spans="17:17" x14ac:dyDescent="0.2">
      <c r="Q382" s="14">
        <v>1.5715904141719499</v>
      </c>
    </row>
    <row r="383" spans="17:17" x14ac:dyDescent="0.2">
      <c r="Q383" s="14">
        <v>3.2942856503961302</v>
      </c>
    </row>
    <row r="384" spans="17:17" x14ac:dyDescent="0.2">
      <c r="Q384" s="14">
        <v>23.823847424641102</v>
      </c>
    </row>
    <row r="385" spans="17:17" x14ac:dyDescent="0.2">
      <c r="Q385" s="11">
        <v>1.91704493822768</v>
      </c>
    </row>
    <row r="386" spans="17:17" x14ac:dyDescent="0.2">
      <c r="Q386" s="14">
        <v>2.2094271017773099</v>
      </c>
    </row>
    <row r="387" spans="17:17" x14ac:dyDescent="0.2">
      <c r="Q387" s="14">
        <v>2.5093584148683798</v>
      </c>
    </row>
    <row r="388" spans="17:17" x14ac:dyDescent="0.2">
      <c r="Q388" s="14">
        <v>0.73632172555344899</v>
      </c>
    </row>
    <row r="389" spans="17:17" x14ac:dyDescent="0.2">
      <c r="Q389" s="14">
        <v>0.97682057075018203</v>
      </c>
    </row>
    <row r="390" spans="17:17" x14ac:dyDescent="0.2">
      <c r="Q390" s="14">
        <v>2.7202094801830699</v>
      </c>
    </row>
    <row r="391" spans="17:17" x14ac:dyDescent="0.2">
      <c r="Q391" s="14">
        <v>0.88556854880865699</v>
      </c>
    </row>
    <row r="392" spans="17:17" x14ac:dyDescent="0.2">
      <c r="Q392" s="14">
        <v>2.46083139094578</v>
      </c>
    </row>
    <row r="393" spans="17:17" x14ac:dyDescent="0.2">
      <c r="Q393" s="14">
        <v>1.12528578366591</v>
      </c>
    </row>
    <row r="394" spans="17:17" x14ac:dyDescent="0.2">
      <c r="Q394" s="14">
        <v>1.0931511540018199</v>
      </c>
    </row>
    <row r="395" spans="17:17" x14ac:dyDescent="0.2">
      <c r="Q395" s="14">
        <v>0.578943288333852</v>
      </c>
    </row>
    <row r="396" spans="17:17" x14ac:dyDescent="0.2">
      <c r="Q396" s="14">
        <v>0.76882884366817095</v>
      </c>
    </row>
    <row r="397" spans="17:17" x14ac:dyDescent="0.2">
      <c r="Q397" s="14">
        <v>0.798792993677372</v>
      </c>
    </row>
    <row r="398" spans="17:17" x14ac:dyDescent="0.2">
      <c r="Q398" s="14">
        <v>0.40779828465847401</v>
      </c>
    </row>
    <row r="399" spans="17:17" x14ac:dyDescent="0.2">
      <c r="Q399" s="14">
        <v>0.67417068301538297</v>
      </c>
    </row>
    <row r="400" spans="17:17" x14ac:dyDescent="0.2">
      <c r="Q400" s="14">
        <v>1.6089512318584001</v>
      </c>
    </row>
    <row r="401" spans="17:17" x14ac:dyDescent="0.2">
      <c r="Q401" s="14">
        <v>0.448753182275546</v>
      </c>
    </row>
    <row r="402" spans="17:17" x14ac:dyDescent="0.2">
      <c r="Q402" s="14">
        <v>0.72762283123879601</v>
      </c>
    </row>
    <row r="403" spans="17:17" x14ac:dyDescent="0.2">
      <c r="Q403" s="14">
        <v>0.87696475446447497</v>
      </c>
    </row>
    <row r="404" spans="17:17" x14ac:dyDescent="0.2">
      <c r="Q404" s="14">
        <v>1.1499948138190399</v>
      </c>
    </row>
    <row r="405" spans="17:17" x14ac:dyDescent="0.2">
      <c r="Q405" s="14">
        <v>0.94569127687445198</v>
      </c>
    </row>
    <row r="406" spans="17:17" x14ac:dyDescent="0.2">
      <c r="Q406" s="14">
        <v>3.6932816355797402</v>
      </c>
    </row>
    <row r="407" spans="17:17" x14ac:dyDescent="0.2">
      <c r="Q407" s="14">
        <v>2.2209272420956601</v>
      </c>
    </row>
    <row r="408" spans="17:17" x14ac:dyDescent="0.2">
      <c r="Q408" s="14">
        <v>1.7591063890832901</v>
      </c>
    </row>
    <row r="409" spans="17:17" x14ac:dyDescent="0.2">
      <c r="Q409" s="14">
        <v>0.72023102889560098</v>
      </c>
    </row>
    <row r="410" spans="17:17" x14ac:dyDescent="0.2">
      <c r="Q410" s="14">
        <v>0.56403455504412003</v>
      </c>
    </row>
    <row r="411" spans="17:17" x14ac:dyDescent="0.2">
      <c r="Q411" s="14">
        <v>0.50077081487013997</v>
      </c>
    </row>
    <row r="412" spans="17:17" x14ac:dyDescent="0.2">
      <c r="Q412" s="14">
        <v>1.29091382334574</v>
      </c>
    </row>
    <row r="413" spans="17:17" x14ac:dyDescent="0.2">
      <c r="Q413" s="14">
        <v>2.5438276444749399</v>
      </c>
    </row>
    <row r="414" spans="17:17" x14ac:dyDescent="0.2">
      <c r="Q414" s="14">
        <v>1.14160964920755</v>
      </c>
    </row>
    <row r="415" spans="17:17" x14ac:dyDescent="0.2">
      <c r="Q415" s="14">
        <v>2.4280447994807699</v>
      </c>
    </row>
    <row r="416" spans="17:17" x14ac:dyDescent="0.2">
      <c r="Q416" s="14">
        <v>0.88959751468243897</v>
      </c>
    </row>
    <row r="417" spans="17:17" x14ac:dyDescent="0.2">
      <c r="Q417" s="14">
        <v>0.74876915853340298</v>
      </c>
    </row>
    <row r="418" spans="17:17" x14ac:dyDescent="0.2">
      <c r="Q418" s="14">
        <v>7.4468264613784996</v>
      </c>
    </row>
    <row r="419" spans="17:17" x14ac:dyDescent="0.2">
      <c r="Q419" s="14">
        <v>4.3389241151679201</v>
      </c>
    </row>
    <row r="420" spans="17:17" x14ac:dyDescent="0.2">
      <c r="Q420" s="14">
        <v>1.51002989407991</v>
      </c>
    </row>
    <row r="421" spans="17:17" x14ac:dyDescent="0.2">
      <c r="Q421" s="14">
        <v>1.8107120631262399</v>
      </c>
    </row>
    <row r="422" spans="17:17" x14ac:dyDescent="0.2">
      <c r="Q422" s="14">
        <v>0.65927382761818898</v>
      </c>
    </row>
    <row r="423" spans="17:17" x14ac:dyDescent="0.2">
      <c r="Q423" s="14">
        <v>0.85865060451133102</v>
      </c>
    </row>
    <row r="424" spans="17:17" x14ac:dyDescent="0.2">
      <c r="Q424" s="14">
        <v>1.18623935439207</v>
      </c>
    </row>
    <row r="425" spans="17:17" x14ac:dyDescent="0.2">
      <c r="Q425" s="14">
        <v>1.5328459742640199</v>
      </c>
    </row>
    <row r="426" spans="17:17" x14ac:dyDescent="0.2">
      <c r="Q426" s="14">
        <v>0.52769465238284796</v>
      </c>
    </row>
    <row r="427" spans="17:17" x14ac:dyDescent="0.2">
      <c r="Q427" s="14">
        <v>3.8316340342900799</v>
      </c>
    </row>
    <row r="428" spans="17:17" x14ac:dyDescent="0.2">
      <c r="Q428" s="14">
        <v>2.5555103527689602</v>
      </c>
    </row>
    <row r="429" spans="17:17" x14ac:dyDescent="0.2">
      <c r="Q429" s="14">
        <v>0.95401353805359901</v>
      </c>
    </row>
    <row r="430" spans="17:17" x14ac:dyDescent="0.2">
      <c r="Q430" s="14">
        <v>0.81440652852620299</v>
      </c>
    </row>
    <row r="431" spans="17:17" x14ac:dyDescent="0.2">
      <c r="Q431" s="14">
        <v>7.3339636743644698</v>
      </c>
    </row>
    <row r="432" spans="17:17" x14ac:dyDescent="0.2">
      <c r="Q432" s="14">
        <v>0.87724628762951096</v>
      </c>
    </row>
    <row r="433" spans="17:17" x14ac:dyDescent="0.2">
      <c r="Q433" s="14">
        <v>0.25320002438155897</v>
      </c>
    </row>
    <row r="434" spans="17:17" x14ac:dyDescent="0.2">
      <c r="Q434" s="14">
        <v>4.4935069919607402</v>
      </c>
    </row>
    <row r="435" spans="17:17" x14ac:dyDescent="0.2">
      <c r="Q435" s="14">
        <v>0.33418447566676401</v>
      </c>
    </row>
    <row r="436" spans="17:17" x14ac:dyDescent="0.2">
      <c r="Q436" s="14">
        <v>0.80618744270843701</v>
      </c>
    </row>
    <row r="437" spans="17:17" x14ac:dyDescent="0.2">
      <c r="Q437" s="14">
        <v>1.4806217726084601</v>
      </c>
    </row>
    <row r="438" spans="17:17" x14ac:dyDescent="0.2">
      <c r="Q438" s="14">
        <v>0.53261355365493901</v>
      </c>
    </row>
    <row r="439" spans="17:17" x14ac:dyDescent="0.2">
      <c r="Q439" s="14">
        <v>1.5306682212887499</v>
      </c>
    </row>
    <row r="440" spans="17:17" x14ac:dyDescent="0.2">
      <c r="Q440" s="14">
        <v>0.49901931609635902</v>
      </c>
    </row>
    <row r="441" spans="17:17" x14ac:dyDescent="0.2">
      <c r="Q441" s="14">
        <v>0.96053545716038502</v>
      </c>
    </row>
    <row r="442" spans="17:17" x14ac:dyDescent="0.2">
      <c r="Q442" s="14">
        <v>1.0825053210908799</v>
      </c>
    </row>
    <row r="443" spans="17:17" x14ac:dyDescent="0.2">
      <c r="Q443" s="14">
        <v>6.9370509354209</v>
      </c>
    </row>
    <row r="444" spans="17:17" x14ac:dyDescent="0.2">
      <c r="Q444" s="14">
        <v>1.0717596245338501</v>
      </c>
    </row>
    <row r="445" spans="17:17" x14ac:dyDescent="0.2">
      <c r="Q445" s="14">
        <v>0.957656810469103</v>
      </c>
    </row>
    <row r="446" spans="17:17" x14ac:dyDescent="0.2">
      <c r="Q446" s="14">
        <v>0.26648938404702499</v>
      </c>
    </row>
    <row r="447" spans="17:17" x14ac:dyDescent="0.2">
      <c r="Q447" s="14">
        <v>0.86475728885982694</v>
      </c>
    </row>
    <row r="448" spans="17:17" x14ac:dyDescent="0.2">
      <c r="Q448" s="14">
        <v>0.84198525826464099</v>
      </c>
    </row>
    <row r="449" spans="17:17" x14ac:dyDescent="0.2">
      <c r="Q449" s="14">
        <v>0.76145625398945904</v>
      </c>
    </row>
    <row r="450" spans="17:17" x14ac:dyDescent="0.2">
      <c r="Q450" s="14">
        <v>1.70410117226939</v>
      </c>
    </row>
    <row r="451" spans="17:17" x14ac:dyDescent="0.2">
      <c r="Q451" s="14">
        <v>2.6733890065351198</v>
      </c>
    </row>
    <row r="452" spans="17:17" x14ac:dyDescent="0.2">
      <c r="Q452" s="14">
        <v>4.17936245173268</v>
      </c>
    </row>
  </sheetData>
  <mergeCells count="3">
    <mergeCell ref="E2:F2"/>
    <mergeCell ref="I2:J2"/>
    <mergeCell ref="M2:N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All_exp_MM</vt:lpstr>
      <vt:lpstr>Domain_area_evaluation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Cezanne</dc:creator>
  <cp:lastModifiedBy>Alice Cezanne</cp:lastModifiedBy>
  <dcterms:created xsi:type="dcterms:W3CDTF">2020-05-07T12:32:08Z</dcterms:created>
  <dcterms:modified xsi:type="dcterms:W3CDTF">2020-05-07T12:34:55Z</dcterms:modified>
</cp:coreProperties>
</file>