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9020" tabRatio="500"/>
  </bookViews>
  <sheets>
    <sheet name="Figure 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38" i="1"/>
  <c r="F39" i="1"/>
  <c r="H39" i="1"/>
  <c r="G39" i="1"/>
  <c r="I39" i="1"/>
  <c r="F34" i="1"/>
  <c r="F35" i="1"/>
  <c r="F36" i="1"/>
  <c r="H36" i="1"/>
  <c r="G36" i="1"/>
  <c r="I36" i="1"/>
  <c r="F31" i="1"/>
  <c r="F32" i="1"/>
  <c r="F33" i="1"/>
  <c r="H33" i="1"/>
  <c r="G33" i="1"/>
  <c r="I33" i="1"/>
  <c r="F28" i="1"/>
  <c r="F29" i="1"/>
  <c r="F30" i="1"/>
  <c r="H30" i="1"/>
  <c r="G30" i="1"/>
  <c r="I30" i="1"/>
  <c r="F25" i="1"/>
  <c r="F26" i="1"/>
  <c r="F27" i="1"/>
  <c r="H27" i="1"/>
  <c r="G27" i="1"/>
  <c r="I27" i="1"/>
  <c r="F22" i="1"/>
  <c r="F23" i="1"/>
  <c r="F24" i="1"/>
  <c r="H24" i="1"/>
  <c r="G24" i="1"/>
  <c r="I24" i="1"/>
  <c r="F15" i="1"/>
  <c r="F16" i="1"/>
  <c r="F17" i="1"/>
  <c r="H17" i="1"/>
  <c r="G17" i="1"/>
  <c r="I17" i="1"/>
  <c r="F12" i="1"/>
  <c r="F13" i="1"/>
  <c r="F14" i="1"/>
  <c r="H14" i="1"/>
  <c r="G14" i="1"/>
  <c r="I14" i="1"/>
  <c r="F9" i="1"/>
  <c r="F10" i="1"/>
  <c r="F11" i="1"/>
  <c r="H11" i="1"/>
  <c r="G11" i="1"/>
  <c r="I11" i="1"/>
  <c r="F6" i="1"/>
  <c r="F7" i="1"/>
  <c r="F8" i="1"/>
  <c r="H8" i="1"/>
  <c r="G8" i="1"/>
  <c r="I8" i="1"/>
  <c r="F3" i="1"/>
  <c r="F4" i="1"/>
  <c r="F5" i="1"/>
  <c r="H5" i="1"/>
  <c r="G5" i="1"/>
  <c r="I5" i="1"/>
</calcChain>
</file>

<file path=xl/sharedStrings.xml><?xml version="1.0" encoding="utf-8"?>
<sst xmlns="http://schemas.openxmlformats.org/spreadsheetml/2006/main" count="82" uniqueCount="23">
  <si>
    <t>Panel b</t>
  </si>
  <si>
    <t>Sample</t>
  </si>
  <si>
    <t>WB</t>
  </si>
  <si>
    <t>LC</t>
  </si>
  <si>
    <t>Rate</t>
  </si>
  <si>
    <t>Mean</t>
  </si>
  <si>
    <t>ST. DEV</t>
  </si>
  <si>
    <t>CV</t>
  </si>
  <si>
    <t>1st Biological replicate</t>
  </si>
  <si>
    <t>CTRL</t>
  </si>
  <si>
    <t>2nd Biological replicate</t>
  </si>
  <si>
    <t>3rd Biological replicate</t>
  </si>
  <si>
    <t>H</t>
  </si>
  <si>
    <t>siCTRL</t>
  </si>
  <si>
    <t>siEP</t>
  </si>
  <si>
    <t>siGa</t>
  </si>
  <si>
    <t>Panel c</t>
  </si>
  <si>
    <t>CT</t>
  </si>
  <si>
    <t>H2O2</t>
  </si>
  <si>
    <t>H2O2 + BSD</t>
  </si>
  <si>
    <t>H2O2 + LY</t>
  </si>
  <si>
    <t>H2O2 + PP1</t>
  </si>
  <si>
    <t>H2O2 + U0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</si>
</sst>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XFD1048576"/>
    </sheetView>
  </sheetViews>
  <sheetFormatPr baseColWidth="10" defaultRowHeight="15" x14ac:dyDescent="0"/>
  <sheetData>
    <row r="1" spans="1:9">
      <c r="A1" s="1" t="s">
        <v>0</v>
      </c>
      <c r="H1" s="2"/>
    </row>
    <row r="2" spans="1:9">
      <c r="B2" t="s">
        <v>1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t="s">
        <v>7</v>
      </c>
    </row>
    <row r="3" spans="1:9">
      <c r="A3" t="s">
        <v>8</v>
      </c>
      <c r="B3" t="s">
        <v>9</v>
      </c>
      <c r="C3">
        <v>1812</v>
      </c>
      <c r="D3">
        <v>2788</v>
      </c>
      <c r="F3" s="3">
        <f>C3/D3</f>
        <v>0.64992826398852221</v>
      </c>
    </row>
    <row r="4" spans="1:9">
      <c r="A4" t="s">
        <v>10</v>
      </c>
      <c r="B4" t="s">
        <v>9</v>
      </c>
      <c r="C4">
        <v>2076</v>
      </c>
      <c r="D4">
        <v>2732</v>
      </c>
      <c r="F4" s="3">
        <f t="shared" ref="F4:F17" si="0">C4/D4</f>
        <v>0.75988286969253294</v>
      </c>
    </row>
    <row r="5" spans="1:9">
      <c r="A5" t="s">
        <v>11</v>
      </c>
      <c r="B5" t="s">
        <v>9</v>
      </c>
      <c r="C5">
        <v>1611</v>
      </c>
      <c r="D5">
        <v>2983</v>
      </c>
      <c r="F5" s="3">
        <f t="shared" si="0"/>
        <v>0.54006034193764663</v>
      </c>
      <c r="G5" s="3">
        <f>AVERAGE(F3:F5)</f>
        <v>0.64995715853956726</v>
      </c>
      <c r="H5" s="3">
        <f>_xlfn.STDEV.S(F3:F5)</f>
        <v>0.10991126672597441</v>
      </c>
      <c r="I5" s="3">
        <f>H5/G5</f>
        <v>0.16910540222826606</v>
      </c>
    </row>
    <row r="6" spans="1:9">
      <c r="A6" t="s">
        <v>8</v>
      </c>
      <c r="B6" t="s">
        <v>12</v>
      </c>
      <c r="C6">
        <v>3999</v>
      </c>
      <c r="D6">
        <v>2341</v>
      </c>
      <c r="F6" s="3">
        <f t="shared" si="0"/>
        <v>1.70824434002563</v>
      </c>
      <c r="G6" s="3"/>
      <c r="H6" s="3"/>
      <c r="I6" s="3"/>
    </row>
    <row r="7" spans="1:9">
      <c r="A7" t="s">
        <v>10</v>
      </c>
      <c r="B7" t="s">
        <v>12</v>
      </c>
      <c r="C7">
        <v>3675</v>
      </c>
      <c r="D7">
        <v>2500</v>
      </c>
      <c r="F7" s="3">
        <f t="shared" si="0"/>
        <v>1.47</v>
      </c>
      <c r="G7" s="3"/>
      <c r="H7" s="3"/>
      <c r="I7" s="3"/>
    </row>
    <row r="8" spans="1:9">
      <c r="A8" t="s">
        <v>11</v>
      </c>
      <c r="B8" t="s">
        <v>12</v>
      </c>
      <c r="C8">
        <v>3335</v>
      </c>
      <c r="D8">
        <v>2463</v>
      </c>
      <c r="F8" s="3">
        <f t="shared" si="0"/>
        <v>1.3540397888753553</v>
      </c>
      <c r="G8" s="3">
        <f t="shared" ref="G8:G17" si="1">AVERAGE(F6:F8)</f>
        <v>1.5107613763003285</v>
      </c>
      <c r="H8" s="3">
        <f t="shared" ref="H8" si="2">_xlfn.STDEV.S(F6:F8)</f>
        <v>0.1805860829696315</v>
      </c>
      <c r="I8" s="3">
        <f t="shared" ref="I8" si="3">H8/G8</f>
        <v>0.1195331610951459</v>
      </c>
    </row>
    <row r="9" spans="1:9">
      <c r="A9" t="s">
        <v>8</v>
      </c>
      <c r="B9" t="s">
        <v>13</v>
      </c>
      <c r="C9">
        <v>4453</v>
      </c>
      <c r="D9">
        <v>2873</v>
      </c>
      <c r="F9" s="3">
        <f t="shared" si="0"/>
        <v>1.5499477897667944</v>
      </c>
      <c r="G9" s="3"/>
      <c r="H9" s="3"/>
      <c r="I9" s="3"/>
    </row>
    <row r="10" spans="1:9">
      <c r="A10" t="s">
        <v>10</v>
      </c>
      <c r="B10" t="s">
        <v>13</v>
      </c>
      <c r="C10">
        <v>4400</v>
      </c>
      <c r="D10">
        <v>2993</v>
      </c>
      <c r="F10" s="3">
        <f t="shared" si="0"/>
        <v>1.4700968927497493</v>
      </c>
      <c r="G10" s="3"/>
      <c r="H10" s="3"/>
      <c r="I10" s="3"/>
    </row>
    <row r="11" spans="1:9">
      <c r="A11" t="s">
        <v>11</v>
      </c>
      <c r="B11" t="s">
        <v>13</v>
      </c>
      <c r="C11">
        <v>4553</v>
      </c>
      <c r="D11">
        <v>2743</v>
      </c>
      <c r="F11" s="3">
        <f t="shared" si="0"/>
        <v>1.6598614655486694</v>
      </c>
      <c r="G11" s="3">
        <f t="shared" si="1"/>
        <v>1.5599687160217377</v>
      </c>
      <c r="H11" s="3">
        <f t="shared" ref="H11" si="4">_xlfn.STDEV.S(F9:F11)</f>
        <v>9.5278342211881625E-2</v>
      </c>
      <c r="I11" s="3">
        <f t="shared" ref="I11" si="5">H11/G11</f>
        <v>6.1077085221851304E-2</v>
      </c>
    </row>
    <row r="12" spans="1:9">
      <c r="A12" t="s">
        <v>8</v>
      </c>
      <c r="B12" t="s">
        <v>14</v>
      </c>
      <c r="C12">
        <v>839</v>
      </c>
      <c r="D12">
        <v>2798</v>
      </c>
      <c r="F12" s="3">
        <f t="shared" si="0"/>
        <v>0.29985704074338815</v>
      </c>
      <c r="G12" s="3"/>
      <c r="H12" s="3"/>
      <c r="I12" s="3"/>
    </row>
    <row r="13" spans="1:9">
      <c r="A13" t="s">
        <v>10</v>
      </c>
      <c r="B13" t="s">
        <v>14</v>
      </c>
      <c r="C13">
        <v>737</v>
      </c>
      <c r="D13">
        <v>2458</v>
      </c>
      <c r="F13" s="3">
        <f t="shared" si="0"/>
        <v>0.29983726606997557</v>
      </c>
      <c r="G13" s="3"/>
      <c r="H13" s="3"/>
      <c r="I13" s="3"/>
    </row>
    <row r="14" spans="1:9">
      <c r="A14" t="s">
        <v>11</v>
      </c>
      <c r="B14" t="s">
        <v>14</v>
      </c>
      <c r="C14">
        <v>1119</v>
      </c>
      <c r="D14">
        <v>2664</v>
      </c>
      <c r="F14" s="3">
        <f t="shared" si="0"/>
        <v>0.42004504504504503</v>
      </c>
      <c r="G14" s="3">
        <f t="shared" si="1"/>
        <v>0.33991311728613627</v>
      </c>
      <c r="H14" s="3">
        <f t="shared" ref="H14" si="6">_xlfn.STDEV.S(F12:F14)</f>
        <v>6.9396285797790461E-2</v>
      </c>
      <c r="I14" s="3">
        <f t="shared" ref="I14" si="7">H14/G14</f>
        <v>0.20415889316614161</v>
      </c>
    </row>
    <row r="15" spans="1:9">
      <c r="A15" t="s">
        <v>8</v>
      </c>
      <c r="B15" t="s">
        <v>15</v>
      </c>
      <c r="C15">
        <v>1404</v>
      </c>
      <c r="D15">
        <v>2987</v>
      </c>
      <c r="F15" s="3">
        <f t="shared" si="0"/>
        <v>0.47003682624707066</v>
      </c>
      <c r="G15" s="3"/>
      <c r="H15" s="3"/>
      <c r="I15" s="3"/>
    </row>
    <row r="16" spans="1:9">
      <c r="A16" t="s">
        <v>10</v>
      </c>
      <c r="B16" t="s">
        <v>15</v>
      </c>
      <c r="C16">
        <v>951</v>
      </c>
      <c r="D16">
        <v>2883</v>
      </c>
      <c r="F16" s="3">
        <f t="shared" si="0"/>
        <v>0.3298647242455775</v>
      </c>
      <c r="G16" s="3"/>
      <c r="H16" s="3"/>
      <c r="I16" s="3"/>
    </row>
    <row r="17" spans="1:9">
      <c r="A17" t="s">
        <v>11</v>
      </c>
      <c r="B17" t="s">
        <v>15</v>
      </c>
      <c r="C17">
        <v>873</v>
      </c>
      <c r="D17">
        <v>2911</v>
      </c>
      <c r="F17" s="3">
        <f t="shared" si="0"/>
        <v>0.29989694263139816</v>
      </c>
      <c r="G17" s="3">
        <f t="shared" si="1"/>
        <v>0.36659949770801542</v>
      </c>
      <c r="H17" s="3">
        <f>_xlfn.STDEV.S(F15:F17)</f>
        <v>9.0823882790767738E-2</v>
      </c>
      <c r="I17" s="3">
        <f t="shared" ref="I17" si="8">H17/G17</f>
        <v>0.24774688279334744</v>
      </c>
    </row>
    <row r="20" spans="1:9">
      <c r="A20" s="1" t="s">
        <v>16</v>
      </c>
    </row>
    <row r="21" spans="1:9">
      <c r="B21" t="s">
        <v>1</v>
      </c>
      <c r="C21" t="s">
        <v>2</v>
      </c>
      <c r="D21" t="s">
        <v>3</v>
      </c>
      <c r="F21" t="s">
        <v>4</v>
      </c>
      <c r="G21" t="s">
        <v>5</v>
      </c>
      <c r="H21" t="s">
        <v>6</v>
      </c>
      <c r="I21" t="s">
        <v>7</v>
      </c>
    </row>
    <row r="22" spans="1:9">
      <c r="A22" t="s">
        <v>8</v>
      </c>
      <c r="B22" t="s">
        <v>17</v>
      </c>
      <c r="C22">
        <v>1802</v>
      </c>
      <c r="D22">
        <v>2773</v>
      </c>
      <c r="F22" s="3">
        <f>C22/D22</f>
        <v>0.64983772087991343</v>
      </c>
    </row>
    <row r="23" spans="1:9">
      <c r="A23" t="s">
        <v>10</v>
      </c>
      <c r="B23" t="s">
        <v>17</v>
      </c>
      <c r="C23">
        <v>2205</v>
      </c>
      <c r="D23">
        <v>3021</v>
      </c>
      <c r="F23" s="3">
        <f t="shared" ref="F23:F39" si="9">C23/D23</f>
        <v>0.72989076464746772</v>
      </c>
    </row>
    <row r="24" spans="1:9">
      <c r="A24" t="s">
        <v>11</v>
      </c>
      <c r="B24" t="s">
        <v>17</v>
      </c>
      <c r="C24">
        <v>1734</v>
      </c>
      <c r="D24">
        <v>2990</v>
      </c>
      <c r="F24" s="3">
        <f t="shared" si="9"/>
        <v>0.57993311036789297</v>
      </c>
      <c r="G24" s="3">
        <f>AVERAGE(F22:F24)</f>
        <v>0.65322053196509133</v>
      </c>
      <c r="H24" s="3">
        <f>_xlfn.STDEV.S(F22:F24)</f>
        <v>7.5036038524076004E-2</v>
      </c>
      <c r="I24" s="3">
        <f>H24/G24</f>
        <v>0.11487091242883038</v>
      </c>
    </row>
    <row r="25" spans="1:9">
      <c r="A25" t="s">
        <v>8</v>
      </c>
      <c r="B25" t="s">
        <v>18</v>
      </c>
      <c r="C25">
        <v>4788</v>
      </c>
      <c r="D25">
        <v>2547</v>
      </c>
      <c r="F25" s="3">
        <f t="shared" si="9"/>
        <v>1.8798586572438163</v>
      </c>
      <c r="G25" s="3"/>
      <c r="H25" s="3"/>
      <c r="I25" s="3"/>
    </row>
    <row r="26" spans="1:9">
      <c r="A26" t="s">
        <v>10</v>
      </c>
      <c r="B26" t="s">
        <v>18</v>
      </c>
      <c r="C26">
        <v>4715</v>
      </c>
      <c r="D26">
        <v>2443</v>
      </c>
      <c r="F26" s="3">
        <f t="shared" si="9"/>
        <v>1.9300040933278755</v>
      </c>
      <c r="G26" s="3"/>
      <c r="H26" s="3"/>
      <c r="I26" s="3"/>
    </row>
    <row r="27" spans="1:9">
      <c r="A27" t="s">
        <v>11</v>
      </c>
      <c r="B27" t="s">
        <v>18</v>
      </c>
      <c r="C27">
        <v>4713</v>
      </c>
      <c r="D27">
        <v>2678</v>
      </c>
      <c r="F27" s="3">
        <f t="shared" si="9"/>
        <v>1.7598954443614638</v>
      </c>
      <c r="G27" s="3">
        <f t="shared" ref="G27:G36" si="10">AVERAGE(F25:F27)</f>
        <v>1.8565860649777186</v>
      </c>
      <c r="H27" s="3">
        <f t="shared" ref="H27" si="11">_xlfn.STDEV.S(F25:F27)</f>
        <v>8.7409657798108845E-2</v>
      </c>
      <c r="I27" s="3">
        <f t="shared" ref="I27" si="12">H27/G27</f>
        <v>4.7080854180146972E-2</v>
      </c>
    </row>
    <row r="28" spans="1:9">
      <c r="A28" t="s">
        <v>8</v>
      </c>
      <c r="B28" t="s">
        <v>19</v>
      </c>
      <c r="C28">
        <v>1351</v>
      </c>
      <c r="D28">
        <v>2456</v>
      </c>
      <c r="F28" s="3">
        <f t="shared" si="9"/>
        <v>0.55008143322475567</v>
      </c>
      <c r="G28" s="3"/>
      <c r="H28" s="3"/>
      <c r="I28" s="3"/>
    </row>
    <row r="29" spans="1:9">
      <c r="A29" t="s">
        <v>10</v>
      </c>
      <c r="B29" t="s">
        <v>19</v>
      </c>
      <c r="C29">
        <v>1692</v>
      </c>
      <c r="D29">
        <v>2525</v>
      </c>
      <c r="F29" s="3">
        <f t="shared" si="9"/>
        <v>0.67009900990099014</v>
      </c>
      <c r="G29" s="3"/>
      <c r="H29" s="3"/>
      <c r="I29" s="3"/>
    </row>
    <row r="30" spans="1:9">
      <c r="A30" t="s">
        <v>11</v>
      </c>
      <c r="B30" t="s">
        <v>19</v>
      </c>
      <c r="C30">
        <v>1387</v>
      </c>
      <c r="D30">
        <v>2102</v>
      </c>
      <c r="F30" s="3">
        <f t="shared" si="9"/>
        <v>0.65984776403425305</v>
      </c>
      <c r="G30" s="3">
        <f t="shared" si="10"/>
        <v>0.62667606905333295</v>
      </c>
      <c r="H30" s="3">
        <f t="shared" ref="H30" si="13">_xlfn.STDEV.S(F28:F30)</f>
        <v>6.6530637218798344E-2</v>
      </c>
      <c r="I30" s="3">
        <f t="shared" ref="I30" si="14">H30/G30</f>
        <v>0.1061643175864376</v>
      </c>
    </row>
    <row r="31" spans="1:9">
      <c r="A31" t="s">
        <v>8</v>
      </c>
      <c r="B31" t="s">
        <v>20</v>
      </c>
      <c r="C31">
        <v>5361</v>
      </c>
      <c r="D31">
        <v>2331</v>
      </c>
      <c r="F31" s="3">
        <f t="shared" si="9"/>
        <v>2.2998712998712998</v>
      </c>
      <c r="G31" s="3"/>
      <c r="H31" s="3"/>
      <c r="I31" s="3"/>
    </row>
    <row r="32" spans="1:9">
      <c r="A32" t="s">
        <v>10</v>
      </c>
      <c r="B32" t="s">
        <v>20</v>
      </c>
      <c r="C32">
        <v>4702</v>
      </c>
      <c r="D32">
        <v>2011</v>
      </c>
      <c r="F32" s="3">
        <f t="shared" si="9"/>
        <v>2.3381402287419193</v>
      </c>
      <c r="G32" s="3"/>
      <c r="H32" s="3"/>
      <c r="I32" s="3"/>
    </row>
    <row r="33" spans="1:9">
      <c r="A33" t="s">
        <v>11</v>
      </c>
      <c r="B33" t="s">
        <v>20</v>
      </c>
      <c r="C33">
        <v>5120</v>
      </c>
      <c r="D33">
        <v>2073</v>
      </c>
      <c r="F33" s="3">
        <f t="shared" si="9"/>
        <v>2.4698504582730343</v>
      </c>
      <c r="G33" s="3">
        <f t="shared" si="10"/>
        <v>2.3692873289620846</v>
      </c>
      <c r="H33" s="3">
        <f t="shared" ref="H33" si="15">_xlfn.STDEV.S(F31:F33)</f>
        <v>8.9167454611165431E-2</v>
      </c>
      <c r="I33" s="3">
        <f t="shared" ref="I33" si="16">H33/G33</f>
        <v>3.7634715520226535E-2</v>
      </c>
    </row>
    <row r="34" spans="1:9">
      <c r="A34" t="s">
        <v>8</v>
      </c>
      <c r="B34" t="s">
        <v>21</v>
      </c>
      <c r="C34">
        <v>4470</v>
      </c>
      <c r="D34">
        <v>2235</v>
      </c>
      <c r="F34" s="3">
        <f t="shared" si="9"/>
        <v>2</v>
      </c>
      <c r="G34" s="3"/>
      <c r="H34" s="3"/>
      <c r="I34" s="3"/>
    </row>
    <row r="35" spans="1:9">
      <c r="A35" t="s">
        <v>10</v>
      </c>
      <c r="B35" t="s">
        <v>21</v>
      </c>
      <c r="C35">
        <v>4815</v>
      </c>
      <c r="D35">
        <v>2432</v>
      </c>
      <c r="F35" s="3">
        <f t="shared" si="9"/>
        <v>1.9798519736842106</v>
      </c>
      <c r="G35" s="3"/>
      <c r="H35" s="3"/>
      <c r="I35" s="3"/>
    </row>
    <row r="36" spans="1:9">
      <c r="A36" t="s">
        <v>11</v>
      </c>
      <c r="B36" t="s">
        <v>21</v>
      </c>
      <c r="C36">
        <v>4452</v>
      </c>
      <c r="D36">
        <v>2120</v>
      </c>
      <c r="F36" s="3">
        <f t="shared" si="9"/>
        <v>2.1</v>
      </c>
      <c r="G36" s="3">
        <f t="shared" si="10"/>
        <v>2.0266173245614034</v>
      </c>
      <c r="H36" s="3">
        <f>_xlfn.STDEV.S(F34:F36)</f>
        <v>6.4344763050307618E-2</v>
      </c>
      <c r="I36" s="3">
        <f t="shared" ref="I36" si="17">H36/G36</f>
        <v>3.1749833710827964E-2</v>
      </c>
    </row>
    <row r="37" spans="1:9">
      <c r="A37" t="s">
        <v>8</v>
      </c>
      <c r="B37" t="s">
        <v>22</v>
      </c>
      <c r="C37">
        <v>5249</v>
      </c>
      <c r="D37">
        <v>2333</v>
      </c>
      <c r="F37" s="3">
        <f t="shared" si="9"/>
        <v>2.2498928418345479</v>
      </c>
      <c r="G37" s="3"/>
      <c r="H37" s="3"/>
      <c r="I37" s="3"/>
    </row>
    <row r="38" spans="1:9">
      <c r="A38" t="s">
        <v>10</v>
      </c>
      <c r="B38" t="s">
        <v>22</v>
      </c>
      <c r="C38">
        <v>4669</v>
      </c>
      <c r="D38">
        <v>2032</v>
      </c>
      <c r="F38" s="3">
        <f t="shared" si="9"/>
        <v>2.2977362204724407</v>
      </c>
      <c r="G38" s="3"/>
      <c r="H38" s="3"/>
      <c r="I38" s="3"/>
    </row>
    <row r="39" spans="1:9">
      <c r="A39" t="s">
        <v>11</v>
      </c>
      <c r="B39" t="s">
        <v>22</v>
      </c>
      <c r="C39">
        <v>4254</v>
      </c>
      <c r="D39">
        <v>2127</v>
      </c>
      <c r="F39" s="3">
        <f t="shared" si="9"/>
        <v>2</v>
      </c>
      <c r="G39" s="3">
        <f t="shared" ref="G39" si="18">AVERAGE(F37:F39)</f>
        <v>2.1825430207689962</v>
      </c>
      <c r="H39" s="3">
        <f>_xlfn.STDEV.S(F37:F39)</f>
        <v>0.15988656304854024</v>
      </c>
      <c r="I39" s="3">
        <f t="shared" ref="I39" si="19">H39/G39</f>
        <v>7.3257004112663893E-2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Office</dc:creator>
  <cp:lastModifiedBy>Nicola Office</cp:lastModifiedBy>
  <dcterms:created xsi:type="dcterms:W3CDTF">2022-06-03T12:20:17Z</dcterms:created>
  <dcterms:modified xsi:type="dcterms:W3CDTF">2022-06-03T12:20:34Z</dcterms:modified>
</cp:coreProperties>
</file>