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4 - figure supplement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5" i="1" l="1"/>
  <c r="F36" i="1"/>
  <c r="F37" i="1"/>
  <c r="H37" i="1"/>
  <c r="G37" i="1"/>
  <c r="I37" i="1"/>
  <c r="F32" i="1"/>
  <c r="F33" i="1"/>
  <c r="F34" i="1"/>
  <c r="H34" i="1"/>
  <c r="G34" i="1"/>
  <c r="I34" i="1"/>
  <c r="F26" i="1"/>
  <c r="F27" i="1"/>
  <c r="F28" i="1"/>
  <c r="H28" i="1"/>
  <c r="G28" i="1"/>
  <c r="I28" i="1"/>
  <c r="F23" i="1"/>
  <c r="F24" i="1"/>
  <c r="F25" i="1"/>
  <c r="H25" i="1"/>
  <c r="G25" i="1"/>
  <c r="I25" i="1"/>
  <c r="F15" i="1"/>
  <c r="F16" i="1"/>
  <c r="F17" i="1"/>
  <c r="H17" i="1"/>
  <c r="G17" i="1"/>
  <c r="I17" i="1"/>
  <c r="F11" i="1"/>
  <c r="H13" i="1"/>
  <c r="G13" i="1"/>
  <c r="I13" i="1"/>
  <c r="F13" i="1"/>
  <c r="F12" i="1"/>
  <c r="F7" i="1"/>
  <c r="F8" i="1"/>
  <c r="F9" i="1"/>
  <c r="H9" i="1"/>
  <c r="G9" i="1"/>
  <c r="I9" i="1"/>
  <c r="F3" i="1"/>
  <c r="F4" i="1"/>
  <c r="F5" i="1"/>
  <c r="H5" i="1"/>
  <c r="G5" i="1"/>
  <c r="I5" i="1"/>
</calcChain>
</file>

<file path=xl/sharedStrings.xml><?xml version="1.0" encoding="utf-8"?>
<sst xmlns="http://schemas.openxmlformats.org/spreadsheetml/2006/main" count="81" uniqueCount="22">
  <si>
    <t>Panel a</t>
  </si>
  <si>
    <t>Sample</t>
  </si>
  <si>
    <t>EP1 mRNA</t>
  </si>
  <si>
    <t>GAPDH</t>
  </si>
  <si>
    <t>Rate</t>
  </si>
  <si>
    <t>Mean</t>
  </si>
  <si>
    <t>ST Dev</t>
  </si>
  <si>
    <t>CV</t>
  </si>
  <si>
    <t>1st Biological replicate</t>
  </si>
  <si>
    <t>CTRL</t>
  </si>
  <si>
    <t>2nd Biological replicate</t>
  </si>
  <si>
    <t>3rd Biological replicate</t>
  </si>
  <si>
    <t>EP2 mRNA</t>
  </si>
  <si>
    <t>EP3 mRNA</t>
  </si>
  <si>
    <t>n.d.</t>
  </si>
  <si>
    <t>EP4 mRNA</t>
  </si>
  <si>
    <t>Panel b</t>
  </si>
  <si>
    <t>siCTRL</t>
  </si>
  <si>
    <t>siEP2</t>
  </si>
  <si>
    <t>Panel c</t>
  </si>
  <si>
    <t>Gas mRNA</t>
  </si>
  <si>
    <t>siGas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</si>
</sst>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Fill="1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M38" sqref="M38"/>
    </sheetView>
  </sheetViews>
  <sheetFormatPr baseColWidth="10" defaultRowHeight="15" x14ac:dyDescent="0"/>
  <sheetData>
    <row r="1" spans="1:9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>
      <c r="A2" s="3"/>
      <c r="B2" s="4" t="s">
        <v>1</v>
      </c>
      <c r="C2" s="4" t="s">
        <v>2</v>
      </c>
      <c r="D2" s="4" t="s">
        <v>3</v>
      </c>
      <c r="E2" s="3"/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3" t="s">
        <v>8</v>
      </c>
      <c r="B3" s="3" t="s">
        <v>9</v>
      </c>
      <c r="C3" s="3">
        <v>1739</v>
      </c>
      <c r="D3" s="3">
        <v>1234</v>
      </c>
      <c r="E3" s="3"/>
      <c r="F3" s="3">
        <f>C3/D3</f>
        <v>1.4092382495948137</v>
      </c>
      <c r="G3" s="3"/>
      <c r="H3" s="3"/>
      <c r="I3" s="3"/>
    </row>
    <row r="4" spans="1:9">
      <c r="A4" s="3" t="s">
        <v>10</v>
      </c>
      <c r="B4" s="3" t="s">
        <v>9</v>
      </c>
      <c r="C4" s="3">
        <v>1523</v>
      </c>
      <c r="D4" s="3">
        <v>1200</v>
      </c>
      <c r="E4" s="3"/>
      <c r="F4" s="3">
        <f t="shared" ref="F4:F17" si="0">C4/D4</f>
        <v>1.2691666666666668</v>
      </c>
      <c r="G4" s="3"/>
      <c r="H4" s="3"/>
      <c r="I4" s="3"/>
    </row>
    <row r="5" spans="1:9">
      <c r="A5" s="3" t="s">
        <v>11</v>
      </c>
      <c r="B5" s="3" t="s">
        <v>9</v>
      </c>
      <c r="C5" s="3">
        <v>1779</v>
      </c>
      <c r="D5" s="3">
        <v>1183</v>
      </c>
      <c r="E5" s="3"/>
      <c r="F5" s="3">
        <f t="shared" si="0"/>
        <v>1.503803888419273</v>
      </c>
      <c r="G5" s="5">
        <f>AVERAGE(F3:F5)</f>
        <v>1.3940696015602512</v>
      </c>
      <c r="H5" s="5">
        <f>_xlfn.STDEV.S(F3:F5)</f>
        <v>0.11805177834468551</v>
      </c>
      <c r="I5" s="5">
        <f>H5/G5</f>
        <v>8.4681409172512795E-2</v>
      </c>
    </row>
    <row r="6" spans="1:9">
      <c r="A6" s="3"/>
      <c r="B6" s="3"/>
      <c r="C6" s="4" t="s">
        <v>12</v>
      </c>
      <c r="D6" s="4" t="s">
        <v>3</v>
      </c>
      <c r="E6" s="3"/>
      <c r="F6" s="3"/>
      <c r="G6" s="5"/>
      <c r="H6" s="5"/>
      <c r="I6" s="5"/>
    </row>
    <row r="7" spans="1:9">
      <c r="A7" s="3" t="s">
        <v>8</v>
      </c>
      <c r="B7" s="3" t="s">
        <v>9</v>
      </c>
      <c r="C7" s="3">
        <v>3257</v>
      </c>
      <c r="D7" s="3">
        <v>1234</v>
      </c>
      <c r="E7" s="3"/>
      <c r="F7" s="3">
        <f t="shared" si="0"/>
        <v>2.6393841166936789</v>
      </c>
      <c r="G7" s="5"/>
      <c r="H7" s="5"/>
      <c r="I7" s="5"/>
    </row>
    <row r="8" spans="1:9">
      <c r="A8" s="3" t="s">
        <v>10</v>
      </c>
      <c r="B8" s="3" t="s">
        <v>9</v>
      </c>
      <c r="C8" s="3">
        <v>2379</v>
      </c>
      <c r="D8" s="3">
        <v>1200</v>
      </c>
      <c r="E8" s="3"/>
      <c r="F8" s="3">
        <f t="shared" si="0"/>
        <v>1.9824999999999999</v>
      </c>
      <c r="G8" s="5"/>
      <c r="H8" s="5"/>
      <c r="I8" s="5"/>
    </row>
    <row r="9" spans="1:9">
      <c r="A9" s="3" t="s">
        <v>11</v>
      </c>
      <c r="B9" s="3" t="s">
        <v>9</v>
      </c>
      <c r="C9" s="3">
        <v>2900</v>
      </c>
      <c r="D9" s="3">
        <v>1183</v>
      </c>
      <c r="E9" s="3"/>
      <c r="F9" s="3">
        <f t="shared" si="0"/>
        <v>2.4513947590870666</v>
      </c>
      <c r="G9" s="5">
        <f t="shared" ref="G9:G17" si="1">AVERAGE(F7:F9)</f>
        <v>2.3577596252602482</v>
      </c>
      <c r="H9" s="5">
        <f t="shared" ref="H9:H17" si="2">_xlfn.STDEV.S(F7:F9)</f>
        <v>0.33830435912974005</v>
      </c>
      <c r="I9" s="5">
        <f t="shared" ref="I9:I17" si="3">H9/G9</f>
        <v>0.14348551714316432</v>
      </c>
    </row>
    <row r="10" spans="1:9">
      <c r="A10" s="3"/>
      <c r="B10" s="3"/>
      <c r="C10" s="4" t="s">
        <v>13</v>
      </c>
      <c r="D10" s="4" t="s">
        <v>3</v>
      </c>
      <c r="E10" s="3"/>
      <c r="F10" s="3"/>
      <c r="G10" s="5"/>
      <c r="H10" s="5"/>
      <c r="I10" s="5"/>
    </row>
    <row r="11" spans="1:9">
      <c r="A11" s="3" t="s">
        <v>8</v>
      </c>
      <c r="B11" s="3" t="s">
        <v>9</v>
      </c>
      <c r="C11" s="6" t="s">
        <v>14</v>
      </c>
      <c r="D11" s="3">
        <v>1234</v>
      </c>
      <c r="E11" s="3"/>
      <c r="F11" s="3" t="e">
        <f t="shared" si="0"/>
        <v>#VALUE!</v>
      </c>
      <c r="G11" s="5"/>
      <c r="H11" s="5"/>
      <c r="I11" s="5"/>
    </row>
    <row r="12" spans="1:9">
      <c r="A12" s="3" t="s">
        <v>10</v>
      </c>
      <c r="B12" s="3" t="s">
        <v>9</v>
      </c>
      <c r="C12" s="6" t="s">
        <v>14</v>
      </c>
      <c r="D12" s="3">
        <v>1200</v>
      </c>
      <c r="E12" s="3"/>
      <c r="F12" s="3" t="e">
        <f t="shared" si="0"/>
        <v>#VALUE!</v>
      </c>
      <c r="G12" s="5"/>
      <c r="H12" s="5"/>
      <c r="I12" s="5"/>
    </row>
    <row r="13" spans="1:9">
      <c r="A13" s="3" t="s">
        <v>11</v>
      </c>
      <c r="B13" s="3" t="s">
        <v>9</v>
      </c>
      <c r="C13" s="6" t="s">
        <v>14</v>
      </c>
      <c r="D13" s="3">
        <v>1183</v>
      </c>
      <c r="E13" s="3"/>
      <c r="F13" s="3" t="e">
        <f t="shared" si="0"/>
        <v>#VALUE!</v>
      </c>
      <c r="G13" s="5" t="e">
        <f t="shared" si="1"/>
        <v>#VALUE!</v>
      </c>
      <c r="H13" s="5" t="e">
        <f t="shared" si="2"/>
        <v>#VALUE!</v>
      </c>
      <c r="I13" s="5" t="e">
        <f t="shared" si="3"/>
        <v>#VALUE!</v>
      </c>
    </row>
    <row r="14" spans="1:9">
      <c r="A14" s="3"/>
      <c r="B14" s="3"/>
      <c r="C14" s="4" t="s">
        <v>15</v>
      </c>
      <c r="D14" s="4" t="s">
        <v>3</v>
      </c>
      <c r="E14" s="3"/>
      <c r="F14" s="3"/>
      <c r="G14" s="5"/>
      <c r="H14" s="5"/>
      <c r="I14" s="5"/>
    </row>
    <row r="15" spans="1:9">
      <c r="A15" s="3" t="s">
        <v>8</v>
      </c>
      <c r="B15" s="3" t="s">
        <v>9</v>
      </c>
      <c r="C15" s="3">
        <v>401</v>
      </c>
      <c r="D15" s="3">
        <v>1234</v>
      </c>
      <c r="E15" s="3"/>
      <c r="F15" s="3">
        <f t="shared" si="0"/>
        <v>0.32495948136142627</v>
      </c>
      <c r="G15" s="5"/>
      <c r="H15" s="5"/>
      <c r="I15" s="5"/>
    </row>
    <row r="16" spans="1:9">
      <c r="A16" s="3" t="s">
        <v>10</v>
      </c>
      <c r="B16" s="3" t="s">
        <v>9</v>
      </c>
      <c r="C16" s="3">
        <v>538</v>
      </c>
      <c r="D16" s="3">
        <v>1200</v>
      </c>
      <c r="E16" s="3"/>
      <c r="F16" s="3">
        <f t="shared" si="0"/>
        <v>0.44833333333333331</v>
      </c>
      <c r="G16" s="5"/>
      <c r="H16" s="5"/>
      <c r="I16" s="5"/>
    </row>
    <row r="17" spans="1:9">
      <c r="A17" s="3" t="s">
        <v>11</v>
      </c>
      <c r="B17" s="3" t="s">
        <v>9</v>
      </c>
      <c r="C17" s="3">
        <v>479</v>
      </c>
      <c r="D17" s="3">
        <v>1183</v>
      </c>
      <c r="E17" s="3"/>
      <c r="F17" s="3">
        <f t="shared" si="0"/>
        <v>0.40490278951817416</v>
      </c>
      <c r="G17" s="5">
        <f t="shared" si="1"/>
        <v>0.39273186807097787</v>
      </c>
      <c r="H17" s="5">
        <f t="shared" si="2"/>
        <v>6.2580950250471265E-2</v>
      </c>
      <c r="I17" s="5">
        <f t="shared" si="3"/>
        <v>0.15934777729614011</v>
      </c>
    </row>
    <row r="21" spans="1:9">
      <c r="A21" s="1" t="s">
        <v>16</v>
      </c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 t="s">
        <v>1</v>
      </c>
      <c r="C22" s="4" t="s">
        <v>12</v>
      </c>
      <c r="D22" s="4" t="s">
        <v>3</v>
      </c>
      <c r="E22" s="3"/>
      <c r="F22" s="4" t="s">
        <v>4</v>
      </c>
      <c r="G22" s="4" t="s">
        <v>5</v>
      </c>
      <c r="H22" s="4" t="s">
        <v>6</v>
      </c>
      <c r="I22" s="4" t="s">
        <v>7</v>
      </c>
    </row>
    <row r="23" spans="1:9">
      <c r="A23" s="3" t="s">
        <v>8</v>
      </c>
      <c r="B23" s="3" t="s">
        <v>17</v>
      </c>
      <c r="C23" s="3">
        <v>539</v>
      </c>
      <c r="D23" s="3">
        <v>1078</v>
      </c>
      <c r="E23" s="3"/>
      <c r="F23" s="3">
        <f>C23/D23</f>
        <v>0.5</v>
      </c>
      <c r="G23" s="3"/>
      <c r="H23" s="3"/>
      <c r="I23" s="3"/>
    </row>
    <row r="24" spans="1:9">
      <c r="A24" s="3" t="s">
        <v>10</v>
      </c>
      <c r="B24" s="3" t="s">
        <v>17</v>
      </c>
      <c r="C24" s="3">
        <v>575.6</v>
      </c>
      <c r="D24" s="3">
        <v>1232</v>
      </c>
      <c r="E24" s="3"/>
      <c r="F24" s="5">
        <f t="shared" ref="F24:F28" si="4">C24/D24</f>
        <v>0.46720779220779224</v>
      </c>
      <c r="G24" s="3"/>
      <c r="H24" s="3"/>
      <c r="I24" s="3"/>
    </row>
    <row r="25" spans="1:9">
      <c r="A25" s="3" t="s">
        <v>11</v>
      </c>
      <c r="B25" s="3" t="s">
        <v>17</v>
      </c>
      <c r="C25" s="3">
        <v>505.8</v>
      </c>
      <c r="D25" s="3">
        <v>1043</v>
      </c>
      <c r="E25" s="3"/>
      <c r="F25" s="5">
        <f t="shared" si="4"/>
        <v>0.48494726749760309</v>
      </c>
      <c r="G25" s="7">
        <f>AVERAGE(F23:F25)</f>
        <v>0.48405168656846503</v>
      </c>
      <c r="H25" s="5">
        <f>_xlfn.STDEV.S(F23:F25)</f>
        <v>1.6414437909118593E-2</v>
      </c>
      <c r="I25" s="5">
        <f>H25/G25</f>
        <v>3.3910506593797206E-2</v>
      </c>
    </row>
    <row r="26" spans="1:9">
      <c r="A26" s="3" t="s">
        <v>8</v>
      </c>
      <c r="B26" s="3" t="s">
        <v>18</v>
      </c>
      <c r="C26" s="3">
        <v>11.01</v>
      </c>
      <c r="D26" s="3">
        <v>1101</v>
      </c>
      <c r="E26" s="3"/>
      <c r="F26" s="3">
        <f t="shared" si="4"/>
        <v>0.01</v>
      </c>
      <c r="G26" s="5"/>
      <c r="H26" s="5"/>
      <c r="I26" s="5"/>
    </row>
    <row r="27" spans="1:9">
      <c r="A27" s="3" t="s">
        <v>10</v>
      </c>
      <c r="B27" s="3" t="s">
        <v>18</v>
      </c>
      <c r="C27" s="3">
        <v>38.28</v>
      </c>
      <c r="D27" s="3">
        <v>1276</v>
      </c>
      <c r="E27" s="3"/>
      <c r="F27" s="3">
        <f t="shared" si="4"/>
        <v>3.0000000000000002E-2</v>
      </c>
      <c r="G27" s="5"/>
      <c r="H27" s="5"/>
      <c r="I27" s="5"/>
    </row>
    <row r="28" spans="1:9">
      <c r="A28" s="3" t="s">
        <v>11</v>
      </c>
      <c r="B28" s="3" t="s">
        <v>18</v>
      </c>
      <c r="C28" s="3">
        <v>76.790000000000006</v>
      </c>
      <c r="D28" s="3">
        <v>1097</v>
      </c>
      <c r="E28" s="3"/>
      <c r="F28" s="3">
        <f t="shared" si="4"/>
        <v>7.0000000000000007E-2</v>
      </c>
      <c r="G28" s="5">
        <f t="shared" ref="G28" si="5">AVERAGE(F26:F28)</f>
        <v>3.6666666666666674E-2</v>
      </c>
      <c r="H28" s="5">
        <f t="shared" ref="H28" si="6">_xlfn.STDEV.S(F26:F28)</f>
        <v>3.0550504633038933E-2</v>
      </c>
      <c r="I28" s="5">
        <f t="shared" ref="I28" si="7">H28/G28</f>
        <v>0.83319558090106161</v>
      </c>
    </row>
    <row r="30" spans="1:9">
      <c r="A30" s="8" t="s">
        <v>19</v>
      </c>
      <c r="B30" s="9"/>
    </row>
    <row r="31" spans="1:9">
      <c r="B31" s="9" t="s">
        <v>1</v>
      </c>
      <c r="C31" s="9" t="s">
        <v>20</v>
      </c>
      <c r="D31" s="9" t="s">
        <v>3</v>
      </c>
      <c r="F31" s="9" t="s">
        <v>4</v>
      </c>
      <c r="G31" s="9" t="s">
        <v>5</v>
      </c>
      <c r="H31" s="9" t="s">
        <v>6</v>
      </c>
      <c r="I31" s="9" t="s">
        <v>7</v>
      </c>
    </row>
    <row r="32" spans="1:9">
      <c r="A32" t="s">
        <v>8</v>
      </c>
      <c r="B32" t="s">
        <v>17</v>
      </c>
      <c r="C32">
        <v>2156</v>
      </c>
      <c r="D32">
        <v>1078</v>
      </c>
      <c r="F32">
        <f>C32/D32</f>
        <v>2</v>
      </c>
    </row>
    <row r="33" spans="1:9">
      <c r="A33" t="s">
        <v>10</v>
      </c>
      <c r="B33" t="s">
        <v>17</v>
      </c>
      <c r="C33">
        <v>1965.6</v>
      </c>
      <c r="D33">
        <v>1092</v>
      </c>
      <c r="F33">
        <f t="shared" ref="F33:F37" si="8">C33/D33</f>
        <v>1.7999999999999998</v>
      </c>
    </row>
    <row r="34" spans="1:9">
      <c r="A34" t="s">
        <v>11</v>
      </c>
      <c r="B34" t="s">
        <v>17</v>
      </c>
      <c r="C34">
        <v>1909.1</v>
      </c>
      <c r="D34">
        <v>1123</v>
      </c>
      <c r="F34">
        <f t="shared" si="8"/>
        <v>1.7</v>
      </c>
      <c r="G34" s="10">
        <f>AVERAGE(F32:F34)</f>
        <v>1.8333333333333333</v>
      </c>
      <c r="H34" s="10">
        <f>_xlfn.STDEV.S(F32:F34)</f>
        <v>0.15275252316519469</v>
      </c>
      <c r="I34" s="10">
        <f>H34/G34</f>
        <v>8.3319558090106202E-2</v>
      </c>
    </row>
    <row r="35" spans="1:9">
      <c r="A35" t="s">
        <v>8</v>
      </c>
      <c r="B35" t="s">
        <v>21</v>
      </c>
      <c r="C35">
        <v>324.89999999999998</v>
      </c>
      <c r="D35">
        <v>1083</v>
      </c>
      <c r="F35">
        <f t="shared" si="8"/>
        <v>0.3</v>
      </c>
      <c r="G35" s="10"/>
      <c r="H35" s="10"/>
      <c r="I35" s="10"/>
    </row>
    <row r="36" spans="1:9">
      <c r="A36" t="s">
        <v>10</v>
      </c>
      <c r="B36" t="s">
        <v>21</v>
      </c>
      <c r="C36">
        <v>560.5</v>
      </c>
      <c r="D36">
        <v>1121</v>
      </c>
      <c r="F36">
        <f t="shared" si="8"/>
        <v>0.5</v>
      </c>
      <c r="G36" s="10"/>
      <c r="H36" s="10"/>
      <c r="I36" s="10"/>
    </row>
    <row r="37" spans="1:9">
      <c r="A37" t="s">
        <v>11</v>
      </c>
      <c r="B37" t="s">
        <v>21</v>
      </c>
      <c r="C37">
        <v>220.2</v>
      </c>
      <c r="D37">
        <v>1101</v>
      </c>
      <c r="F37">
        <f t="shared" si="8"/>
        <v>0.19999999999999998</v>
      </c>
      <c r="G37" s="10">
        <f t="shared" ref="G37" si="9">AVERAGE(F35:F37)</f>
        <v>0.33333333333333331</v>
      </c>
      <c r="H37" s="10">
        <f>_xlfn.STDEV.S(F35:F37)</f>
        <v>0.15275252316519461</v>
      </c>
      <c r="I37" s="10">
        <f t="shared" ref="I37" si="10">H37/G37</f>
        <v>0.45825756949558383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4 - figure supplement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2022-06-03T12:20:41Z</dcterms:created>
  <dcterms:modified xsi:type="dcterms:W3CDTF">2022-06-03T12:21:20Z</dcterms:modified>
</cp:coreProperties>
</file>