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25600" windowHeight="19020" tabRatio="500"/>
  </bookViews>
  <sheets>
    <sheet name="Figure 7 - figure supplement 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" l="1"/>
  <c r="F16" i="1"/>
  <c r="F17" i="1"/>
  <c r="H17" i="1"/>
  <c r="G17" i="1"/>
  <c r="I17" i="1"/>
  <c r="F12" i="1"/>
  <c r="F13" i="1"/>
  <c r="F14" i="1"/>
  <c r="H14" i="1"/>
  <c r="G14" i="1"/>
  <c r="I14" i="1"/>
  <c r="F8" i="1"/>
  <c r="E8" i="1"/>
  <c r="G8" i="1"/>
  <c r="F5" i="1"/>
  <c r="E5" i="1"/>
  <c r="G5" i="1"/>
</calcChain>
</file>

<file path=xl/sharedStrings.xml><?xml version="1.0" encoding="utf-8"?>
<sst xmlns="http://schemas.openxmlformats.org/spreadsheetml/2006/main" count="38" uniqueCount="18">
  <si>
    <t>Panel a</t>
  </si>
  <si>
    <t>Sample</t>
  </si>
  <si>
    <t>O.D.</t>
  </si>
  <si>
    <t>Mean</t>
  </si>
  <si>
    <t>ST. DEV</t>
  </si>
  <si>
    <t>CV</t>
  </si>
  <si>
    <t>1st Biological replicate</t>
  </si>
  <si>
    <t>0 IGF-II</t>
  </si>
  <si>
    <t>2nd Biological replicate</t>
  </si>
  <si>
    <t>3rd Biological replicate</t>
  </si>
  <si>
    <t>0 IGFBP-4</t>
  </si>
  <si>
    <t>Panel b</t>
  </si>
  <si>
    <t>PLCb mRNA</t>
  </si>
  <si>
    <t>GAPDH</t>
  </si>
  <si>
    <t>Rate</t>
  </si>
  <si>
    <t>ST Dev</t>
  </si>
  <si>
    <t>CTRL</t>
  </si>
  <si>
    <t>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</si>
</sst>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XFD1048576"/>
    </sheetView>
  </sheetViews>
  <sheetFormatPr baseColWidth="10" defaultRowHeight="15" x14ac:dyDescent="0"/>
  <sheetData>
    <row r="1" spans="1:9">
      <c r="A1" s="1" t="s">
        <v>0</v>
      </c>
    </row>
    <row r="2" spans="1:9">
      <c r="B2" t="s">
        <v>1</v>
      </c>
      <c r="C2" t="s">
        <v>2</v>
      </c>
      <c r="E2" t="s">
        <v>3</v>
      </c>
      <c r="F2" t="s">
        <v>4</v>
      </c>
      <c r="G2" t="s">
        <v>5</v>
      </c>
    </row>
    <row r="3" spans="1:9">
      <c r="A3" t="s">
        <v>6</v>
      </c>
      <c r="B3" t="s">
        <v>7</v>
      </c>
      <c r="C3">
        <v>2000</v>
      </c>
    </row>
    <row r="4" spans="1:9">
      <c r="A4" t="s">
        <v>8</v>
      </c>
      <c r="B4" t="s">
        <v>7</v>
      </c>
      <c r="C4">
        <v>2200</v>
      </c>
    </row>
    <row r="5" spans="1:9">
      <c r="A5" t="s">
        <v>9</v>
      </c>
      <c r="B5" t="s">
        <v>7</v>
      </c>
      <c r="C5">
        <v>1800</v>
      </c>
      <c r="E5" s="2">
        <f>AVERAGE(C3:C5)</f>
        <v>2000</v>
      </c>
      <c r="F5" s="2">
        <f>_xlfn.STDEV.S(C3:C5)</f>
        <v>200</v>
      </c>
      <c r="G5" s="2">
        <f>F5/E5</f>
        <v>0.1</v>
      </c>
    </row>
    <row r="6" spans="1:9">
      <c r="A6" t="s">
        <v>6</v>
      </c>
      <c r="B6" t="s">
        <v>10</v>
      </c>
      <c r="C6">
        <v>500</v>
      </c>
      <c r="E6" s="2"/>
      <c r="F6" s="2"/>
      <c r="G6" s="2"/>
    </row>
    <row r="7" spans="1:9">
      <c r="A7" t="s">
        <v>8</v>
      </c>
      <c r="B7" t="s">
        <v>10</v>
      </c>
      <c r="C7">
        <v>700</v>
      </c>
      <c r="E7" s="2"/>
      <c r="F7" s="2"/>
      <c r="G7" s="2"/>
    </row>
    <row r="8" spans="1:9">
      <c r="A8" t="s">
        <v>9</v>
      </c>
      <c r="B8" t="s">
        <v>10</v>
      </c>
      <c r="C8">
        <v>550</v>
      </c>
      <c r="E8" s="2">
        <f t="shared" ref="E8" si="0">AVERAGE(C6:C8)</f>
        <v>583.33333333333337</v>
      </c>
      <c r="F8" s="2">
        <f t="shared" ref="F8" si="1">_xlfn.STDEV.S(C6:C8)</f>
        <v>104.08329997330654</v>
      </c>
      <c r="G8" s="2">
        <f t="shared" ref="G8" si="2">F8/E8</f>
        <v>0.17842851423995407</v>
      </c>
    </row>
    <row r="10" spans="1:9">
      <c r="A10" s="1" t="s">
        <v>11</v>
      </c>
      <c r="B10" s="3"/>
    </row>
    <row r="11" spans="1:9">
      <c r="B11" s="3" t="s">
        <v>1</v>
      </c>
      <c r="C11" s="3" t="s">
        <v>12</v>
      </c>
      <c r="D11" s="3" t="s">
        <v>13</v>
      </c>
      <c r="F11" s="3" t="s">
        <v>14</v>
      </c>
      <c r="G11" s="3" t="s">
        <v>3</v>
      </c>
      <c r="H11" s="3" t="s">
        <v>15</v>
      </c>
      <c r="I11" s="3" t="s">
        <v>5</v>
      </c>
    </row>
    <row r="12" spans="1:9">
      <c r="A12" t="s">
        <v>6</v>
      </c>
      <c r="B12" t="s">
        <v>16</v>
      </c>
      <c r="C12">
        <v>743.25</v>
      </c>
      <c r="D12">
        <v>991</v>
      </c>
      <c r="F12">
        <f>C12/D12</f>
        <v>0.75</v>
      </c>
    </row>
    <row r="13" spans="1:9">
      <c r="A13" t="s">
        <v>8</v>
      </c>
      <c r="B13" t="s">
        <v>16</v>
      </c>
      <c r="C13">
        <v>845.42</v>
      </c>
      <c r="D13">
        <v>1031</v>
      </c>
      <c r="F13">
        <f t="shared" ref="F13:F17" si="3">C13/D13</f>
        <v>0.82</v>
      </c>
    </row>
    <row r="14" spans="1:9">
      <c r="A14" t="s">
        <v>9</v>
      </c>
      <c r="B14" t="s">
        <v>16</v>
      </c>
      <c r="C14">
        <v>891.9</v>
      </c>
      <c r="D14">
        <v>991</v>
      </c>
      <c r="F14">
        <f t="shared" si="3"/>
        <v>0.9</v>
      </c>
      <c r="G14" s="2">
        <f>AVERAGE(F12:F14)</f>
        <v>0.82333333333333325</v>
      </c>
      <c r="H14" s="2">
        <f>_xlfn.STDEV.S(F12:F14)</f>
        <v>7.5055534994651368E-2</v>
      </c>
      <c r="I14" s="2">
        <f>H14/G14</f>
        <v>9.1160568819414631E-2</v>
      </c>
    </row>
    <row r="15" spans="1:9">
      <c r="A15" t="s">
        <v>6</v>
      </c>
      <c r="B15" t="s">
        <v>17</v>
      </c>
      <c r="C15">
        <v>250.25</v>
      </c>
      <c r="D15">
        <v>1001</v>
      </c>
      <c r="F15">
        <f t="shared" si="3"/>
        <v>0.25</v>
      </c>
      <c r="G15" s="2"/>
      <c r="H15" s="2"/>
      <c r="I15" s="2"/>
    </row>
    <row r="16" spans="1:9">
      <c r="A16" t="s">
        <v>8</v>
      </c>
      <c r="B16" t="s">
        <v>17</v>
      </c>
      <c r="C16">
        <v>266.45</v>
      </c>
      <c r="D16">
        <v>1043</v>
      </c>
      <c r="F16" s="2">
        <f t="shared" si="3"/>
        <v>0.25546500479386386</v>
      </c>
      <c r="G16" s="2"/>
      <c r="H16" s="2"/>
      <c r="I16" s="2"/>
    </row>
    <row r="17" spans="1:9">
      <c r="A17" t="s">
        <v>9</v>
      </c>
      <c r="B17" t="s">
        <v>17</v>
      </c>
      <c r="C17">
        <v>299.10000000000002</v>
      </c>
      <c r="D17">
        <v>997</v>
      </c>
      <c r="F17">
        <f t="shared" si="3"/>
        <v>0.30000000000000004</v>
      </c>
      <c r="G17" s="2">
        <f t="shared" ref="G17" si="4">AVERAGE(F15:F17)</f>
        <v>0.26848833493128793</v>
      </c>
      <c r="H17" s="2">
        <f>_xlfn.STDEV.S(F15:F17)</f>
        <v>2.7426362243309913E-2</v>
      </c>
      <c r="I17" s="2">
        <f t="shared" ref="I17" si="5">H17/G17</f>
        <v>0.10215103851841058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Figure 7 - figure supplement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Office</dc:creator>
  <cp:lastModifiedBy>Nicola Office</cp:lastModifiedBy>
  <dcterms:created xsi:type="dcterms:W3CDTF">2022-06-03T12:22:54Z</dcterms:created>
  <dcterms:modified xsi:type="dcterms:W3CDTF">2022-06-03T12:23:18Z</dcterms:modified>
</cp:coreProperties>
</file>