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3840" yWindow="4640" windowWidth="25600" windowHeight="160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 l="1"/>
  <c r="C71" i="1"/>
  <c r="C50" i="1"/>
  <c r="C46" i="1"/>
  <c r="C42" i="1"/>
  <c r="C18" i="1"/>
  <c r="C30" i="1"/>
  <c r="C26" i="1"/>
  <c r="B26" i="1"/>
  <c r="B22" i="1"/>
  <c r="B18" i="1"/>
  <c r="C22" i="1"/>
  <c r="C9" i="1"/>
  <c r="B80" i="1"/>
  <c r="B71" i="1"/>
  <c r="C67" i="1"/>
  <c r="B67" i="1"/>
  <c r="C63" i="1"/>
  <c r="B63" i="1"/>
  <c r="C59" i="1"/>
  <c r="B59" i="1"/>
  <c r="B46" i="1"/>
  <c r="B50" i="1"/>
  <c r="B42" i="1"/>
  <c r="B9" i="1"/>
  <c r="B30" i="1"/>
</calcChain>
</file>

<file path=xl/sharedStrings.xml><?xml version="1.0" encoding="utf-8"?>
<sst xmlns="http://schemas.openxmlformats.org/spreadsheetml/2006/main" count="33" uniqueCount="24">
  <si>
    <t>Mean</t>
  </si>
  <si>
    <t>Cerebral Cortex</t>
  </si>
  <si>
    <t>Hippocampus</t>
  </si>
  <si>
    <t>Spinal Cord</t>
  </si>
  <si>
    <t>Cerebellum</t>
  </si>
  <si>
    <t>S.E.M.</t>
  </si>
  <si>
    <t>WT</t>
  </si>
  <si>
    <t>WT+tamoxifen</t>
  </si>
  <si>
    <r>
      <rPr>
        <b/>
        <i/>
        <sz val="12"/>
        <color theme="1"/>
        <rFont val="Arial"/>
        <family val="2"/>
      </rPr>
      <t>P2ry12-CreER</t>
    </r>
    <r>
      <rPr>
        <b/>
        <sz val="12"/>
        <color theme="1"/>
        <rFont val="Arial"/>
        <family val="2"/>
      </rPr>
      <t xml:space="preserve"> Homozygote + tamoxifen</t>
    </r>
  </si>
  <si>
    <r>
      <rPr>
        <b/>
        <i/>
        <sz val="12"/>
        <color theme="1"/>
        <rFont val="Arial"/>
        <family val="2"/>
      </rPr>
      <t>P2ry12-CreER</t>
    </r>
    <r>
      <rPr>
        <b/>
        <sz val="12"/>
        <color theme="1"/>
        <rFont val="Arial"/>
        <family val="2"/>
      </rPr>
      <t xml:space="preserve"> Homozygote</t>
    </r>
  </si>
  <si>
    <r>
      <rPr>
        <b/>
        <i/>
        <sz val="12"/>
        <color theme="1"/>
        <rFont val="Arial"/>
        <family val="2"/>
      </rPr>
      <t>P2ry12-CreER</t>
    </r>
    <r>
      <rPr>
        <b/>
        <sz val="12"/>
        <color theme="1"/>
        <rFont val="Arial"/>
        <family val="2"/>
      </rPr>
      <t xml:space="preserve"> Heterozygote</t>
    </r>
  </si>
  <si>
    <r>
      <t xml:space="preserve">Relative </t>
    </r>
    <r>
      <rPr>
        <b/>
        <i/>
        <sz val="12"/>
        <color theme="1"/>
        <rFont val="Arial"/>
        <family val="2"/>
      </rPr>
      <t>P2ry12</t>
    </r>
    <r>
      <rPr>
        <b/>
        <sz val="12"/>
        <color theme="1"/>
        <rFont val="Arial"/>
        <family val="2"/>
      </rPr>
      <t xml:space="preserve"> transcript levels</t>
    </r>
  </si>
  <si>
    <t>P2RY12 protein levels</t>
  </si>
  <si>
    <t>%Recombined IBA1+ microglia</t>
  </si>
  <si>
    <t>% of microglia that were TdT+</t>
  </si>
  <si>
    <r>
      <t>Source data for Figure 1. Microglial recombination by</t>
    </r>
    <r>
      <rPr>
        <b/>
        <i/>
        <sz val="12"/>
        <color theme="1"/>
        <rFont val="Arial"/>
        <family val="2"/>
      </rPr>
      <t xml:space="preserve"> P2ry12-CreER</t>
    </r>
  </si>
  <si>
    <t>S.E.</t>
  </si>
  <si>
    <t>% of Iba1+ microglia that were TdT+</t>
  </si>
  <si>
    <r>
      <t xml:space="preserve">Figure 1B: Flow cytometry analysis of </t>
    </r>
    <r>
      <rPr>
        <b/>
        <i/>
        <sz val="12"/>
        <color theme="1"/>
        <rFont val="Arial"/>
        <family val="2"/>
      </rPr>
      <t>P2ry12-CreER; Ai14</t>
    </r>
    <r>
      <rPr>
        <b/>
        <sz val="12"/>
        <color theme="1"/>
        <rFont val="Arial"/>
        <family val="2"/>
      </rPr>
      <t xml:space="preserve"> microglial recombination</t>
    </r>
  </si>
  <si>
    <r>
      <t xml:space="preserve">Figure 1F: </t>
    </r>
    <r>
      <rPr>
        <b/>
        <i/>
        <sz val="12"/>
        <color theme="1"/>
        <rFont val="Arial"/>
        <family val="2"/>
      </rPr>
      <t xml:space="preserve">P2ry12-CreER; Ai14 </t>
    </r>
    <r>
      <rPr>
        <b/>
        <sz val="12"/>
        <color theme="1"/>
        <rFont val="Arial"/>
        <family val="2"/>
      </rPr>
      <t xml:space="preserve">CNS Recombination </t>
    </r>
  </si>
  <si>
    <r>
      <t xml:space="preserve">Figure 1-supplemental figure 1D: Non-tamoxifen recombination in </t>
    </r>
    <r>
      <rPr>
        <b/>
        <i/>
        <sz val="12"/>
        <color rgb="FF000000"/>
        <rFont val="Arial"/>
        <family val="2"/>
      </rPr>
      <t>P2ry12-CreER(CreER/+)</t>
    </r>
    <r>
      <rPr>
        <b/>
        <sz val="12"/>
        <color rgb="FF000000"/>
        <rFont val="Arial"/>
        <family val="2"/>
      </rPr>
      <t>;</t>
    </r>
    <r>
      <rPr>
        <b/>
        <i/>
        <sz val="12"/>
        <color rgb="FF000000"/>
        <rFont val="Arial"/>
        <family val="2"/>
      </rPr>
      <t xml:space="preserve"> Ai14 (F/+)</t>
    </r>
    <r>
      <rPr>
        <b/>
        <sz val="12"/>
        <color rgb="FF000000"/>
        <rFont val="Arial"/>
        <family val="2"/>
      </rPr>
      <t xml:space="preserve"> mice </t>
    </r>
  </si>
  <si>
    <t>Figure 1-supplemental figure 1C: P2RY12 Western blot quantification</t>
  </si>
  <si>
    <r>
      <t xml:space="preserve">Figure 1-supplemental figure 1. qPCR and Western blot analysis of P2ry12 expression; background recombination of </t>
    </r>
    <r>
      <rPr>
        <b/>
        <i/>
        <sz val="12"/>
        <color theme="1"/>
        <rFont val="Arial"/>
        <family val="2"/>
      </rPr>
      <t>P2ry12-CreER</t>
    </r>
    <r>
      <rPr>
        <b/>
        <sz val="12"/>
        <color theme="1"/>
        <rFont val="Arial"/>
        <family val="2"/>
      </rPr>
      <t xml:space="preserve"> </t>
    </r>
  </si>
  <si>
    <t>Figure 1-supplemental figure 1A: Relative P2RY12 transcript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</si>
</sst>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i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2" fillId="0" borderId="1" xfId="0" applyNumberFormat="1" applyFont="1" applyBorder="1"/>
    <xf numFmtId="164" fontId="1" fillId="0" borderId="1" xfId="0" applyNumberFormat="1" applyFont="1" applyBorder="1"/>
    <xf numFmtId="164" fontId="5" fillId="0" borderId="1" xfId="0" applyNumberFormat="1" applyFont="1" applyBorder="1"/>
    <xf numFmtId="164" fontId="6" fillId="0" borderId="1" xfId="0" applyNumberFormat="1" applyFont="1" applyBorder="1"/>
    <xf numFmtId="164" fontId="5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5" fillId="0" borderId="0" xfId="0" applyNumberFormat="1" applyFont="1" applyBorder="1" applyAlignme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5" fillId="0" borderId="2" xfId="0" applyNumberFormat="1" applyFont="1" applyBorder="1" applyAlignment="1">
      <alignment wrapText="1"/>
    </xf>
    <xf numFmtId="165" fontId="6" fillId="0" borderId="1" xfId="0" applyNumberFormat="1" applyFont="1" applyBorder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7"/>
  <sheetViews>
    <sheetView tabSelected="1" topLeftCell="A51" workbookViewId="0">
      <selection activeCell="C81" sqref="C81"/>
    </sheetView>
  </sheetViews>
  <sheetFormatPr baseColWidth="10" defaultRowHeight="15" x14ac:dyDescent="0"/>
  <cols>
    <col min="1" max="1" width="23.83203125" style="2" customWidth="1"/>
    <col min="2" max="16384" width="10.83203125" style="2"/>
  </cols>
  <sheetData>
    <row r="2" spans="1:3">
      <c r="A2" s="1" t="s">
        <v>15</v>
      </c>
    </row>
    <row r="5" spans="1:3">
      <c r="A5" s="1" t="s">
        <v>18</v>
      </c>
    </row>
    <row r="7" spans="1:3">
      <c r="A7" s="3"/>
      <c r="B7" s="4" t="s">
        <v>0</v>
      </c>
      <c r="C7" s="4" t="s">
        <v>16</v>
      </c>
    </row>
    <row r="8" spans="1:3" ht="30">
      <c r="A8" s="7" t="s">
        <v>14</v>
      </c>
      <c r="B8" s="3"/>
      <c r="C8" s="3"/>
    </row>
    <row r="9" spans="1:3">
      <c r="A9" s="14">
        <v>89.4</v>
      </c>
      <c r="B9" s="3">
        <f>AVERAGE(A9:A11)</f>
        <v>94.866666666666674</v>
      </c>
      <c r="C9" s="3">
        <f>STDEV(A9:A11)/(3^0.5)</f>
        <v>2.7485349632930678</v>
      </c>
    </row>
    <row r="10" spans="1:3">
      <c r="A10" s="14">
        <v>98.1</v>
      </c>
      <c r="B10" s="3"/>
      <c r="C10" s="3"/>
    </row>
    <row r="11" spans="1:3">
      <c r="A11" s="14">
        <v>97.1</v>
      </c>
      <c r="B11" s="3"/>
      <c r="C11" s="3"/>
    </row>
    <row r="14" spans="1:3">
      <c r="A14" s="1" t="s">
        <v>19</v>
      </c>
    </row>
    <row r="16" spans="1:3" ht="30">
      <c r="A16" s="8" t="s">
        <v>17</v>
      </c>
      <c r="B16" s="4" t="s">
        <v>0</v>
      </c>
      <c r="C16" s="4" t="s">
        <v>5</v>
      </c>
    </row>
    <row r="17" spans="1:3">
      <c r="A17" s="5" t="s">
        <v>1</v>
      </c>
      <c r="B17" s="3"/>
      <c r="C17" s="3"/>
    </row>
    <row r="18" spans="1:3">
      <c r="A18" s="6">
        <v>0.93669999999999998</v>
      </c>
      <c r="B18" s="3">
        <f>AVERAGE(A18:A20)</f>
        <v>0.90563333333333329</v>
      </c>
      <c r="C18" s="3">
        <f>STDEV(A18:A20)/(3^0.5)</f>
        <v>3.0667536219555955E-2</v>
      </c>
    </row>
    <row r="19" spans="1:3">
      <c r="A19" s="6">
        <v>0.93589999999999995</v>
      </c>
      <c r="B19" s="3"/>
      <c r="C19" s="3"/>
    </row>
    <row r="20" spans="1:3">
      <c r="A20" s="6">
        <v>0.84430000000000005</v>
      </c>
      <c r="B20" s="3"/>
      <c r="C20" s="3"/>
    </row>
    <row r="21" spans="1:3">
      <c r="A21" s="4" t="s">
        <v>2</v>
      </c>
      <c r="B21" s="3"/>
      <c r="C21" s="3"/>
    </row>
    <row r="22" spans="1:3">
      <c r="A22" s="6">
        <v>0.98140000000000005</v>
      </c>
      <c r="B22" s="3">
        <f>AVERAGE(A22:A24)</f>
        <v>0.89183333333333337</v>
      </c>
      <c r="C22" s="3">
        <f>STDEV(A22:A24)/(3^0.5)</f>
        <v>6.1004653738692585E-2</v>
      </c>
    </row>
    <row r="23" spans="1:3">
      <c r="A23" s="6">
        <v>0.77529999999999999</v>
      </c>
      <c r="B23" s="3"/>
      <c r="C23" s="3"/>
    </row>
    <row r="24" spans="1:3">
      <c r="A24" s="6">
        <v>0.91879999999999995</v>
      </c>
      <c r="B24" s="3"/>
      <c r="C24" s="3"/>
    </row>
    <row r="25" spans="1:3">
      <c r="A25" s="4" t="s">
        <v>3</v>
      </c>
      <c r="B25" s="3"/>
      <c r="C25" s="3"/>
    </row>
    <row r="26" spans="1:3">
      <c r="A26" s="6">
        <v>0.72919999999999996</v>
      </c>
      <c r="B26" s="3">
        <f>AVERAGE(A26:A28)</f>
        <v>0.82713333333333328</v>
      </c>
      <c r="C26" s="3">
        <f>STDEV(A26:A28)/(3^0.5)</f>
        <v>7.254077780424234E-2</v>
      </c>
    </row>
    <row r="27" spans="1:3">
      <c r="A27" s="6">
        <v>0.96879999999999999</v>
      </c>
      <c r="B27" s="3"/>
      <c r="C27" s="3"/>
    </row>
    <row r="28" spans="1:3">
      <c r="A28" s="6">
        <v>0.78339999999999999</v>
      </c>
      <c r="B28" s="3"/>
      <c r="C28" s="3"/>
    </row>
    <row r="29" spans="1:3">
      <c r="A29" s="4" t="s">
        <v>4</v>
      </c>
      <c r="B29" s="3"/>
      <c r="C29" s="3"/>
    </row>
    <row r="30" spans="1:3">
      <c r="A30" s="3">
        <v>0.7782</v>
      </c>
      <c r="B30" s="3">
        <f>AVERAGE(A30:A32)</f>
        <v>0.87993333333333335</v>
      </c>
      <c r="C30" s="3">
        <f>STDEV(A30:A32)/(3^0.5)</f>
        <v>5.3828441470203395E-2</v>
      </c>
    </row>
    <row r="31" spans="1:3">
      <c r="A31" s="3">
        <v>0.96130000000000004</v>
      </c>
      <c r="B31" s="3"/>
      <c r="C31" s="3"/>
    </row>
    <row r="32" spans="1:3">
      <c r="A32" s="3">
        <v>0.90029999999999999</v>
      </c>
      <c r="B32" s="3"/>
      <c r="C32" s="3"/>
    </row>
    <row r="35" spans="1:3">
      <c r="A35" s="1" t="s">
        <v>22</v>
      </c>
    </row>
    <row r="38" spans="1:3">
      <c r="A38" s="10" t="s">
        <v>23</v>
      </c>
    </row>
    <row r="40" spans="1:3" ht="30">
      <c r="A40" s="8" t="s">
        <v>11</v>
      </c>
      <c r="B40" s="4" t="s">
        <v>0</v>
      </c>
      <c r="C40" s="4" t="s">
        <v>5</v>
      </c>
    </row>
    <row r="41" spans="1:3">
      <c r="A41" s="5" t="s">
        <v>6</v>
      </c>
      <c r="B41" s="3"/>
      <c r="C41" s="3"/>
    </row>
    <row r="42" spans="1:3">
      <c r="A42" s="6">
        <v>1.01</v>
      </c>
      <c r="B42" s="3">
        <f>AVERAGE(A42:A44)</f>
        <v>0.9998999999999999</v>
      </c>
      <c r="C42" s="3">
        <f>STDEV(A42:A44)/(3^0.5)</f>
        <v>9.2254557249673783E-2</v>
      </c>
    </row>
    <row r="43" spans="1:3">
      <c r="A43" s="3">
        <v>0.83530000000000004</v>
      </c>
      <c r="B43" s="3"/>
      <c r="C43" s="3"/>
    </row>
    <row r="44" spans="1:3">
      <c r="A44" s="3">
        <v>1.1544000000000001</v>
      </c>
      <c r="B44" s="3"/>
      <c r="C44" s="3"/>
    </row>
    <row r="45" spans="1:3" ht="30">
      <c r="A45" s="8" t="s">
        <v>10</v>
      </c>
      <c r="B45" s="3"/>
      <c r="C45" s="3"/>
    </row>
    <row r="46" spans="1:3">
      <c r="A46" s="9">
        <v>0.89510000000000001</v>
      </c>
      <c r="B46" s="3">
        <f>AVERAGE(A46:A48)</f>
        <v>0.66816666666666669</v>
      </c>
      <c r="C46" s="3">
        <f>STDEV(A46:A48)/(3^0.5)</f>
        <v>0.15258543326426807</v>
      </c>
    </row>
    <row r="47" spans="1:3">
      <c r="A47" s="9">
        <v>0.73140000000000005</v>
      </c>
      <c r="B47" s="3"/>
      <c r="C47" s="3"/>
    </row>
    <row r="48" spans="1:3">
      <c r="A48" s="9">
        <v>0.378</v>
      </c>
      <c r="B48" s="3"/>
      <c r="C48" s="3"/>
    </row>
    <row r="49" spans="1:3" ht="30">
      <c r="A49" s="8" t="s">
        <v>9</v>
      </c>
      <c r="B49" s="3"/>
      <c r="C49" s="3"/>
    </row>
    <row r="50" spans="1:3">
      <c r="A50" s="2">
        <v>0.49940000000000001</v>
      </c>
      <c r="B50" s="3">
        <f>AVERAGE(A50:A52)</f>
        <v>0.54256666666666664</v>
      </c>
      <c r="C50" s="3">
        <f>STDEV(A50:A52)/(3^0.5)</f>
        <v>2.7691896127046089E-2</v>
      </c>
    </row>
    <row r="51" spans="1:3">
      <c r="A51" s="3">
        <v>0.53410000000000002</v>
      </c>
      <c r="B51" s="3"/>
      <c r="C51" s="3"/>
    </row>
    <row r="52" spans="1:3">
      <c r="A52" s="3">
        <v>0.59419999999999995</v>
      </c>
      <c r="B52" s="3"/>
      <c r="C52" s="3"/>
    </row>
    <row r="55" spans="1:3">
      <c r="A55" s="10" t="s">
        <v>21</v>
      </c>
    </row>
    <row r="57" spans="1:3">
      <c r="A57" s="4" t="s">
        <v>12</v>
      </c>
      <c r="B57" s="4" t="s">
        <v>0</v>
      </c>
      <c r="C57" s="4" t="s">
        <v>5</v>
      </c>
    </row>
    <row r="58" spans="1:3">
      <c r="A58" s="5" t="s">
        <v>6</v>
      </c>
      <c r="B58" s="3"/>
      <c r="C58" s="3"/>
    </row>
    <row r="59" spans="1:3">
      <c r="A59" s="3">
        <v>0.99180327868852458</v>
      </c>
      <c r="B59" s="3">
        <f>AVERAGE(A59:A61)</f>
        <v>1.0054644808743169</v>
      </c>
      <c r="C59" s="3">
        <f>STDEV(A59:A61)/(3^0.5)</f>
        <v>8.3097848774566621E-2</v>
      </c>
    </row>
    <row r="60" spans="1:3">
      <c r="A60" s="3">
        <v>1.1557377049180328</v>
      </c>
      <c r="B60" s="3"/>
      <c r="C60" s="3"/>
    </row>
    <row r="61" spans="1:3">
      <c r="A61" s="3">
        <v>0.86885245901639352</v>
      </c>
      <c r="B61" s="3"/>
      <c r="C61" s="3"/>
    </row>
    <row r="62" spans="1:3">
      <c r="A62" s="8" t="s">
        <v>7</v>
      </c>
      <c r="B62" s="3"/>
      <c r="C62" s="3"/>
    </row>
    <row r="63" spans="1:3">
      <c r="A63" s="9">
        <v>1</v>
      </c>
      <c r="B63" s="3">
        <f>AVERAGE(A63:A65)</f>
        <v>1.1284153005464481</v>
      </c>
      <c r="C63" s="3">
        <f>STDEV(A63:A65)/(3^0.5)</f>
        <v>9.7483949589679209E-2</v>
      </c>
    </row>
    <row r="64" spans="1:3">
      <c r="A64" s="9">
        <v>1.319672131147541</v>
      </c>
      <c r="B64" s="3"/>
      <c r="C64" s="3"/>
    </row>
    <row r="65" spans="1:3">
      <c r="A65" s="9">
        <v>1.0655737704918034</v>
      </c>
      <c r="B65" s="3"/>
      <c r="C65" s="3"/>
    </row>
    <row r="66" spans="1:3" ht="30">
      <c r="A66" s="8" t="s">
        <v>9</v>
      </c>
      <c r="B66" s="3"/>
      <c r="C66" s="3"/>
    </row>
    <row r="67" spans="1:3">
      <c r="A67" s="2">
        <v>2.0737704918032787</v>
      </c>
      <c r="B67" s="3">
        <f>AVERAGE(A67:A69)</f>
        <v>1.4398907103825136</v>
      </c>
      <c r="C67" s="3">
        <f>STDEV(A67:A69)/(3^0.5)</f>
        <v>0.41313788352865177</v>
      </c>
    </row>
    <row r="68" spans="1:3">
      <c r="A68" s="3">
        <v>1.5819672131147542</v>
      </c>
      <c r="B68" s="3"/>
      <c r="C68" s="3"/>
    </row>
    <row r="69" spans="1:3">
      <c r="A69" s="3">
        <v>0.66393442622950827</v>
      </c>
      <c r="B69" s="3"/>
      <c r="C69" s="3"/>
    </row>
    <row r="70" spans="1:3" ht="45">
      <c r="A70" s="8" t="s">
        <v>8</v>
      </c>
      <c r="B70" s="3"/>
      <c r="C70" s="3"/>
    </row>
    <row r="71" spans="1:3">
      <c r="A71" s="2">
        <v>1.1065573770491803</v>
      </c>
      <c r="B71" s="3">
        <f>AVERAGE(A71:A73)</f>
        <v>1.0655737704918031</v>
      </c>
      <c r="C71" s="3">
        <f>STDEV(A71:A73)/(3^0.5)</f>
        <v>6.2603493100489627E-2</v>
      </c>
    </row>
    <row r="72" spans="1:3">
      <c r="A72" s="3">
        <v>1.1475409836065573</v>
      </c>
      <c r="B72" s="3"/>
      <c r="C72" s="3"/>
    </row>
    <row r="73" spans="1:3">
      <c r="A73" s="3">
        <v>0.94262295081967207</v>
      </c>
      <c r="B73" s="3"/>
      <c r="C73" s="3"/>
    </row>
    <row r="76" spans="1:3">
      <c r="A76" s="10" t="s">
        <v>20</v>
      </c>
    </row>
    <row r="78" spans="1:3">
      <c r="A78" s="3"/>
      <c r="B78" s="4" t="s">
        <v>0</v>
      </c>
      <c r="C78" s="4" t="s">
        <v>5</v>
      </c>
    </row>
    <row r="79" spans="1:3" ht="30">
      <c r="A79" s="13" t="s">
        <v>13</v>
      </c>
      <c r="B79" s="11"/>
      <c r="C79" s="11"/>
    </row>
    <row r="80" spans="1:3">
      <c r="A80" s="3">
        <v>0.45711316729394452</v>
      </c>
      <c r="B80" s="3">
        <f>AVERAGE(A80:A82)</f>
        <v>0.380177085223181</v>
      </c>
      <c r="C80" s="3">
        <f>STDEV(A80:A82)/(3^0.5)</f>
        <v>6.6039476469790734E-2</v>
      </c>
    </row>
    <row r="81" spans="1:3">
      <c r="A81" s="3">
        <v>0.43468359346830249</v>
      </c>
      <c r="B81" s="3"/>
      <c r="C81" s="3"/>
    </row>
    <row r="82" spans="1:3">
      <c r="A82" s="3">
        <v>0.24873449490729593</v>
      </c>
      <c r="B82" s="3"/>
      <c r="C82" s="3"/>
    </row>
    <row r="87" spans="1:3">
      <c r="A87" s="12"/>
      <c r="B87" s="12"/>
      <c r="C87" s="12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Arnold</dc:creator>
  <cp:lastModifiedBy>Thomas Arnold</cp:lastModifiedBy>
  <dcterms:created xsi:type="dcterms:W3CDTF">2020-05-25T23:47:56Z</dcterms:created>
  <dcterms:modified xsi:type="dcterms:W3CDTF">2020-07-21T03:40:14Z</dcterms:modified>
</cp:coreProperties>
</file>