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snicherif/Documents/Dr Lisbet Haglund/Manuscripts/RG7112 manuscipt/Submissions/eLife/Source Data /"/>
    </mc:Choice>
  </mc:AlternateContent>
  <xr:revisionPtr revIDLastSave="0" documentId="13_ncr:1_{6A977E6E-5207-CD4E-BD44-488963210370}" xr6:coauthVersionLast="45" xr6:coauthVersionMax="45" xr10:uidLastSave="{00000000-0000-0000-0000-000000000000}"/>
  <bookViews>
    <workbookView xWindow="0" yWindow="460" windowWidth="28800" windowHeight="16440" activeTab="6" xr2:uid="{659BE571-A638-4549-8206-FB2BD8737AA7}"/>
  </bookViews>
  <sheets>
    <sheet name="Figure 3A-a" sheetId="4" r:id="rId1"/>
    <sheet name="Figure 3A-b" sheetId="5" r:id="rId2"/>
    <sheet name="Figure 3A-c" sheetId="6" r:id="rId3"/>
    <sheet name="Figure 3A-d" sheetId="7" r:id="rId4"/>
    <sheet name="Figure 3A-e" sheetId="1" r:id="rId5"/>
    <sheet name="Figure 3B" sheetId="2" r:id="rId6"/>
    <sheet name="Figure 3C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3" i="1" l="1"/>
  <c r="M5" i="1"/>
  <c r="L5" i="1"/>
  <c r="L20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</calcChain>
</file>

<file path=xl/sharedStrings.xml><?xml version="1.0" encoding="utf-8"?>
<sst xmlns="http://schemas.openxmlformats.org/spreadsheetml/2006/main" count="148" uniqueCount="90">
  <si>
    <t>CXCL1</t>
  </si>
  <si>
    <t>IL-1 beta</t>
  </si>
  <si>
    <t>IL-3</t>
  </si>
  <si>
    <t>IL-6</t>
  </si>
  <si>
    <t>IL-7</t>
  </si>
  <si>
    <t>IL-8</t>
  </si>
  <si>
    <t>IL-12</t>
  </si>
  <si>
    <t>IL-15</t>
  </si>
  <si>
    <t>IFN-gamma</t>
  </si>
  <si>
    <t>CCL2</t>
  </si>
  <si>
    <t>CCL8</t>
  </si>
  <si>
    <t>CCL7</t>
  </si>
  <si>
    <t>M-CSF</t>
  </si>
  <si>
    <t>CCL22</t>
  </si>
  <si>
    <t>CXCL9</t>
  </si>
  <si>
    <t>CCL5</t>
  </si>
  <si>
    <t>SCF</t>
  </si>
  <si>
    <t>TGF beta 1</t>
  </si>
  <si>
    <t>TNF-alpha</t>
  </si>
  <si>
    <t>EGF</t>
  </si>
  <si>
    <t>IGF-1</t>
  </si>
  <si>
    <t>Angiogenin</t>
  </si>
  <si>
    <t>OSM</t>
  </si>
  <si>
    <t>TPO</t>
  </si>
  <si>
    <t>VEGF-A</t>
  </si>
  <si>
    <t>Leptin</t>
  </si>
  <si>
    <t>CXCL13</t>
  </si>
  <si>
    <t>CCL23</t>
  </si>
  <si>
    <t>CCL11</t>
  </si>
  <si>
    <t>CCL26</t>
  </si>
  <si>
    <t>FGF-4</t>
  </si>
  <si>
    <t>FGF-6</t>
  </si>
  <si>
    <t>FGF-7</t>
  </si>
  <si>
    <t>FGF-9</t>
  </si>
  <si>
    <t>FLT-3 Ligand</t>
  </si>
  <si>
    <t>CX3CL1</t>
  </si>
  <si>
    <t>HGF</t>
  </si>
  <si>
    <t>IGFBP-3</t>
  </si>
  <si>
    <t>IGFBP-4</t>
  </si>
  <si>
    <t>IL16</t>
  </si>
  <si>
    <t>CXCL10</t>
  </si>
  <si>
    <t>LIF</t>
  </si>
  <si>
    <t>LIGHT TNFSF-14</t>
  </si>
  <si>
    <t>CCL13</t>
  </si>
  <si>
    <t>OPG</t>
  </si>
  <si>
    <t>PARC</t>
  </si>
  <si>
    <t>PLGF</t>
  </si>
  <si>
    <t>TGF-beta-2</t>
  </si>
  <si>
    <t>TGF-beta-3</t>
  </si>
  <si>
    <t>TIMP2</t>
  </si>
  <si>
    <t>O-Vanillin</t>
  </si>
  <si>
    <t>RG-7112</t>
  </si>
  <si>
    <t>CXCL5</t>
  </si>
  <si>
    <t>CCL24</t>
  </si>
  <si>
    <t>% of Change/CTRL for each donor</t>
  </si>
  <si>
    <t>IL1-alpha</t>
  </si>
  <si>
    <t>IL1-beta</t>
  </si>
  <si>
    <t>CXCL11</t>
  </si>
  <si>
    <t>CTRL (1)</t>
  </si>
  <si>
    <t>CTRL (2)</t>
  </si>
  <si>
    <t>CTRL (3)</t>
  </si>
  <si>
    <t>CTRL (4)</t>
  </si>
  <si>
    <t>CTRL (5)</t>
  </si>
  <si>
    <t>o-Vanillin (1)</t>
  </si>
  <si>
    <t>o-Vanillin (2)</t>
  </si>
  <si>
    <t>o-Vanillin (3)</t>
  </si>
  <si>
    <t>o-Vanillin (4)</t>
  </si>
  <si>
    <t>o-Vanillin (5)</t>
  </si>
  <si>
    <t>RG-7112 (1)</t>
  </si>
  <si>
    <t>RG-7112 (2)</t>
  </si>
  <si>
    <t>RG-7112 (3)</t>
  </si>
  <si>
    <t>RG-7112 (4)</t>
  </si>
  <si>
    <t>RG-7112 (5)</t>
  </si>
  <si>
    <t>Pellets Samples (pg / ml)</t>
  </si>
  <si>
    <t>Pellets Samples (Fold change / CTRL)</t>
  </si>
  <si>
    <t>AVERAGE O-Vanillin</t>
  </si>
  <si>
    <t>IL-1 b</t>
  </si>
  <si>
    <t>TNFa</t>
  </si>
  <si>
    <t>IFNg</t>
  </si>
  <si>
    <t xml:space="preserve">o-Vanillin	</t>
  </si>
  <si>
    <t>C X C - Chemokines</t>
  </si>
  <si>
    <t>C C - Chemokines</t>
  </si>
  <si>
    <t>Cytokines</t>
  </si>
  <si>
    <t>Growth and neurotrophic factors</t>
  </si>
  <si>
    <t>Ang</t>
  </si>
  <si>
    <t>FGF4</t>
  </si>
  <si>
    <t>VEGFA</t>
  </si>
  <si>
    <t>TGFb2</t>
  </si>
  <si>
    <t>IGFBP4</t>
  </si>
  <si>
    <t>Average RG-7112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</si>
</sst>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"/>
    <numFmt numFmtId="165" formatCode="0.0000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0" fillId="0" borderId="0" xfId="0" applyBorder="1"/>
    <xf numFmtId="0" fontId="3" fillId="0" borderId="0" xfId="0" applyFont="1" applyFill="1"/>
    <xf numFmtId="0" fontId="6" fillId="0" borderId="0" xfId="0" applyFont="1" applyFill="1" applyAlignment="1">
      <alignment horizontal="center"/>
    </xf>
    <xf numFmtId="0" fontId="0" fillId="0" borderId="5" xfId="0" applyBorder="1"/>
    <xf numFmtId="0" fontId="0" fillId="0" borderId="6" xfId="0" applyBorder="1"/>
    <xf numFmtId="0" fontId="6" fillId="0" borderId="10" xfId="0" applyFont="1" applyFill="1" applyBorder="1"/>
    <xf numFmtId="0" fontId="6" fillId="0" borderId="11" xfId="0" applyFont="1" applyFill="1" applyBorder="1"/>
    <xf numFmtId="0" fontId="6" fillId="0" borderId="12" xfId="0" applyFont="1" applyFill="1" applyBorder="1"/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right"/>
    </xf>
    <xf numFmtId="49" fontId="6" fillId="0" borderId="14" xfId="0" applyNumberFormat="1" applyFont="1" applyBorder="1"/>
    <xf numFmtId="49" fontId="6" fillId="0" borderId="15" xfId="0" applyNumberFormat="1" applyFont="1" applyBorder="1"/>
    <xf numFmtId="49" fontId="6" fillId="0" borderId="11" xfId="0" applyNumberFormat="1" applyFont="1" applyBorder="1"/>
    <xf numFmtId="164" fontId="0" fillId="0" borderId="0" xfId="0" applyNumberFormat="1" applyAlignment="1">
      <alignment horizontal="left"/>
    </xf>
    <xf numFmtId="0" fontId="0" fillId="0" borderId="11" xfId="0" applyBorder="1"/>
    <xf numFmtId="49" fontId="6" fillId="0" borderId="12" xfId="0" applyNumberFormat="1" applyFont="1" applyBorder="1"/>
    <xf numFmtId="0" fontId="0" fillId="0" borderId="8" xfId="0" applyBorder="1"/>
    <xf numFmtId="0" fontId="0" fillId="0" borderId="9" xfId="0" applyBorder="1"/>
    <xf numFmtId="49" fontId="7" fillId="0" borderId="1" xfId="0" applyNumberFormat="1" applyFont="1" applyFill="1" applyBorder="1"/>
    <xf numFmtId="49" fontId="6" fillId="0" borderId="13" xfId="0" applyNumberFormat="1" applyFont="1" applyBorder="1"/>
    <xf numFmtId="0" fontId="0" fillId="0" borderId="7" xfId="0" applyBorder="1"/>
    <xf numFmtId="165" fontId="0" fillId="0" borderId="5" xfId="0" applyNumberFormat="1" applyFill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0" fillId="0" borderId="6" xfId="0" applyNumberFormat="1" applyFill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165" fontId="3" fillId="0" borderId="6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5" fontId="3" fillId="0" borderId="6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5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left"/>
    </xf>
    <xf numFmtId="0" fontId="0" fillId="0" borderId="6" xfId="0" applyNumberFormat="1" applyBorder="1"/>
    <xf numFmtId="0" fontId="0" fillId="0" borderId="8" xfId="0" applyNumberFormat="1" applyBorder="1"/>
    <xf numFmtId="0" fontId="0" fillId="0" borderId="9" xfId="0" applyNumberFormat="1" applyBorder="1"/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9" fillId="0" borderId="19" xfId="0" applyFont="1" applyBorder="1"/>
    <xf numFmtId="0" fontId="9" fillId="0" borderId="20" xfId="0" applyFont="1" applyBorder="1"/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0" fillId="0" borderId="24" xfId="0" applyBorder="1"/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0" borderId="27" xfId="0" applyFont="1" applyBorder="1"/>
    <xf numFmtId="0" fontId="9" fillId="0" borderId="28" xfId="0" applyFont="1" applyBorder="1"/>
    <xf numFmtId="0" fontId="9" fillId="0" borderId="29" xfId="0" applyFont="1" applyBorder="1"/>
    <xf numFmtId="0" fontId="9" fillId="0" borderId="30" xfId="0" applyFont="1" applyBorder="1"/>
    <xf numFmtId="0" fontId="9" fillId="0" borderId="31" xfId="0" applyFont="1" applyBorder="1"/>
    <xf numFmtId="0" fontId="9" fillId="0" borderId="32" xfId="0" applyFont="1" applyBorder="1"/>
    <xf numFmtId="0" fontId="9" fillId="0" borderId="33" xfId="0" applyFont="1" applyBorder="1"/>
    <xf numFmtId="0" fontId="9" fillId="0" borderId="34" xfId="0" applyFont="1" applyBorder="1"/>
    <xf numFmtId="0" fontId="9" fillId="0" borderId="35" xfId="0" applyFont="1" applyBorder="1"/>
    <xf numFmtId="0" fontId="9" fillId="0" borderId="36" xfId="0" applyFont="1" applyBorder="1"/>
    <xf numFmtId="0" fontId="0" fillId="0" borderId="2" xfId="0" applyBorder="1"/>
    <xf numFmtId="0" fontId="10" fillId="0" borderId="0" xfId="0" applyFont="1" applyBorder="1" applyAlignment="1">
      <alignment horizontal="left"/>
    </xf>
    <xf numFmtId="0" fontId="9" fillId="0" borderId="0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19" xfId="0" applyFont="1" applyBorder="1"/>
    <xf numFmtId="0" fontId="11" fillId="0" borderId="20" xfId="0" applyFont="1" applyBorder="1"/>
    <xf numFmtId="0" fontId="11" fillId="0" borderId="27" xfId="0" applyFont="1" applyBorder="1"/>
    <xf numFmtId="0" fontId="11" fillId="0" borderId="28" xfId="0" applyFont="1" applyBorder="1"/>
    <xf numFmtId="0" fontId="11" fillId="0" borderId="29" xfId="0" applyFont="1" applyBorder="1"/>
    <xf numFmtId="0" fontId="11" fillId="0" borderId="30" xfId="0" applyFont="1" applyBorder="1"/>
    <xf numFmtId="0" fontId="11" fillId="0" borderId="31" xfId="0" applyFont="1" applyBorder="1"/>
    <xf numFmtId="0" fontId="11" fillId="0" borderId="32" xfId="0" applyFont="1" applyBorder="1"/>
    <xf numFmtId="0" fontId="11" fillId="0" borderId="33" xfId="0" applyFont="1" applyBorder="1"/>
    <xf numFmtId="0" fontId="11" fillId="0" borderId="34" xfId="0" applyFont="1" applyBorder="1"/>
    <xf numFmtId="0" fontId="11" fillId="0" borderId="35" xfId="0" applyFont="1" applyBorder="1"/>
    <xf numFmtId="0" fontId="11" fillId="0" borderId="36" xfId="0" applyFont="1" applyBorder="1"/>
    <xf numFmtId="0" fontId="12" fillId="0" borderId="21" xfId="0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12" fillId="0" borderId="5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0" fillId="0" borderId="1" xfId="0" applyBorder="1"/>
    <xf numFmtId="0" fontId="8" fillId="0" borderId="1" xfId="0" applyFont="1" applyBorder="1"/>
    <xf numFmtId="0" fontId="15" fillId="0" borderId="19" xfId="0" applyFont="1" applyBorder="1"/>
    <xf numFmtId="0" fontId="15" fillId="0" borderId="20" xfId="0" applyFont="1" applyBorder="1"/>
    <xf numFmtId="0" fontId="15" fillId="0" borderId="31" xfId="0" applyFont="1" applyBorder="1"/>
    <xf numFmtId="0" fontId="15" fillId="0" borderId="33" xfId="0" applyFont="1" applyBorder="1"/>
    <xf numFmtId="0" fontId="15" fillId="0" borderId="34" xfId="0" applyFont="1" applyBorder="1"/>
    <xf numFmtId="0" fontId="15" fillId="0" borderId="30" xfId="0" applyFont="1" applyBorder="1"/>
    <xf numFmtId="0" fontId="15" fillId="0" borderId="32" xfId="0" applyFont="1" applyBorder="1"/>
    <xf numFmtId="0" fontId="15" fillId="0" borderId="26" xfId="0" applyFont="1" applyBorder="1"/>
    <xf numFmtId="0" fontId="15" fillId="0" borderId="38" xfId="0" applyFont="1" applyBorder="1"/>
    <xf numFmtId="0" fontId="15" fillId="0" borderId="37" xfId="0" applyFont="1" applyBorder="1"/>
    <xf numFmtId="0" fontId="15" fillId="0" borderId="25" xfId="0" applyFont="1" applyBorder="1"/>
    <xf numFmtId="0" fontId="15" fillId="0" borderId="36" xfId="0" applyFont="1" applyBorder="1"/>
    <xf numFmtId="0" fontId="16" fillId="0" borderId="21" xfId="0" applyFont="1" applyBorder="1" applyAlignment="1">
      <alignment horizontal="left"/>
    </xf>
    <xf numFmtId="0" fontId="16" fillId="0" borderId="22" xfId="0" applyFont="1" applyBorder="1" applyAlignment="1">
      <alignment horizontal="left"/>
    </xf>
    <xf numFmtId="0" fontId="16" fillId="0" borderId="23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7D4C1-7057-0545-9320-AF34EB5DD1E9}">
  <dimension ref="B2:L11"/>
  <sheetViews>
    <sheetView workbookViewId="0">
      <selection activeCell="B2" sqref="B2"/>
    </sheetView>
  </sheetViews>
  <sheetFormatPr baseColWidth="10" defaultRowHeight="15" x14ac:dyDescent="0.2"/>
  <sheetData>
    <row r="2" spans="2:12" ht="19" x14ac:dyDescent="0.25">
      <c r="B2" s="104" t="s">
        <v>82</v>
      </c>
    </row>
    <row r="3" spans="2:12" ht="16" thickBot="1" x14ac:dyDescent="0.25"/>
    <row r="4" spans="2:12" ht="16" thickBot="1" x14ac:dyDescent="0.25">
      <c r="B4" s="69"/>
      <c r="C4" s="70" t="s">
        <v>79</v>
      </c>
      <c r="D4" s="71"/>
      <c r="E4" s="71"/>
      <c r="F4" s="71"/>
      <c r="G4" s="72"/>
      <c r="H4" s="71" t="s">
        <v>51</v>
      </c>
      <c r="I4" s="71"/>
      <c r="J4" s="71"/>
      <c r="K4" s="71"/>
      <c r="L4" s="72"/>
    </row>
    <row r="5" spans="2:12" ht="16" x14ac:dyDescent="0.2">
      <c r="B5" s="66" t="s">
        <v>76</v>
      </c>
      <c r="C5" s="73">
        <v>18.586262000000001</v>
      </c>
      <c r="D5" s="74">
        <v>-8.8673800000000007</v>
      </c>
      <c r="E5" s="74">
        <v>24.762356</v>
      </c>
      <c r="F5" s="74">
        <v>-13.844787</v>
      </c>
      <c r="G5" s="75">
        <v>-30.772649999999999</v>
      </c>
      <c r="H5" s="81">
        <v>17.882791000000001</v>
      </c>
      <c r="I5" s="74">
        <v>-33.044364999999999</v>
      </c>
      <c r="J5" s="74">
        <v>-72.650398999999993</v>
      </c>
      <c r="K5" s="74">
        <v>-17.633431000000002</v>
      </c>
      <c r="L5" s="75">
        <v>-13.147821</v>
      </c>
    </row>
    <row r="6" spans="2:12" ht="16" x14ac:dyDescent="0.2">
      <c r="B6" s="67" t="s">
        <v>2</v>
      </c>
      <c r="C6" s="76">
        <v>14.691986999999999</v>
      </c>
      <c r="D6" s="64">
        <v>-26.410602000000001</v>
      </c>
      <c r="E6" s="64">
        <v>32.661248000000001</v>
      </c>
      <c r="F6" s="64">
        <v>-25.263335999999999</v>
      </c>
      <c r="G6" s="77">
        <v>-15.111064000000001</v>
      </c>
      <c r="H6" s="65">
        <v>-27.765416999999999</v>
      </c>
      <c r="I6" s="64">
        <v>-26.872896999999998</v>
      </c>
      <c r="J6" s="64">
        <v>-51.372771</v>
      </c>
      <c r="K6" s="64">
        <v>-26.683669999999999</v>
      </c>
      <c r="L6" s="77">
        <v>-13.223684</v>
      </c>
    </row>
    <row r="7" spans="2:12" ht="16" x14ac:dyDescent="0.2">
      <c r="B7" s="67" t="s">
        <v>3</v>
      </c>
      <c r="C7" s="76">
        <v>-21.106289</v>
      </c>
      <c r="D7" s="64">
        <v>-0.40231600000000001</v>
      </c>
      <c r="E7" s="64">
        <v>13.681822</v>
      </c>
      <c r="F7" s="64">
        <v>-58.198307999999997</v>
      </c>
      <c r="G7" s="77">
        <v>-16.484500000000001</v>
      </c>
      <c r="H7" s="65">
        <v>-17.292024999999999</v>
      </c>
      <c r="I7" s="64">
        <v>-72.547331999999997</v>
      </c>
      <c r="J7" s="64">
        <v>-88.124958000000007</v>
      </c>
      <c r="K7" s="64">
        <v>-80.234560000000002</v>
      </c>
      <c r="L7" s="77">
        <v>-38.42897</v>
      </c>
    </row>
    <row r="8" spans="2:12" ht="16" x14ac:dyDescent="0.2">
      <c r="B8" s="67" t="s">
        <v>4</v>
      </c>
      <c r="C8" s="76">
        <v>-90.728549000000001</v>
      </c>
      <c r="D8" s="64">
        <v>-80.23451</v>
      </c>
      <c r="E8" s="64">
        <v>-30.016024999999999</v>
      </c>
      <c r="F8" s="64">
        <v>-40.543971999999997</v>
      </c>
      <c r="G8" s="77">
        <v>-60.343099000000002</v>
      </c>
      <c r="H8" s="65">
        <v>8.3169869999999992</v>
      </c>
      <c r="I8" s="64">
        <v>-20.543782</v>
      </c>
      <c r="J8" s="64">
        <v>-64.784547000000003</v>
      </c>
      <c r="K8" s="64">
        <v>-34.137345000000003</v>
      </c>
      <c r="L8" s="77">
        <v>-30.024318999999998</v>
      </c>
    </row>
    <row r="9" spans="2:12" ht="16" x14ac:dyDescent="0.2">
      <c r="B9" s="67" t="s">
        <v>5</v>
      </c>
      <c r="C9" s="76">
        <v>-0.89104300000000003</v>
      </c>
      <c r="D9" s="64">
        <v>-7.1600780000000004</v>
      </c>
      <c r="E9" s="64">
        <v>3.3179720000000001</v>
      </c>
      <c r="F9" s="64">
        <v>-91.976562000000001</v>
      </c>
      <c r="G9" s="77">
        <v>-22.790808999999999</v>
      </c>
      <c r="H9" s="65">
        <v>4.8058899999999998</v>
      </c>
      <c r="I9" s="64">
        <v>-22.767807000000001</v>
      </c>
      <c r="J9" s="64">
        <v>-18.059063999999999</v>
      </c>
      <c r="K9" s="64">
        <v>-92.452528000000001</v>
      </c>
      <c r="L9" s="77">
        <v>-5.829504</v>
      </c>
    </row>
    <row r="10" spans="2:12" ht="16" x14ac:dyDescent="0.2">
      <c r="B10" s="67" t="s">
        <v>77</v>
      </c>
      <c r="C10" s="76">
        <v>-46.835110999999998</v>
      </c>
      <c r="D10" s="64">
        <v>-10.342514</v>
      </c>
      <c r="E10" s="64">
        <v>26.844193000000001</v>
      </c>
      <c r="F10" s="64">
        <v>30.763335000000001</v>
      </c>
      <c r="G10" s="77">
        <v>-50.394534999999998</v>
      </c>
      <c r="H10" s="65">
        <v>-69.234797</v>
      </c>
      <c r="I10" s="64">
        <v>-77.345263000000003</v>
      </c>
      <c r="J10" s="64">
        <v>-86.876248000000004</v>
      </c>
      <c r="K10" s="64">
        <v>-90.345245000000006</v>
      </c>
      <c r="L10" s="77">
        <v>-66.465896999999998</v>
      </c>
    </row>
    <row r="11" spans="2:12" ht="17" thickBot="1" x14ac:dyDescent="0.25">
      <c r="B11" s="68" t="s">
        <v>78</v>
      </c>
      <c r="C11" s="78">
        <v>8.9689370000000004</v>
      </c>
      <c r="D11" s="79">
        <v>-13.983374</v>
      </c>
      <c r="E11" s="79">
        <v>19.534155999999999</v>
      </c>
      <c r="F11" s="79">
        <v>-24.021892000000001</v>
      </c>
      <c r="G11" s="80">
        <v>-3.0212319999999999</v>
      </c>
      <c r="H11" s="82">
        <v>-21.485261000000001</v>
      </c>
      <c r="I11" s="79">
        <v>-32.565145000000001</v>
      </c>
      <c r="J11" s="79">
        <v>-40.014785000000003</v>
      </c>
      <c r="K11" s="79">
        <v>-10.915234</v>
      </c>
      <c r="L11" s="80">
        <v>-30.137865000000001</v>
      </c>
    </row>
  </sheetData>
  <mergeCells count="2">
    <mergeCell ref="C4:G4"/>
    <mergeCell ref="H4: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B0D5C-CE21-7E4B-B139-0BAAA672F23F}">
  <dimension ref="B2:L13"/>
  <sheetViews>
    <sheetView workbookViewId="0">
      <selection activeCell="B4" sqref="B4:L4"/>
    </sheetView>
  </sheetViews>
  <sheetFormatPr baseColWidth="10" defaultRowHeight="15" x14ac:dyDescent="0.2"/>
  <sheetData>
    <row r="2" spans="2:12" ht="19" x14ac:dyDescent="0.25">
      <c r="B2" s="104" t="s">
        <v>81</v>
      </c>
    </row>
    <row r="3" spans="2:12" ht="16" thickBot="1" x14ac:dyDescent="0.25"/>
    <row r="4" spans="2:12" ht="16" thickBot="1" x14ac:dyDescent="0.25">
      <c r="B4" s="83"/>
      <c r="C4" s="86" t="s">
        <v>79</v>
      </c>
      <c r="D4" s="87"/>
      <c r="E4" s="87"/>
      <c r="F4" s="87"/>
      <c r="G4" s="88"/>
      <c r="H4" s="87" t="s">
        <v>51</v>
      </c>
      <c r="I4" s="87"/>
      <c r="J4" s="87"/>
      <c r="K4" s="87"/>
      <c r="L4" s="88"/>
    </row>
    <row r="5" spans="2:12" x14ac:dyDescent="0.2">
      <c r="B5" s="101" t="s">
        <v>15</v>
      </c>
      <c r="C5" s="99">
        <v>-28.859019</v>
      </c>
      <c r="D5" s="92">
        <v>-6.5584439999999997</v>
      </c>
      <c r="E5" s="92">
        <v>23.176352000000001</v>
      </c>
      <c r="F5" s="92">
        <v>-9.2082669999999993</v>
      </c>
      <c r="G5" s="93">
        <v>-33.735494000000003</v>
      </c>
      <c r="H5" s="91">
        <v>-16.266083999999999</v>
      </c>
      <c r="I5" s="92">
        <v>-23.950828000000001</v>
      </c>
      <c r="J5" s="92">
        <v>-66.856099</v>
      </c>
      <c r="K5" s="92">
        <v>-34.375098000000001</v>
      </c>
      <c r="L5" s="93">
        <v>-23.134328</v>
      </c>
    </row>
    <row r="6" spans="2:12" x14ac:dyDescent="0.2">
      <c r="B6" s="102" t="s">
        <v>11</v>
      </c>
      <c r="C6" s="90">
        <v>-39.696865000000003</v>
      </c>
      <c r="D6" s="89">
        <v>-12.720131</v>
      </c>
      <c r="E6" s="89">
        <v>29.003602000000001</v>
      </c>
      <c r="F6" s="89">
        <v>-10.802467999999999</v>
      </c>
      <c r="G6" s="95">
        <v>-4.8265229999999999</v>
      </c>
      <c r="H6" s="94">
        <v>-53.168325000000003</v>
      </c>
      <c r="I6" s="89">
        <v>20.569385</v>
      </c>
      <c r="J6" s="89">
        <v>-79.991782999999998</v>
      </c>
      <c r="K6" s="89">
        <v>-51.017653000000003</v>
      </c>
      <c r="L6" s="95">
        <v>-24.045987</v>
      </c>
    </row>
    <row r="7" spans="2:12" x14ac:dyDescent="0.2">
      <c r="B7" s="102" t="s">
        <v>28</v>
      </c>
      <c r="C7" s="90">
        <v>-50.578994000000002</v>
      </c>
      <c r="D7" s="89">
        <v>28.499600999999998</v>
      </c>
      <c r="E7" s="89">
        <v>-41.432932000000001</v>
      </c>
      <c r="F7" s="89">
        <v>-63.212764999999997</v>
      </c>
      <c r="G7" s="95">
        <v>20.842424999999999</v>
      </c>
      <c r="H7" s="94">
        <v>-33.109045999999999</v>
      </c>
      <c r="I7" s="89">
        <v>30.942948999999999</v>
      </c>
      <c r="J7" s="89">
        <v>-69.491972000000004</v>
      </c>
      <c r="K7" s="89">
        <v>-76.876530000000002</v>
      </c>
      <c r="L7" s="95">
        <v>29.134253000000001</v>
      </c>
    </row>
    <row r="8" spans="2:12" x14ac:dyDescent="0.2">
      <c r="B8" s="102" t="s">
        <v>13</v>
      </c>
      <c r="C8" s="90">
        <v>-48.036025000000002</v>
      </c>
      <c r="D8" s="89">
        <v>-15.413740000000001</v>
      </c>
      <c r="E8" s="89">
        <v>-30.941267</v>
      </c>
      <c r="F8" s="89">
        <v>12.034331999999999</v>
      </c>
      <c r="G8" s="95">
        <v>-3.06284</v>
      </c>
      <c r="H8" s="94">
        <v>-18.495307</v>
      </c>
      <c r="I8" s="89">
        <v>17.055593999999999</v>
      </c>
      <c r="J8" s="89">
        <v>-56.825499000000001</v>
      </c>
      <c r="K8" s="89">
        <v>35.382359000000001</v>
      </c>
      <c r="L8" s="95">
        <v>13.469388</v>
      </c>
    </row>
    <row r="9" spans="2:12" ht="16" thickBot="1" x14ac:dyDescent="0.25">
      <c r="B9" s="103" t="s">
        <v>29</v>
      </c>
      <c r="C9" s="100">
        <v>-39.758032</v>
      </c>
      <c r="D9" s="97">
        <v>-29.987344</v>
      </c>
      <c r="E9" s="97">
        <v>-40.525238000000002</v>
      </c>
      <c r="F9" s="97">
        <v>-51.453451999999999</v>
      </c>
      <c r="G9" s="98">
        <v>-38.998344000000003</v>
      </c>
      <c r="H9" s="96">
        <v>-45.848261999999998</v>
      </c>
      <c r="I9" s="97">
        <v>-77.399762999999993</v>
      </c>
      <c r="J9" s="97">
        <v>-85.530799000000002</v>
      </c>
      <c r="K9" s="97">
        <v>-56.687654000000002</v>
      </c>
      <c r="L9" s="98">
        <v>-67.987345000000005</v>
      </c>
    </row>
    <row r="10" spans="2:12" ht="16" x14ac:dyDescent="0.2">
      <c r="B10" s="84"/>
      <c r="C10" s="85"/>
      <c r="D10" s="85"/>
      <c r="E10" s="85"/>
      <c r="F10" s="85"/>
      <c r="G10" s="85"/>
      <c r="H10" s="85"/>
      <c r="I10" s="85"/>
      <c r="J10" s="85"/>
      <c r="K10" s="85"/>
      <c r="L10" s="85"/>
    </row>
    <row r="11" spans="2:12" ht="16" x14ac:dyDescent="0.2">
      <c r="B11" s="84"/>
      <c r="C11" s="85"/>
      <c r="D11" s="85"/>
      <c r="E11" s="85"/>
      <c r="F11" s="85"/>
      <c r="G11" s="85"/>
      <c r="H11" s="85"/>
      <c r="I11" s="85"/>
      <c r="J11" s="85"/>
      <c r="K11" s="85"/>
      <c r="L11" s="85"/>
    </row>
    <row r="12" spans="2:12" x14ac:dyDescent="0.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2:12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</sheetData>
  <mergeCells count="2">
    <mergeCell ref="C4:G4"/>
    <mergeCell ref="H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FA2A1-3B2F-A04C-AC8B-FEC1D4009E7A}">
  <dimension ref="B2:M9"/>
  <sheetViews>
    <sheetView workbookViewId="0">
      <selection activeCell="C4" sqref="C4:M9"/>
    </sheetView>
  </sheetViews>
  <sheetFormatPr baseColWidth="10" defaultRowHeight="15" x14ac:dyDescent="0.2"/>
  <sheetData>
    <row r="2" spans="2:13" ht="19" x14ac:dyDescent="0.25">
      <c r="B2" s="104" t="s">
        <v>80</v>
      </c>
      <c r="C2" s="105"/>
    </row>
    <row r="3" spans="2:13" ht="16" thickBot="1" x14ac:dyDescent="0.25"/>
    <row r="4" spans="2:13" ht="16" thickBot="1" x14ac:dyDescent="0.25">
      <c r="C4" s="108"/>
      <c r="D4" s="86" t="s">
        <v>79</v>
      </c>
      <c r="E4" s="87"/>
      <c r="F4" s="87"/>
      <c r="G4" s="87"/>
      <c r="H4" s="88"/>
      <c r="I4" s="87" t="s">
        <v>51</v>
      </c>
      <c r="J4" s="87"/>
      <c r="K4" s="87"/>
      <c r="L4" s="87"/>
      <c r="M4" s="88"/>
    </row>
    <row r="5" spans="2:13" x14ac:dyDescent="0.2">
      <c r="C5" s="106" t="s">
        <v>0</v>
      </c>
      <c r="D5" s="91">
        <v>9.5408740000000005</v>
      </c>
      <c r="E5" s="92">
        <v>8.3068530000000003</v>
      </c>
      <c r="F5" s="92">
        <v>18.645184</v>
      </c>
      <c r="G5" s="92">
        <v>-59.256877000000003</v>
      </c>
      <c r="H5" s="93">
        <v>-19.216014000000001</v>
      </c>
      <c r="I5" s="91">
        <v>13.149196</v>
      </c>
      <c r="J5" s="92">
        <v>-14.214974</v>
      </c>
      <c r="K5" s="92">
        <v>-41.318075999999998</v>
      </c>
      <c r="L5" s="92">
        <v>-63.099789000000001</v>
      </c>
      <c r="M5" s="93">
        <v>-0.85174000000000005</v>
      </c>
    </row>
    <row r="6" spans="2:13" x14ac:dyDescent="0.2">
      <c r="C6" s="106" t="s">
        <v>14</v>
      </c>
      <c r="D6" s="94">
        <v>-13.694213</v>
      </c>
      <c r="E6" s="89">
        <v>-16.411424</v>
      </c>
      <c r="F6" s="89">
        <v>-31.666170000000001</v>
      </c>
      <c r="G6" s="89">
        <v>8.9587570000000003</v>
      </c>
      <c r="H6" s="95">
        <v>-15.604243</v>
      </c>
      <c r="I6" s="94">
        <v>-18.262340999999999</v>
      </c>
      <c r="J6" s="89">
        <v>-6.4656650000000004</v>
      </c>
      <c r="K6" s="89">
        <v>-86.097481000000002</v>
      </c>
      <c r="L6" s="89">
        <v>14.181405</v>
      </c>
      <c r="M6" s="95">
        <v>5.2619540000000002</v>
      </c>
    </row>
    <row r="7" spans="2:13" x14ac:dyDescent="0.2">
      <c r="C7" s="106" t="s">
        <v>40</v>
      </c>
      <c r="D7" s="94">
        <v>-33.709251999999999</v>
      </c>
      <c r="E7" s="89">
        <v>-5.1938370000000003</v>
      </c>
      <c r="F7" s="89">
        <v>-3.0121690000000001</v>
      </c>
      <c r="G7" s="89">
        <v>-19.778289000000001</v>
      </c>
      <c r="H7" s="95">
        <v>-28.874797000000001</v>
      </c>
      <c r="I7" s="94">
        <v>31.829633000000001</v>
      </c>
      <c r="J7" s="89">
        <v>-29.831423000000001</v>
      </c>
      <c r="K7" s="89">
        <v>-45.965238999999997</v>
      </c>
      <c r="L7" s="89">
        <v>-33.879665000000003</v>
      </c>
      <c r="M7" s="95">
        <v>-6.2048300000000003</v>
      </c>
    </row>
    <row r="8" spans="2:13" x14ac:dyDescent="0.2">
      <c r="C8" s="106" t="s">
        <v>26</v>
      </c>
      <c r="D8" s="94">
        <v>-45.310313999999998</v>
      </c>
      <c r="E8" s="89">
        <v>17.369232</v>
      </c>
      <c r="F8" s="89">
        <v>11.552534</v>
      </c>
      <c r="G8" s="89">
        <v>12.389052</v>
      </c>
      <c r="H8" s="95">
        <v>-1.002132</v>
      </c>
      <c r="I8" s="94">
        <v>-56.875430999999999</v>
      </c>
      <c r="J8" s="89">
        <v>-7.9479930000000003</v>
      </c>
      <c r="K8" s="89">
        <v>-74.209722999999997</v>
      </c>
      <c r="L8" s="89">
        <v>22.903711000000001</v>
      </c>
      <c r="M8" s="95">
        <v>-28.987653999999999</v>
      </c>
    </row>
    <row r="9" spans="2:13" ht="16" thickBot="1" x14ac:dyDescent="0.25">
      <c r="C9" s="107" t="s">
        <v>35</v>
      </c>
      <c r="D9" s="96">
        <v>-50.127352000000002</v>
      </c>
      <c r="E9" s="97">
        <v>26.566706</v>
      </c>
      <c r="F9" s="97">
        <v>0.23897699999999999</v>
      </c>
      <c r="G9" s="97">
        <v>-14.987653</v>
      </c>
      <c r="H9" s="98">
        <v>-37.770927999999998</v>
      </c>
      <c r="I9" s="96">
        <v>-52.656086999999999</v>
      </c>
      <c r="J9" s="97">
        <v>5.0432309999999996</v>
      </c>
      <c r="K9" s="97">
        <v>-79.719973999999993</v>
      </c>
      <c r="L9" s="97">
        <v>-38.787652999999999</v>
      </c>
      <c r="M9" s="98">
        <v>-26.737652000000001</v>
      </c>
    </row>
  </sheetData>
  <mergeCells count="2">
    <mergeCell ref="D4:H4"/>
    <mergeCell ref="I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BB8BB-7521-F34B-9F77-62E5D7261931}">
  <dimension ref="B2:L12"/>
  <sheetViews>
    <sheetView workbookViewId="0">
      <selection activeCell="E16" sqref="E16"/>
    </sheetView>
  </sheetViews>
  <sheetFormatPr baseColWidth="10" defaultRowHeight="15" x14ac:dyDescent="0.2"/>
  <sheetData>
    <row r="2" spans="2:12" ht="19" x14ac:dyDescent="0.25">
      <c r="B2" s="104" t="s">
        <v>83</v>
      </c>
    </row>
    <row r="3" spans="2:12" ht="16" thickBot="1" x14ac:dyDescent="0.25"/>
    <row r="4" spans="2:12" ht="16" thickBot="1" x14ac:dyDescent="0.25">
      <c r="B4" s="109"/>
      <c r="C4" s="71" t="s">
        <v>79</v>
      </c>
      <c r="D4" s="71"/>
      <c r="E4" s="71"/>
      <c r="F4" s="71"/>
      <c r="G4" s="72"/>
      <c r="H4" s="70" t="s">
        <v>51</v>
      </c>
      <c r="I4" s="71"/>
      <c r="J4" s="71"/>
      <c r="K4" s="71"/>
      <c r="L4" s="72"/>
    </row>
    <row r="5" spans="2:12" x14ac:dyDescent="0.2">
      <c r="B5" s="122" t="s">
        <v>84</v>
      </c>
      <c r="C5" s="120">
        <v>-32.868836000000002</v>
      </c>
      <c r="D5" s="117">
        <v>-71.572398000000007</v>
      </c>
      <c r="E5" s="117">
        <v>-71.957476</v>
      </c>
      <c r="F5" s="117">
        <v>-28.683257000000001</v>
      </c>
      <c r="G5" s="118">
        <v>-46.032176</v>
      </c>
      <c r="H5" s="119">
        <v>111.868049</v>
      </c>
      <c r="I5" s="117">
        <v>-58.767831999999999</v>
      </c>
      <c r="J5" s="117">
        <v>-56.989317999999997</v>
      </c>
      <c r="K5" s="117">
        <v>-10.292909999999999</v>
      </c>
      <c r="L5" s="118">
        <v>-4.1036640000000002</v>
      </c>
    </row>
    <row r="6" spans="2:12" x14ac:dyDescent="0.2">
      <c r="B6" s="123" t="s">
        <v>36</v>
      </c>
      <c r="C6" s="111">
        <v>-63.928136000000002</v>
      </c>
      <c r="D6" s="110">
        <v>-61.553454000000002</v>
      </c>
      <c r="E6" s="110">
        <v>-40.833711000000001</v>
      </c>
      <c r="F6" s="110">
        <v>-57.998322999999999</v>
      </c>
      <c r="G6" s="112">
        <v>-37.786434999999997</v>
      </c>
      <c r="H6" s="115">
        <v>-48.980252</v>
      </c>
      <c r="I6" s="110">
        <v>-73.876534000000007</v>
      </c>
      <c r="J6" s="110">
        <v>-81.482833999999997</v>
      </c>
      <c r="K6" s="110">
        <v>-55.543562000000001</v>
      </c>
      <c r="L6" s="112">
        <v>-66.324522999999999</v>
      </c>
    </row>
    <row r="7" spans="2:12" x14ac:dyDescent="0.2">
      <c r="B7" s="123" t="s">
        <v>85</v>
      </c>
      <c r="C7" s="111">
        <v>-63.160882000000001</v>
      </c>
      <c r="D7" s="110">
        <v>19.365147</v>
      </c>
      <c r="E7" s="110">
        <v>-11.098979</v>
      </c>
      <c r="F7" s="110">
        <v>-36.633257</v>
      </c>
      <c r="G7" s="112">
        <v>-31.078544000000001</v>
      </c>
      <c r="H7" s="115">
        <v>-41.854813999999998</v>
      </c>
      <c r="I7" s="110">
        <v>-10.844873</v>
      </c>
      <c r="J7" s="110">
        <v>-66.147383000000005</v>
      </c>
      <c r="K7" s="110">
        <v>-35.77655</v>
      </c>
      <c r="L7" s="112">
        <v>-25.554040000000001</v>
      </c>
    </row>
    <row r="8" spans="2:12" x14ac:dyDescent="0.2">
      <c r="B8" s="123" t="s">
        <v>19</v>
      </c>
      <c r="C8" s="111">
        <v>-45.781039999999997</v>
      </c>
      <c r="D8" s="110">
        <v>11.756931</v>
      </c>
      <c r="E8" s="110">
        <v>-23.370698999999998</v>
      </c>
      <c r="F8" s="110">
        <v>7.8067669999999998</v>
      </c>
      <c r="G8" s="112">
        <v>-17.506029999999999</v>
      </c>
      <c r="H8" s="115">
        <v>-27.723293999999999</v>
      </c>
      <c r="I8" s="110">
        <v>33.771073999999999</v>
      </c>
      <c r="J8" s="110">
        <v>-78.003697000000003</v>
      </c>
      <c r="K8" s="110">
        <v>21.156670999999999</v>
      </c>
      <c r="L8" s="112">
        <v>12.051076999999999</v>
      </c>
    </row>
    <row r="9" spans="2:12" x14ac:dyDescent="0.2">
      <c r="B9" s="123" t="s">
        <v>16</v>
      </c>
      <c r="C9" s="111">
        <v>-22.253423999999999</v>
      </c>
      <c r="D9" s="110">
        <v>-8.033925</v>
      </c>
      <c r="E9" s="110">
        <v>46.753937999999998</v>
      </c>
      <c r="F9" s="110">
        <v>-12.237413</v>
      </c>
      <c r="G9" s="112">
        <v>-46.898617000000002</v>
      </c>
      <c r="H9" s="115">
        <v>-15.179304999999999</v>
      </c>
      <c r="I9" s="110">
        <v>-31.362393000000001</v>
      </c>
      <c r="J9" s="110">
        <v>-61.939267999999998</v>
      </c>
      <c r="K9" s="110">
        <v>-25.668835999999999</v>
      </c>
      <c r="L9" s="112">
        <v>-7.6807869999999996</v>
      </c>
    </row>
    <row r="10" spans="2:12" x14ac:dyDescent="0.2">
      <c r="B10" s="123" t="s">
        <v>86</v>
      </c>
      <c r="C10" s="111">
        <v>-18.662941</v>
      </c>
      <c r="D10" s="110">
        <v>2.0730729999999999</v>
      </c>
      <c r="E10" s="110">
        <v>2.3859340000000002</v>
      </c>
      <c r="F10" s="110">
        <v>-15.121214</v>
      </c>
      <c r="G10" s="112">
        <v>-46.276415</v>
      </c>
      <c r="H10" s="115">
        <v>18.439702</v>
      </c>
      <c r="I10" s="110">
        <v>-18.959208</v>
      </c>
      <c r="J10" s="110">
        <v>-41.128276999999997</v>
      </c>
      <c r="K10" s="110">
        <v>-9.7685420000000001</v>
      </c>
      <c r="L10" s="112">
        <v>2.5933419999999998</v>
      </c>
    </row>
    <row r="11" spans="2:12" x14ac:dyDescent="0.2">
      <c r="B11" s="123" t="s">
        <v>87</v>
      </c>
      <c r="C11" s="111">
        <v>-51.826872999999999</v>
      </c>
      <c r="D11" s="110">
        <v>-36.657817999999999</v>
      </c>
      <c r="E11" s="110">
        <v>-35.598557999999997</v>
      </c>
      <c r="F11" s="110">
        <v>53.141033</v>
      </c>
      <c r="G11" s="112">
        <v>-28.231071</v>
      </c>
      <c r="H11" s="115">
        <v>-27.478000000000002</v>
      </c>
      <c r="I11" s="110">
        <v>-40.782550000000001</v>
      </c>
      <c r="J11" s="110">
        <v>9.6855349999999998</v>
      </c>
      <c r="K11" s="110">
        <v>15.121276</v>
      </c>
      <c r="L11" s="112">
        <v>33.779338000000003</v>
      </c>
    </row>
    <row r="12" spans="2:12" ht="16" thickBot="1" x14ac:dyDescent="0.25">
      <c r="B12" s="124" t="s">
        <v>88</v>
      </c>
      <c r="C12" s="121">
        <v>-51.602169000000004</v>
      </c>
      <c r="D12" s="113">
        <v>6.9774640000000003</v>
      </c>
      <c r="E12" s="113">
        <v>-2.899044</v>
      </c>
      <c r="F12" s="113">
        <v>-17.195643</v>
      </c>
      <c r="G12" s="114">
        <v>-21.307307000000002</v>
      </c>
      <c r="H12" s="116">
        <v>-26.183741000000001</v>
      </c>
      <c r="I12" s="113">
        <v>-24.918040999999999</v>
      </c>
      <c r="J12" s="113">
        <v>-73.457509000000002</v>
      </c>
      <c r="K12" s="113">
        <v>-39.912315</v>
      </c>
      <c r="L12" s="114">
        <v>-35.145977000000002</v>
      </c>
    </row>
  </sheetData>
  <mergeCells count="2">
    <mergeCell ref="C4:G4"/>
    <mergeCell ref="H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AEC0-6881-4E5A-934B-4BE5B3FE23F1}">
  <dimension ref="A1:BI55"/>
  <sheetViews>
    <sheetView topLeftCell="A14" workbookViewId="0">
      <selection activeCell="N61" sqref="N61"/>
    </sheetView>
  </sheetViews>
  <sheetFormatPr baseColWidth="10" defaultColWidth="8.6640625" defaultRowHeight="13" x14ac:dyDescent="0.15"/>
  <cols>
    <col min="1" max="1" width="27.1640625" style="7" customWidth="1"/>
    <col min="2" max="2" width="11.1640625" style="7" customWidth="1"/>
    <col min="3" max="3" width="12.5" style="1" customWidth="1"/>
    <col min="4" max="4" width="15.1640625" style="1" customWidth="1"/>
    <col min="5" max="6" width="11.1640625" style="1" bestFit="1" customWidth="1"/>
    <col min="7" max="7" width="11" style="1" customWidth="1"/>
    <col min="8" max="8" width="17.1640625" style="1" customWidth="1"/>
    <col min="9" max="11" width="11.1640625" style="1" bestFit="1" customWidth="1"/>
    <col min="12" max="12" width="19" style="1" customWidth="1"/>
    <col min="13" max="13" width="17" style="1" customWidth="1"/>
    <col min="14" max="15" width="8.6640625" style="1"/>
    <col min="16" max="16" width="15.83203125" style="1" customWidth="1"/>
    <col min="17" max="17" width="14.1640625" style="1" customWidth="1"/>
    <col min="18" max="16384" width="8.6640625" style="1"/>
  </cols>
  <sheetData>
    <row r="1" spans="1:61" ht="14" thickBot="1" x14ac:dyDescent="0.2"/>
    <row r="2" spans="1:61" ht="17" thickBot="1" x14ac:dyDescent="0.25">
      <c r="A2" s="8"/>
      <c r="B2" s="61" t="s">
        <v>54</v>
      </c>
      <c r="C2" s="62"/>
      <c r="D2" s="62"/>
      <c r="E2" s="62"/>
      <c r="F2" s="62"/>
      <c r="G2" s="62"/>
      <c r="H2" s="62"/>
      <c r="I2" s="62"/>
      <c r="J2" s="62"/>
      <c r="K2" s="63"/>
      <c r="L2" s="60"/>
      <c r="M2" s="60"/>
      <c r="N2" s="5"/>
      <c r="O2" s="60"/>
      <c r="P2" s="60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61" ht="17" thickBot="1" x14ac:dyDescent="0.25">
      <c r="A3" s="1"/>
      <c r="B3" s="57" t="s">
        <v>50</v>
      </c>
      <c r="C3" s="58"/>
      <c r="D3" s="58"/>
      <c r="E3" s="58"/>
      <c r="F3" s="59"/>
      <c r="G3" s="57" t="s">
        <v>51</v>
      </c>
      <c r="H3" s="58"/>
      <c r="I3" s="58"/>
      <c r="J3" s="58"/>
      <c r="K3" s="59"/>
      <c r="L3" s="45"/>
      <c r="M3" s="45"/>
      <c r="N3" s="5"/>
      <c r="O3" s="45"/>
      <c r="P3" s="45"/>
      <c r="S3" s="4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1:61" ht="17" thickBot="1" x14ac:dyDescent="0.25">
      <c r="A4" s="1"/>
      <c r="B4" s="46">
        <v>1</v>
      </c>
      <c r="C4" s="47">
        <v>2</v>
      </c>
      <c r="D4" s="47">
        <v>3</v>
      </c>
      <c r="E4" s="47">
        <v>4</v>
      </c>
      <c r="F4" s="48">
        <v>5</v>
      </c>
      <c r="G4" s="46">
        <v>1</v>
      </c>
      <c r="H4" s="47">
        <v>2</v>
      </c>
      <c r="I4" s="47">
        <v>3</v>
      </c>
      <c r="J4" s="47">
        <v>4</v>
      </c>
      <c r="K4" s="48">
        <v>5</v>
      </c>
      <c r="L4" s="125" t="s">
        <v>75</v>
      </c>
      <c r="M4" s="125" t="s">
        <v>89</v>
      </c>
      <c r="N4" s="5"/>
      <c r="O4" s="45"/>
      <c r="P4" s="45"/>
      <c r="S4" s="4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</row>
    <row r="5" spans="1:61" ht="16" x14ac:dyDescent="0.2">
      <c r="A5" s="11" t="s">
        <v>0</v>
      </c>
      <c r="B5" s="28">
        <v>9.5408742076435349</v>
      </c>
      <c r="C5" s="29">
        <v>8.3068531569804538</v>
      </c>
      <c r="D5" s="29">
        <v>18.645183613364246</v>
      </c>
      <c r="E5" s="29">
        <v>-59.25687741046832</v>
      </c>
      <c r="F5" s="30">
        <v>-19.216013643889816</v>
      </c>
      <c r="G5" s="28">
        <v>13.149195910809208</v>
      </c>
      <c r="H5" s="29">
        <v>-14.214973517369289</v>
      </c>
      <c r="I5" s="29">
        <v>-41.318076477404411</v>
      </c>
      <c r="J5" s="29">
        <v>-63.099788567493121</v>
      </c>
      <c r="K5" s="30">
        <v>-0.85173956979932575</v>
      </c>
      <c r="L5" s="49">
        <f>AVERAGE(B5:F5)</f>
        <v>-8.3959960152739814</v>
      </c>
      <c r="M5" s="49">
        <f>AVERAGE(G5:K5)</f>
        <v>-21.267076444251387</v>
      </c>
      <c r="N5" s="5"/>
      <c r="O5" s="44"/>
      <c r="P5" s="16"/>
      <c r="S5" s="4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</row>
    <row r="6" spans="1:61" ht="16" x14ac:dyDescent="0.2">
      <c r="A6" s="12" t="s">
        <v>1</v>
      </c>
      <c r="B6" s="28">
        <v>18.586262466553151</v>
      </c>
      <c r="C6" s="29">
        <v>-8.8673795563395945</v>
      </c>
      <c r="D6" s="29">
        <v>24.762356446806798</v>
      </c>
      <c r="E6" s="29">
        <v>-13.844787492410449</v>
      </c>
      <c r="F6" s="30">
        <v>-30.772649666675168</v>
      </c>
      <c r="G6" s="28">
        <v>17.882790951729511</v>
      </c>
      <c r="H6" s="29">
        <v>-33.04436478662096</v>
      </c>
      <c r="I6" s="29">
        <v>-72.650398647016189</v>
      </c>
      <c r="J6" s="29">
        <v>-17.633431086824537</v>
      </c>
      <c r="K6" s="30">
        <v>-13.147820965842172</v>
      </c>
      <c r="L6" s="49">
        <f t="shared" ref="L6:L54" si="0">AVERAGE(B6:F6)</f>
        <v>-2.0272395604130518</v>
      </c>
      <c r="M6" s="49">
        <f t="shared" ref="M6:M54" si="1">AVERAGE(G6:K6)</f>
        <v>-23.718644906914871</v>
      </c>
      <c r="N6" s="5"/>
      <c r="O6" s="44"/>
      <c r="P6" s="16"/>
      <c r="S6" s="5"/>
    </row>
    <row r="7" spans="1:61" ht="16" x14ac:dyDescent="0.2">
      <c r="A7" s="12" t="s">
        <v>2</v>
      </c>
      <c r="B7" s="28">
        <v>14.691986743102813</v>
      </c>
      <c r="C7" s="29">
        <v>-26.410602121405347</v>
      </c>
      <c r="D7" s="29">
        <v>32.661247759222569</v>
      </c>
      <c r="E7" s="29">
        <v>-25.263335587870582</v>
      </c>
      <c r="F7" s="30">
        <v>-15.111063938408053</v>
      </c>
      <c r="G7" s="28">
        <v>-27.765417372983936</v>
      </c>
      <c r="H7" s="29">
        <v>-26.872897197980205</v>
      </c>
      <c r="I7" s="29">
        <v>-51.372771016133598</v>
      </c>
      <c r="J7" s="29">
        <v>-26.683670386653148</v>
      </c>
      <c r="K7" s="30">
        <v>-13.22368421052632</v>
      </c>
      <c r="L7" s="49">
        <f t="shared" si="0"/>
        <v>-3.8863534290717197</v>
      </c>
      <c r="M7" s="49">
        <f t="shared" si="1"/>
        <v>-29.183688036855443</v>
      </c>
      <c r="N7" s="5"/>
      <c r="O7" s="44"/>
      <c r="P7" s="14"/>
      <c r="S7" s="5"/>
    </row>
    <row r="8" spans="1:61" ht="16" x14ac:dyDescent="0.2">
      <c r="A8" s="12" t="s">
        <v>3</v>
      </c>
      <c r="B8" s="31">
        <v>-21.106289374203168</v>
      </c>
      <c r="C8" s="32">
        <v>-0.40231645878568978</v>
      </c>
      <c r="D8" s="32">
        <v>13.681821836383534</v>
      </c>
      <c r="E8" s="32">
        <v>-58.198307998552302</v>
      </c>
      <c r="F8" s="33">
        <v>-16.484500000000001</v>
      </c>
      <c r="G8" s="31">
        <v>-17.292024722019384</v>
      </c>
      <c r="H8" s="32">
        <v>-72.547331604011006</v>
      </c>
      <c r="I8" s="32">
        <v>-88.12495810149494</v>
      </c>
      <c r="J8" s="34">
        <v>-80.234560000000002</v>
      </c>
      <c r="K8" s="33">
        <v>-38.42897</v>
      </c>
      <c r="L8" s="49">
        <f t="shared" si="0"/>
        <v>-16.501918399031524</v>
      </c>
      <c r="M8" s="49">
        <f t="shared" si="1"/>
        <v>-59.325568885505064</v>
      </c>
      <c r="N8" s="5"/>
      <c r="O8" s="44"/>
      <c r="P8" s="15"/>
      <c r="S8" s="5"/>
    </row>
    <row r="9" spans="1:61" ht="16" x14ac:dyDescent="0.2">
      <c r="A9" s="12" t="s">
        <v>4</v>
      </c>
      <c r="B9" s="35">
        <v>-90.728548865321017</v>
      </c>
      <c r="C9" s="29">
        <v>-80.234509599999996</v>
      </c>
      <c r="D9" s="36">
        <v>-30.016025260029711</v>
      </c>
      <c r="E9" s="29">
        <v>-40.543972400000001</v>
      </c>
      <c r="F9" s="30">
        <v>-60.34309872</v>
      </c>
      <c r="G9" s="35">
        <v>8.316987173871059</v>
      </c>
      <c r="H9" s="29">
        <v>-20.5437823</v>
      </c>
      <c r="I9" s="36">
        <v>-64.78454680534918</v>
      </c>
      <c r="J9" s="29">
        <v>-34.137345199999999</v>
      </c>
      <c r="K9" s="30">
        <v>-30.024319200000001</v>
      </c>
      <c r="L9" s="49">
        <f t="shared" si="0"/>
        <v>-60.373230969070143</v>
      </c>
      <c r="M9" s="49">
        <f t="shared" si="1"/>
        <v>-28.234601266295623</v>
      </c>
      <c r="N9" s="5"/>
      <c r="O9" s="44"/>
      <c r="P9" s="14"/>
      <c r="S9" s="5"/>
    </row>
    <row r="10" spans="1:61" ht="16" x14ac:dyDescent="0.2">
      <c r="A10" s="12" t="s">
        <v>5</v>
      </c>
      <c r="B10" s="31">
        <v>-0.89104324275253166</v>
      </c>
      <c r="C10" s="32">
        <v>-7.1600782836762855</v>
      </c>
      <c r="D10" s="32">
        <v>3.3179720097254339</v>
      </c>
      <c r="E10" s="32">
        <v>-91.976561650045326</v>
      </c>
      <c r="F10" s="37">
        <v>-22.790808878675548</v>
      </c>
      <c r="G10" s="31">
        <v>4.8058901306488044</v>
      </c>
      <c r="H10" s="32">
        <v>-22.767807345603398</v>
      </c>
      <c r="I10" s="32">
        <v>-18.059064223447795</v>
      </c>
      <c r="J10" s="32">
        <v>-92.452528331822307</v>
      </c>
      <c r="K10" s="37">
        <v>-5.8295036764705932</v>
      </c>
      <c r="L10" s="49">
        <f t="shared" si="0"/>
        <v>-23.900104009084849</v>
      </c>
      <c r="M10" s="49">
        <f t="shared" si="1"/>
        <v>-26.860602689339053</v>
      </c>
      <c r="N10" s="5"/>
      <c r="O10" s="44"/>
      <c r="P10" s="16"/>
      <c r="S10" s="5"/>
    </row>
    <row r="11" spans="1:61" ht="16" x14ac:dyDescent="0.2">
      <c r="A11" s="12" t="s">
        <v>6</v>
      </c>
      <c r="B11" s="38">
        <v>-3.6917923096382643</v>
      </c>
      <c r="C11" s="39">
        <v>3.9165673485822561</v>
      </c>
      <c r="D11" s="32">
        <v>23.481612234318305</v>
      </c>
      <c r="E11" s="32">
        <v>-21.278646303366887</v>
      </c>
      <c r="F11" s="37">
        <v>-17.429148781040038</v>
      </c>
      <c r="G11" s="38">
        <v>-46.823423530623231</v>
      </c>
      <c r="H11" s="39">
        <v>7.7967111595808714</v>
      </c>
      <c r="I11" s="32">
        <v>-70.739835592090657</v>
      </c>
      <c r="J11" s="32">
        <v>-14.961500636353108</v>
      </c>
      <c r="K11" s="37">
        <v>-32.134203168685929</v>
      </c>
      <c r="L11" s="49">
        <f t="shared" si="0"/>
        <v>-3.0002815622289254</v>
      </c>
      <c r="M11" s="49">
        <f t="shared" si="1"/>
        <v>-31.372450353634406</v>
      </c>
      <c r="N11" s="5"/>
      <c r="O11" s="44"/>
      <c r="P11" s="14"/>
      <c r="S11" s="5"/>
    </row>
    <row r="12" spans="1:61" ht="16" x14ac:dyDescent="0.2">
      <c r="A12" s="12" t="s">
        <v>7</v>
      </c>
      <c r="B12" s="38">
        <v>-4.056280801090506</v>
      </c>
      <c r="C12" s="39">
        <v>-15.794931923194211</v>
      </c>
      <c r="D12" s="32">
        <v>25.48950661422953</v>
      </c>
      <c r="E12" s="32">
        <v>16.292798596491242</v>
      </c>
      <c r="F12" s="37">
        <v>-46.69788203951876</v>
      </c>
      <c r="G12" s="38">
        <v>31.20915494339711</v>
      </c>
      <c r="H12" s="39">
        <v>-31.374048838153477</v>
      </c>
      <c r="I12" s="32">
        <v>-58.777261351447983</v>
      </c>
      <c r="J12" s="32">
        <v>4.8824624561403462</v>
      </c>
      <c r="K12" s="37">
        <v>-1.1273734177215222</v>
      </c>
      <c r="L12" s="49">
        <f t="shared" si="0"/>
        <v>-4.9533579106165408</v>
      </c>
      <c r="M12" s="49">
        <f t="shared" si="1"/>
        <v>-11.037413241557106</v>
      </c>
      <c r="N12" s="5"/>
      <c r="O12" s="44"/>
      <c r="P12" s="16"/>
      <c r="S12" s="5"/>
    </row>
    <row r="13" spans="1:61" ht="16" x14ac:dyDescent="0.2">
      <c r="A13" s="12" t="s">
        <v>8</v>
      </c>
      <c r="B13" s="38">
        <v>8.9689366766301468</v>
      </c>
      <c r="C13" s="39">
        <v>-13.983373604614124</v>
      </c>
      <c r="D13" s="34">
        <v>19.534155999999999</v>
      </c>
      <c r="E13" s="34">
        <v>-24.021892000000001</v>
      </c>
      <c r="F13" s="33">
        <v>-3.0212321000000002</v>
      </c>
      <c r="G13" s="38">
        <v>-21.485260667108761</v>
      </c>
      <c r="H13" s="39">
        <v>-32.565144655508341</v>
      </c>
      <c r="I13" s="34">
        <v>-40.0147853</v>
      </c>
      <c r="J13" s="34">
        <v>-10.915234</v>
      </c>
      <c r="K13" s="33">
        <v>-30.1378652</v>
      </c>
      <c r="L13" s="49">
        <f t="shared" si="0"/>
        <v>-2.5046810055967961</v>
      </c>
      <c r="M13" s="49">
        <f t="shared" si="1"/>
        <v>-27.023657964523419</v>
      </c>
      <c r="N13" s="5"/>
      <c r="O13" s="44"/>
      <c r="P13" s="14"/>
      <c r="S13" s="5"/>
    </row>
    <row r="14" spans="1:61" ht="16" x14ac:dyDescent="0.2">
      <c r="A14" s="12" t="s">
        <v>9</v>
      </c>
      <c r="B14" s="38">
        <v>4.6203088691337602</v>
      </c>
      <c r="C14" s="39">
        <v>-21.944265516811534</v>
      </c>
      <c r="D14" s="32">
        <v>35.739225097072882</v>
      </c>
      <c r="E14" s="34">
        <v>-0.5387364</v>
      </c>
      <c r="F14" s="37">
        <v>-20.589558801470965</v>
      </c>
      <c r="G14" s="38">
        <v>-8.0969986395921119</v>
      </c>
      <c r="H14" s="39">
        <v>-24.154173069916794</v>
      </c>
      <c r="I14" s="32">
        <v>-14.686939964157709</v>
      </c>
      <c r="J14" s="34">
        <v>-10.783424999999999</v>
      </c>
      <c r="K14" s="37">
        <v>3.8429275453496725</v>
      </c>
      <c r="L14" s="49">
        <f t="shared" si="0"/>
        <v>-0.54260535041517177</v>
      </c>
      <c r="M14" s="49">
        <f t="shared" si="1"/>
        <v>-10.775721825663389</v>
      </c>
      <c r="N14" s="5"/>
      <c r="O14" s="44"/>
      <c r="P14" s="14"/>
      <c r="S14" s="5"/>
    </row>
    <row r="15" spans="1:61" ht="16" x14ac:dyDescent="0.2">
      <c r="A15" s="12" t="s">
        <v>10</v>
      </c>
      <c r="B15" s="31">
        <v>-25.430775459189224</v>
      </c>
      <c r="C15" s="32">
        <v>-33.546258064037836</v>
      </c>
      <c r="D15" s="32">
        <v>30.740095571838168</v>
      </c>
      <c r="E15" s="32">
        <v>-23.349513992382843</v>
      </c>
      <c r="F15" s="33">
        <v>-12.903411999999999</v>
      </c>
      <c r="G15" s="31">
        <v>-49.264692939969834</v>
      </c>
      <c r="H15" s="32">
        <v>1.6070446213122258</v>
      </c>
      <c r="I15" s="32">
        <v>-89.39152596368271</v>
      </c>
      <c r="J15" s="32">
        <v>-1.640983606557378</v>
      </c>
      <c r="K15" s="33">
        <v>-34.668731999999999</v>
      </c>
      <c r="L15" s="49">
        <f t="shared" si="0"/>
        <v>-12.897972788754348</v>
      </c>
      <c r="M15" s="49">
        <f t="shared" si="1"/>
        <v>-34.671777977779541</v>
      </c>
      <c r="N15" s="5"/>
      <c r="O15" s="44"/>
      <c r="P15" s="14"/>
      <c r="S15" s="5"/>
    </row>
    <row r="16" spans="1:61" ht="16" x14ac:dyDescent="0.2">
      <c r="A16" s="12" t="s">
        <v>11</v>
      </c>
      <c r="B16" s="31">
        <v>-39.696865197292396</v>
      </c>
      <c r="C16" s="32">
        <v>-12.720130787418316</v>
      </c>
      <c r="D16" s="32">
        <v>29.003601752944384</v>
      </c>
      <c r="E16" s="34">
        <v>-10.802467800000001</v>
      </c>
      <c r="F16" s="33">
        <v>-4.8265232400000002</v>
      </c>
      <c r="G16" s="31">
        <v>-53.168325052404498</v>
      </c>
      <c r="H16" s="32">
        <v>20.569385376281058</v>
      </c>
      <c r="I16" s="32">
        <v>-79.991783073130648</v>
      </c>
      <c r="J16" s="34">
        <v>-51.0176534</v>
      </c>
      <c r="K16" s="33">
        <v>-24.0459873</v>
      </c>
      <c r="L16" s="49">
        <f t="shared" si="0"/>
        <v>-7.8084770543532658</v>
      </c>
      <c r="M16" s="49">
        <f t="shared" si="1"/>
        <v>-37.530872689850817</v>
      </c>
      <c r="N16" s="5"/>
      <c r="O16" s="44"/>
      <c r="P16" s="14"/>
      <c r="S16" s="5"/>
    </row>
    <row r="17" spans="1:19" ht="16" x14ac:dyDescent="0.2">
      <c r="A17" s="12" t="s">
        <v>12</v>
      </c>
      <c r="B17" s="31">
        <v>-39.931602078067961</v>
      </c>
      <c r="C17" s="32">
        <v>8.8771302704697241</v>
      </c>
      <c r="D17" s="32">
        <v>32.811930821581427</v>
      </c>
      <c r="E17" s="32">
        <v>1.6486931626810364</v>
      </c>
      <c r="F17" s="37">
        <v>-13.388867453967046</v>
      </c>
      <c r="G17" s="31">
        <v>-24.204157029875439</v>
      </c>
      <c r="H17" s="32">
        <v>18.678379291876524</v>
      </c>
      <c r="I17" s="32">
        <v>-56.682803620290464</v>
      </c>
      <c r="J17" s="32">
        <v>25.528389468956991</v>
      </c>
      <c r="K17" s="37">
        <v>15.50275282526805</v>
      </c>
      <c r="L17" s="49">
        <f t="shared" si="0"/>
        <v>-1.9965430554605639</v>
      </c>
      <c r="M17" s="49">
        <f t="shared" si="1"/>
        <v>-4.2354878128128686</v>
      </c>
      <c r="N17" s="5"/>
      <c r="O17" s="44"/>
      <c r="P17" s="14"/>
      <c r="S17" s="5"/>
    </row>
    <row r="18" spans="1:19" ht="16" x14ac:dyDescent="0.2">
      <c r="A18" s="12" t="s">
        <v>13</v>
      </c>
      <c r="B18" s="31">
        <v>-48.036024593763734</v>
      </c>
      <c r="C18" s="32">
        <v>-15.413739634897217</v>
      </c>
      <c r="D18" s="32">
        <v>-30.941266902768838</v>
      </c>
      <c r="E18" s="32">
        <v>12.034331825037704</v>
      </c>
      <c r="F18" s="37">
        <v>-3.0628401091274293</v>
      </c>
      <c r="G18" s="31">
        <v>-18.495306937592581</v>
      </c>
      <c r="H18" s="32">
        <v>17.055593840895433</v>
      </c>
      <c r="I18" s="32">
        <v>-56.825499034127489</v>
      </c>
      <c r="J18" s="32">
        <v>35.382358974358972</v>
      </c>
      <c r="K18" s="37">
        <v>13.469387755102048</v>
      </c>
      <c r="L18" s="49">
        <f t="shared" si="0"/>
        <v>-17.083907883103908</v>
      </c>
      <c r="M18" s="49">
        <f t="shared" si="1"/>
        <v>-1.8826930802727233</v>
      </c>
      <c r="N18" s="5"/>
      <c r="O18" s="44"/>
      <c r="P18" s="14"/>
      <c r="S18" s="5"/>
    </row>
    <row r="19" spans="1:19" ht="16" x14ac:dyDescent="0.2">
      <c r="A19" s="12" t="s">
        <v>14</v>
      </c>
      <c r="B19" s="43">
        <v>-13.694213</v>
      </c>
      <c r="C19" s="32">
        <v>-16.411423939238801</v>
      </c>
      <c r="D19" s="32">
        <v>-31.666169992367244</v>
      </c>
      <c r="E19" s="32">
        <v>8.9587574671445616</v>
      </c>
      <c r="F19" s="37">
        <v>-15.604243475374702</v>
      </c>
      <c r="G19" s="43">
        <v>-18.262341200000002</v>
      </c>
      <c r="H19" s="32">
        <v>-6.4656650275451755</v>
      </c>
      <c r="I19" s="32">
        <v>-86.097481190709843</v>
      </c>
      <c r="J19" s="32">
        <v>14.181404676565968</v>
      </c>
      <c r="K19" s="37">
        <v>5.261953786318907</v>
      </c>
      <c r="L19" s="49">
        <f t="shared" si="0"/>
        <v>-13.683458587967237</v>
      </c>
      <c r="M19" s="49">
        <f t="shared" si="1"/>
        <v>-18.276425791074029</v>
      </c>
      <c r="N19" s="5"/>
      <c r="O19" s="44"/>
      <c r="P19" s="14"/>
      <c r="S19" s="5"/>
    </row>
    <row r="20" spans="1:19" ht="16" x14ac:dyDescent="0.2">
      <c r="A20" s="12" t="s">
        <v>15</v>
      </c>
      <c r="B20" s="31">
        <v>-28.859018915408353</v>
      </c>
      <c r="C20" s="32">
        <v>-6.5584435868184743</v>
      </c>
      <c r="D20" s="32">
        <v>23.176351735335899</v>
      </c>
      <c r="E20" s="32">
        <v>-9.2082669640012771</v>
      </c>
      <c r="F20" s="37">
        <v>-33.735493686537851</v>
      </c>
      <c r="G20" s="31">
        <v>-16.266083733316339</v>
      </c>
      <c r="H20" s="32">
        <v>-23.950828322188634</v>
      </c>
      <c r="I20" s="32">
        <v>-66.856099046072657</v>
      </c>
      <c r="J20" s="32">
        <v>-34.375098226611442</v>
      </c>
      <c r="K20" s="37">
        <v>-23.134328358208954</v>
      </c>
      <c r="L20" s="49">
        <f>AVERAGE(B20:F20)</f>
        <v>-11.036974283486011</v>
      </c>
      <c r="M20" s="49">
        <f t="shared" si="1"/>
        <v>-32.916487537279608</v>
      </c>
      <c r="N20" s="5"/>
      <c r="O20" s="44"/>
      <c r="P20" s="14"/>
    </row>
    <row r="21" spans="1:19" ht="16" x14ac:dyDescent="0.2">
      <c r="A21" s="12" t="s">
        <v>16</v>
      </c>
      <c r="B21" s="31">
        <v>-22.25342373482232</v>
      </c>
      <c r="C21" s="32">
        <v>-8.0339249762777616</v>
      </c>
      <c r="D21" s="32">
        <v>46.753937773176915</v>
      </c>
      <c r="E21" s="32">
        <v>-12.237413312076528</v>
      </c>
      <c r="F21" s="37">
        <v>-46.898617158263455</v>
      </c>
      <c r="G21" s="31">
        <v>-15.179305102217899</v>
      </c>
      <c r="H21" s="32">
        <v>-31.362392918848947</v>
      </c>
      <c r="I21" s="32">
        <v>-61.939268461007593</v>
      </c>
      <c r="J21" s="32">
        <v>-25.668835525441747</v>
      </c>
      <c r="K21" s="37">
        <v>-7.6807873341891426</v>
      </c>
      <c r="L21" s="49">
        <f t="shared" si="0"/>
        <v>-8.5338882816526294</v>
      </c>
      <c r="M21" s="49">
        <f t="shared" si="1"/>
        <v>-28.366117868341071</v>
      </c>
      <c r="N21" s="5"/>
      <c r="O21" s="44"/>
      <c r="P21" s="14"/>
    </row>
    <row r="22" spans="1:19" ht="16" x14ac:dyDescent="0.2">
      <c r="A22" s="12" t="s">
        <v>17</v>
      </c>
      <c r="B22" s="31">
        <v>-46.425099879663058</v>
      </c>
      <c r="C22" s="34">
        <v>-30.8763425</v>
      </c>
      <c r="D22" s="32">
        <v>28.589606448553798</v>
      </c>
      <c r="E22" s="34">
        <v>19.035976519999998</v>
      </c>
      <c r="F22" s="33">
        <v>-14.8923445</v>
      </c>
      <c r="G22" s="31">
        <v>-58.337961469032919</v>
      </c>
      <c r="H22" s="34">
        <v>-73.87963542</v>
      </c>
      <c r="I22" s="32">
        <v>-86.960644855381702</v>
      </c>
      <c r="J22" s="34">
        <v>-51.187653400000002</v>
      </c>
      <c r="K22" s="33">
        <v>-92.878342509999996</v>
      </c>
      <c r="L22" s="49">
        <f t="shared" si="0"/>
        <v>-8.9136407822218526</v>
      </c>
      <c r="M22" s="49">
        <f t="shared" si="1"/>
        <v>-72.648847530882918</v>
      </c>
      <c r="N22" s="5"/>
      <c r="O22" s="44"/>
      <c r="P22" s="14"/>
    </row>
    <row r="23" spans="1:19" ht="16" x14ac:dyDescent="0.2">
      <c r="A23" s="12" t="s">
        <v>18</v>
      </c>
      <c r="B23" s="31">
        <v>-46.835111305744114</v>
      </c>
      <c r="C23" s="34">
        <v>-10.342514230000001</v>
      </c>
      <c r="D23" s="32">
        <v>26.844193280106477</v>
      </c>
      <c r="E23" s="34">
        <v>30.763334520000001</v>
      </c>
      <c r="F23" s="33">
        <v>-50.3945352</v>
      </c>
      <c r="G23" s="31">
        <v>-69.234796713074203</v>
      </c>
      <c r="H23" s="34">
        <v>-77.345262700000006</v>
      </c>
      <c r="I23" s="34">
        <v>-86.876247504990019</v>
      </c>
      <c r="J23" s="34">
        <v>-90.345245320000004</v>
      </c>
      <c r="K23" s="33">
        <v>-66.465896533999995</v>
      </c>
      <c r="L23" s="49">
        <f t="shared" si="0"/>
        <v>-9.9929265871275277</v>
      </c>
      <c r="M23" s="49">
        <f>AVERAGE(G23:K23)</f>
        <v>-78.053489754412837</v>
      </c>
      <c r="N23" s="5"/>
      <c r="O23" s="44"/>
      <c r="P23" s="14"/>
    </row>
    <row r="24" spans="1:19" ht="16" x14ac:dyDescent="0.2">
      <c r="A24" s="12" t="s">
        <v>19</v>
      </c>
      <c r="B24" s="31">
        <v>-45.781040124979441</v>
      </c>
      <c r="C24" s="32">
        <v>11.756931354326671</v>
      </c>
      <c r="D24" s="32">
        <v>-23.370698882140651</v>
      </c>
      <c r="E24" s="32">
        <v>7.806767422334171</v>
      </c>
      <c r="F24" s="37">
        <v>-17.50603039297577</v>
      </c>
      <c r="G24" s="31">
        <v>-27.723293825987383</v>
      </c>
      <c r="H24" s="32">
        <v>33.771073739001125</v>
      </c>
      <c r="I24" s="32">
        <v>-78.003696857670974</v>
      </c>
      <c r="J24" s="32">
        <v>21.156670864819493</v>
      </c>
      <c r="K24" s="37">
        <v>12.05107741420588</v>
      </c>
      <c r="L24" s="49">
        <f t="shared" si="0"/>
        <v>-13.418814124687007</v>
      </c>
      <c r="M24" s="49">
        <f t="shared" si="1"/>
        <v>-7.7496337331263732</v>
      </c>
      <c r="N24" s="5"/>
      <c r="O24" s="44"/>
      <c r="P24" s="14"/>
    </row>
    <row r="25" spans="1:19" ht="16" x14ac:dyDescent="0.2">
      <c r="A25" s="12" t="s">
        <v>20</v>
      </c>
      <c r="B25" s="31">
        <v>-47.070880304280095</v>
      </c>
      <c r="C25" s="32">
        <v>10.223579470887723</v>
      </c>
      <c r="D25" s="32">
        <v>-32.64752125416581</v>
      </c>
      <c r="E25" s="32">
        <v>11.558152462400484</v>
      </c>
      <c r="F25" s="37">
        <v>-37.177737595512916</v>
      </c>
      <c r="G25" s="31">
        <v>-24.798153198071581</v>
      </c>
      <c r="H25" s="32">
        <v>27.901510979664067</v>
      </c>
      <c r="I25" s="32">
        <v>-82.779024688839016</v>
      </c>
      <c r="J25" s="32">
        <v>23.855204954290787</v>
      </c>
      <c r="K25" s="37">
        <v>-10.87566220006233</v>
      </c>
      <c r="L25" s="49">
        <f t="shared" si="0"/>
        <v>-19.022881444134121</v>
      </c>
      <c r="M25" s="49">
        <f t="shared" si="1"/>
        <v>-13.339224830603616</v>
      </c>
      <c r="N25" s="5"/>
      <c r="O25" s="44"/>
      <c r="P25" s="14"/>
    </row>
    <row r="26" spans="1:19" ht="16" x14ac:dyDescent="0.2">
      <c r="A26" s="12" t="s">
        <v>21</v>
      </c>
      <c r="B26" s="31">
        <v>-32.868836322869953</v>
      </c>
      <c r="C26" s="32">
        <v>-71.572397718978166</v>
      </c>
      <c r="D26" s="32">
        <v>-71.957476482482747</v>
      </c>
      <c r="E26" s="32">
        <v>-28.683257416644782</v>
      </c>
      <c r="F26" s="37">
        <v>-46.032176035879587</v>
      </c>
      <c r="G26" s="31">
        <v>111.86804869767259</v>
      </c>
      <c r="H26" s="32">
        <v>-58.767832288641195</v>
      </c>
      <c r="I26" s="32">
        <v>-56.989318211789517</v>
      </c>
      <c r="J26" s="32">
        <v>-10.292910212654238</v>
      </c>
      <c r="K26" s="37">
        <v>-4.1036637213945131</v>
      </c>
      <c r="L26" s="49">
        <f t="shared" si="0"/>
        <v>-50.222828795371043</v>
      </c>
      <c r="M26" s="49">
        <f t="shared" si="1"/>
        <v>-3.6571351473613745</v>
      </c>
      <c r="N26" s="5"/>
      <c r="O26" s="44"/>
      <c r="P26" s="14"/>
    </row>
    <row r="27" spans="1:19" ht="16" x14ac:dyDescent="0.2">
      <c r="A27" s="12" t="s">
        <v>22</v>
      </c>
      <c r="B27" s="31">
        <v>-34.869231508165242</v>
      </c>
      <c r="C27" s="32">
        <v>-7.5269009729762359</v>
      </c>
      <c r="D27" s="32">
        <v>15.505567100179052</v>
      </c>
      <c r="E27" s="32">
        <v>-47.231323467230446</v>
      </c>
      <c r="F27" s="37">
        <v>-37.476202788009246</v>
      </c>
      <c r="G27" s="31">
        <v>-26.631863551939951</v>
      </c>
      <c r="H27" s="32">
        <v>-26.974484724544922</v>
      </c>
      <c r="I27" s="32">
        <v>-47.823013853548204</v>
      </c>
      <c r="J27" s="32">
        <v>-40.487249823819582</v>
      </c>
      <c r="K27" s="37">
        <v>-34.845119812974865</v>
      </c>
      <c r="L27" s="49">
        <f t="shared" si="0"/>
        <v>-22.319618327240423</v>
      </c>
      <c r="M27" s="49">
        <f t="shared" si="1"/>
        <v>-35.352346353365505</v>
      </c>
      <c r="N27" s="5"/>
      <c r="O27" s="44"/>
      <c r="P27" s="14"/>
    </row>
    <row r="28" spans="1:19" ht="16" x14ac:dyDescent="0.2">
      <c r="A28" s="12" t="s">
        <v>23</v>
      </c>
      <c r="B28" s="31">
        <v>-45.62478589885567</v>
      </c>
      <c r="C28" s="32">
        <v>4.7713828615525866</v>
      </c>
      <c r="D28" s="32">
        <v>-13.062793268760398</v>
      </c>
      <c r="E28" s="34">
        <v>-24.023132400000001</v>
      </c>
      <c r="F28" s="37">
        <v>-42.176586266157258</v>
      </c>
      <c r="G28" s="31">
        <v>1.6645183289045962</v>
      </c>
      <c r="H28" s="32">
        <v>-3.0331511221514229</v>
      </c>
      <c r="I28" s="32">
        <v>-44.144408570589952</v>
      </c>
      <c r="J28" s="34">
        <v>-14.4723142</v>
      </c>
      <c r="K28" s="37">
        <v>-12.424639580602893</v>
      </c>
      <c r="L28" s="49">
        <f t="shared" si="0"/>
        <v>-24.023182994444149</v>
      </c>
      <c r="M28" s="49">
        <f t="shared" si="1"/>
        <v>-14.481999028887936</v>
      </c>
      <c r="N28" s="5"/>
      <c r="O28" s="44"/>
      <c r="P28" s="14"/>
    </row>
    <row r="29" spans="1:19" ht="16" x14ac:dyDescent="0.2">
      <c r="A29" s="12" t="s">
        <v>24</v>
      </c>
      <c r="B29" s="31">
        <v>-18.662941002200796</v>
      </c>
      <c r="C29" s="32">
        <v>2.0730728166308054</v>
      </c>
      <c r="D29" s="32">
        <v>2.3859339887640552</v>
      </c>
      <c r="E29" s="34">
        <v>-15.121214</v>
      </c>
      <c r="F29" s="37">
        <v>-46.27641498109174</v>
      </c>
      <c r="G29" s="31">
        <v>18.439702114215841</v>
      </c>
      <c r="H29" s="32">
        <v>-18.959208071161648</v>
      </c>
      <c r="I29" s="32">
        <v>-41.128277153558059</v>
      </c>
      <c r="J29" s="34">
        <v>-9.7685423100000008</v>
      </c>
      <c r="K29" s="37">
        <v>2.5933419164980709</v>
      </c>
      <c r="L29" s="49">
        <f t="shared" si="0"/>
        <v>-15.120312635579534</v>
      </c>
      <c r="M29" s="49">
        <f t="shared" si="1"/>
        <v>-9.7645967008011603</v>
      </c>
      <c r="N29" s="5"/>
      <c r="O29" s="44"/>
      <c r="P29" s="14"/>
    </row>
    <row r="30" spans="1:19" ht="16" x14ac:dyDescent="0.2">
      <c r="A30" s="12" t="s">
        <v>25</v>
      </c>
      <c r="B30" s="31">
        <v>-44.516075958868129</v>
      </c>
      <c r="C30" s="32">
        <v>28.366251693796364</v>
      </c>
      <c r="D30" s="32">
        <v>35.083418354101781</v>
      </c>
      <c r="E30" s="34">
        <v>-13.122120000000001</v>
      </c>
      <c r="F30" s="37">
        <v>-71.376684985940003</v>
      </c>
      <c r="G30" s="31">
        <v>-28.347082449122407</v>
      </c>
      <c r="H30" s="32">
        <v>-11.596025179157598</v>
      </c>
      <c r="I30" s="32">
        <v>-56.308411214953267</v>
      </c>
      <c r="J30" s="34">
        <v>-36.222126500000002</v>
      </c>
      <c r="K30" s="37">
        <v>-48.683772075974673</v>
      </c>
      <c r="L30" s="49">
        <f t="shared" si="0"/>
        <v>-13.113042179381997</v>
      </c>
      <c r="M30" s="49">
        <f t="shared" si="1"/>
        <v>-36.231483483841586</v>
      </c>
      <c r="N30" s="5"/>
      <c r="O30" s="44"/>
      <c r="P30" s="44"/>
    </row>
    <row r="31" spans="1:19" ht="16" x14ac:dyDescent="0.2">
      <c r="A31" s="12" t="s">
        <v>26</v>
      </c>
      <c r="B31" s="31">
        <v>-45.310314397028172</v>
      </c>
      <c r="C31" s="32">
        <v>17.369232069055407</v>
      </c>
      <c r="D31" s="32">
        <v>11.552533609476058</v>
      </c>
      <c r="E31" s="32">
        <v>12.389051774287374</v>
      </c>
      <c r="F31" s="33">
        <v>-1.0021321000000001</v>
      </c>
      <c r="G31" s="31">
        <v>-56.875431252657329</v>
      </c>
      <c r="H31" s="32">
        <v>-7.9479926137570374</v>
      </c>
      <c r="I31" s="32">
        <v>-74.20972313058644</v>
      </c>
      <c r="J31" s="32">
        <v>22.903710732984294</v>
      </c>
      <c r="K31" s="33">
        <v>-28.987653999999999</v>
      </c>
      <c r="L31" s="49">
        <f t="shared" si="0"/>
        <v>-1.0003258088418667</v>
      </c>
      <c r="M31" s="49">
        <f t="shared" si="1"/>
        <v>-29.023418052803304</v>
      </c>
      <c r="N31" s="5"/>
      <c r="O31" s="44"/>
      <c r="P31" s="14"/>
    </row>
    <row r="32" spans="1:19" ht="16" x14ac:dyDescent="0.2">
      <c r="A32" s="12" t="s">
        <v>27</v>
      </c>
      <c r="B32" s="31">
        <v>-49.218040781697972</v>
      </c>
      <c r="C32" s="32">
        <v>40.31799562857794</v>
      </c>
      <c r="D32" s="32">
        <v>-17.443604516197119</v>
      </c>
      <c r="E32" s="32">
        <v>9.7048152142651833</v>
      </c>
      <c r="F32" s="33">
        <v>-4.1622120000000002</v>
      </c>
      <c r="G32" s="31">
        <v>-56.343989794950154</v>
      </c>
      <c r="H32" s="32">
        <v>22.912912058283563</v>
      </c>
      <c r="I32" s="32">
        <v>-61.221905666350111</v>
      </c>
      <c r="J32" s="32">
        <v>27.411297095197</v>
      </c>
      <c r="K32" s="33">
        <v>-26.915423239999999</v>
      </c>
      <c r="L32" s="49">
        <f t="shared" si="0"/>
        <v>-4.1602092910103945</v>
      </c>
      <c r="M32" s="49">
        <f t="shared" si="1"/>
        <v>-18.831421909563939</v>
      </c>
      <c r="N32" s="5"/>
      <c r="O32" s="44"/>
      <c r="P32" s="14"/>
    </row>
    <row r="33" spans="1:16" ht="16" x14ac:dyDescent="0.2">
      <c r="A33" s="12" t="s">
        <v>28</v>
      </c>
      <c r="B33" s="31">
        <v>-50.578993749485981</v>
      </c>
      <c r="C33" s="32">
        <v>28.499600500270404</v>
      </c>
      <c r="D33" s="32">
        <v>-41.432931911906643</v>
      </c>
      <c r="E33" s="34">
        <v>-63.212765339999997</v>
      </c>
      <c r="F33" s="33">
        <v>20.8424251</v>
      </c>
      <c r="G33" s="31">
        <v>-33.109045937014493</v>
      </c>
      <c r="H33" s="32">
        <v>30.942948933004843</v>
      </c>
      <c r="I33" s="32">
        <v>-69.491971571466181</v>
      </c>
      <c r="J33" s="34">
        <v>-76.876529520000005</v>
      </c>
      <c r="K33" s="33">
        <v>29.134252620000002</v>
      </c>
      <c r="L33" s="49">
        <f t="shared" si="0"/>
        <v>-21.176533080224445</v>
      </c>
      <c r="M33" s="49">
        <f t="shared" si="1"/>
        <v>-23.880069095095163</v>
      </c>
      <c r="N33" s="5"/>
      <c r="O33" s="44"/>
      <c r="P33" s="14"/>
    </row>
    <row r="34" spans="1:16" ht="16" x14ac:dyDescent="0.2">
      <c r="A34" s="12" t="s">
        <v>29</v>
      </c>
      <c r="B34" s="28">
        <v>-39.758032128514053</v>
      </c>
      <c r="C34" s="29">
        <v>-29.987343500000001</v>
      </c>
      <c r="D34" s="29">
        <v>-40.525237658366095</v>
      </c>
      <c r="E34" s="34">
        <v>-51.453452339999998</v>
      </c>
      <c r="F34" s="33">
        <v>-38.998343519999999</v>
      </c>
      <c r="G34" s="28">
        <v>-45.848261906551649</v>
      </c>
      <c r="H34" s="29">
        <v>-77.399763230000005</v>
      </c>
      <c r="I34" s="29">
        <v>-85.530799475753611</v>
      </c>
      <c r="J34" s="34">
        <v>-56.687654299999998</v>
      </c>
      <c r="K34" s="33">
        <v>-67.987345340000005</v>
      </c>
      <c r="L34" s="49">
        <f t="shared" si="0"/>
        <v>-40.144481829376026</v>
      </c>
      <c r="M34" s="49">
        <f t="shared" si="1"/>
        <v>-66.690764850461051</v>
      </c>
      <c r="N34" s="5"/>
      <c r="O34" s="44"/>
      <c r="P34" s="14"/>
    </row>
    <row r="35" spans="1:16" ht="16" x14ac:dyDescent="0.2">
      <c r="A35" s="12" t="s">
        <v>30</v>
      </c>
      <c r="B35" s="31">
        <v>-63.160882375304148</v>
      </c>
      <c r="C35" s="32">
        <v>19.365147447059616</v>
      </c>
      <c r="D35" s="32">
        <v>-11.098978645195178</v>
      </c>
      <c r="E35" s="32">
        <v>-36.633257016248152</v>
      </c>
      <c r="F35" s="37">
        <v>-31.078543849476592</v>
      </c>
      <c r="G35" s="31">
        <v>-41.854813684242686</v>
      </c>
      <c r="H35" s="32">
        <v>-10.844873211986517</v>
      </c>
      <c r="I35" s="32">
        <v>-66.147383161211266</v>
      </c>
      <c r="J35" s="32">
        <v>-35.776550467749878</v>
      </c>
      <c r="K35" s="37">
        <v>-25.554040231844521</v>
      </c>
      <c r="L35" s="49">
        <f t="shared" si="0"/>
        <v>-24.521302887832888</v>
      </c>
      <c r="M35" s="49">
        <f t="shared" si="1"/>
        <v>-36.035532151406969</v>
      </c>
      <c r="N35" s="5"/>
      <c r="O35" s="44"/>
      <c r="P35" s="14"/>
    </row>
    <row r="36" spans="1:16" ht="16" x14ac:dyDescent="0.2">
      <c r="A36" s="12" t="s">
        <v>31</v>
      </c>
      <c r="B36" s="31">
        <v>-66.934716178708925</v>
      </c>
      <c r="C36" s="32">
        <v>-8.1200880328970548</v>
      </c>
      <c r="D36" s="32">
        <v>-18.277307167509438</v>
      </c>
      <c r="E36" s="32">
        <v>-39.729045693985057</v>
      </c>
      <c r="F36" s="37">
        <v>-41.809438382464101</v>
      </c>
      <c r="G36" s="31">
        <v>-35.533709338346618</v>
      </c>
      <c r="H36" s="32">
        <v>-15.483986588779942</v>
      </c>
      <c r="I36" s="32">
        <v>-35.709125933060434</v>
      </c>
      <c r="J36" s="32">
        <v>-30.100393237780231</v>
      </c>
      <c r="K36" s="37">
        <v>7.3407202216066558</v>
      </c>
      <c r="L36" s="49">
        <f t="shared" si="0"/>
        <v>-34.974119091112911</v>
      </c>
      <c r="M36" s="49">
        <f t="shared" si="1"/>
        <v>-21.897298975272111</v>
      </c>
      <c r="N36" s="5"/>
      <c r="O36" s="44"/>
      <c r="P36" s="14"/>
    </row>
    <row r="37" spans="1:16" ht="16" x14ac:dyDescent="0.2">
      <c r="A37" s="12" t="s">
        <v>32</v>
      </c>
      <c r="B37" s="31">
        <v>-30.781232007980631</v>
      </c>
      <c r="C37" s="34">
        <v>-27.9925237</v>
      </c>
      <c r="D37" s="32">
        <v>-15.809829552274646</v>
      </c>
      <c r="E37" s="34">
        <v>-15.857423600000001</v>
      </c>
      <c r="F37" s="33">
        <v>-26.031424999999999</v>
      </c>
      <c r="G37" s="31">
        <v>41.860222396039504</v>
      </c>
      <c r="H37" s="34">
        <v>39.036756230000002</v>
      </c>
      <c r="I37" s="32">
        <v>-64.169967590925452</v>
      </c>
      <c r="J37" s="34">
        <v>-58.675243000000002</v>
      </c>
      <c r="K37" s="33">
        <v>-13.94256</v>
      </c>
      <c r="L37" s="49">
        <f t="shared" si="0"/>
        <v>-23.294486772051055</v>
      </c>
      <c r="M37" s="49">
        <f t="shared" si="1"/>
        <v>-11.178158392977192</v>
      </c>
      <c r="N37" s="5"/>
      <c r="O37" s="44"/>
      <c r="P37" s="14"/>
    </row>
    <row r="38" spans="1:16" ht="16" x14ac:dyDescent="0.2">
      <c r="A38" s="12" t="s">
        <v>33</v>
      </c>
      <c r="B38" s="31">
        <v>-22.921974881329131</v>
      </c>
      <c r="C38" s="32">
        <v>-15.623335929925519</v>
      </c>
      <c r="D38" s="32">
        <v>29.805145514950169</v>
      </c>
      <c r="E38" s="32">
        <v>10.129818736882278</v>
      </c>
      <c r="F38" s="37">
        <v>-44.126501055069447</v>
      </c>
      <c r="G38" s="31">
        <v>13.314694815061245</v>
      </c>
      <c r="H38" s="32">
        <v>-24.025718522242599</v>
      </c>
      <c r="I38" s="32">
        <v>-50.019933554817278</v>
      </c>
      <c r="J38" s="32">
        <v>-5.353609521083758</v>
      </c>
      <c r="K38" s="37">
        <v>-15.727310401989214</v>
      </c>
      <c r="L38" s="49">
        <f t="shared" si="0"/>
        <v>-8.5473695228983306</v>
      </c>
      <c r="M38" s="49">
        <f t="shared" si="1"/>
        <v>-16.362375437014322</v>
      </c>
      <c r="N38" s="5"/>
      <c r="O38" s="44"/>
      <c r="P38" s="14"/>
    </row>
    <row r="39" spans="1:16" ht="16" x14ac:dyDescent="0.2">
      <c r="A39" s="12" t="s">
        <v>34</v>
      </c>
      <c r="B39" s="31">
        <v>-53.217904950034864</v>
      </c>
      <c r="C39" s="32">
        <v>44.119461808253014</v>
      </c>
      <c r="D39" s="32">
        <v>-10.295021444846542</v>
      </c>
      <c r="E39" s="34">
        <v>45.221765400000002</v>
      </c>
      <c r="F39" s="33">
        <v>-58.187867500000003</v>
      </c>
      <c r="G39" s="31">
        <v>-13.243680329833696</v>
      </c>
      <c r="H39" s="32">
        <v>7.492830973706166</v>
      </c>
      <c r="I39" s="32">
        <v>-77.683956574185771</v>
      </c>
      <c r="J39" s="34">
        <v>-70.234876499999999</v>
      </c>
      <c r="K39" s="33">
        <v>14.543982</v>
      </c>
      <c r="L39" s="49">
        <f t="shared" si="0"/>
        <v>-6.4719133373256783</v>
      </c>
      <c r="M39" s="49">
        <f t="shared" si="1"/>
        <v>-27.825140086062657</v>
      </c>
      <c r="N39" s="5"/>
      <c r="O39" s="44"/>
      <c r="P39" s="14"/>
    </row>
    <row r="40" spans="1:16" ht="16" x14ac:dyDescent="0.2">
      <c r="A40" s="12" t="s">
        <v>35</v>
      </c>
      <c r="B40" s="31">
        <v>-50.127352019597794</v>
      </c>
      <c r="C40" s="32">
        <v>26.566705700618655</v>
      </c>
      <c r="D40" s="32">
        <v>0.23897688324947541</v>
      </c>
      <c r="E40" s="34">
        <v>-14.987653399999999</v>
      </c>
      <c r="F40" s="37">
        <v>-37.770927716126359</v>
      </c>
      <c r="G40" s="31">
        <v>-52.656087252226143</v>
      </c>
      <c r="H40" s="32">
        <v>5.0432312565770854</v>
      </c>
      <c r="I40" s="32">
        <v>-79.71997374753883</v>
      </c>
      <c r="J40" s="34">
        <v>-38.787653400000004</v>
      </c>
      <c r="K40" s="37">
        <v>-26.737651582372091</v>
      </c>
      <c r="L40" s="49">
        <f t="shared" si="0"/>
        <v>-15.216050110371203</v>
      </c>
      <c r="M40" s="49">
        <f t="shared" si="1"/>
        <v>-38.571626945111994</v>
      </c>
      <c r="N40" s="5"/>
      <c r="O40" s="44"/>
      <c r="P40" s="14"/>
    </row>
    <row r="41" spans="1:16" ht="16" x14ac:dyDescent="0.2">
      <c r="A41" s="12" t="s">
        <v>36</v>
      </c>
      <c r="B41" s="31">
        <v>-63.92813550825236</v>
      </c>
      <c r="C41" s="34">
        <v>-61.553453500000003</v>
      </c>
      <c r="D41" s="32">
        <v>-40.833710737764797</v>
      </c>
      <c r="E41" s="34">
        <v>-57.998323399999997</v>
      </c>
      <c r="F41" s="33">
        <v>-37.786434999999997</v>
      </c>
      <c r="G41" s="31">
        <v>-48.980252169712621</v>
      </c>
      <c r="H41" s="34">
        <v>-73.876534199999995</v>
      </c>
      <c r="I41" s="32">
        <v>-81.482834185536888</v>
      </c>
      <c r="J41" s="34">
        <v>-55.543562399999999</v>
      </c>
      <c r="K41" s="33">
        <v>-66.324523200000002</v>
      </c>
      <c r="L41" s="49">
        <f t="shared" si="0"/>
        <v>-52.420011629203429</v>
      </c>
      <c r="M41" s="49">
        <f t="shared" si="1"/>
        <v>-65.241541231049894</v>
      </c>
      <c r="N41" s="5"/>
      <c r="O41" s="44"/>
      <c r="P41" s="14"/>
    </row>
    <row r="42" spans="1:16" ht="16" x14ac:dyDescent="0.2">
      <c r="A42" s="12" t="s">
        <v>37</v>
      </c>
      <c r="B42" s="31">
        <v>-67.969151043744191</v>
      </c>
      <c r="C42" s="32">
        <v>15.760782518031458</v>
      </c>
      <c r="D42" s="32">
        <v>-20.818221126760562</v>
      </c>
      <c r="E42" s="32">
        <v>-25.348933752056226</v>
      </c>
      <c r="F42" s="37">
        <v>-36.577725402657791</v>
      </c>
      <c r="G42" s="31">
        <v>-42.519025363625765</v>
      </c>
      <c r="H42" s="32">
        <v>3.1090631171536209</v>
      </c>
      <c r="I42" s="32">
        <v>-10.87323943661972</v>
      </c>
      <c r="J42" s="32">
        <v>-20.414067593838791</v>
      </c>
      <c r="K42" s="37">
        <v>-49.92358634742741</v>
      </c>
      <c r="L42" s="49">
        <f t="shared" si="0"/>
        <v>-26.990649761437464</v>
      </c>
      <c r="M42" s="49">
        <f t="shared" si="1"/>
        <v>-24.124171124871612</v>
      </c>
      <c r="N42" s="5"/>
      <c r="O42" s="44"/>
      <c r="P42" s="14"/>
    </row>
    <row r="43" spans="1:16" ht="16" x14ac:dyDescent="0.2">
      <c r="A43" s="12" t="s">
        <v>38</v>
      </c>
      <c r="B43" s="31">
        <v>-51.602168504744817</v>
      </c>
      <c r="C43" s="32">
        <v>6.977463775552506</v>
      </c>
      <c r="D43" s="32">
        <v>-2.8990443237183694</v>
      </c>
      <c r="E43" s="34">
        <v>-17.195643199999999</v>
      </c>
      <c r="F43" s="37">
        <v>-21.307306641836032</v>
      </c>
      <c r="G43" s="31">
        <v>-26.183741089195991</v>
      </c>
      <c r="H43" s="32">
        <v>-24.918041485677346</v>
      </c>
      <c r="I43" s="32">
        <v>-73.457508731082655</v>
      </c>
      <c r="J43" s="34">
        <v>-39.912314559999999</v>
      </c>
      <c r="K43" s="37">
        <v>-35.145977267662133</v>
      </c>
      <c r="L43" s="49">
        <f t="shared" si="0"/>
        <v>-17.205339778949345</v>
      </c>
      <c r="M43" s="49">
        <f t="shared" si="1"/>
        <v>-39.923516626723632</v>
      </c>
      <c r="N43" s="5"/>
      <c r="O43" s="44"/>
      <c r="P43" s="14"/>
    </row>
    <row r="44" spans="1:16" ht="16" x14ac:dyDescent="0.2">
      <c r="A44" s="12" t="s">
        <v>39</v>
      </c>
      <c r="B44" s="31">
        <v>-39.759511820693895</v>
      </c>
      <c r="C44" s="32">
        <v>75.145448861707891</v>
      </c>
      <c r="D44" s="32">
        <v>-20.589558823529398</v>
      </c>
      <c r="E44" s="32">
        <v>-6.1217006674222247</v>
      </c>
      <c r="F44" s="37">
        <v>-26.706392077183761</v>
      </c>
      <c r="G44" s="31">
        <v>8.7847129864404572</v>
      </c>
      <c r="H44" s="32">
        <v>28.266232726035014</v>
      </c>
      <c r="I44" s="32">
        <v>-70.879922216820617</v>
      </c>
      <c r="J44" s="32">
        <v>7.3889308651309271E-2</v>
      </c>
      <c r="K44" s="37">
        <v>-28.272827282728276</v>
      </c>
      <c r="L44" s="49">
        <f t="shared" si="0"/>
        <v>-3.6063429054242775</v>
      </c>
      <c r="M44" s="49">
        <f t="shared" si="1"/>
        <v>-12.405582895684423</v>
      </c>
      <c r="N44" s="5"/>
      <c r="O44" s="44"/>
      <c r="P44" s="14"/>
    </row>
    <row r="45" spans="1:16" ht="16" x14ac:dyDescent="0.2">
      <c r="A45" s="12" t="s">
        <v>40</v>
      </c>
      <c r="B45" s="31">
        <v>-33.709252236268213</v>
      </c>
      <c r="C45" s="32">
        <v>-5.1938374921931763</v>
      </c>
      <c r="D45" s="32">
        <v>-3.0121689426857001</v>
      </c>
      <c r="E45" s="32">
        <v>-19.778288723667924</v>
      </c>
      <c r="F45" s="37">
        <v>-28.874797265629915</v>
      </c>
      <c r="G45" s="31">
        <v>31.829632659915919</v>
      </c>
      <c r="H45" s="32">
        <v>-29.831422728786716</v>
      </c>
      <c r="I45" s="32">
        <v>-45.965238981998759</v>
      </c>
      <c r="J45" s="32">
        <v>-33.879664601404379</v>
      </c>
      <c r="K45" s="37">
        <v>-6.2048298959985875</v>
      </c>
      <c r="L45" s="49">
        <f t="shared" si="0"/>
        <v>-18.113668932088984</v>
      </c>
      <c r="M45" s="49">
        <f t="shared" si="1"/>
        <v>-16.810304709654503</v>
      </c>
      <c r="N45" s="5"/>
      <c r="O45" s="44"/>
      <c r="P45" s="14"/>
    </row>
    <row r="46" spans="1:16" ht="16" x14ac:dyDescent="0.2">
      <c r="A46" s="12" t="s">
        <v>41</v>
      </c>
      <c r="B46" s="31">
        <v>-34.173589673748573</v>
      </c>
      <c r="C46" s="32">
        <v>-1.5211264772330146</v>
      </c>
      <c r="D46" s="32">
        <v>-21.285025088856369</v>
      </c>
      <c r="E46" s="32">
        <v>48.077093049839959</v>
      </c>
      <c r="F46" s="37">
        <v>-42.145278843757353</v>
      </c>
      <c r="G46" s="31">
        <v>-8.077560629279068</v>
      </c>
      <c r="H46" s="32">
        <v>-18.679374009111584</v>
      </c>
      <c r="I46" s="32">
        <v>1.1708132970938756</v>
      </c>
      <c r="J46" s="32">
        <v>34.154142661179691</v>
      </c>
      <c r="K46" s="37">
        <v>-45.483212762010751</v>
      </c>
      <c r="L46" s="49">
        <f t="shared" si="0"/>
        <v>-10.209585406751071</v>
      </c>
      <c r="M46" s="49">
        <f t="shared" si="1"/>
        <v>-7.383038288425567</v>
      </c>
      <c r="N46" s="5"/>
      <c r="O46" s="44"/>
      <c r="P46" s="14"/>
    </row>
    <row r="47" spans="1:16" ht="16" x14ac:dyDescent="0.2">
      <c r="A47" s="12" t="s">
        <v>42</v>
      </c>
      <c r="B47" s="31">
        <v>-55.727791090898492</v>
      </c>
      <c r="C47" s="32">
        <v>37.996635660117015</v>
      </c>
      <c r="D47" s="32">
        <v>-25.626677967422662</v>
      </c>
      <c r="E47" s="32">
        <v>56.744518533175039</v>
      </c>
      <c r="F47" s="37">
        <v>-34.853022001645463</v>
      </c>
      <c r="G47" s="31">
        <v>-42.485401402366676</v>
      </c>
      <c r="H47" s="32">
        <v>14.477692953566246</v>
      </c>
      <c r="I47" s="32">
        <v>-83.539864390928216</v>
      </c>
      <c r="J47" s="32">
        <v>38.185271072417891</v>
      </c>
      <c r="K47" s="37">
        <v>-30.784249918646278</v>
      </c>
      <c r="L47" s="49">
        <f t="shared" si="0"/>
        <v>-4.2932673733349116</v>
      </c>
      <c r="M47" s="49">
        <f t="shared" si="1"/>
        <v>-20.829310337191409</v>
      </c>
      <c r="N47" s="5"/>
      <c r="O47" s="44"/>
      <c r="P47" s="14"/>
    </row>
    <row r="48" spans="1:16" ht="16" x14ac:dyDescent="0.2">
      <c r="A48" s="12" t="s">
        <v>43</v>
      </c>
      <c r="B48" s="31">
        <v>-70.201194968553466</v>
      </c>
      <c r="C48" s="32">
        <v>23.100159926603304</v>
      </c>
      <c r="D48" s="32">
        <v>-28.316730393845447</v>
      </c>
      <c r="E48" s="34">
        <v>-30.118934249999999</v>
      </c>
      <c r="F48" s="33">
        <v>-20.134142000000001</v>
      </c>
      <c r="G48" s="31">
        <v>-58.749438276801477</v>
      </c>
      <c r="H48" s="32">
        <v>0.59940528795618953</v>
      </c>
      <c r="I48" s="32">
        <v>-82.94867378573889</v>
      </c>
      <c r="J48" s="34">
        <v>-26.773254000000001</v>
      </c>
      <c r="K48" s="33">
        <v>-67.312032000000002</v>
      </c>
      <c r="L48" s="49">
        <f t="shared" si="0"/>
        <v>-25.134168337159121</v>
      </c>
      <c r="M48" s="49">
        <f t="shared" si="1"/>
        <v>-47.036798554916835</v>
      </c>
      <c r="N48" s="5"/>
      <c r="O48" s="44"/>
      <c r="P48" s="14"/>
    </row>
    <row r="49" spans="1:16" ht="16" x14ac:dyDescent="0.2">
      <c r="A49" s="12" t="s">
        <v>44</v>
      </c>
      <c r="B49" s="31">
        <v>-23.527290737276353</v>
      </c>
      <c r="C49" s="32">
        <v>-17.718228973325079</v>
      </c>
      <c r="D49" s="32">
        <v>14.966344547891097</v>
      </c>
      <c r="E49" s="32">
        <v>-14.41295569789165</v>
      </c>
      <c r="F49" s="37">
        <v>-16.897765220431882</v>
      </c>
      <c r="G49" s="31">
        <v>-9.6314675470522975</v>
      </c>
      <c r="H49" s="32">
        <v>-29.250420304703852</v>
      </c>
      <c r="I49" s="32">
        <v>-44.490055014811688</v>
      </c>
      <c r="J49" s="32">
        <v>-26.635863802152837</v>
      </c>
      <c r="K49" s="37">
        <v>-16.82029672548504</v>
      </c>
      <c r="L49" s="49">
        <f t="shared" si="0"/>
        <v>-11.517979216206772</v>
      </c>
      <c r="M49" s="49">
        <f t="shared" si="1"/>
        <v>-25.365620678841143</v>
      </c>
      <c r="N49" s="5"/>
      <c r="O49" s="44"/>
      <c r="P49" s="14"/>
    </row>
    <row r="50" spans="1:16" ht="16" x14ac:dyDescent="0.2">
      <c r="A50" s="12" t="s">
        <v>45</v>
      </c>
      <c r="B50" s="31">
        <v>-42.806268685692103</v>
      </c>
      <c r="C50" s="32">
        <v>14.196258118203996</v>
      </c>
      <c r="D50" s="32">
        <v>-45.984486446157668</v>
      </c>
      <c r="E50" s="32">
        <v>-32.910852220620981</v>
      </c>
      <c r="F50" s="37">
        <v>-18.279362740281712</v>
      </c>
      <c r="G50" s="31">
        <v>32.299109955074634</v>
      </c>
      <c r="H50" s="32">
        <v>-16.827010106280138</v>
      </c>
      <c r="I50" s="32">
        <v>-77.667246953494157</v>
      </c>
      <c r="J50" s="32">
        <v>-42.657840298703</v>
      </c>
      <c r="K50" s="37">
        <v>-9.9598686610726013</v>
      </c>
      <c r="L50" s="49">
        <f t="shared" si="0"/>
        <v>-25.156942394909695</v>
      </c>
      <c r="M50" s="49">
        <f t="shared" si="1"/>
        <v>-22.962571212895053</v>
      </c>
      <c r="N50" s="5"/>
      <c r="O50" s="44"/>
      <c r="P50" s="14"/>
    </row>
    <row r="51" spans="1:16" ht="16" x14ac:dyDescent="0.2">
      <c r="A51" s="12" t="s">
        <v>46</v>
      </c>
      <c r="B51" s="31">
        <v>-53.194015019097563</v>
      </c>
      <c r="C51" s="32">
        <v>37.972384004570394</v>
      </c>
      <c r="D51" s="32">
        <v>-50.688321875000007</v>
      </c>
      <c r="E51" s="32">
        <v>46.781973882850238</v>
      </c>
      <c r="F51" s="33">
        <v>-4.7734552700000004</v>
      </c>
      <c r="G51" s="31">
        <v>-11.377896629733108</v>
      </c>
      <c r="H51" s="32">
        <v>-6.32755271659593</v>
      </c>
      <c r="I51" s="32">
        <v>-81.28125</v>
      </c>
      <c r="J51" s="32">
        <v>15.441916515700482</v>
      </c>
      <c r="K51" s="33">
        <v>-20.893245100000001</v>
      </c>
      <c r="L51" s="49">
        <f t="shared" si="0"/>
        <v>-4.7802868553353877</v>
      </c>
      <c r="M51" s="49">
        <f t="shared" si="1"/>
        <v>-20.887605586125709</v>
      </c>
      <c r="N51" s="5"/>
      <c r="O51" s="44"/>
      <c r="P51" s="14"/>
    </row>
    <row r="52" spans="1:16" ht="16" x14ac:dyDescent="0.2">
      <c r="A52" s="12" t="s">
        <v>47</v>
      </c>
      <c r="B52" s="31">
        <v>-51.826873368146224</v>
      </c>
      <c r="C52" s="32">
        <v>-36.657818110866856</v>
      </c>
      <c r="D52" s="32">
        <v>-35.598557651991605</v>
      </c>
      <c r="E52" s="32">
        <v>53.14103299348627</v>
      </c>
      <c r="F52" s="37">
        <v>-28.231071121396369</v>
      </c>
      <c r="G52" s="31">
        <v>-27.478000394871692</v>
      </c>
      <c r="H52" s="32">
        <v>-40.782549963375381</v>
      </c>
      <c r="I52" s="32">
        <v>9.6855345911949655</v>
      </c>
      <c r="J52" s="32">
        <v>15.121275842537528</v>
      </c>
      <c r="K52" s="37">
        <v>33.779337574029377</v>
      </c>
      <c r="L52" s="49">
        <f t="shared" si="0"/>
        <v>-19.834657451782956</v>
      </c>
      <c r="M52" s="49">
        <f t="shared" si="1"/>
        <v>-1.9348804700970406</v>
      </c>
      <c r="N52" s="5"/>
      <c r="O52" s="44"/>
      <c r="P52" s="14"/>
    </row>
    <row r="53" spans="1:16" ht="16" x14ac:dyDescent="0.2">
      <c r="A53" s="12" t="s">
        <v>48</v>
      </c>
      <c r="B53" s="31">
        <v>-73.868001408167373</v>
      </c>
      <c r="C53" s="32">
        <v>20.534626796467712</v>
      </c>
      <c r="D53" s="32">
        <v>-35.449750983448368</v>
      </c>
      <c r="E53" s="32">
        <v>34.182072436695755</v>
      </c>
      <c r="F53" s="37">
        <v>-9.8462919187858553</v>
      </c>
      <c r="G53" s="31">
        <v>-22.085513937805235</v>
      </c>
      <c r="H53" s="32">
        <v>-3.073719959316179</v>
      </c>
      <c r="I53" s="32">
        <v>-84.457804497884652</v>
      </c>
      <c r="J53" s="32">
        <v>11.517443960149443</v>
      </c>
      <c r="K53" s="37">
        <v>27.184035476718392</v>
      </c>
      <c r="L53" s="49">
        <f t="shared" si="0"/>
        <v>-12.889469015447625</v>
      </c>
      <c r="M53" s="49">
        <f t="shared" si="1"/>
        <v>-14.183111791627644</v>
      </c>
      <c r="N53" s="5"/>
      <c r="O53" s="44"/>
      <c r="P53" s="14"/>
    </row>
    <row r="54" spans="1:16" ht="17" thickBot="1" x14ac:dyDescent="0.25">
      <c r="A54" s="13" t="s">
        <v>49</v>
      </c>
      <c r="B54" s="40">
        <v>-26.871127107193406</v>
      </c>
      <c r="C54" s="41">
        <v>17.137873442391573</v>
      </c>
      <c r="D54" s="41">
        <v>-21.473009577958933</v>
      </c>
      <c r="E54" s="41">
        <v>13.759420850480097</v>
      </c>
      <c r="F54" s="42">
        <v>-20.481560596276672</v>
      </c>
      <c r="G54" s="40">
        <v>-18.727184143928245</v>
      </c>
      <c r="H54" s="41">
        <v>37.99863473595051</v>
      </c>
      <c r="I54" s="41">
        <v>-35.317059417804195</v>
      </c>
      <c r="J54" s="41">
        <v>-13.186632098765427</v>
      </c>
      <c r="K54" s="42">
        <v>-18.131735475516344</v>
      </c>
      <c r="L54" s="49">
        <f t="shared" si="0"/>
        <v>-7.5856805977114679</v>
      </c>
      <c r="M54" s="49">
        <f t="shared" si="1"/>
        <v>-9.4727952800127397</v>
      </c>
      <c r="N54" s="5"/>
      <c r="O54" s="44"/>
      <c r="P54" s="14"/>
    </row>
    <row r="55" spans="1:16" ht="16" x14ac:dyDescent="0.2">
      <c r="E55" s="7"/>
      <c r="F55" s="7"/>
      <c r="I55" s="50"/>
      <c r="J55" s="45"/>
      <c r="K55" s="45"/>
      <c r="L55" s="51"/>
      <c r="M55" s="51"/>
    </row>
  </sheetData>
  <mergeCells count="5">
    <mergeCell ref="B3:F3"/>
    <mergeCell ref="G3:K3"/>
    <mergeCell ref="O2:P2"/>
    <mergeCell ref="L2:M2"/>
    <mergeCell ref="B2:K2"/>
  </mergeCells>
  <pageMargins left="0.7" right="0.7" top="0.75" bottom="0.75" header="0.3" footer="0.3"/>
  <ignoredErrors>
    <ignoredError sqref="L5:M5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1E064-7C57-0548-B5B4-338A063CCC6C}">
  <dimension ref="A1:T22"/>
  <sheetViews>
    <sheetView topLeftCell="I1" workbookViewId="0">
      <selection activeCell="S22" sqref="S22"/>
    </sheetView>
  </sheetViews>
  <sheetFormatPr baseColWidth="10" defaultRowHeight="15" x14ac:dyDescent="0.2"/>
  <cols>
    <col min="1" max="1" width="26" customWidth="1"/>
    <col min="2" max="2" width="17.6640625" customWidth="1"/>
    <col min="3" max="3" width="19.5" customWidth="1"/>
    <col min="4" max="4" width="18.1640625" customWidth="1"/>
    <col min="5" max="5" width="17.6640625" customWidth="1"/>
    <col min="6" max="6" width="16.83203125" bestFit="1" customWidth="1"/>
    <col min="7" max="7" width="17.5" customWidth="1"/>
    <col min="8" max="8" width="16.6640625" customWidth="1"/>
    <col min="9" max="9" width="17.6640625" customWidth="1"/>
    <col min="10" max="10" width="16.6640625" customWidth="1"/>
    <col min="11" max="11" width="16.5" customWidth="1"/>
    <col min="12" max="12" width="17" customWidth="1"/>
    <col min="13" max="13" width="16.5" customWidth="1"/>
    <col min="14" max="14" width="16.1640625" customWidth="1"/>
    <col min="15" max="16" width="16.5" customWidth="1"/>
    <col min="17" max="17" width="16.6640625" customWidth="1"/>
    <col min="18" max="18" width="16.33203125" customWidth="1"/>
    <col min="19" max="19" width="16" customWidth="1"/>
    <col min="20" max="20" width="17" customWidth="1"/>
  </cols>
  <sheetData>
    <row r="1" spans="1:20" ht="16" thickBot="1" x14ac:dyDescent="0.25"/>
    <row r="2" spans="1:20" ht="17" thickBot="1" x14ac:dyDescent="0.25">
      <c r="A2" s="25" t="s">
        <v>73</v>
      </c>
      <c r="B2" s="17" t="s">
        <v>8</v>
      </c>
      <c r="C2" s="17" t="s">
        <v>18</v>
      </c>
      <c r="D2" s="17" t="s">
        <v>55</v>
      </c>
      <c r="E2" s="17" t="s">
        <v>56</v>
      </c>
      <c r="F2" s="17" t="s">
        <v>3</v>
      </c>
      <c r="G2" s="17" t="s">
        <v>5</v>
      </c>
      <c r="H2" s="17" t="s">
        <v>15</v>
      </c>
      <c r="I2" s="17" t="s">
        <v>11</v>
      </c>
      <c r="J2" s="17" t="s">
        <v>28</v>
      </c>
      <c r="K2" s="17" t="s">
        <v>53</v>
      </c>
      <c r="L2" s="17" t="s">
        <v>29</v>
      </c>
      <c r="M2" s="17" t="s">
        <v>0</v>
      </c>
      <c r="N2" s="17" t="s">
        <v>52</v>
      </c>
      <c r="O2" s="17" t="s">
        <v>14</v>
      </c>
      <c r="P2" s="17" t="s">
        <v>40</v>
      </c>
      <c r="Q2" s="17" t="s">
        <v>57</v>
      </c>
      <c r="R2" s="17" t="s">
        <v>35</v>
      </c>
      <c r="S2" s="17" t="s">
        <v>21</v>
      </c>
      <c r="T2" s="18" t="s">
        <v>24</v>
      </c>
    </row>
    <row r="3" spans="1:20" ht="16" x14ac:dyDescent="0.2">
      <c r="A3" s="19" t="s">
        <v>58</v>
      </c>
      <c r="B3" s="52">
        <v>1.2231827155946899</v>
      </c>
      <c r="C3" s="52">
        <v>16.1900773946493</v>
      </c>
      <c r="D3" s="52">
        <v>45.531626508649197</v>
      </c>
      <c r="E3" s="52">
        <v>2.7655932833610399</v>
      </c>
      <c r="F3" s="53">
        <v>10724.9334563723</v>
      </c>
      <c r="G3" s="52">
        <v>85293.292405261993</v>
      </c>
      <c r="H3" s="52">
        <v>15.2218121023507</v>
      </c>
      <c r="I3" s="52">
        <v>162.280410833612</v>
      </c>
      <c r="J3" s="52">
        <v>4.4579176778383403</v>
      </c>
      <c r="K3" s="52">
        <v>34.817441045141202</v>
      </c>
      <c r="L3" s="52">
        <v>3.1903065749002599</v>
      </c>
      <c r="M3" s="52">
        <v>2190.0757985998998</v>
      </c>
      <c r="N3" s="52">
        <v>1674.42372774155</v>
      </c>
      <c r="O3" s="52">
        <v>17.283585421807398</v>
      </c>
      <c r="P3" s="52">
        <v>168.15084708869901</v>
      </c>
      <c r="Q3" s="52">
        <v>32.724994227828198</v>
      </c>
      <c r="R3" s="52">
        <v>69.440256016121396</v>
      </c>
      <c r="S3" s="52">
        <v>32.081379561992897</v>
      </c>
      <c r="T3" s="54">
        <v>15410.2540825345</v>
      </c>
    </row>
    <row r="4" spans="1:20" ht="16" x14ac:dyDescent="0.2">
      <c r="A4" s="19" t="s">
        <v>59</v>
      </c>
      <c r="B4" s="52">
        <v>1.2242616069638299</v>
      </c>
      <c r="C4" s="52">
        <v>15.9506461331551</v>
      </c>
      <c r="D4" s="52">
        <v>50.045764445248302</v>
      </c>
      <c r="E4" s="52">
        <v>1.3551109940430499</v>
      </c>
      <c r="F4" s="53">
        <v>10725.2345632285</v>
      </c>
      <c r="G4" s="52">
        <v>98764.6654328765</v>
      </c>
      <c r="H4" s="52">
        <v>47.595862221776301</v>
      </c>
      <c r="I4" s="52">
        <v>158.332709297739</v>
      </c>
      <c r="J4" s="52">
        <v>4.8742767675573102</v>
      </c>
      <c r="K4" s="52">
        <v>17.308210586731501</v>
      </c>
      <c r="L4" s="52">
        <v>3.42061868291177</v>
      </c>
      <c r="M4" s="52">
        <v>1867.19568187665</v>
      </c>
      <c r="N4" s="52">
        <v>3448.1987033349801</v>
      </c>
      <c r="O4" s="52">
        <v>7.9908620377406496</v>
      </c>
      <c r="P4" s="52">
        <v>77.018705031133393</v>
      </c>
      <c r="Q4" s="52">
        <v>31.676526607349501</v>
      </c>
      <c r="R4" s="52">
        <v>76.980577862185996</v>
      </c>
      <c r="S4" s="52">
        <v>7.89121864168962</v>
      </c>
      <c r="T4" s="54">
        <v>3488.7722501600501</v>
      </c>
    </row>
    <row r="5" spans="1:20" ht="16" x14ac:dyDescent="0.2">
      <c r="A5" s="19" t="s">
        <v>60</v>
      </c>
      <c r="B5" s="52">
        <v>1.2231827155946899</v>
      </c>
      <c r="C5" s="52">
        <v>15.4708506871506</v>
      </c>
      <c r="D5" s="52">
        <v>43.288687357971902</v>
      </c>
      <c r="E5" s="52">
        <v>2.7846528895137999</v>
      </c>
      <c r="F5" s="52">
        <v>2681.1995898329601</v>
      </c>
      <c r="G5" s="52">
        <v>11300.763453223401</v>
      </c>
      <c r="H5" s="52">
        <v>25.5244267488475</v>
      </c>
      <c r="I5" s="52">
        <v>274.14946764619799</v>
      </c>
      <c r="J5" s="52">
        <v>5.0658239005724903</v>
      </c>
      <c r="K5" s="52">
        <v>34.124254044347403</v>
      </c>
      <c r="L5" s="52">
        <v>3.3843733247520902</v>
      </c>
      <c r="M5" s="52">
        <v>2205.7551717843498</v>
      </c>
      <c r="N5" s="52">
        <v>1444.48024560215</v>
      </c>
      <c r="O5" s="52">
        <v>15.444470429100001</v>
      </c>
      <c r="P5" s="52">
        <v>150.20639316491301</v>
      </c>
      <c r="Q5" s="52">
        <v>32.305850321180898</v>
      </c>
      <c r="R5" s="52">
        <v>69.325235705366595</v>
      </c>
      <c r="S5" s="52">
        <v>52.166211805770402</v>
      </c>
      <c r="T5" s="54">
        <v>7290.1869463801304</v>
      </c>
    </row>
    <row r="6" spans="1:20" ht="16" x14ac:dyDescent="0.2">
      <c r="A6" s="19" t="s">
        <v>61</v>
      </c>
      <c r="B6" s="52">
        <v>1.3735338335376699</v>
      </c>
      <c r="C6" s="52">
        <v>14.7499988435245</v>
      </c>
      <c r="D6" s="52">
        <v>44.063449466014397</v>
      </c>
      <c r="E6" s="52">
        <v>2.1158351218225202</v>
      </c>
      <c r="F6" s="52">
        <v>4586.1540083608897</v>
      </c>
      <c r="G6" s="52">
        <v>90764.177683859598</v>
      </c>
      <c r="H6" s="52">
        <v>22.9044652779302</v>
      </c>
      <c r="I6" s="52">
        <v>148.11852732821899</v>
      </c>
      <c r="J6" s="52">
        <v>4.6062462065940801</v>
      </c>
      <c r="K6" s="52">
        <v>42.947455234976601</v>
      </c>
      <c r="L6" s="52">
        <v>2.9351673974846699</v>
      </c>
      <c r="M6" s="52">
        <v>2167.8727801257601</v>
      </c>
      <c r="N6" s="52">
        <v>1808.1461339453499</v>
      </c>
      <c r="O6" s="52">
        <v>33.320072833622099</v>
      </c>
      <c r="P6" s="52">
        <v>195.73959040534601</v>
      </c>
      <c r="Q6" s="52">
        <v>29.128477546459401</v>
      </c>
      <c r="R6" s="52">
        <v>67.064470494047995</v>
      </c>
      <c r="S6" s="52">
        <v>36.207469312560796</v>
      </c>
      <c r="T6" s="54">
        <v>8380.8545294745709</v>
      </c>
    </row>
    <row r="7" spans="1:20" ht="16" x14ac:dyDescent="0.2">
      <c r="A7" s="19" t="s">
        <v>62</v>
      </c>
      <c r="B7" s="52">
        <v>1.37391048902084</v>
      </c>
      <c r="C7" s="52">
        <v>14.2695561933434</v>
      </c>
      <c r="D7" s="52">
        <v>43.397441098104103</v>
      </c>
      <c r="E7" s="52">
        <v>16.3285432338911</v>
      </c>
      <c r="F7" s="52">
        <v>711.51481906730305</v>
      </c>
      <c r="G7" s="52">
        <v>6216.3509528702198</v>
      </c>
      <c r="H7" s="52">
        <v>18.602002279101299</v>
      </c>
      <c r="I7" s="52">
        <v>67.558655734064303</v>
      </c>
      <c r="J7" s="52">
        <v>5.57989297502135</v>
      </c>
      <c r="K7" s="52">
        <v>57.772776635058001</v>
      </c>
      <c r="L7" s="52">
        <v>2.77698791581828</v>
      </c>
      <c r="M7" s="52">
        <v>1771.891300493</v>
      </c>
      <c r="N7" s="52">
        <v>286.93969503395101</v>
      </c>
      <c r="O7" s="52">
        <v>34.513026063184199</v>
      </c>
      <c r="P7" s="52">
        <v>446.18283823894899</v>
      </c>
      <c r="Q7" s="52">
        <v>27.399693372791798</v>
      </c>
      <c r="R7" s="52">
        <v>61.240745768913598</v>
      </c>
      <c r="S7" s="52">
        <v>59.485839334996903</v>
      </c>
      <c r="T7" s="54">
        <v>11838.2820333944</v>
      </c>
    </row>
    <row r="8" spans="1:20" x14ac:dyDescent="0.2">
      <c r="A8" s="21"/>
      <c r="T8" s="10"/>
    </row>
    <row r="9" spans="1:20" ht="16" x14ac:dyDescent="0.2">
      <c r="A9" s="19" t="s">
        <v>63</v>
      </c>
      <c r="B9" s="52">
        <v>1.0735338335376701</v>
      </c>
      <c r="C9" s="52">
        <v>16.903151848698499</v>
      </c>
      <c r="D9" s="52">
        <v>43.451691798163502</v>
      </c>
      <c r="E9" s="52">
        <v>2.2813825876389799</v>
      </c>
      <c r="F9" s="52">
        <v>2721.5453298719999</v>
      </c>
      <c r="G9" s="52">
        <v>2435.6765498765399</v>
      </c>
      <c r="H9" s="52">
        <v>15.846514960134201</v>
      </c>
      <c r="I9" s="52">
        <v>74.1259062646552</v>
      </c>
      <c r="J9" s="52">
        <v>4.6306671339251899</v>
      </c>
      <c r="K9" s="52">
        <v>10.7680573499209</v>
      </c>
      <c r="L9" s="52">
        <v>3.26301589478902</v>
      </c>
      <c r="M9" s="52">
        <v>1563.33488715574</v>
      </c>
      <c r="N9" s="52">
        <v>226.53058768792101</v>
      </c>
      <c r="O9" s="52">
        <v>6.2881686843410298</v>
      </c>
      <c r="P9" s="52">
        <v>0.506591796875</v>
      </c>
      <c r="Q9" s="52">
        <v>30.404352164201899</v>
      </c>
      <c r="R9" s="52">
        <v>62.369075433532501</v>
      </c>
      <c r="S9" s="52">
        <v>14.2778334795614</v>
      </c>
      <c r="T9" s="54">
        <v>3569.7553552163799</v>
      </c>
    </row>
    <row r="10" spans="1:20" ht="16" x14ac:dyDescent="0.2">
      <c r="A10" s="19" t="s">
        <v>64</v>
      </c>
      <c r="B10" s="52">
        <v>0.92388495148065497</v>
      </c>
      <c r="C10" s="52">
        <v>12.093971032747</v>
      </c>
      <c r="D10" s="52">
        <v>43.995557074317503</v>
      </c>
      <c r="E10" s="52">
        <v>1.01510049440578</v>
      </c>
      <c r="F10" s="52">
        <v>231.35325466646401</v>
      </c>
      <c r="G10" s="52">
        <v>1234.5464324653999</v>
      </c>
      <c r="H10" s="52">
        <v>39.7503802888561</v>
      </c>
      <c r="I10" s="52">
        <v>84.754044653784007</v>
      </c>
      <c r="J10" s="52">
        <v>4.38290612359891</v>
      </c>
      <c r="K10" s="52">
        <v>13.9649887282658</v>
      </c>
      <c r="L10" s="52">
        <v>3.02028830726579</v>
      </c>
      <c r="M10" s="52">
        <v>1808.72809718812</v>
      </c>
      <c r="N10" s="52">
        <v>2058.8096091839402</v>
      </c>
      <c r="O10" s="52">
        <v>5.2575814129948997</v>
      </c>
      <c r="P10" s="52">
        <v>4.1588585292152898</v>
      </c>
      <c r="Q10" s="52">
        <v>29.136303437768699</v>
      </c>
      <c r="R10" s="52">
        <v>71.442556762017105</v>
      </c>
      <c r="S10" s="52">
        <v>14.876815996797101</v>
      </c>
      <c r="T10" s="54">
        <v>3085.4051868135102</v>
      </c>
    </row>
    <row r="11" spans="1:20" ht="16" x14ac:dyDescent="0.2">
      <c r="A11" s="19" t="s">
        <v>65</v>
      </c>
      <c r="B11" s="52">
        <v>1.0735338335376701</v>
      </c>
      <c r="C11" s="52">
        <v>8.1861829512738993</v>
      </c>
      <c r="D11" s="52">
        <v>24.1337489693226</v>
      </c>
      <c r="E11" s="52">
        <v>1.4174990533907299</v>
      </c>
      <c r="F11" s="52">
        <v>421.76543987654298</v>
      </c>
      <c r="G11" s="52">
        <v>2345.8765942</v>
      </c>
      <c r="H11" s="52">
        <v>10.9068898153761</v>
      </c>
      <c r="I11" s="52">
        <v>46.208949493429699</v>
      </c>
      <c r="J11" s="52">
        <v>2.9346136025157699</v>
      </c>
      <c r="K11" s="52">
        <v>12.844252491030099</v>
      </c>
      <c r="L11" s="52">
        <v>1.84754575458532</v>
      </c>
      <c r="M11" s="52">
        <v>553.32133269954795</v>
      </c>
      <c r="N11" s="52">
        <v>22.8542734709496</v>
      </c>
      <c r="O11" s="52">
        <v>6.8742740587801698</v>
      </c>
      <c r="P11" s="52">
        <v>12.6208445435846</v>
      </c>
      <c r="Q11" s="52">
        <v>19.089001414677298</v>
      </c>
      <c r="R11" s="52">
        <v>35.207100437252301</v>
      </c>
      <c r="S11" s="52">
        <v>15.992075729752999</v>
      </c>
      <c r="T11" s="54">
        <v>4491.2358730556198</v>
      </c>
    </row>
    <row r="12" spans="1:20" ht="16" x14ac:dyDescent="0.2">
      <c r="A12" s="19" t="s">
        <v>66</v>
      </c>
      <c r="B12" s="52">
        <v>1.0735338335376701</v>
      </c>
      <c r="C12" s="52">
        <v>14.023142951229399</v>
      </c>
      <c r="D12" s="52">
        <v>42.065113786316402</v>
      </c>
      <c r="E12" s="52">
        <v>0.65677492561125095</v>
      </c>
      <c r="F12" s="52">
        <v>102.43529876543001</v>
      </c>
      <c r="G12" s="52">
        <v>332.76854355224498</v>
      </c>
      <c r="H12" s="52">
        <v>22.244662893182898</v>
      </c>
      <c r="I12" s="52">
        <v>88.491386067317507</v>
      </c>
      <c r="J12" s="52">
        <v>4.38290612359891</v>
      </c>
      <c r="K12" s="52">
        <v>14.4867760772254</v>
      </c>
      <c r="L12" s="52">
        <v>3.0688354527234201</v>
      </c>
      <c r="M12" s="52">
        <v>1509.0888070593001</v>
      </c>
      <c r="N12" s="52">
        <v>235.69119878869699</v>
      </c>
      <c r="O12" s="52">
        <v>6.5328145617720903</v>
      </c>
      <c r="P12" s="52">
        <v>2.6928020629862499</v>
      </c>
      <c r="Q12" s="52">
        <v>28.706209686440701</v>
      </c>
      <c r="R12" s="52">
        <v>4.0137954512876801</v>
      </c>
      <c r="S12" s="52">
        <v>7.3994718038386704</v>
      </c>
      <c r="T12" s="54">
        <v>2140.6561052348402</v>
      </c>
    </row>
    <row r="13" spans="1:20" ht="16" x14ac:dyDescent="0.2">
      <c r="A13" s="19" t="s">
        <v>67</v>
      </c>
      <c r="B13" s="52">
        <v>0.62741520748768798</v>
      </c>
      <c r="C13" s="52">
        <v>5.7018038142514502</v>
      </c>
      <c r="D13" s="52">
        <v>18.664582052836799</v>
      </c>
      <c r="E13" s="52">
        <v>1.4174990533907299</v>
      </c>
      <c r="F13" s="52">
        <v>107.76543285424999</v>
      </c>
      <c r="G13" s="52">
        <v>628.26911358090001</v>
      </c>
      <c r="H13" s="52">
        <v>4.86175942628154</v>
      </c>
      <c r="I13" s="52">
        <v>56.995428123519503</v>
      </c>
      <c r="J13" s="52">
        <v>4.1293070314268201</v>
      </c>
      <c r="K13" s="52">
        <v>12.480893485124801</v>
      </c>
      <c r="L13" s="52">
        <v>0.74349260297721598</v>
      </c>
      <c r="M13" s="52">
        <v>158.89110533978501</v>
      </c>
      <c r="N13" s="52">
        <v>45.018426420278203</v>
      </c>
      <c r="O13" s="52">
        <v>5.7987728657077602</v>
      </c>
      <c r="P13" s="52">
        <v>0.55240086536714705</v>
      </c>
      <c r="Q13" s="52">
        <v>20.047314846604301</v>
      </c>
      <c r="R13" s="52">
        <v>29.169383540844301</v>
      </c>
      <c r="S13" s="52">
        <v>12.3249434399569</v>
      </c>
      <c r="T13" s="54">
        <v>1801.61880504756</v>
      </c>
    </row>
    <row r="14" spans="1:20" x14ac:dyDescent="0.2">
      <c r="A14" s="21"/>
      <c r="T14" s="10"/>
    </row>
    <row r="15" spans="1:20" ht="16" x14ac:dyDescent="0.2">
      <c r="A15" s="19" t="s">
        <v>68</v>
      </c>
      <c r="B15" s="52">
        <v>0.92529896154118696</v>
      </c>
      <c r="C15" s="52">
        <v>13.062234391898899</v>
      </c>
      <c r="D15" s="52">
        <v>41.1674575849175</v>
      </c>
      <c r="E15" s="52">
        <v>0.65677492561125095</v>
      </c>
      <c r="F15" s="52">
        <v>3999.9731927263201</v>
      </c>
      <c r="G15" s="52">
        <v>3825.8078996034001</v>
      </c>
      <c r="H15">
        <v>18.011385163295301</v>
      </c>
      <c r="I15" s="52">
        <v>65.235096543689195</v>
      </c>
      <c r="J15" s="52">
        <v>4.4819198827766797</v>
      </c>
      <c r="K15" s="52">
        <v>14.5983424988911</v>
      </c>
      <c r="L15" s="52">
        <v>3.1174540861598201</v>
      </c>
      <c r="M15" s="52">
        <v>2052.0749662375301</v>
      </c>
      <c r="N15" s="52">
        <v>169.05599708163501</v>
      </c>
      <c r="O15" s="52">
        <v>7.0199858743405699</v>
      </c>
      <c r="P15" s="52">
        <v>10.838973926293299</v>
      </c>
      <c r="Q15" s="52">
        <v>29.128477546459401</v>
      </c>
      <c r="R15" s="52">
        <v>57.199417896862698</v>
      </c>
      <c r="S15" s="52">
        <v>32.813395680696701</v>
      </c>
      <c r="T15" s="54">
        <v>6057.7950929177796</v>
      </c>
    </row>
    <row r="16" spans="1:20" ht="16" x14ac:dyDescent="0.2">
      <c r="A16" s="19" t="s">
        <v>69</v>
      </c>
      <c r="B16" s="52">
        <v>0.62741520748768798</v>
      </c>
      <c r="C16" s="52">
        <v>9.1698784323168692</v>
      </c>
      <c r="D16" s="52">
        <v>26.209878461074101</v>
      </c>
      <c r="E16" s="52">
        <v>1.4174990533907299</v>
      </c>
      <c r="F16" s="52">
        <v>547.56918103520604</v>
      </c>
      <c r="G16" s="52">
        <v>3271.35443094127</v>
      </c>
      <c r="H16" s="52">
        <v>10.169701046277901</v>
      </c>
      <c r="I16" s="52">
        <v>60.917329573962</v>
      </c>
      <c r="J16" s="52">
        <v>2.7590458542958398</v>
      </c>
      <c r="K16" s="52">
        <v>14.7190644431815</v>
      </c>
      <c r="L16" s="52">
        <v>1.6259584131585201</v>
      </c>
      <c r="M16" s="52">
        <v>1810.44291249559</v>
      </c>
      <c r="N16" s="52">
        <v>49.180712289415197</v>
      </c>
      <c r="O16" s="52">
        <v>5.9458394208372498</v>
      </c>
      <c r="P16" s="52">
        <v>10.212112000424501</v>
      </c>
      <c r="Q16" s="52">
        <v>13.136290990420299</v>
      </c>
      <c r="R16" s="52">
        <v>37.199084142411401</v>
      </c>
      <c r="S16" s="52">
        <v>25.928514571108</v>
      </c>
      <c r="T16" s="54">
        <v>1615.26472220186</v>
      </c>
    </row>
    <row r="17" spans="1:20" ht="16" x14ac:dyDescent="0.2">
      <c r="A17" s="19" t="s">
        <v>70</v>
      </c>
      <c r="B17" s="52">
        <v>1.0735338335376701</v>
      </c>
      <c r="C17" s="52">
        <v>18.814223240053899</v>
      </c>
      <c r="D17" s="52">
        <v>43.642113684359899</v>
      </c>
      <c r="E17" s="52">
        <v>1.3551109940430499</v>
      </c>
      <c r="F17" s="52">
        <v>654.32178965432104</v>
      </c>
      <c r="G17" s="52">
        <v>5549.2258292965398</v>
      </c>
      <c r="H17" s="52">
        <v>25.543470244651001</v>
      </c>
      <c r="I17" s="52">
        <v>245.81461704308799</v>
      </c>
      <c r="J17" s="52">
        <v>4.8982601896243301</v>
      </c>
      <c r="K17" s="52">
        <v>25.857490274393999</v>
      </c>
      <c r="L17" s="52">
        <v>3.3116303741567901</v>
      </c>
      <c r="M17" s="52">
        <v>2155.0039201485602</v>
      </c>
      <c r="N17" s="52">
        <v>1128.0327741773499</v>
      </c>
      <c r="O17" s="52">
        <v>12.6930242232203</v>
      </c>
      <c r="P17" s="52">
        <v>80.334698193715894</v>
      </c>
      <c r="Q17" s="52">
        <v>32.518300221343601</v>
      </c>
      <c r="R17" s="52">
        <v>67.958495206768603</v>
      </c>
      <c r="S17" s="52">
        <v>39.822442264388201</v>
      </c>
      <c r="T17" s="54">
        <v>5795.3359741334498</v>
      </c>
    </row>
    <row r="18" spans="1:20" ht="16" x14ac:dyDescent="0.2">
      <c r="A18" s="19" t="s">
        <v>71</v>
      </c>
      <c r="B18" s="52">
        <v>0.62741520748768798</v>
      </c>
      <c r="C18" s="52">
        <v>1.60512261145209</v>
      </c>
      <c r="D18" s="52">
        <v>1.96453666481276</v>
      </c>
      <c r="E18" s="52">
        <v>0.65677492561125095</v>
      </c>
      <c r="F18" s="52">
        <v>95.657262569434195</v>
      </c>
      <c r="G18" s="52">
        <v>204.69242029521999</v>
      </c>
      <c r="H18" s="52">
        <v>1.99784626150841</v>
      </c>
      <c r="I18" s="52">
        <v>35.272627721173002</v>
      </c>
      <c r="J18" s="52">
        <v>0.44058205378154702</v>
      </c>
      <c r="K18" s="52">
        <v>19.889712640236201</v>
      </c>
      <c r="L18" s="52">
        <v>0.325904963984739</v>
      </c>
      <c r="M18" s="52">
        <v>51.688918003917003</v>
      </c>
      <c r="N18" s="52">
        <v>8.1275194251637899</v>
      </c>
      <c r="O18" s="52">
        <v>16.859608172570301</v>
      </c>
      <c r="P18" s="52">
        <v>173.25789045312899</v>
      </c>
      <c r="Q18" s="52">
        <v>1.12165059749357</v>
      </c>
      <c r="R18" s="52">
        <v>63.367231357526101</v>
      </c>
      <c r="S18" s="52">
        <v>61.838813635050002</v>
      </c>
      <c r="T18" s="54">
        <v>5009.3605201043802</v>
      </c>
    </row>
    <row r="19" spans="1:20" ht="17" thickBot="1" x14ac:dyDescent="0.25">
      <c r="A19" s="22" t="s">
        <v>72</v>
      </c>
      <c r="B19" s="55">
        <v>1.0735338335376701</v>
      </c>
      <c r="C19" s="55">
        <v>9.4149379481774496</v>
      </c>
      <c r="D19" s="55">
        <v>8.9163298909361401</v>
      </c>
      <c r="E19" s="55">
        <v>1.4174990533907299</v>
      </c>
      <c r="F19" s="55">
        <v>128.433441887447</v>
      </c>
      <c r="G19" s="55">
        <v>860.39539110708995</v>
      </c>
      <c r="H19" s="55">
        <v>10.0099720990113</v>
      </c>
      <c r="I19" s="55">
        <v>37.728661736640603</v>
      </c>
      <c r="J19" s="55">
        <v>1.51213464667978</v>
      </c>
      <c r="K19" s="55">
        <v>19.778289999588001</v>
      </c>
      <c r="L19" s="55">
        <v>2.04397944737214</v>
      </c>
      <c r="M19" s="55">
        <v>262.85103861950199</v>
      </c>
      <c r="N19" s="55">
        <v>19.6822807680769</v>
      </c>
      <c r="O19" s="55">
        <v>7.9915901828159699</v>
      </c>
      <c r="P19" s="55">
        <v>160.900180622124</v>
      </c>
      <c r="Q19" s="55">
        <v>7.4941791409526504</v>
      </c>
      <c r="R19" s="55">
        <v>17.2292688739685</v>
      </c>
      <c r="S19" s="55">
        <v>51.581747509895699</v>
      </c>
      <c r="T19" s="56">
        <v>8371.7217102920404</v>
      </c>
    </row>
    <row r="22" spans="1:20" x14ac:dyDescent="0.2">
      <c r="F22" s="2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7AA9-3F7A-8246-BB39-E7C53000EDD1}">
  <dimension ref="A2:K14"/>
  <sheetViews>
    <sheetView tabSelected="1" zoomScale="96" zoomScaleNormal="96" workbookViewId="0">
      <selection activeCell="N33" sqref="N33"/>
    </sheetView>
  </sheetViews>
  <sheetFormatPr baseColWidth="10" defaultRowHeight="15" x14ac:dyDescent="0.2"/>
  <cols>
    <col min="1" max="1" width="34.1640625" customWidth="1"/>
    <col min="2" max="2" width="18.83203125" customWidth="1"/>
    <col min="3" max="3" width="17" customWidth="1"/>
  </cols>
  <sheetData>
    <row r="2" spans="1:11" ht="16" thickBot="1" x14ac:dyDescent="0.25"/>
    <row r="3" spans="1:11" ht="17" thickBot="1" x14ac:dyDescent="0.25">
      <c r="A3" s="25" t="s">
        <v>74</v>
      </c>
      <c r="B3" s="26" t="s">
        <v>8</v>
      </c>
      <c r="C3" s="17" t="s">
        <v>3</v>
      </c>
      <c r="D3" s="17" t="s">
        <v>5</v>
      </c>
      <c r="E3" s="17" t="s">
        <v>11</v>
      </c>
      <c r="F3" s="17" t="s">
        <v>53</v>
      </c>
      <c r="G3" s="17" t="s">
        <v>0</v>
      </c>
      <c r="H3" s="17" t="s">
        <v>52</v>
      </c>
      <c r="I3" s="17" t="s">
        <v>14</v>
      </c>
      <c r="J3" s="17" t="s">
        <v>40</v>
      </c>
      <c r="K3" s="18" t="s">
        <v>24</v>
      </c>
    </row>
    <row r="4" spans="1:11" ht="16" x14ac:dyDescent="0.2">
      <c r="A4" s="19" t="s">
        <v>63</v>
      </c>
      <c r="B4" s="9">
        <v>0.75646830988068925</v>
      </c>
      <c r="C4" s="6">
        <v>0.37295787344767556</v>
      </c>
      <c r="D4" s="6">
        <v>4.4854733493291374E-2</v>
      </c>
      <c r="E4" s="6">
        <v>0.4019899642143222</v>
      </c>
      <c r="F4" s="6">
        <v>0.41928246478436443</v>
      </c>
      <c r="G4" s="6">
        <v>0.93698810221518691</v>
      </c>
      <c r="H4" s="6">
        <v>0.10096368934621851</v>
      </c>
      <c r="I4" s="6">
        <v>0.40616490751294981</v>
      </c>
      <c r="J4" s="6">
        <v>6.445982350939794E-2</v>
      </c>
      <c r="K4" s="10">
        <v>0.3931015712312943</v>
      </c>
    </row>
    <row r="5" spans="1:11" ht="16" x14ac:dyDescent="0.2">
      <c r="A5" s="19" t="s">
        <v>64</v>
      </c>
      <c r="B5" s="9">
        <v>0.51248458982854028</v>
      </c>
      <c r="C5" s="6">
        <v>5.1055401495124109E-2</v>
      </c>
      <c r="D5" s="6">
        <v>3.3122720728139182E-2</v>
      </c>
      <c r="E5" s="6">
        <v>0.38474254526529411</v>
      </c>
      <c r="F5" s="6">
        <v>0.85040936897689212</v>
      </c>
      <c r="G5" s="6">
        <v>0.96960534456462544</v>
      </c>
      <c r="H5" s="6">
        <v>1.4262725707149444E-2</v>
      </c>
      <c r="I5" s="6">
        <v>0.74407984930226467</v>
      </c>
      <c r="J5" s="6">
        <v>0.13259262144561432</v>
      </c>
      <c r="K5" s="10">
        <v>0.46298944338592424</v>
      </c>
    </row>
    <row r="6" spans="1:11" ht="16" x14ac:dyDescent="0.2">
      <c r="A6" s="19" t="s">
        <v>65</v>
      </c>
      <c r="B6" s="9">
        <v>0.87765615050874624</v>
      </c>
      <c r="C6" s="6">
        <v>0.24404068691323558</v>
      </c>
      <c r="D6" s="6">
        <v>0.49108193179615395</v>
      </c>
      <c r="E6" s="6">
        <v>0.89664451714464977</v>
      </c>
      <c r="F6" s="6">
        <v>0.75774521666583439</v>
      </c>
      <c r="G6" s="6">
        <v>0.97699143935601229</v>
      </c>
      <c r="H6" s="6">
        <v>0.78092641115151773</v>
      </c>
      <c r="I6" s="6">
        <v>0.82184910654524557</v>
      </c>
      <c r="J6" s="6">
        <v>0.53482875462907675</v>
      </c>
      <c r="K6" s="10">
        <v>0.79495025528955277</v>
      </c>
    </row>
    <row r="7" spans="1:11" ht="16" x14ac:dyDescent="0.2">
      <c r="A7" s="19" t="s">
        <v>66</v>
      </c>
      <c r="B7" s="9">
        <v>0.456789044556492</v>
      </c>
      <c r="C7" s="6">
        <v>2.0857839138206893E-2</v>
      </c>
      <c r="D7" s="6">
        <v>2.2552115329924926E-3</v>
      </c>
      <c r="E7" s="6">
        <v>0.23813785052704203</v>
      </c>
      <c r="F7" s="6">
        <v>0.4631173728784268</v>
      </c>
      <c r="G7" s="6">
        <v>2.3843150980897728E-2</v>
      </c>
      <c r="H7" s="6">
        <v>4.4949461067229418E-3</v>
      </c>
      <c r="I7" s="6">
        <v>0.50598953539975067</v>
      </c>
      <c r="J7" s="6">
        <v>0.88514485033068202</v>
      </c>
      <c r="K7" s="10">
        <v>0.59771476792575196</v>
      </c>
    </row>
    <row r="8" spans="1:11" ht="16" x14ac:dyDescent="0.2">
      <c r="A8" s="19" t="s">
        <v>67</v>
      </c>
      <c r="B8" s="9">
        <v>0.78137101515452967</v>
      </c>
      <c r="C8" s="6">
        <v>0.18050705121757743</v>
      </c>
      <c r="D8" s="6">
        <v>0.13840843247594109</v>
      </c>
      <c r="E8" s="6">
        <v>0.5584578515764802</v>
      </c>
      <c r="F8" s="6">
        <v>0.34234619056869126</v>
      </c>
      <c r="G8" s="6">
        <v>0.14834490047237545</v>
      </c>
      <c r="H8" s="6">
        <v>6.8593788551103291E-2</v>
      </c>
      <c r="I8" s="6">
        <v>0.23155286842091122</v>
      </c>
      <c r="J8" s="6">
        <v>0.36061490230593635</v>
      </c>
      <c r="K8" s="10">
        <v>0.70717370026127091</v>
      </c>
    </row>
    <row r="9" spans="1:11" x14ac:dyDescent="0.2">
      <c r="A9" s="21"/>
      <c r="B9" s="9"/>
      <c r="C9" s="6"/>
      <c r="D9" s="6"/>
      <c r="E9" s="6"/>
      <c r="F9" s="6"/>
      <c r="G9" s="6"/>
      <c r="H9" s="6"/>
      <c r="I9" s="6"/>
      <c r="J9" s="6"/>
      <c r="K9" s="10"/>
    </row>
    <row r="10" spans="1:11" ht="16" x14ac:dyDescent="0.2">
      <c r="A10" s="19" t="s">
        <v>68</v>
      </c>
      <c r="B10" s="9">
        <v>0.87765615050874624</v>
      </c>
      <c r="C10" s="6">
        <v>0.2537571403144056</v>
      </c>
      <c r="D10" s="6">
        <v>2.8556484117223217E-2</v>
      </c>
      <c r="E10" s="6">
        <v>0.45677667368403052</v>
      </c>
      <c r="F10" s="6">
        <v>0.30927193460197128</v>
      </c>
      <c r="G10" s="6">
        <v>0.71382684021948883</v>
      </c>
      <c r="H10" s="6">
        <v>0.13528868704785005</v>
      </c>
      <c r="I10" s="6">
        <v>0.36382316116000984</v>
      </c>
      <c r="J10" s="6">
        <v>3.0127222410469006E-3</v>
      </c>
      <c r="K10" s="10">
        <v>0.23164805304944511</v>
      </c>
    </row>
    <row r="11" spans="1:11" ht="16" x14ac:dyDescent="0.2">
      <c r="A11" s="19" t="s">
        <v>69</v>
      </c>
      <c r="B11" s="9">
        <v>0.75464667537185182</v>
      </c>
      <c r="C11" s="6">
        <v>2.1571399036500141E-2</v>
      </c>
      <c r="D11" s="6">
        <v>1.2499879658929595E-2</v>
      </c>
      <c r="E11" s="6">
        <v>0.53529081280613378</v>
      </c>
      <c r="F11" s="6">
        <v>0.80684185452258017</v>
      </c>
      <c r="G11" s="6">
        <v>0.96868695377992398</v>
      </c>
      <c r="H11" s="6">
        <v>0.5970681466798099</v>
      </c>
      <c r="I11" s="6">
        <v>0.65794921601242384</v>
      </c>
      <c r="J11" s="6">
        <v>5.3998032394002832E-2</v>
      </c>
      <c r="K11" s="10">
        <v>0.8843813713182237</v>
      </c>
    </row>
    <row r="12" spans="1:11" ht="16" x14ac:dyDescent="0.2">
      <c r="A12" s="19" t="s">
        <v>70</v>
      </c>
      <c r="B12" s="9">
        <v>0.87765615050874624</v>
      </c>
      <c r="C12" s="6">
        <v>0.1573047532439833</v>
      </c>
      <c r="D12" s="6">
        <v>0.20759969860176991</v>
      </c>
      <c r="E12" s="6">
        <v>0.16855385454574143</v>
      </c>
      <c r="F12" s="6">
        <v>0.37639657922889358</v>
      </c>
      <c r="G12" s="6">
        <v>0.25085346722861251</v>
      </c>
      <c r="H12" s="6">
        <v>1.5821797176203339E-2</v>
      </c>
      <c r="I12" s="6">
        <v>0.44509613264744075</v>
      </c>
      <c r="J12" s="6">
        <v>8.4023351321192138E-2</v>
      </c>
      <c r="K12" s="10">
        <v>0.61606593988453184</v>
      </c>
    </row>
    <row r="13" spans="1:11" ht="16" x14ac:dyDescent="0.2">
      <c r="A13" s="19" t="s">
        <v>71</v>
      </c>
      <c r="B13" s="9">
        <v>0.78158528557879015</v>
      </c>
      <c r="C13" s="6">
        <v>2.2335773848563101E-2</v>
      </c>
      <c r="D13" s="6">
        <v>3.6662982251798718E-3</v>
      </c>
      <c r="E13" s="6">
        <v>0.59743630768909528</v>
      </c>
      <c r="F13" s="6">
        <v>0.33731395720571833</v>
      </c>
      <c r="G13" s="6">
        <v>0.69611502155202876</v>
      </c>
      <c r="H13" s="6">
        <v>0.1303496406423866</v>
      </c>
      <c r="I13" s="6">
        <v>0.19606243342841856</v>
      </c>
      <c r="J13" s="6">
        <v>1.375706395119086E-2</v>
      </c>
      <c r="K13" s="10">
        <v>0.25542217654612442</v>
      </c>
    </row>
    <row r="14" spans="1:11" ht="17" thickBot="1" x14ac:dyDescent="0.25">
      <c r="A14" s="22" t="s">
        <v>72</v>
      </c>
      <c r="B14" s="27">
        <v>0.45666381653060595</v>
      </c>
      <c r="C14" s="23">
        <v>0.15145915442142932</v>
      </c>
      <c r="D14" s="23">
        <v>0.10106718850724072</v>
      </c>
      <c r="E14" s="23">
        <v>0.84364360871646782</v>
      </c>
      <c r="F14" s="23">
        <v>0.21603416370247774</v>
      </c>
      <c r="G14" s="23">
        <v>8.9673167476795074E-2</v>
      </c>
      <c r="H14" s="23">
        <v>0.15689159499159422</v>
      </c>
      <c r="I14" s="23">
        <v>0.1680169352606678</v>
      </c>
      <c r="J14" s="23">
        <v>1.2380594187518122E-3</v>
      </c>
      <c r="K14" s="24">
        <v>0.15218583236701114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3A-a</vt:lpstr>
      <vt:lpstr>Figure 3A-b</vt:lpstr>
      <vt:lpstr>Figure 3A-c</vt:lpstr>
      <vt:lpstr>Figure 3A-d</vt:lpstr>
      <vt:lpstr>Figure 3A-e</vt:lpstr>
      <vt:lpstr>Figure 3B</vt:lpstr>
      <vt:lpstr>Figure 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Hong</dc:creator>
  <cp:lastModifiedBy>Hosni Cherif</cp:lastModifiedBy>
  <dcterms:created xsi:type="dcterms:W3CDTF">2019-03-02T21:29:07Z</dcterms:created>
  <dcterms:modified xsi:type="dcterms:W3CDTF">2020-04-24T02:21:01Z</dcterms:modified>
</cp:coreProperties>
</file>