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C0A89A81-2A90-1D48-B14B-FF1CBE6EAA97}" xr6:coauthVersionLast="45" xr6:coauthVersionMax="45" xr10:uidLastSave="{00000000-0000-0000-0000-000000000000}"/>
  <bookViews>
    <workbookView xWindow="0" yWindow="460" windowWidth="28080" windowHeight="17660" xr2:uid="{00000000-000D-0000-FFFF-FFFF00000000}"/>
  </bookViews>
  <sheets>
    <sheet name="Neu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2" l="1"/>
  <c r="D75" i="2"/>
  <c r="D72" i="2"/>
  <c r="D69" i="2"/>
  <c r="D60" i="2"/>
  <c r="D57" i="2"/>
  <c r="D54" i="2"/>
  <c r="D51" i="2"/>
  <c r="D46" i="2"/>
  <c r="D43" i="2"/>
  <c r="D40" i="2"/>
  <c r="D37" i="2"/>
  <c r="D34" i="2"/>
  <c r="D31" i="2"/>
  <c r="D28" i="2"/>
  <c r="D25" i="2"/>
  <c r="D20" i="2"/>
  <c r="D17" i="2"/>
  <c r="D14" i="2"/>
  <c r="D11" i="2"/>
  <c r="D8" i="2"/>
  <c r="G6" i="2"/>
  <c r="G7" i="2" s="1"/>
  <c r="D5" i="2"/>
  <c r="D2" i="2"/>
  <c r="E5" i="2" l="1"/>
  <c r="E51" i="2"/>
  <c r="E69" i="2"/>
  <c r="E28" i="2"/>
  <c r="E2" i="2"/>
  <c r="E14" i="2"/>
  <c r="E25" i="2"/>
  <c r="E37" i="2"/>
  <c r="E11" i="2"/>
  <c r="E31" i="2"/>
  <c r="E43" i="2"/>
  <c r="E57" i="2"/>
  <c r="E75" i="2"/>
  <c r="E40" i="2"/>
  <c r="E54" i="2"/>
  <c r="E72" i="2"/>
  <c r="E17" i="2"/>
  <c r="E8" i="2"/>
  <c r="E20" i="2"/>
  <c r="E34" i="2"/>
  <c r="E46" i="2"/>
  <c r="E60" i="2"/>
  <c r="E78" i="2"/>
</calcChain>
</file>

<file path=xl/sharedStrings.xml><?xml version="1.0" encoding="utf-8"?>
<sst xmlns="http://schemas.openxmlformats.org/spreadsheetml/2006/main" count="83" uniqueCount="82">
  <si>
    <t>NeuN</t>
    <phoneticPr fontId="3" type="noConversion"/>
  </si>
  <si>
    <t>average-NeuN</t>
    <phoneticPr fontId="3" type="noConversion"/>
  </si>
  <si>
    <r>
      <t>number/mm</t>
    </r>
    <r>
      <rPr>
        <vertAlign val="superscript"/>
        <sz val="12"/>
        <color theme="1"/>
        <rFont val="Calibri"/>
        <family val="1"/>
        <charset val="136"/>
        <scheme val="minor"/>
      </rPr>
      <t>2</t>
    </r>
    <phoneticPr fontId="3" type="noConversion"/>
  </si>
  <si>
    <t>SH</t>
    <phoneticPr fontId="3" type="noConversion"/>
  </si>
  <si>
    <t>138-1</t>
    <phoneticPr fontId="3" type="noConversion"/>
  </si>
  <si>
    <t>面積</t>
    <phoneticPr fontId="2" type="noConversion"/>
  </si>
  <si>
    <t>138-2</t>
  </si>
  <si>
    <t>um</t>
    <phoneticPr fontId="2" type="noConversion"/>
  </si>
  <si>
    <t>138-3</t>
  </si>
  <si>
    <t>140-1</t>
    <phoneticPr fontId="3" type="noConversion"/>
  </si>
  <si>
    <t>140-2</t>
  </si>
  <si>
    <t>um2</t>
    <phoneticPr fontId="2" type="noConversion"/>
  </si>
  <si>
    <t>140-3</t>
  </si>
  <si>
    <t>mm2</t>
    <phoneticPr fontId="2" type="noConversion"/>
  </si>
  <si>
    <t>151-1</t>
    <phoneticPr fontId="3" type="noConversion"/>
  </si>
  <si>
    <t>151-2</t>
  </si>
  <si>
    <t>151-3</t>
  </si>
  <si>
    <t>152-1</t>
    <phoneticPr fontId="3" type="noConversion"/>
  </si>
  <si>
    <t>152-2</t>
  </si>
  <si>
    <t>152-3</t>
  </si>
  <si>
    <t>SH+DP</t>
    <phoneticPr fontId="3" type="noConversion"/>
  </si>
  <si>
    <t>147-1</t>
    <phoneticPr fontId="3" type="noConversion"/>
  </si>
  <si>
    <t>147-2</t>
  </si>
  <si>
    <t>147-3</t>
  </si>
  <si>
    <t>148-1</t>
    <phoneticPr fontId="3" type="noConversion"/>
  </si>
  <si>
    <t>148-2</t>
  </si>
  <si>
    <t>148-3</t>
  </si>
  <si>
    <t>166-1</t>
    <phoneticPr fontId="3" type="noConversion"/>
  </si>
  <si>
    <t>166-2</t>
  </si>
  <si>
    <t>166-3</t>
  </si>
  <si>
    <t>TBI+VEH</t>
    <phoneticPr fontId="3" type="noConversion"/>
  </si>
  <si>
    <t>132-1</t>
    <phoneticPr fontId="3" type="noConversion"/>
  </si>
  <si>
    <t>132-2</t>
  </si>
  <si>
    <t>132-3</t>
  </si>
  <si>
    <t>133-1</t>
    <phoneticPr fontId="3" type="noConversion"/>
  </si>
  <si>
    <t>133-2</t>
  </si>
  <si>
    <t>133-3</t>
  </si>
  <si>
    <t>134-1</t>
    <phoneticPr fontId="3" type="noConversion"/>
  </si>
  <si>
    <t>134-2</t>
  </si>
  <si>
    <t>134-3</t>
  </si>
  <si>
    <t>173-1</t>
    <phoneticPr fontId="3" type="noConversion"/>
  </si>
  <si>
    <t>173-2</t>
  </si>
  <si>
    <t>173-3</t>
  </si>
  <si>
    <t>TBI+Pom</t>
    <phoneticPr fontId="3" type="noConversion"/>
  </si>
  <si>
    <t>79-1</t>
    <phoneticPr fontId="3" type="noConversion"/>
  </si>
  <si>
    <t>79-2</t>
  </si>
  <si>
    <t>79-3</t>
  </si>
  <si>
    <t>179-1</t>
    <phoneticPr fontId="3" type="noConversion"/>
  </si>
  <si>
    <t>179-2</t>
    <phoneticPr fontId="3" type="noConversion"/>
  </si>
  <si>
    <t>179-3</t>
  </si>
  <si>
    <t>78-1</t>
    <phoneticPr fontId="3" type="noConversion"/>
  </si>
  <si>
    <t>78-2</t>
  </si>
  <si>
    <t>78-3</t>
  </si>
  <si>
    <t>178-1</t>
    <phoneticPr fontId="3" type="noConversion"/>
  </si>
  <si>
    <t>178-2</t>
  </si>
  <si>
    <t>178-3</t>
  </si>
  <si>
    <t>TBI+DP0.5</t>
    <phoneticPr fontId="3" type="noConversion"/>
  </si>
  <si>
    <t>143-1</t>
    <phoneticPr fontId="3" type="noConversion"/>
  </si>
  <si>
    <t>143-2</t>
  </si>
  <si>
    <t>143-3</t>
  </si>
  <si>
    <t>192-1</t>
    <phoneticPr fontId="3" type="noConversion"/>
  </si>
  <si>
    <t>192-2</t>
  </si>
  <si>
    <t>192-3</t>
  </si>
  <si>
    <t>144-1</t>
    <phoneticPr fontId="3" type="noConversion"/>
  </si>
  <si>
    <t>144-2</t>
  </si>
  <si>
    <t>144-3</t>
  </si>
  <si>
    <t>193-1</t>
    <phoneticPr fontId="3" type="noConversion"/>
  </si>
  <si>
    <t>193-2</t>
  </si>
  <si>
    <t>193-3</t>
  </si>
  <si>
    <t>TBI+DP0.1</t>
    <phoneticPr fontId="3" type="noConversion"/>
  </si>
  <si>
    <t>185-1</t>
    <phoneticPr fontId="3" type="noConversion"/>
  </si>
  <si>
    <t>185-2</t>
  </si>
  <si>
    <t>185-3</t>
  </si>
  <si>
    <t>184-1</t>
    <phoneticPr fontId="3" type="noConversion"/>
  </si>
  <si>
    <t>184-2</t>
  </si>
  <si>
    <t>184-3</t>
  </si>
  <si>
    <t>186-1</t>
    <phoneticPr fontId="3" type="noConversion"/>
  </si>
  <si>
    <t>186-2</t>
  </si>
  <si>
    <t>186-3</t>
  </si>
  <si>
    <t>188-1</t>
    <phoneticPr fontId="3" type="noConversion"/>
  </si>
  <si>
    <t>188-2</t>
  </si>
  <si>
    <t>188-3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</si>
</sst>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vertAlign val="superscript"/>
      <sz val="12"/>
      <color theme="1"/>
      <name val="Calibri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1">
      <alignment vertical="center"/>
    </xf>
    <xf numFmtId="49" fontId="1" fillId="0" borderId="0" xfId="1" applyNumberFormat="1">
      <alignment vertical="center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85" zoomScaleNormal="85" workbookViewId="0">
      <selection activeCell="J11" sqref="J11"/>
    </sheetView>
  </sheetViews>
  <sheetFormatPr baseColWidth="10" defaultColWidth="9" defaultRowHeight="16" x14ac:dyDescent="0.2"/>
  <cols>
    <col min="1" max="1" width="11.5" style="1" bestFit="1" customWidth="1"/>
    <col min="2" max="2" width="9" style="2"/>
    <col min="3" max="3" width="9" style="1"/>
    <col min="4" max="4" width="13.83203125" style="1" bestFit="1" customWidth="1"/>
    <col min="5" max="5" width="12.6640625" style="1" bestFit="1" customWidth="1"/>
    <col min="6" max="16384" width="9" style="1"/>
  </cols>
  <sheetData>
    <row r="1" spans="1:8" ht="19" x14ac:dyDescent="0.2">
      <c r="C1" s="1" t="s">
        <v>0</v>
      </c>
      <c r="D1" s="1" t="s">
        <v>1</v>
      </c>
      <c r="E1" s="1" t="s">
        <v>2</v>
      </c>
    </row>
    <row r="2" spans="1:8" x14ac:dyDescent="0.2">
      <c r="A2" s="1" t="s">
        <v>3</v>
      </c>
      <c r="B2" s="2" t="s">
        <v>4</v>
      </c>
      <c r="C2" s="1">
        <v>199</v>
      </c>
      <c r="D2" s="1">
        <f>AVERAGE(C2:C4)</f>
        <v>192.66666666666666</v>
      </c>
      <c r="E2" s="1">
        <f>D2/$G$7</f>
        <v>753.36234817961713</v>
      </c>
      <c r="G2" s="1" t="s">
        <v>5</v>
      </c>
    </row>
    <row r="3" spans="1:8" x14ac:dyDescent="0.2">
      <c r="B3" s="2" t="s">
        <v>6</v>
      </c>
      <c r="C3" s="1">
        <v>192</v>
      </c>
      <c r="G3" s="1">
        <v>583.94000000000005</v>
      </c>
      <c r="H3" s="1" t="s">
        <v>7</v>
      </c>
    </row>
    <row r="4" spans="1:8" x14ac:dyDescent="0.2">
      <c r="B4" s="2" t="s">
        <v>8</v>
      </c>
      <c r="C4" s="1">
        <v>187</v>
      </c>
      <c r="G4" s="1">
        <v>437.96</v>
      </c>
      <c r="H4" s="1" t="s">
        <v>7</v>
      </c>
    </row>
    <row r="5" spans="1:8" x14ac:dyDescent="0.2">
      <c r="B5" s="2" t="s">
        <v>9</v>
      </c>
      <c r="C5" s="1">
        <v>150</v>
      </c>
      <c r="D5" s="1">
        <f>AVERAGE(C5:C7)</f>
        <v>174</v>
      </c>
      <c r="E5" s="1">
        <f>D5/$G$7</f>
        <v>680.37222448055388</v>
      </c>
    </row>
    <row r="6" spans="1:8" x14ac:dyDescent="0.2">
      <c r="B6" s="2" t="s">
        <v>10</v>
      </c>
      <c r="C6" s="1">
        <v>218</v>
      </c>
      <c r="G6" s="1">
        <f>G3*G4</f>
        <v>255742.36240000001</v>
      </c>
      <c r="H6" s="1" t="s">
        <v>11</v>
      </c>
    </row>
    <row r="7" spans="1:8" x14ac:dyDescent="0.2">
      <c r="B7" s="2" t="s">
        <v>12</v>
      </c>
      <c r="C7" s="1">
        <v>154</v>
      </c>
      <c r="G7" s="1">
        <f>G6/1000000</f>
        <v>0.25574236240000003</v>
      </c>
      <c r="H7" s="1" t="s">
        <v>13</v>
      </c>
    </row>
    <row r="8" spans="1:8" x14ac:dyDescent="0.2">
      <c r="B8" s="2" t="s">
        <v>14</v>
      </c>
      <c r="C8" s="1">
        <v>147</v>
      </c>
      <c r="D8" s="1">
        <f>AVERAGE(C8:C10)</f>
        <v>142</v>
      </c>
      <c r="E8" s="1">
        <f>D8/$G$7</f>
        <v>555.24629813930267</v>
      </c>
    </row>
    <row r="9" spans="1:8" x14ac:dyDescent="0.2">
      <c r="B9" s="2" t="s">
        <v>15</v>
      </c>
      <c r="C9" s="1">
        <v>146</v>
      </c>
    </row>
    <row r="10" spans="1:8" x14ac:dyDescent="0.2">
      <c r="B10" s="2" t="s">
        <v>16</v>
      </c>
      <c r="C10" s="1">
        <v>133</v>
      </c>
    </row>
    <row r="11" spans="1:8" x14ac:dyDescent="0.2">
      <c r="B11" s="2" t="s">
        <v>17</v>
      </c>
      <c r="C11" s="1">
        <v>168</v>
      </c>
      <c r="D11" s="1">
        <f>AVERAGE(C11:C13)</f>
        <v>156</v>
      </c>
      <c r="E11" s="1">
        <f>D11/$G$7</f>
        <v>609.98889091360013</v>
      </c>
    </row>
    <row r="12" spans="1:8" x14ac:dyDescent="0.2">
      <c r="B12" s="2" t="s">
        <v>18</v>
      </c>
      <c r="C12" s="1">
        <v>161</v>
      </c>
    </row>
    <row r="13" spans="1:8" x14ac:dyDescent="0.2">
      <c r="B13" s="2" t="s">
        <v>19</v>
      </c>
      <c r="C13" s="1">
        <v>139</v>
      </c>
    </row>
    <row r="14" spans="1:8" x14ac:dyDescent="0.2">
      <c r="A14" s="1" t="s">
        <v>20</v>
      </c>
      <c r="B14" s="2" t="s">
        <v>21</v>
      </c>
      <c r="C14" s="1">
        <v>194</v>
      </c>
      <c r="D14" s="1">
        <f>AVERAGE(C14:C16)</f>
        <v>177.66666666666666</v>
      </c>
      <c r="E14" s="1">
        <f>D14/$G$7</f>
        <v>694.70957020715559</v>
      </c>
    </row>
    <row r="15" spans="1:8" x14ac:dyDescent="0.2">
      <c r="B15" s="2" t="s">
        <v>22</v>
      </c>
      <c r="C15" s="1">
        <v>180</v>
      </c>
    </row>
    <row r="16" spans="1:8" x14ac:dyDescent="0.2">
      <c r="B16" s="2" t="s">
        <v>23</v>
      </c>
      <c r="C16" s="1">
        <v>159</v>
      </c>
    </row>
    <row r="17" spans="1:5" x14ac:dyDescent="0.2">
      <c r="B17" s="2" t="s">
        <v>24</v>
      </c>
      <c r="C17" s="1">
        <v>189</v>
      </c>
      <c r="D17" s="1">
        <f>AVERAGE(C17:C19)</f>
        <v>176</v>
      </c>
      <c r="E17" s="1">
        <f>D17/$G$7</f>
        <v>688.19259487688214</v>
      </c>
    </row>
    <row r="18" spans="1:5" x14ac:dyDescent="0.2">
      <c r="B18" s="2" t="s">
        <v>25</v>
      </c>
      <c r="C18" s="1">
        <v>174</v>
      </c>
    </row>
    <row r="19" spans="1:5" x14ac:dyDescent="0.2">
      <c r="B19" s="2" t="s">
        <v>26</v>
      </c>
      <c r="C19" s="1">
        <v>165</v>
      </c>
    </row>
    <row r="20" spans="1:5" x14ac:dyDescent="0.2">
      <c r="B20" s="2" t="s">
        <v>27</v>
      </c>
      <c r="C20" s="1">
        <v>150</v>
      </c>
      <c r="D20" s="1">
        <f>AVERAGE(C20:C22)</f>
        <v>161.66666666666666</v>
      </c>
      <c r="E20" s="1">
        <f>D20/$G$7</f>
        <v>632.14660703652999</v>
      </c>
    </row>
    <row r="21" spans="1:5" x14ac:dyDescent="0.2">
      <c r="B21" s="2" t="s">
        <v>28</v>
      </c>
      <c r="C21" s="1">
        <v>183</v>
      </c>
    </row>
    <row r="22" spans="1:5" x14ac:dyDescent="0.2">
      <c r="B22" s="2" t="s">
        <v>29</v>
      </c>
      <c r="C22" s="1">
        <v>152</v>
      </c>
    </row>
    <row r="25" spans="1:5" x14ac:dyDescent="0.2">
      <c r="A25" s="1" t="s">
        <v>30</v>
      </c>
      <c r="B25" s="2" t="s">
        <v>31</v>
      </c>
      <c r="C25" s="1">
        <v>67</v>
      </c>
      <c r="D25" s="1">
        <f>AVERAGE(C25:C27)</f>
        <v>69.666666666666671</v>
      </c>
      <c r="E25" s="1">
        <f>D25/$G$7</f>
        <v>272.40956880543251</v>
      </c>
    </row>
    <row r="26" spans="1:5" x14ac:dyDescent="0.2">
      <c r="B26" s="2" t="s">
        <v>32</v>
      </c>
      <c r="C26" s="1">
        <v>91</v>
      </c>
    </row>
    <row r="27" spans="1:5" x14ac:dyDescent="0.2">
      <c r="B27" s="2" t="s">
        <v>33</v>
      </c>
      <c r="C27" s="1">
        <v>51</v>
      </c>
    </row>
    <row r="28" spans="1:5" x14ac:dyDescent="0.2">
      <c r="B28" s="2" t="s">
        <v>34</v>
      </c>
      <c r="C28" s="1">
        <v>45</v>
      </c>
      <c r="D28" s="1">
        <f>AVERAGE(C28:C30)</f>
        <v>58</v>
      </c>
      <c r="E28" s="1">
        <f>D28/$G$7</f>
        <v>226.79074149351797</v>
      </c>
    </row>
    <row r="29" spans="1:5" x14ac:dyDescent="0.2">
      <c r="B29" s="2" t="s">
        <v>35</v>
      </c>
      <c r="C29" s="1">
        <v>88</v>
      </c>
    </row>
    <row r="30" spans="1:5" x14ac:dyDescent="0.2">
      <c r="B30" s="2" t="s">
        <v>36</v>
      </c>
      <c r="C30" s="1">
        <v>41</v>
      </c>
    </row>
    <row r="31" spans="1:5" x14ac:dyDescent="0.2">
      <c r="B31" s="2" t="s">
        <v>37</v>
      </c>
      <c r="C31" s="1">
        <v>58</v>
      </c>
      <c r="D31" s="1">
        <f>AVERAGE(C31:C33)</f>
        <v>57.333333333333336</v>
      </c>
      <c r="E31" s="1">
        <f>D31/$G$7</f>
        <v>224.18395136140859</v>
      </c>
    </row>
    <row r="32" spans="1:5" x14ac:dyDescent="0.2">
      <c r="B32" s="2" t="s">
        <v>38</v>
      </c>
      <c r="C32" s="1">
        <v>47</v>
      </c>
    </row>
    <row r="33" spans="1:5" x14ac:dyDescent="0.2">
      <c r="B33" s="2" t="s">
        <v>39</v>
      </c>
      <c r="C33" s="1">
        <v>67</v>
      </c>
    </row>
    <row r="34" spans="1:5" x14ac:dyDescent="0.2">
      <c r="B34" s="2" t="s">
        <v>40</v>
      </c>
      <c r="C34" s="1">
        <v>50</v>
      </c>
      <c r="D34" s="1">
        <f>AVERAGE(C34:C36)</f>
        <v>58.666666666666664</v>
      </c>
      <c r="E34" s="1">
        <f>D34/$G$7</f>
        <v>229.39753162562738</v>
      </c>
    </row>
    <row r="35" spans="1:5" x14ac:dyDescent="0.2">
      <c r="B35" s="2" t="s">
        <v>41</v>
      </c>
      <c r="C35" s="1">
        <v>52</v>
      </c>
    </row>
    <row r="36" spans="1:5" x14ac:dyDescent="0.2">
      <c r="B36" s="2" t="s">
        <v>42</v>
      </c>
      <c r="C36" s="1">
        <v>74</v>
      </c>
    </row>
    <row r="37" spans="1:5" x14ac:dyDescent="0.2">
      <c r="A37" s="1" t="s">
        <v>43</v>
      </c>
      <c r="B37" s="2" t="s">
        <v>44</v>
      </c>
      <c r="C37" s="1">
        <v>123</v>
      </c>
      <c r="D37" s="1">
        <f>AVERAGE(C37:C39)</f>
        <v>130.66666666666666</v>
      </c>
      <c r="E37" s="1">
        <f>D37/$G$7</f>
        <v>510.93086589344279</v>
      </c>
    </row>
    <row r="38" spans="1:5" x14ac:dyDescent="0.2">
      <c r="B38" s="2" t="s">
        <v>45</v>
      </c>
      <c r="C38" s="1">
        <v>164</v>
      </c>
    </row>
    <row r="39" spans="1:5" x14ac:dyDescent="0.2">
      <c r="B39" s="2" t="s">
        <v>46</v>
      </c>
      <c r="C39" s="1">
        <v>105</v>
      </c>
    </row>
    <row r="40" spans="1:5" x14ac:dyDescent="0.2">
      <c r="B40" s="2" t="s">
        <v>47</v>
      </c>
      <c r="C40" s="1">
        <v>97</v>
      </c>
      <c r="D40" s="1">
        <f>AVERAGE(C40:C42)</f>
        <v>106</v>
      </c>
      <c r="E40" s="1">
        <f>D40/$G$7</f>
        <v>414.47963100539494</v>
      </c>
    </row>
    <row r="41" spans="1:5" x14ac:dyDescent="0.2">
      <c r="B41" s="2" t="s">
        <v>48</v>
      </c>
      <c r="C41" s="1">
        <v>108</v>
      </c>
    </row>
    <row r="42" spans="1:5" x14ac:dyDescent="0.2">
      <c r="B42" s="2" t="s">
        <v>49</v>
      </c>
      <c r="C42" s="1">
        <v>113</v>
      </c>
    </row>
    <row r="43" spans="1:5" x14ac:dyDescent="0.2">
      <c r="B43" s="2" t="s">
        <v>50</v>
      </c>
      <c r="C43" s="1">
        <v>122</v>
      </c>
      <c r="D43" s="1">
        <f>AVERAGE(C43:C45)</f>
        <v>121</v>
      </c>
      <c r="E43" s="1">
        <f>D43/$G$7</f>
        <v>473.13240897785647</v>
      </c>
    </row>
    <row r="44" spans="1:5" x14ac:dyDescent="0.2">
      <c r="B44" s="2" t="s">
        <v>51</v>
      </c>
      <c r="C44" s="1">
        <v>128</v>
      </c>
    </row>
    <row r="45" spans="1:5" x14ac:dyDescent="0.2">
      <c r="B45" s="2" t="s">
        <v>52</v>
      </c>
      <c r="C45" s="1">
        <v>113</v>
      </c>
    </row>
    <row r="46" spans="1:5" x14ac:dyDescent="0.2">
      <c r="B46" s="2" t="s">
        <v>53</v>
      </c>
      <c r="C46" s="1">
        <v>84</v>
      </c>
      <c r="D46" s="1">
        <f>AVERAGE(C46:C48)</f>
        <v>76</v>
      </c>
      <c r="E46" s="1">
        <f>D46/$G$7</f>
        <v>297.17407506047181</v>
      </c>
    </row>
    <row r="47" spans="1:5" x14ac:dyDescent="0.2">
      <c r="B47" s="2" t="s">
        <v>54</v>
      </c>
      <c r="C47" s="1">
        <v>76</v>
      </c>
    </row>
    <row r="48" spans="1:5" x14ac:dyDescent="0.2">
      <c r="B48" s="2" t="s">
        <v>55</v>
      </c>
      <c r="C48" s="1">
        <v>68</v>
      </c>
    </row>
    <row r="51" spans="1:5" x14ac:dyDescent="0.2">
      <c r="A51" s="1" t="s">
        <v>56</v>
      </c>
      <c r="B51" s="2" t="s">
        <v>57</v>
      </c>
      <c r="C51" s="1">
        <v>161</v>
      </c>
      <c r="D51" s="1">
        <f>AVERAGE(C51:C53)</f>
        <v>145.33333333333334</v>
      </c>
      <c r="E51" s="1">
        <f>D51/$G$7</f>
        <v>568.28024879984969</v>
      </c>
    </row>
    <row r="52" spans="1:5" x14ac:dyDescent="0.2">
      <c r="B52" s="2" t="s">
        <v>58</v>
      </c>
      <c r="C52" s="1">
        <v>144</v>
      </c>
    </row>
    <row r="53" spans="1:5" x14ac:dyDescent="0.2">
      <c r="B53" s="2" t="s">
        <v>59</v>
      </c>
      <c r="C53" s="1">
        <v>131</v>
      </c>
    </row>
    <row r="54" spans="1:5" x14ac:dyDescent="0.2">
      <c r="B54" s="2" t="s">
        <v>60</v>
      </c>
      <c r="C54" s="1">
        <v>115</v>
      </c>
      <c r="D54" s="1">
        <f>AVERAGE(C54:C56)</f>
        <v>125.33333333333333</v>
      </c>
      <c r="E54" s="1">
        <f>D54/$G$7</f>
        <v>490.07654483656756</v>
      </c>
    </row>
    <row r="55" spans="1:5" x14ac:dyDescent="0.2">
      <c r="B55" s="2" t="s">
        <v>61</v>
      </c>
      <c r="C55" s="1">
        <v>129</v>
      </c>
    </row>
    <row r="56" spans="1:5" x14ac:dyDescent="0.2">
      <c r="B56" s="2" t="s">
        <v>62</v>
      </c>
      <c r="C56" s="1">
        <v>132</v>
      </c>
    </row>
    <row r="57" spans="1:5" x14ac:dyDescent="0.2">
      <c r="B57" s="2" t="s">
        <v>63</v>
      </c>
      <c r="C57" s="1">
        <v>96</v>
      </c>
      <c r="D57" s="1">
        <f>AVERAGE(C57:C59)</f>
        <v>140</v>
      </c>
      <c r="E57" s="1">
        <f>D57/$G$7</f>
        <v>547.42592774297441</v>
      </c>
    </row>
    <row r="58" spans="1:5" x14ac:dyDescent="0.2">
      <c r="B58" s="2" t="s">
        <v>64</v>
      </c>
      <c r="C58" s="1">
        <v>192</v>
      </c>
    </row>
    <row r="59" spans="1:5" x14ac:dyDescent="0.2">
      <c r="B59" s="2" t="s">
        <v>65</v>
      </c>
      <c r="C59" s="1">
        <v>132</v>
      </c>
    </row>
    <row r="60" spans="1:5" x14ac:dyDescent="0.2">
      <c r="B60" s="2" t="s">
        <v>66</v>
      </c>
      <c r="C60" s="1">
        <v>121</v>
      </c>
      <c r="D60" s="1">
        <f>AVERAGE(C60:C62)</f>
        <v>124.66666666666667</v>
      </c>
      <c r="E60" s="1">
        <f>D60/$G$7</f>
        <v>487.46975470445818</v>
      </c>
    </row>
    <row r="61" spans="1:5" x14ac:dyDescent="0.2">
      <c r="B61" s="2" t="s">
        <v>67</v>
      </c>
      <c r="C61" s="1">
        <v>113</v>
      </c>
    </row>
    <row r="62" spans="1:5" x14ac:dyDescent="0.2">
      <c r="B62" s="2" t="s">
        <v>68</v>
      </c>
      <c r="C62" s="1">
        <v>140</v>
      </c>
    </row>
    <row r="69" spans="1:5" x14ac:dyDescent="0.2">
      <c r="A69" s="1" t="s">
        <v>69</v>
      </c>
      <c r="B69" s="2" t="s">
        <v>70</v>
      </c>
      <c r="C69" s="1">
        <v>97</v>
      </c>
      <c r="D69" s="1">
        <f>AVERAGE(C69:C71)</f>
        <v>110.66666666666667</v>
      </c>
      <c r="E69" s="1">
        <f>D69/$G$7</f>
        <v>432.72716193016078</v>
      </c>
    </row>
    <row r="70" spans="1:5" x14ac:dyDescent="0.2">
      <c r="B70" s="2" t="s">
        <v>71</v>
      </c>
      <c r="C70" s="1">
        <v>101</v>
      </c>
    </row>
    <row r="71" spans="1:5" x14ac:dyDescent="0.2">
      <c r="B71" s="2" t="s">
        <v>72</v>
      </c>
      <c r="C71" s="1">
        <v>134</v>
      </c>
    </row>
    <row r="72" spans="1:5" x14ac:dyDescent="0.2">
      <c r="B72" s="2" t="s">
        <v>73</v>
      </c>
      <c r="C72" s="1">
        <v>83</v>
      </c>
      <c r="D72" s="1">
        <f>AVERAGE(C72:C74)</f>
        <v>106.66666666666667</v>
      </c>
      <c r="E72" s="1">
        <f>D72/$G$7</f>
        <v>417.08642113750437</v>
      </c>
    </row>
    <row r="73" spans="1:5" x14ac:dyDescent="0.2">
      <c r="B73" s="2" t="s">
        <v>74</v>
      </c>
      <c r="C73" s="1">
        <v>126</v>
      </c>
    </row>
    <row r="74" spans="1:5" x14ac:dyDescent="0.2">
      <c r="B74" s="2" t="s">
        <v>75</v>
      </c>
      <c r="C74" s="1">
        <v>111</v>
      </c>
    </row>
    <row r="75" spans="1:5" x14ac:dyDescent="0.2">
      <c r="B75" s="2" t="s">
        <v>76</v>
      </c>
      <c r="C75" s="1">
        <v>93</v>
      </c>
      <c r="D75" s="1">
        <f>AVERAGE(C75:C77)</f>
        <v>87.333333333333329</v>
      </c>
      <c r="E75" s="1">
        <f>D75/$G$7</f>
        <v>341.48950730633163</v>
      </c>
    </row>
    <row r="76" spans="1:5" x14ac:dyDescent="0.2">
      <c r="B76" s="2" t="s">
        <v>77</v>
      </c>
      <c r="C76" s="1">
        <v>83</v>
      </c>
    </row>
    <row r="77" spans="1:5" x14ac:dyDescent="0.2">
      <c r="B77" s="2" t="s">
        <v>78</v>
      </c>
      <c r="C77" s="1">
        <v>86</v>
      </c>
    </row>
    <row r="78" spans="1:5" x14ac:dyDescent="0.2">
      <c r="B78" s="2" t="s">
        <v>79</v>
      </c>
      <c r="C78" s="1">
        <v>77</v>
      </c>
      <c r="D78" s="1">
        <f>AVERAGE(C78:C80)</f>
        <v>74</v>
      </c>
      <c r="E78" s="1">
        <f>D78/$G$7</f>
        <v>289.35370466414361</v>
      </c>
    </row>
    <row r="79" spans="1:5" x14ac:dyDescent="0.2">
      <c r="B79" s="2" t="s">
        <v>80</v>
      </c>
      <c r="C79" s="1">
        <v>71</v>
      </c>
    </row>
    <row r="80" spans="1:5" x14ac:dyDescent="0.2">
      <c r="B80" s="2" t="s">
        <v>81</v>
      </c>
      <c r="C80" s="1">
        <v>74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</dc:creator>
  <cp:lastModifiedBy>Microsoft Office User</cp:lastModifiedBy>
  <dcterms:created xsi:type="dcterms:W3CDTF">2020-05-05T14:28:53Z</dcterms:created>
  <dcterms:modified xsi:type="dcterms:W3CDTF">2020-06-18T12:49:41Z</dcterms:modified>
</cp:coreProperties>
</file>