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Utente\Dropbox\Progetto lnc-023\Manuscript\Submission eLife\RESUBMISSION\Supplements\SOURCE DATA\"/>
    </mc:Choice>
  </mc:AlternateContent>
  <bookViews>
    <workbookView xWindow="14745" yWindow="1980" windowWidth="23625" windowHeight="15225"/>
  </bookViews>
  <sheets>
    <sheet name="Sheet1" sheetId="1" r:id="rId1"/>
  </sheets>
  <calcPr calcId="162913" concurrentCalc="0"/>
  <extLst>
    <ext xmlns:x14="http://schemas.microsoft.com/office/spreadsheetml/2009/9/main" uri="{79F54976-1DA5-4618-B147-4CDE4B953A38}">
      <x14:workbookPr defaultImageDpi="330"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F42" i="1" l="1" a="1"/>
  <c r="F42" i="1"/>
  <c r="G94" i="1"/>
  <c r="F94" i="1"/>
  <c r="G93" i="1"/>
  <c r="F93" i="1"/>
  <c r="G83" i="1"/>
  <c r="F83" i="1"/>
  <c r="G82" i="1"/>
  <c r="F82" i="1"/>
  <c r="G72" i="1"/>
  <c r="F72" i="1"/>
  <c r="G71" i="1"/>
  <c r="F71" i="1"/>
  <c r="G61" i="1"/>
  <c r="F61" i="1"/>
  <c r="G60" i="1"/>
  <c r="F60" i="1"/>
  <c r="G50" i="1"/>
  <c r="F50" i="1"/>
  <c r="G49" i="1"/>
  <c r="F49" i="1"/>
  <c r="G39" i="1"/>
  <c r="F39" i="1"/>
  <c r="G38" i="1"/>
  <c r="F38" i="1"/>
  <c r="G28" i="1"/>
  <c r="F28" i="1"/>
  <c r="G27" i="1"/>
  <c r="F27" i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<sst xmlns="http://schemas.openxmlformats.org/spreadsheetml/2006/main" count="144" uniqueCount="42">
  <si>
    <t>4B</t>
  </si>
  <si>
    <t>sem</t>
  </si>
  <si>
    <t>%input</t>
  </si>
  <si>
    <t xml:space="preserve">TTEST </t>
  </si>
  <si>
    <t>GM</t>
  </si>
  <si>
    <t>IgG</t>
  </si>
  <si>
    <t>G9a</t>
  </si>
  <si>
    <t>Ezh2</t>
  </si>
  <si>
    <t>gapdh</t>
  </si>
  <si>
    <t>Kcnq1ot1</t>
  </si>
  <si>
    <t>rep1</t>
  </si>
  <si>
    <t>rep2</t>
  </si>
  <si>
    <t>rep3</t>
  </si>
  <si>
    <t>rep4</t>
  </si>
  <si>
    <t>average</t>
  </si>
  <si>
    <t>4C</t>
  </si>
  <si>
    <t>Lnc-Rew</t>
  </si>
  <si>
    <t>N:3</t>
  </si>
  <si>
    <t>G9a/91</t>
  </si>
  <si>
    <t xml:space="preserve">% inp </t>
  </si>
  <si>
    <t>mean</t>
  </si>
  <si>
    <t>SEM</t>
  </si>
  <si>
    <t>IP G9a</t>
  </si>
  <si>
    <t>IgG GM 1</t>
  </si>
  <si>
    <t>IgG GM 2</t>
  </si>
  <si>
    <t>IgG GM 3</t>
  </si>
  <si>
    <t>IP G9a GM 1</t>
  </si>
  <si>
    <t>IP G9a GM 2</t>
  </si>
  <si>
    <t>IP G9a GM 3</t>
  </si>
  <si>
    <t>G9a/93</t>
  </si>
  <si>
    <t>G9a/94</t>
  </si>
  <si>
    <t>G9a/95</t>
  </si>
  <si>
    <t>Gapdh ChIP</t>
  </si>
  <si>
    <t>Gapdh</t>
  </si>
  <si>
    <t>MyoG 5'</t>
  </si>
  <si>
    <t>R15</t>
  </si>
  <si>
    <t>C2C12 GM ChIP G9a</t>
  </si>
  <si>
    <t>C2C12 GM RIP</t>
  </si>
  <si>
    <t>T.test compared to Gapdh</t>
  </si>
  <si>
    <t>*</t>
  </si>
  <si>
    <t>**</t>
  </si>
  <si>
    <t>***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</si>
</sst>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3" x14ac:knownFonts="1">
    <font>
      <sz val="12"/>
      <color theme="1"/>
      <name val="Calibri"/>
      <family val="2"/>
      <scheme val="minor"/>
    </font>
    <font>
      <sz val="12"/>
      <color rgb="FF000000"/>
      <name val="Calibri"/>
      <family val="2"/>
      <scheme val="minor"/>
    </font>
    <font>
      <b/>
      <sz val="12"/>
      <color rgb="FF000000"/>
      <name val="Calibri"/>
      <family val="2"/>
      <scheme val="minor"/>
    </font>
    <font>
      <sz val="12"/>
      <name val="Calibri"/>
      <family val="2"/>
      <scheme val="minor"/>
    </font>
    <font>
      <sz val="10"/>
      <name val="Helvetica"/>
      <family val="2"/>
    </font>
    <font>
      <b/>
      <sz val="22"/>
      <color theme="1"/>
      <name val="Calibri"/>
      <family val="2"/>
      <scheme val="minor"/>
    </font>
    <font>
      <sz val="10"/>
      <name val="Helvetica"/>
      <family val="2"/>
    </font>
    <font>
      <sz val="10"/>
      <color theme="4"/>
      <name val="Helvetica"/>
      <family val="2"/>
    </font>
    <font>
      <sz val="10"/>
      <color rgb="FFFF0000"/>
      <name val="Helvetica"/>
      <family val="2"/>
    </font>
    <font>
      <sz val="10"/>
      <color rgb="FF7030A0"/>
      <name val="Helvetica"/>
      <family val="2"/>
    </font>
    <font>
      <sz val="10"/>
      <color rgb="FFFFC000"/>
      <name val="Helvetica"/>
      <family val="2"/>
    </font>
    <font>
      <sz val="10"/>
      <name val="Verdana"/>
      <family val="2"/>
    </font>
    <font>
      <b/>
      <sz val="16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5" fillId="0" borderId="1" xfId="0" applyFont="1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0" xfId="0" applyBorder="1"/>
    <xf numFmtId="0" fontId="0" fillId="0" borderId="5" xfId="0" applyBorder="1"/>
    <xf numFmtId="0" fontId="1" fillId="0" borderId="4" xfId="0" applyFont="1" applyBorder="1"/>
    <xf numFmtId="0" fontId="1" fillId="0" borderId="0" xfId="0" applyFont="1" applyBorder="1"/>
    <xf numFmtId="0" fontId="1" fillId="0" borderId="0" xfId="0" applyFont="1" applyFill="1" applyBorder="1"/>
    <xf numFmtId="0" fontId="1" fillId="0" borderId="0" xfId="0" applyFont="1" applyFill="1" applyBorder="1" applyAlignment="1">
      <alignment horizontal="center"/>
    </xf>
    <xf numFmtId="0" fontId="2" fillId="0" borderId="0" xfId="0" applyFont="1" applyFill="1" applyBorder="1" applyAlignment="1">
      <alignment horizontal="center"/>
    </xf>
    <xf numFmtId="0" fontId="2" fillId="0" borderId="4" xfId="0" applyFont="1" applyBorder="1"/>
    <xf numFmtId="0" fontId="2" fillId="0" borderId="0" xfId="0" applyFont="1" applyBorder="1"/>
    <xf numFmtId="0" fontId="3" fillId="0" borderId="0" xfId="0" applyFont="1" applyBorder="1"/>
    <xf numFmtId="0" fontId="4" fillId="0" borderId="0" xfId="0" applyFont="1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12" fillId="0" borderId="2" xfId="0" applyFont="1" applyBorder="1"/>
    <xf numFmtId="0" fontId="6" fillId="0" borderId="0" xfId="0" applyFont="1" applyBorder="1"/>
    <xf numFmtId="0" fontId="7" fillId="0" borderId="0" xfId="0" applyFont="1" applyBorder="1"/>
    <xf numFmtId="0" fontId="8" fillId="0" borderId="0" xfId="0" applyFont="1" applyBorder="1"/>
    <xf numFmtId="0" fontId="9" fillId="0" borderId="0" xfId="0" applyFont="1" applyBorder="1"/>
    <xf numFmtId="0" fontId="11" fillId="0" borderId="0" xfId="0" applyFont="1" applyBorder="1"/>
    <xf numFmtId="0" fontId="10" fillId="0" borderId="0" xfId="0" applyFont="1" applyBorder="1"/>
    <xf numFmtId="0" fontId="6" fillId="0" borderId="7" xfId="0" applyFont="1" applyBorder="1"/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00"/>
  <sheetViews>
    <sheetView tabSelected="1" zoomScale="70" zoomScaleNormal="70" zoomScalePageLayoutView="70" workbookViewId="0">
      <selection activeCell="B1" sqref="B1"/>
    </sheetView>
  </sheetViews>
  <sheetFormatPr defaultColWidth="11" defaultRowHeight="15.75" x14ac:dyDescent="0.25"/>
  <sheetData>
    <row r="1" spans="1:10" ht="28.5" x14ac:dyDescent="0.45">
      <c r="A1" s="1" t="s">
        <v>0</v>
      </c>
      <c r="B1" s="19" t="s">
        <v>37</v>
      </c>
      <c r="C1" s="2"/>
      <c r="D1" s="2"/>
      <c r="E1" s="2"/>
      <c r="F1" s="2"/>
      <c r="G1" s="2"/>
      <c r="H1" s="2"/>
      <c r="I1" s="2"/>
      <c r="J1" s="3"/>
    </row>
    <row r="2" spans="1:10" x14ac:dyDescent="0.25">
      <c r="A2" s="4"/>
      <c r="B2" s="5"/>
      <c r="C2" s="5"/>
      <c r="D2" s="5"/>
      <c r="E2" s="5"/>
      <c r="F2" s="5"/>
      <c r="G2" s="5"/>
      <c r="H2" s="5"/>
      <c r="I2" s="5"/>
      <c r="J2" s="6"/>
    </row>
    <row r="3" spans="1:10" x14ac:dyDescent="0.25">
      <c r="A3" s="7"/>
      <c r="B3" s="8"/>
      <c r="C3" s="9" t="s">
        <v>10</v>
      </c>
      <c r="D3" s="9" t="s">
        <v>11</v>
      </c>
      <c r="E3" s="10" t="s">
        <v>12</v>
      </c>
      <c r="F3" s="10" t="s">
        <v>13</v>
      </c>
      <c r="G3" s="11" t="s">
        <v>14</v>
      </c>
      <c r="H3" s="8" t="s">
        <v>1</v>
      </c>
      <c r="I3" s="8"/>
      <c r="J3" s="6"/>
    </row>
    <row r="4" spans="1:10" x14ac:dyDescent="0.25">
      <c r="A4" s="12" t="s">
        <v>16</v>
      </c>
      <c r="B4" s="8"/>
      <c r="C4" s="8" t="s">
        <v>2</v>
      </c>
      <c r="D4" s="8" t="s">
        <v>2</v>
      </c>
      <c r="E4" s="8" t="s">
        <v>2</v>
      </c>
      <c r="F4" s="8" t="s">
        <v>2</v>
      </c>
      <c r="G4" s="13" t="s">
        <v>2</v>
      </c>
      <c r="H4" s="8"/>
      <c r="I4" s="8" t="s">
        <v>3</v>
      </c>
      <c r="J4" s="6"/>
    </row>
    <row r="5" spans="1:10" x14ac:dyDescent="0.25">
      <c r="A5" s="7" t="s">
        <v>4</v>
      </c>
      <c r="B5" s="8" t="s">
        <v>5</v>
      </c>
      <c r="C5" s="14">
        <v>1.04189E-4</v>
      </c>
      <c r="D5" s="14">
        <v>7.6551620000000001E-3</v>
      </c>
      <c r="E5" s="8">
        <v>3.9072899999999999E-3</v>
      </c>
      <c r="F5" s="8">
        <v>8.5773000000000002E-4</v>
      </c>
      <c r="G5" s="13">
        <v>3.13109E-3</v>
      </c>
      <c r="H5" s="8">
        <v>1.7175599999999999E-3</v>
      </c>
      <c r="I5" s="13">
        <v>1.2313899999999999E-2</v>
      </c>
      <c r="J5" s="6"/>
    </row>
    <row r="6" spans="1:10" x14ac:dyDescent="0.25">
      <c r="A6" s="7"/>
      <c r="B6" s="8" t="s">
        <v>6</v>
      </c>
      <c r="C6" s="14">
        <v>6.0537576000000003E-2</v>
      </c>
      <c r="D6" s="14">
        <v>3.3221465999999998E-2</v>
      </c>
      <c r="E6" s="8">
        <v>8.4763089999999999E-2</v>
      </c>
      <c r="F6" s="8">
        <v>2.5906140000000001E-2</v>
      </c>
      <c r="G6" s="13">
        <v>5.1107069999999998E-2</v>
      </c>
      <c r="H6" s="8">
        <v>1.3468000000000001E-2</v>
      </c>
      <c r="I6" s="13">
        <v>1.2573030000000001E-2</v>
      </c>
      <c r="J6" s="6"/>
    </row>
    <row r="7" spans="1:10" x14ac:dyDescent="0.25">
      <c r="A7" s="7"/>
      <c r="B7" s="8" t="s">
        <v>7</v>
      </c>
      <c r="C7" s="14">
        <v>1.1176339999999999E-3</v>
      </c>
      <c r="D7" s="14">
        <v>2.9600379999999999E-3</v>
      </c>
      <c r="E7" s="8">
        <v>8.6384700000000005E-3</v>
      </c>
      <c r="F7" s="8">
        <v>4.8723000000000001E-4</v>
      </c>
      <c r="G7" s="13">
        <v>3.3008400000000002E-3</v>
      </c>
      <c r="H7" s="8">
        <v>1.8549300000000001E-3</v>
      </c>
      <c r="I7" s="13">
        <v>0.94864563999999996</v>
      </c>
      <c r="J7" s="6"/>
    </row>
    <row r="8" spans="1:10" x14ac:dyDescent="0.25">
      <c r="A8" s="7"/>
      <c r="B8" s="8"/>
      <c r="C8" s="8"/>
      <c r="D8" s="8"/>
      <c r="E8" s="8"/>
      <c r="F8" s="8"/>
      <c r="G8" s="8"/>
      <c r="H8" s="8"/>
      <c r="I8" s="8"/>
      <c r="J8" s="6"/>
    </row>
    <row r="9" spans="1:10" x14ac:dyDescent="0.25">
      <c r="A9" s="12" t="s">
        <v>8</v>
      </c>
      <c r="B9" s="8"/>
      <c r="C9" s="8"/>
      <c r="D9" s="8"/>
      <c r="E9" s="8"/>
      <c r="F9" s="8"/>
      <c r="G9" s="8"/>
      <c r="H9" s="8"/>
      <c r="I9" s="8"/>
      <c r="J9" s="6"/>
    </row>
    <row r="10" spans="1:10" x14ac:dyDescent="0.25">
      <c r="A10" s="7" t="s">
        <v>4</v>
      </c>
      <c r="B10" s="8" t="s">
        <v>5</v>
      </c>
      <c r="C10" s="8"/>
      <c r="D10" s="15">
        <v>4.8907489999999998E-2</v>
      </c>
      <c r="E10" s="8">
        <v>9.5266900000000009E-3</v>
      </c>
      <c r="F10" s="8">
        <v>1.7890000000000001E-4</v>
      </c>
      <c r="G10" s="13">
        <v>1.953769E-2</v>
      </c>
      <c r="H10" s="8">
        <v>1.4930769999999999E-2</v>
      </c>
      <c r="I10" s="13">
        <v>0.48590516</v>
      </c>
      <c r="J10" s="6"/>
    </row>
    <row r="11" spans="1:10" x14ac:dyDescent="0.25">
      <c r="A11" s="7"/>
      <c r="B11" s="8" t="s">
        <v>6</v>
      </c>
      <c r="C11" s="8"/>
      <c r="D11" s="15">
        <v>3.7969502000000002E-2</v>
      </c>
      <c r="E11" s="8">
        <v>2.6288530000000001E-2</v>
      </c>
      <c r="F11" s="8">
        <v>2.9623440000000001E-2</v>
      </c>
      <c r="G11" s="13">
        <v>3.129382E-2</v>
      </c>
      <c r="H11" s="8">
        <v>3.4738999999999998E-3</v>
      </c>
      <c r="I11" s="13">
        <v>0.71937704999999996</v>
      </c>
      <c r="J11" s="6"/>
    </row>
    <row r="12" spans="1:10" x14ac:dyDescent="0.25">
      <c r="A12" s="7"/>
      <c r="B12" s="8" t="s">
        <v>7</v>
      </c>
      <c r="C12" s="8"/>
      <c r="D12" s="15">
        <v>6.6742275000000004E-2</v>
      </c>
      <c r="E12" s="8">
        <v>1.1779399999999999E-3</v>
      </c>
      <c r="F12" s="8">
        <v>1.6218E-4</v>
      </c>
      <c r="G12" s="13">
        <v>2.269413E-2</v>
      </c>
      <c r="H12" s="8">
        <v>2.202602E-2</v>
      </c>
      <c r="I12" s="13">
        <v>0.91129473999999999</v>
      </c>
      <c r="J12" s="6"/>
    </row>
    <row r="13" spans="1:10" x14ac:dyDescent="0.25">
      <c r="A13" s="7"/>
      <c r="B13" s="8"/>
      <c r="C13" s="8"/>
      <c r="D13" s="8"/>
      <c r="E13" s="8"/>
      <c r="F13" s="8"/>
      <c r="G13" s="13"/>
      <c r="H13" s="8"/>
      <c r="I13" s="8"/>
      <c r="J13" s="6"/>
    </row>
    <row r="14" spans="1:10" x14ac:dyDescent="0.25">
      <c r="A14" s="12" t="s">
        <v>9</v>
      </c>
      <c r="B14" s="8"/>
      <c r="C14" s="8"/>
      <c r="D14" s="8"/>
      <c r="E14" s="8"/>
      <c r="F14" s="8"/>
      <c r="G14" s="13"/>
      <c r="H14" s="8"/>
      <c r="I14" s="8"/>
      <c r="J14" s="6"/>
    </row>
    <row r="15" spans="1:10" x14ac:dyDescent="0.25">
      <c r="A15" s="7" t="s">
        <v>4</v>
      </c>
      <c r="B15" s="8" t="s">
        <v>5</v>
      </c>
      <c r="C15" s="8"/>
      <c r="D15" s="15">
        <v>1.3463704E-2</v>
      </c>
      <c r="E15" s="8">
        <v>6.60174E-3</v>
      </c>
      <c r="F15" s="8">
        <v>8.4014299999999997E-3</v>
      </c>
      <c r="G15" s="13">
        <v>9.4889599999999994E-3</v>
      </c>
      <c r="H15" s="8">
        <v>2.0541600000000002E-3</v>
      </c>
      <c r="I15" s="13">
        <v>1.0394200000000001E-3</v>
      </c>
      <c r="J15" s="6"/>
    </row>
    <row r="16" spans="1:10" x14ac:dyDescent="0.25">
      <c r="A16" s="7"/>
      <c r="B16" s="8" t="s">
        <v>6</v>
      </c>
      <c r="C16" s="8"/>
      <c r="D16" s="15">
        <v>8.9690739000000005E-2</v>
      </c>
      <c r="E16" s="8">
        <v>0.12904831999999999</v>
      </c>
      <c r="F16" s="8">
        <v>0.12090209</v>
      </c>
      <c r="G16" s="13">
        <v>0.11321372</v>
      </c>
      <c r="H16" s="8">
        <v>1.199428E-2</v>
      </c>
      <c r="I16" s="13">
        <v>2.7878340000000001E-2</v>
      </c>
      <c r="J16" s="6"/>
    </row>
    <row r="17" spans="1:10" x14ac:dyDescent="0.25">
      <c r="A17" s="7"/>
      <c r="B17" s="8" t="s">
        <v>7</v>
      </c>
      <c r="C17" s="8"/>
      <c r="D17" s="15">
        <v>2.3780213000000001E-2</v>
      </c>
      <c r="E17" s="8">
        <v>3.9254329999999997E-2</v>
      </c>
      <c r="F17" s="8">
        <v>5.276521E-2</v>
      </c>
      <c r="G17" s="13">
        <v>3.8599920000000003E-2</v>
      </c>
      <c r="H17" s="8">
        <v>8.3736399999999999E-3</v>
      </c>
      <c r="I17" s="13">
        <v>6.9790700000000004E-3</v>
      </c>
      <c r="J17" s="6"/>
    </row>
    <row r="18" spans="1:10" x14ac:dyDescent="0.25">
      <c r="A18" s="4"/>
      <c r="B18" s="5"/>
      <c r="C18" s="5"/>
      <c r="D18" s="5"/>
      <c r="E18" s="5"/>
      <c r="F18" s="5"/>
      <c r="G18" s="5"/>
      <c r="H18" s="5"/>
      <c r="I18" s="5"/>
      <c r="J18" s="6"/>
    </row>
    <row r="19" spans="1:10" ht="16.5" thickBot="1" x14ac:dyDescent="0.3">
      <c r="A19" s="16"/>
      <c r="B19" s="17"/>
      <c r="C19" s="17"/>
      <c r="D19" s="17"/>
      <c r="E19" s="17"/>
      <c r="F19" s="17"/>
      <c r="G19" s="17"/>
      <c r="H19" s="17"/>
      <c r="I19" s="17"/>
      <c r="J19" s="18"/>
    </row>
    <row r="21" spans="1:10" ht="16.5" thickBot="1" x14ac:dyDescent="0.3"/>
    <row r="22" spans="1:10" ht="28.5" x14ac:dyDescent="0.45">
      <c r="A22" s="1" t="s">
        <v>15</v>
      </c>
      <c r="B22" s="19" t="s">
        <v>36</v>
      </c>
      <c r="C22" s="2"/>
      <c r="D22" s="2"/>
      <c r="E22" s="2"/>
      <c r="F22" s="2"/>
      <c r="G22" s="2"/>
      <c r="H22" s="2"/>
      <c r="I22" s="2"/>
      <c r="J22" s="3"/>
    </row>
    <row r="23" spans="1:10" x14ac:dyDescent="0.25">
      <c r="A23" s="4"/>
      <c r="B23" s="5"/>
      <c r="C23" s="5"/>
      <c r="D23" s="5"/>
      <c r="E23" s="5"/>
      <c r="F23" s="5"/>
      <c r="G23" s="5"/>
      <c r="H23" s="5"/>
      <c r="I23" s="5"/>
      <c r="J23" s="6"/>
    </row>
    <row r="24" spans="1:10" x14ac:dyDescent="0.25">
      <c r="A24" s="4"/>
      <c r="B24" s="20" t="s">
        <v>17</v>
      </c>
      <c r="C24" s="21"/>
      <c r="D24" s="20"/>
      <c r="E24" s="20"/>
      <c r="F24" s="20"/>
      <c r="G24" s="20"/>
      <c r="H24" s="20"/>
      <c r="I24" s="20"/>
      <c r="J24" s="6"/>
    </row>
    <row r="25" spans="1:10" x14ac:dyDescent="0.25">
      <c r="A25" s="4"/>
      <c r="B25" s="22" t="s">
        <v>18</v>
      </c>
      <c r="C25" s="20" t="s">
        <v>19</v>
      </c>
      <c r="D25" s="20"/>
      <c r="E25" s="20"/>
      <c r="F25" s="20" t="s">
        <v>20</v>
      </c>
      <c r="G25" s="23" t="s">
        <v>21</v>
      </c>
      <c r="H25" s="25"/>
      <c r="I25" s="5"/>
      <c r="J25" s="6"/>
    </row>
    <row r="26" spans="1:10" x14ac:dyDescent="0.25">
      <c r="A26" s="4"/>
      <c r="B26" s="20"/>
      <c r="C26" s="21"/>
      <c r="D26" s="20"/>
      <c r="E26" s="20"/>
      <c r="F26" s="20" t="s">
        <v>18</v>
      </c>
      <c r="G26" s="20"/>
      <c r="H26" s="5" t="s">
        <v>38</v>
      </c>
      <c r="I26" s="5"/>
      <c r="J26" s="6"/>
    </row>
    <row r="27" spans="1:10" x14ac:dyDescent="0.25">
      <c r="A27" s="4"/>
      <c r="B27" s="20" t="s">
        <v>23</v>
      </c>
      <c r="C27" s="20">
        <v>6.5209025552690368E-3</v>
      </c>
      <c r="D27" s="20" t="s">
        <v>4</v>
      </c>
      <c r="E27" s="20" t="s">
        <v>5</v>
      </c>
      <c r="F27" s="20">
        <f>AVERAGE(C27:C29)</f>
        <v>2.9604845936703622E-3</v>
      </c>
      <c r="G27" s="20">
        <f>STDEV(C27:C29)/SQRT(COUNT(C27:C29))</f>
        <v>1.7864048983655656E-3</v>
      </c>
      <c r="H27" s="5">
        <v>3.0099835166008258E-2</v>
      </c>
      <c r="I27" s="5"/>
      <c r="J27" s="6"/>
    </row>
    <row r="28" spans="1:10" x14ac:dyDescent="0.25">
      <c r="A28" s="4"/>
      <c r="B28" s="20" t="s">
        <v>24</v>
      </c>
      <c r="C28" s="20">
        <v>9.2279680450494349E-4</v>
      </c>
      <c r="D28" s="20"/>
      <c r="E28" s="24" t="s">
        <v>22</v>
      </c>
      <c r="F28" s="20">
        <f>AVERAGE(C30:C32)</f>
        <v>0.25596700617143853</v>
      </c>
      <c r="G28" s="20">
        <f>STDEV(C30:C32)/SQRT(COUNT(C30:C32))</f>
        <v>6.9134001859099445E-2</v>
      </c>
      <c r="H28" s="5" t="s">
        <v>39</v>
      </c>
      <c r="I28" s="5"/>
      <c r="J28" s="6"/>
    </row>
    <row r="29" spans="1:10" x14ac:dyDescent="0.25">
      <c r="A29" s="4"/>
      <c r="B29" s="20" t="s">
        <v>25</v>
      </c>
      <c r="C29" s="20">
        <v>1.4377544212371054E-3</v>
      </c>
      <c r="D29" s="20"/>
      <c r="E29" s="20"/>
      <c r="F29" s="20"/>
      <c r="G29" s="20"/>
      <c r="H29" s="20"/>
      <c r="I29" s="20"/>
      <c r="J29" s="6"/>
    </row>
    <row r="30" spans="1:10" x14ac:dyDescent="0.25">
      <c r="A30" s="4"/>
      <c r="B30" s="20" t="s">
        <v>26</v>
      </c>
      <c r="C30" s="20">
        <v>0.13989094597155674</v>
      </c>
      <c r="D30" s="20"/>
      <c r="E30" s="20"/>
      <c r="F30" s="20"/>
      <c r="G30" s="20"/>
      <c r="H30" s="20"/>
      <c r="I30" s="20"/>
      <c r="J30" s="6"/>
    </row>
    <row r="31" spans="1:10" x14ac:dyDescent="0.25">
      <c r="A31" s="4"/>
      <c r="B31" s="20" t="s">
        <v>27</v>
      </c>
      <c r="C31" s="20">
        <v>0.24894128426216183</v>
      </c>
      <c r="D31" s="20"/>
      <c r="E31" s="20"/>
      <c r="F31" s="20"/>
      <c r="G31" s="20"/>
      <c r="H31" s="20"/>
      <c r="I31" s="20"/>
      <c r="J31" s="6"/>
    </row>
    <row r="32" spans="1:10" x14ac:dyDescent="0.25">
      <c r="A32" s="4"/>
      <c r="B32" s="20" t="s">
        <v>28</v>
      </c>
      <c r="C32" s="20">
        <v>0.37906878828059704</v>
      </c>
      <c r="D32" s="20"/>
      <c r="E32" s="20"/>
      <c r="F32" s="20"/>
      <c r="G32" s="20"/>
      <c r="H32" s="20"/>
      <c r="I32" s="20"/>
      <c r="J32" s="6"/>
    </row>
    <row r="33" spans="1:10" x14ac:dyDescent="0.25">
      <c r="A33" s="4"/>
      <c r="B33" s="5"/>
      <c r="C33" s="5"/>
      <c r="D33" s="20"/>
      <c r="E33" s="20"/>
      <c r="F33" s="20"/>
      <c r="G33" s="20"/>
      <c r="H33" s="20"/>
      <c r="I33" s="20"/>
      <c r="J33" s="6"/>
    </row>
    <row r="34" spans="1:10" x14ac:dyDescent="0.25">
      <c r="A34" s="4"/>
      <c r="B34" s="5"/>
      <c r="C34" s="5"/>
      <c r="D34" s="20"/>
      <c r="E34" s="20"/>
      <c r="F34" s="20"/>
      <c r="G34" s="20"/>
      <c r="H34" s="20"/>
      <c r="I34" s="20"/>
      <c r="J34" s="6"/>
    </row>
    <row r="35" spans="1:10" x14ac:dyDescent="0.25">
      <c r="A35" s="4"/>
      <c r="B35" s="20" t="s">
        <v>17</v>
      </c>
      <c r="C35" s="21"/>
      <c r="D35" s="20"/>
      <c r="E35" s="20"/>
      <c r="F35" s="20"/>
      <c r="G35" s="20"/>
      <c r="H35" s="20"/>
      <c r="I35" s="20"/>
      <c r="J35" s="6"/>
    </row>
    <row r="36" spans="1:10" x14ac:dyDescent="0.25">
      <c r="A36" s="4"/>
      <c r="B36" s="22" t="s">
        <v>29</v>
      </c>
      <c r="C36" s="20" t="s">
        <v>19</v>
      </c>
      <c r="D36" s="20"/>
      <c r="E36" s="20"/>
      <c r="F36" s="20" t="s">
        <v>20</v>
      </c>
      <c r="G36" s="23" t="s">
        <v>21</v>
      </c>
      <c r="H36" s="20"/>
      <c r="I36" s="5"/>
      <c r="J36" s="6"/>
    </row>
    <row r="37" spans="1:10" x14ac:dyDescent="0.25">
      <c r="A37" s="4"/>
      <c r="B37" s="20"/>
      <c r="C37" s="21"/>
      <c r="D37" s="20"/>
      <c r="E37" s="20"/>
      <c r="F37" s="20" t="s">
        <v>29</v>
      </c>
      <c r="G37" s="20"/>
      <c r="H37" s="20" t="s">
        <v>38</v>
      </c>
      <c r="I37" s="5"/>
      <c r="J37" s="6"/>
    </row>
    <row r="38" spans="1:10" x14ac:dyDescent="0.25">
      <c r="A38" s="4"/>
      <c r="B38" s="20" t="s">
        <v>23</v>
      </c>
      <c r="C38" s="20">
        <v>3.8028633219566138E-3</v>
      </c>
      <c r="D38" s="20" t="s">
        <v>4</v>
      </c>
      <c r="E38" s="20" t="s">
        <v>5</v>
      </c>
      <c r="F38" s="20">
        <f>AVERAGE(C38:C40)</f>
        <v>6.6622810345378708E-3</v>
      </c>
      <c r="G38" s="20">
        <f>STDEV(C38:C40)/SQRT(COUNT(C38:C40))</f>
        <v>2.8109400533455889E-3</v>
      </c>
      <c r="H38" s="20">
        <v>1.0126399769938538E-2</v>
      </c>
      <c r="I38" s="5"/>
      <c r="J38" s="6"/>
    </row>
    <row r="39" spans="1:10" x14ac:dyDescent="0.25">
      <c r="A39" s="4"/>
      <c r="B39" s="20" t="s">
        <v>24</v>
      </c>
      <c r="C39" s="20">
        <v>1.2283880837554086E-2</v>
      </c>
      <c r="D39" s="20"/>
      <c r="E39" s="24" t="s">
        <v>22</v>
      </c>
      <c r="F39" s="20">
        <f>AVERAGE(C41:C43)</f>
        <v>0.20728201442134087</v>
      </c>
      <c r="G39" s="20">
        <f>STDEV(C41:C43)/SQRT(COUNT(C41:C43))</f>
        <v>4.1441827720609066E-2</v>
      </c>
      <c r="H39" s="5" t="s">
        <v>40</v>
      </c>
      <c r="I39" s="5"/>
      <c r="J39" s="6"/>
    </row>
    <row r="40" spans="1:10" x14ac:dyDescent="0.25">
      <c r="A40" s="4"/>
      <c r="B40" s="20" t="s">
        <v>25</v>
      </c>
      <c r="C40" s="20">
        <v>3.900098944102912E-3</v>
      </c>
      <c r="D40" s="20"/>
      <c r="E40" s="20"/>
      <c r="F40" s="20"/>
      <c r="G40" s="20"/>
      <c r="H40" s="20"/>
      <c r="I40" s="5"/>
      <c r="J40" s="6"/>
    </row>
    <row r="41" spans="1:10" x14ac:dyDescent="0.25">
      <c r="A41" s="4"/>
      <c r="B41" s="20" t="s">
        <v>26</v>
      </c>
      <c r="C41" s="20">
        <v>0.1607484678712425</v>
      </c>
      <c r="D41" s="20"/>
      <c r="E41" s="24"/>
      <c r="F41" s="20"/>
      <c r="G41" s="20"/>
      <c r="H41" s="20"/>
      <c r="I41" s="5"/>
      <c r="J41" s="6"/>
    </row>
    <row r="42" spans="1:10" x14ac:dyDescent="0.25">
      <c r="A42" s="4"/>
      <c r="B42" s="20" t="s">
        <v>27</v>
      </c>
      <c r="C42" s="20">
        <v>0.28994783683504466</v>
      </c>
      <c r="D42" s="20"/>
      <c r="E42" s="20"/>
      <c r="F42" s="20" t="e" cm="1">
        <f t="array" ref="F42">tte</f>
        <v>#NAME?</v>
      </c>
      <c r="G42" s="20"/>
      <c r="H42" s="20"/>
      <c r="I42" s="5"/>
      <c r="J42" s="6"/>
    </row>
    <row r="43" spans="1:10" x14ac:dyDescent="0.25">
      <c r="A43" s="4"/>
      <c r="B43" s="20" t="s">
        <v>28</v>
      </c>
      <c r="C43" s="20">
        <v>0.17114973855773544</v>
      </c>
      <c r="D43" s="20"/>
      <c r="E43" s="20"/>
      <c r="F43" s="20"/>
      <c r="G43" s="20"/>
      <c r="H43" s="20"/>
      <c r="I43" s="5"/>
      <c r="J43" s="6"/>
    </row>
    <row r="44" spans="1:10" x14ac:dyDescent="0.25">
      <c r="A44" s="4"/>
      <c r="B44" s="5"/>
      <c r="C44" s="5"/>
      <c r="D44" s="20"/>
      <c r="E44" s="20"/>
      <c r="F44" s="20"/>
      <c r="G44" s="20"/>
      <c r="H44" s="20"/>
      <c r="I44" s="5"/>
      <c r="J44" s="6"/>
    </row>
    <row r="45" spans="1:10" x14ac:dyDescent="0.25">
      <c r="A45" s="4"/>
      <c r="B45" s="5"/>
      <c r="C45" s="5"/>
      <c r="D45" s="20"/>
      <c r="E45" s="20"/>
      <c r="F45" s="20"/>
      <c r="G45" s="20"/>
      <c r="H45" s="20"/>
      <c r="I45" s="5"/>
      <c r="J45" s="6"/>
    </row>
    <row r="46" spans="1:10" x14ac:dyDescent="0.25">
      <c r="A46" s="4"/>
      <c r="B46" s="20" t="s">
        <v>17</v>
      </c>
      <c r="C46" s="21"/>
      <c r="D46" s="20"/>
      <c r="E46" s="20"/>
      <c r="F46" s="20"/>
      <c r="G46" s="20"/>
      <c r="H46" s="20"/>
      <c r="I46" s="20"/>
      <c r="J46" s="6"/>
    </row>
    <row r="47" spans="1:10" x14ac:dyDescent="0.25">
      <c r="A47" s="4"/>
      <c r="B47" s="22" t="s">
        <v>30</v>
      </c>
      <c r="C47" s="20" t="s">
        <v>19</v>
      </c>
      <c r="D47" s="20"/>
      <c r="E47" s="20"/>
      <c r="F47" s="20" t="s">
        <v>20</v>
      </c>
      <c r="G47" s="23" t="s">
        <v>21</v>
      </c>
      <c r="H47" s="25"/>
      <c r="I47" s="5"/>
      <c r="J47" s="6"/>
    </row>
    <row r="48" spans="1:10" x14ac:dyDescent="0.25">
      <c r="A48" s="4"/>
      <c r="B48" s="20"/>
      <c r="C48" s="21"/>
      <c r="D48" s="20"/>
      <c r="E48" s="20"/>
      <c r="F48" s="20" t="s">
        <v>30</v>
      </c>
      <c r="G48" s="20"/>
      <c r="H48" s="20" t="s">
        <v>38</v>
      </c>
      <c r="I48" s="5"/>
      <c r="J48" s="6"/>
    </row>
    <row r="49" spans="1:10" x14ac:dyDescent="0.25">
      <c r="A49" s="4"/>
      <c r="B49" s="20" t="s">
        <v>23</v>
      </c>
      <c r="C49" s="20">
        <v>1.9935260246838477E-3</v>
      </c>
      <c r="D49" s="20" t="s">
        <v>4</v>
      </c>
      <c r="E49" s="20" t="s">
        <v>5</v>
      </c>
      <c r="F49" s="20">
        <f>AVERAGE(C49:C51)</f>
        <v>1.0737819404035877E-2</v>
      </c>
      <c r="G49" s="20">
        <f>STDEV(C49:C51)/SQRT(COUNT(C49:C51))</f>
        <v>4.8846161079583728E-3</v>
      </c>
      <c r="H49" s="20">
        <v>1.7243776861758556E-2</v>
      </c>
      <c r="I49" s="5"/>
      <c r="J49" s="6"/>
    </row>
    <row r="50" spans="1:10" x14ac:dyDescent="0.25">
      <c r="A50" s="4"/>
      <c r="B50" s="20" t="s">
        <v>24</v>
      </c>
      <c r="C50" s="20">
        <v>1.8882421996468661E-2</v>
      </c>
      <c r="D50" s="20"/>
      <c r="E50" s="24" t="s">
        <v>22</v>
      </c>
      <c r="F50" s="20">
        <f>AVERAGE(C52:C54)</f>
        <v>0.16915310568243427</v>
      </c>
      <c r="G50" s="20">
        <f>STDEV(C52:C54)/SQRT(COUNT(C52:C54))</f>
        <v>3.936131723594663E-2</v>
      </c>
      <c r="H50" s="20" t="s">
        <v>40</v>
      </c>
      <c r="I50" s="5"/>
      <c r="J50" s="6"/>
    </row>
    <row r="51" spans="1:10" x14ac:dyDescent="0.25">
      <c r="A51" s="4"/>
      <c r="B51" s="20" t="s">
        <v>25</v>
      </c>
      <c r="C51" s="20">
        <v>1.1337510190955122E-2</v>
      </c>
      <c r="D51" s="20"/>
      <c r="E51" s="20"/>
      <c r="F51" s="20"/>
      <c r="G51" s="20"/>
      <c r="H51" s="20"/>
      <c r="I51" s="20"/>
      <c r="J51" s="6"/>
    </row>
    <row r="52" spans="1:10" x14ac:dyDescent="0.25">
      <c r="A52" s="4"/>
      <c r="B52" s="20" t="s">
        <v>26</v>
      </c>
      <c r="C52" s="20">
        <v>9.5737230644660831E-2</v>
      </c>
      <c r="D52" s="20"/>
      <c r="E52" s="20"/>
      <c r="F52" s="20"/>
      <c r="G52" s="20"/>
      <c r="H52" s="20"/>
      <c r="I52" s="20"/>
      <c r="J52" s="6"/>
    </row>
    <row r="53" spans="1:10" x14ac:dyDescent="0.25">
      <c r="A53" s="4"/>
      <c r="B53" s="20" t="s">
        <v>27</v>
      </c>
      <c r="C53" s="20">
        <v>0.23046839683748035</v>
      </c>
      <c r="D53" s="20"/>
      <c r="E53" s="20"/>
      <c r="F53" s="20"/>
      <c r="G53" s="20"/>
      <c r="H53" s="20"/>
      <c r="I53" s="20"/>
      <c r="J53" s="6"/>
    </row>
    <row r="54" spans="1:10" x14ac:dyDescent="0.25">
      <c r="A54" s="4"/>
      <c r="B54" s="20" t="s">
        <v>28</v>
      </c>
      <c r="C54" s="20">
        <v>0.18125368956516164</v>
      </c>
      <c r="D54" s="20"/>
      <c r="E54" s="20"/>
      <c r="F54" s="20"/>
      <c r="G54" s="20"/>
      <c r="H54" s="20"/>
      <c r="I54" s="20"/>
      <c r="J54" s="6"/>
    </row>
    <row r="55" spans="1:10" x14ac:dyDescent="0.25">
      <c r="A55" s="4"/>
      <c r="B55" s="5"/>
      <c r="C55" s="5"/>
      <c r="D55" s="20"/>
      <c r="E55" s="20"/>
      <c r="F55" s="20"/>
      <c r="G55" s="20"/>
      <c r="H55" s="20"/>
      <c r="I55" s="20"/>
      <c r="J55" s="6"/>
    </row>
    <row r="56" spans="1:10" x14ac:dyDescent="0.25">
      <c r="A56" s="4"/>
      <c r="B56" s="5"/>
      <c r="C56" s="5"/>
      <c r="D56" s="20"/>
      <c r="E56" s="20"/>
      <c r="F56" s="20"/>
      <c r="G56" s="20"/>
      <c r="H56" s="20"/>
      <c r="I56" s="20"/>
      <c r="J56" s="6"/>
    </row>
    <row r="57" spans="1:10" x14ac:dyDescent="0.25">
      <c r="A57" s="4"/>
      <c r="B57" s="20" t="s">
        <v>17</v>
      </c>
      <c r="C57" s="21"/>
      <c r="D57" s="20"/>
      <c r="E57" s="20"/>
      <c r="F57" s="20"/>
      <c r="G57" s="20"/>
      <c r="H57" s="20"/>
      <c r="I57" s="20"/>
      <c r="J57" s="6"/>
    </row>
    <row r="58" spans="1:10" x14ac:dyDescent="0.25">
      <c r="A58" s="4"/>
      <c r="B58" s="22" t="s">
        <v>31</v>
      </c>
      <c r="C58" s="20" t="s">
        <v>19</v>
      </c>
      <c r="D58" s="20"/>
      <c r="E58" s="20"/>
      <c r="F58" s="20" t="s">
        <v>20</v>
      </c>
      <c r="G58" s="23" t="s">
        <v>21</v>
      </c>
      <c r="H58" s="20"/>
      <c r="I58" s="5"/>
      <c r="J58" s="6"/>
    </row>
    <row r="59" spans="1:10" x14ac:dyDescent="0.25">
      <c r="A59" s="4"/>
      <c r="B59" s="20"/>
      <c r="C59" s="21"/>
      <c r="D59" s="20"/>
      <c r="E59" s="20"/>
      <c r="F59" s="20" t="s">
        <v>31</v>
      </c>
      <c r="G59" s="20"/>
      <c r="H59" s="20" t="s">
        <v>38</v>
      </c>
      <c r="I59" s="5"/>
      <c r="J59" s="6"/>
    </row>
    <row r="60" spans="1:10" x14ac:dyDescent="0.25">
      <c r="A60" s="4"/>
      <c r="B60" s="20" t="s">
        <v>23</v>
      </c>
      <c r="C60" s="20">
        <v>1.8091817583579762E-3</v>
      </c>
      <c r="D60" s="20" t="s">
        <v>4</v>
      </c>
      <c r="E60" s="20" t="s">
        <v>5</v>
      </c>
      <c r="F60" s="20">
        <f>AVERAGE(C60:C62)</f>
        <v>1.5678085499644809E-2</v>
      </c>
      <c r="G60" s="20">
        <f>STDEV(C60:C62)/SQRT(COUNT(C60:C62))</f>
        <v>1.4314961629921515E-2</v>
      </c>
      <c r="H60" s="20">
        <v>9.9710889596733004E-3</v>
      </c>
      <c r="I60" s="5"/>
      <c r="J60" s="6"/>
    </row>
    <row r="61" spans="1:10" x14ac:dyDescent="0.25">
      <c r="A61" s="4"/>
      <c r="B61" s="20" t="s">
        <v>24</v>
      </c>
      <c r="C61" s="20">
        <v>4.4303422810019949E-2</v>
      </c>
      <c r="D61" s="20"/>
      <c r="E61" s="24" t="s">
        <v>22</v>
      </c>
      <c r="F61" s="20">
        <f>AVERAGE(C63:C65)</f>
        <v>0.10205293306396838</v>
      </c>
      <c r="G61" s="20">
        <f>STDEV(C63:C65)/SQRT(COUNT(C63:C65))</f>
        <v>2.0025007902452333E-2</v>
      </c>
      <c r="H61" s="5" t="s">
        <v>41</v>
      </c>
      <c r="I61" s="5"/>
      <c r="J61" s="6"/>
    </row>
    <row r="62" spans="1:10" x14ac:dyDescent="0.25">
      <c r="A62" s="4"/>
      <c r="B62" s="20" t="s">
        <v>25</v>
      </c>
      <c r="C62" s="20">
        <v>9.216519305565075E-4</v>
      </c>
      <c r="D62" s="20"/>
      <c r="E62" s="20"/>
      <c r="F62" s="20"/>
      <c r="G62" s="20"/>
      <c r="H62" s="20"/>
      <c r="I62" s="5"/>
      <c r="J62" s="6"/>
    </row>
    <row r="63" spans="1:10" x14ac:dyDescent="0.25">
      <c r="A63" s="4"/>
      <c r="B63" s="20" t="s">
        <v>26</v>
      </c>
      <c r="C63" s="20">
        <v>6.6053231285324837E-2</v>
      </c>
      <c r="D63" s="20"/>
      <c r="E63" s="20"/>
      <c r="F63" s="20"/>
      <c r="G63" s="20"/>
      <c r="H63" s="20"/>
      <c r="I63" s="5"/>
      <c r="J63" s="6"/>
    </row>
    <row r="64" spans="1:10" x14ac:dyDescent="0.25">
      <c r="A64" s="4"/>
      <c r="B64" s="20" t="s">
        <v>27</v>
      </c>
      <c r="C64" s="20">
        <v>0.13525209079164252</v>
      </c>
      <c r="D64" s="20"/>
      <c r="E64" s="20"/>
      <c r="F64" s="20"/>
      <c r="G64" s="20"/>
      <c r="H64" s="20"/>
      <c r="I64" s="5"/>
      <c r="J64" s="6"/>
    </row>
    <row r="65" spans="1:10" x14ac:dyDescent="0.25">
      <c r="A65" s="4"/>
      <c r="B65" s="20" t="s">
        <v>28</v>
      </c>
      <c r="C65" s="20">
        <v>0.10485347711493777</v>
      </c>
      <c r="D65" s="20"/>
      <c r="E65" s="20"/>
      <c r="F65" s="20"/>
      <c r="G65" s="20"/>
      <c r="H65" s="20"/>
      <c r="I65" s="5"/>
      <c r="J65" s="6"/>
    </row>
    <row r="66" spans="1:10" x14ac:dyDescent="0.25">
      <c r="A66" s="4"/>
      <c r="B66" s="5"/>
      <c r="C66" s="5"/>
      <c r="D66" s="20"/>
      <c r="E66" s="20"/>
      <c r="F66" s="20"/>
      <c r="G66" s="20"/>
      <c r="H66" s="20"/>
      <c r="I66" s="5"/>
      <c r="J66" s="6"/>
    </row>
    <row r="67" spans="1:10" x14ac:dyDescent="0.25">
      <c r="A67" s="4"/>
      <c r="B67" s="5"/>
      <c r="C67" s="5"/>
      <c r="D67" s="5"/>
      <c r="E67" s="5"/>
      <c r="F67" s="5"/>
      <c r="G67" s="5"/>
      <c r="H67" s="5"/>
      <c r="I67" s="5"/>
      <c r="J67" s="6"/>
    </row>
    <row r="68" spans="1:10" x14ac:dyDescent="0.25">
      <c r="A68" s="4"/>
      <c r="B68" s="20" t="s">
        <v>17</v>
      </c>
      <c r="C68" s="21"/>
      <c r="D68" s="20"/>
      <c r="E68" s="20"/>
      <c r="F68" s="20"/>
      <c r="G68" s="20"/>
      <c r="H68" s="20"/>
      <c r="I68" s="5"/>
      <c r="J68" s="6"/>
    </row>
    <row r="69" spans="1:10" x14ac:dyDescent="0.25">
      <c r="A69" s="4"/>
      <c r="B69" s="22" t="s">
        <v>32</v>
      </c>
      <c r="C69" s="20" t="s">
        <v>19</v>
      </c>
      <c r="D69" s="20"/>
      <c r="E69" s="20"/>
      <c r="F69" s="20" t="s">
        <v>20</v>
      </c>
      <c r="G69" s="23" t="s">
        <v>21</v>
      </c>
      <c r="H69" s="5"/>
      <c r="I69" s="5"/>
      <c r="J69" s="6"/>
    </row>
    <row r="70" spans="1:10" x14ac:dyDescent="0.25">
      <c r="A70" s="4"/>
      <c r="B70" s="20"/>
      <c r="C70" s="21"/>
      <c r="D70" s="20"/>
      <c r="E70" s="20"/>
      <c r="F70" s="20" t="s">
        <v>33</v>
      </c>
      <c r="G70" s="20"/>
      <c r="H70" s="5"/>
      <c r="I70" s="5"/>
      <c r="J70" s="6"/>
    </row>
    <row r="71" spans="1:10" x14ac:dyDescent="0.25">
      <c r="A71" s="4"/>
      <c r="B71" s="20" t="s">
        <v>23</v>
      </c>
      <c r="C71" s="20">
        <v>2.5946603793424966E-3</v>
      </c>
      <c r="D71" s="20" t="s">
        <v>4</v>
      </c>
      <c r="E71" s="20" t="s">
        <v>5</v>
      </c>
      <c r="F71" s="20">
        <f>AVERAGE(C71:C73)</f>
        <v>9.382754280310714E-3</v>
      </c>
      <c r="G71" s="20">
        <f>STDEV(C71:C73)/SQRT(COUNT(C71:C73))</f>
        <v>8.1175146437692559E-3</v>
      </c>
      <c r="H71" s="5"/>
      <c r="I71" s="5"/>
      <c r="J71" s="6"/>
    </row>
    <row r="72" spans="1:10" x14ac:dyDescent="0.25">
      <c r="A72" s="4"/>
      <c r="B72" s="20" t="s">
        <v>24</v>
      </c>
      <c r="C72" s="20">
        <v>4.8214363716629287E-6</v>
      </c>
      <c r="D72" s="20"/>
      <c r="E72" s="24" t="s">
        <v>22</v>
      </c>
      <c r="F72" s="20">
        <f>AVERAGE(C74:C76)</f>
        <v>2.8137541819779645E-2</v>
      </c>
      <c r="G72" s="20">
        <f>STDEV(C74:C76)/SQRT(COUNT(C74:C76))</f>
        <v>7.4606828503621962E-3</v>
      </c>
      <c r="H72" s="5"/>
      <c r="I72" s="5"/>
      <c r="J72" s="6"/>
    </row>
    <row r="73" spans="1:10" x14ac:dyDescent="0.25">
      <c r="A73" s="4"/>
      <c r="B73" s="20" t="s">
        <v>25</v>
      </c>
      <c r="C73" s="20">
        <v>2.5548781025217984E-2</v>
      </c>
      <c r="D73" s="20"/>
      <c r="E73" s="20"/>
      <c r="F73" s="20"/>
      <c r="G73" s="20"/>
      <c r="H73" s="20"/>
      <c r="I73" s="5"/>
      <c r="J73" s="6"/>
    </row>
    <row r="74" spans="1:10" x14ac:dyDescent="0.25">
      <c r="A74" s="4"/>
      <c r="B74" s="20" t="s">
        <v>26</v>
      </c>
      <c r="C74" s="20">
        <v>1.3253874585978084E-2</v>
      </c>
      <c r="D74" s="20"/>
      <c r="E74" s="20"/>
      <c r="F74" s="20"/>
      <c r="G74" s="20"/>
      <c r="H74" s="20"/>
      <c r="I74" s="5"/>
      <c r="J74" s="6"/>
    </row>
    <row r="75" spans="1:10" x14ac:dyDescent="0.25">
      <c r="A75" s="4"/>
      <c r="B75" s="20" t="s">
        <v>27</v>
      </c>
      <c r="C75" s="20">
        <v>3.6497364018397052E-2</v>
      </c>
      <c r="D75" s="20"/>
      <c r="E75" s="20"/>
      <c r="F75" s="20"/>
      <c r="G75" s="20"/>
      <c r="H75" s="20"/>
      <c r="I75" s="5"/>
      <c r="J75" s="6"/>
    </row>
    <row r="76" spans="1:10" x14ac:dyDescent="0.25">
      <c r="A76" s="4"/>
      <c r="B76" s="20" t="s">
        <v>28</v>
      </c>
      <c r="C76" s="20">
        <v>3.4661386854963797E-2</v>
      </c>
      <c r="D76" s="20"/>
      <c r="E76" s="20"/>
      <c r="F76" s="20"/>
      <c r="G76" s="20"/>
      <c r="H76" s="20"/>
      <c r="I76" s="5"/>
      <c r="J76" s="6"/>
    </row>
    <row r="77" spans="1:10" x14ac:dyDescent="0.25">
      <c r="A77" s="4"/>
      <c r="B77" s="5"/>
      <c r="C77" s="5"/>
      <c r="D77" s="20"/>
      <c r="E77" s="20"/>
      <c r="F77" s="20"/>
      <c r="G77" s="20"/>
      <c r="H77" s="20"/>
      <c r="I77" s="5"/>
      <c r="J77" s="6"/>
    </row>
    <row r="78" spans="1:10" x14ac:dyDescent="0.25">
      <c r="A78" s="4"/>
      <c r="B78" s="5"/>
      <c r="C78" s="5"/>
      <c r="D78" s="5"/>
      <c r="E78" s="5"/>
      <c r="F78" s="5"/>
      <c r="G78" s="5"/>
      <c r="H78" s="5"/>
      <c r="I78" s="5"/>
      <c r="J78" s="6"/>
    </row>
    <row r="79" spans="1:10" x14ac:dyDescent="0.25">
      <c r="A79" s="4"/>
      <c r="B79" s="20" t="s">
        <v>17</v>
      </c>
      <c r="C79" s="21"/>
      <c r="D79" s="20"/>
      <c r="E79" s="20"/>
      <c r="F79" s="20"/>
      <c r="G79" s="20"/>
      <c r="H79" s="20"/>
      <c r="I79" s="5"/>
      <c r="J79" s="6"/>
    </row>
    <row r="80" spans="1:10" x14ac:dyDescent="0.25">
      <c r="A80" s="4"/>
      <c r="B80" s="22" t="s">
        <v>34</v>
      </c>
      <c r="C80" s="20" t="s">
        <v>19</v>
      </c>
      <c r="D80" s="20"/>
      <c r="E80" s="20"/>
      <c r="F80" s="20" t="s">
        <v>20</v>
      </c>
      <c r="G80" s="23" t="s">
        <v>21</v>
      </c>
      <c r="H80" s="5"/>
      <c r="I80" s="5"/>
      <c r="J80" s="6"/>
    </row>
    <row r="81" spans="1:10" x14ac:dyDescent="0.25">
      <c r="A81" s="4"/>
      <c r="B81" s="20"/>
      <c r="C81" s="21"/>
      <c r="D81" s="20"/>
      <c r="E81" s="20"/>
      <c r="F81" s="20" t="s">
        <v>34</v>
      </c>
      <c r="G81" s="20"/>
      <c r="H81" s="5"/>
      <c r="I81" s="5"/>
      <c r="J81" s="6"/>
    </row>
    <row r="82" spans="1:10" x14ac:dyDescent="0.25">
      <c r="A82" s="4"/>
      <c r="B82" s="20" t="s">
        <v>23</v>
      </c>
      <c r="C82" s="20">
        <v>1.8442862268859047E-3</v>
      </c>
      <c r="D82" s="20" t="s">
        <v>4</v>
      </c>
      <c r="E82" s="20" t="s">
        <v>5</v>
      </c>
      <c r="F82" s="20">
        <f>AVERAGE(C82:C84)</f>
        <v>1.000332249867087E-2</v>
      </c>
      <c r="G82" s="20">
        <f>STDEV(C82:C84)/SQRT(COUNT(C82:C84))</f>
        <v>9.0956793833903635E-3</v>
      </c>
      <c r="H82" s="5"/>
      <c r="I82" s="5"/>
      <c r="J82" s="6"/>
    </row>
    <row r="83" spans="1:10" x14ac:dyDescent="0.25">
      <c r="A83" s="4"/>
      <c r="B83" s="20" t="s">
        <v>24</v>
      </c>
      <c r="C83" s="20">
        <v>2.8163563118621851E-2</v>
      </c>
      <c r="D83" s="20"/>
      <c r="E83" s="24" t="s">
        <v>22</v>
      </c>
      <c r="F83" s="20">
        <f>AVERAGE(C85:C87)</f>
        <v>5.8465468697101043E-2</v>
      </c>
      <c r="G83" s="20">
        <f>STDEV(C85:C87)/SQRT(COUNT(C85:C87))</f>
        <v>9.6134971022033191E-3</v>
      </c>
      <c r="H83" s="5"/>
      <c r="I83" s="5"/>
      <c r="J83" s="6"/>
    </row>
    <row r="84" spans="1:10" x14ac:dyDescent="0.25">
      <c r="A84" s="4"/>
      <c r="B84" s="20" t="s">
        <v>25</v>
      </c>
      <c r="C84" s="20">
        <v>2.1181505048528139E-6</v>
      </c>
      <c r="D84" s="20"/>
      <c r="E84" s="20"/>
      <c r="F84" s="20"/>
      <c r="G84" s="20"/>
      <c r="H84" s="5"/>
      <c r="I84" s="5"/>
      <c r="J84" s="6"/>
    </row>
    <row r="85" spans="1:10" x14ac:dyDescent="0.25">
      <c r="A85" s="4"/>
      <c r="B85" s="20" t="s">
        <v>26</v>
      </c>
      <c r="C85" s="20">
        <v>4.4864822561769671E-2</v>
      </c>
      <c r="D85" s="20"/>
      <c r="E85" s="20"/>
      <c r="F85" s="20"/>
      <c r="G85" s="20"/>
      <c r="H85" s="5"/>
      <c r="I85" s="5"/>
      <c r="J85" s="6"/>
    </row>
    <row r="86" spans="1:10" x14ac:dyDescent="0.25">
      <c r="A86" s="4"/>
      <c r="B86" s="20" t="s">
        <v>27</v>
      </c>
      <c r="C86" s="20">
        <v>7.703544758506739E-2</v>
      </c>
      <c r="D86" s="20"/>
      <c r="E86" s="20"/>
      <c r="F86" s="20"/>
      <c r="G86" s="20"/>
      <c r="H86" s="20"/>
      <c r="I86" s="5"/>
      <c r="J86" s="6"/>
    </row>
    <row r="87" spans="1:10" x14ac:dyDescent="0.25">
      <c r="A87" s="4"/>
      <c r="B87" s="20" t="s">
        <v>28</v>
      </c>
      <c r="C87" s="20">
        <v>5.3496135944466068E-2</v>
      </c>
      <c r="D87" s="20"/>
      <c r="E87" s="20"/>
      <c r="F87" s="20"/>
      <c r="G87" s="20"/>
      <c r="H87" s="20"/>
      <c r="I87" s="5"/>
      <c r="J87" s="6"/>
    </row>
    <row r="88" spans="1:10" x14ac:dyDescent="0.25">
      <c r="A88" s="4"/>
      <c r="B88" s="5"/>
      <c r="C88" s="5"/>
      <c r="D88" s="20"/>
      <c r="E88" s="20"/>
      <c r="F88" s="20"/>
      <c r="G88" s="20"/>
      <c r="H88" s="20"/>
      <c r="I88" s="5"/>
      <c r="J88" s="6"/>
    </row>
    <row r="89" spans="1:10" x14ac:dyDescent="0.25">
      <c r="A89" s="4"/>
      <c r="B89" s="5"/>
      <c r="C89" s="5"/>
      <c r="D89" s="5"/>
      <c r="E89" s="5"/>
      <c r="F89" s="5"/>
      <c r="G89" s="5"/>
      <c r="H89" s="20"/>
      <c r="I89" s="5"/>
      <c r="J89" s="6"/>
    </row>
    <row r="90" spans="1:10" x14ac:dyDescent="0.25">
      <c r="A90" s="4"/>
      <c r="B90" s="20" t="s">
        <v>17</v>
      </c>
      <c r="C90" s="21"/>
      <c r="D90" s="20"/>
      <c r="E90" s="20"/>
      <c r="F90" s="20"/>
      <c r="G90" s="20"/>
      <c r="H90" s="20"/>
      <c r="I90" s="5"/>
      <c r="J90" s="6"/>
    </row>
    <row r="91" spans="1:10" x14ac:dyDescent="0.25">
      <c r="A91" s="4"/>
      <c r="B91" s="22" t="s">
        <v>35</v>
      </c>
      <c r="C91" s="20" t="s">
        <v>19</v>
      </c>
      <c r="D91" s="20"/>
      <c r="E91" s="20"/>
      <c r="F91" s="20" t="s">
        <v>20</v>
      </c>
      <c r="G91" s="23" t="s">
        <v>21</v>
      </c>
      <c r="H91" s="5"/>
      <c r="I91" s="5"/>
      <c r="J91" s="6"/>
    </row>
    <row r="92" spans="1:10" x14ac:dyDescent="0.25">
      <c r="A92" s="4"/>
      <c r="B92" s="20"/>
      <c r="C92" s="21"/>
      <c r="D92" s="20"/>
      <c r="E92" s="20"/>
      <c r="F92" s="20" t="s">
        <v>35</v>
      </c>
      <c r="G92" s="20"/>
      <c r="H92" s="5"/>
      <c r="I92" s="5"/>
      <c r="J92" s="6"/>
    </row>
    <row r="93" spans="1:10" x14ac:dyDescent="0.25">
      <c r="A93" s="4"/>
      <c r="B93" s="20" t="s">
        <v>23</v>
      </c>
      <c r="C93" s="20">
        <v>1.7453768102967851E-3</v>
      </c>
      <c r="D93" s="20" t="s">
        <v>4</v>
      </c>
      <c r="E93" s="20" t="s">
        <v>5</v>
      </c>
      <c r="F93" s="20">
        <f>AVERAGE(C93:C95)</f>
        <v>1.6989238715042114E-3</v>
      </c>
      <c r="G93" s="20">
        <f>STDEV(C93:C95)/SQRT(COUNT(C93:C95))</f>
        <v>2.2259192007764332E-4</v>
      </c>
      <c r="H93" s="5"/>
      <c r="I93" s="5"/>
      <c r="J93" s="6"/>
    </row>
    <row r="94" spans="1:10" x14ac:dyDescent="0.25">
      <c r="A94" s="4"/>
      <c r="B94" s="20" t="s">
        <v>24</v>
      </c>
      <c r="C94" s="20">
        <v>2.0591332924595009E-3</v>
      </c>
      <c r="D94" s="20"/>
      <c r="E94" s="24" t="s">
        <v>22</v>
      </c>
      <c r="F94" s="20">
        <f>AVERAGE(C96:C98)</f>
        <v>4.7338246292547292E-2</v>
      </c>
      <c r="G94" s="20">
        <f>STDEV(C96:C98)/SQRT(COUNT(C96:C98))</f>
        <v>8.7366393846216601E-3</v>
      </c>
      <c r="H94" s="5"/>
      <c r="I94" s="5"/>
      <c r="J94" s="6"/>
    </row>
    <row r="95" spans="1:10" x14ac:dyDescent="0.25">
      <c r="A95" s="4"/>
      <c r="B95" s="20" t="s">
        <v>25</v>
      </c>
      <c r="C95" s="20">
        <v>1.2922615117563487E-3</v>
      </c>
      <c r="D95" s="20"/>
      <c r="E95" s="20"/>
      <c r="F95" s="20"/>
      <c r="G95" s="20"/>
      <c r="H95" s="20"/>
      <c r="I95" s="5"/>
      <c r="J95" s="6"/>
    </row>
    <row r="96" spans="1:10" x14ac:dyDescent="0.25">
      <c r="A96" s="4"/>
      <c r="B96" s="20" t="s">
        <v>26</v>
      </c>
      <c r="C96" s="20">
        <v>3.1519015759538596E-2</v>
      </c>
      <c r="D96" s="20"/>
      <c r="E96" s="20"/>
      <c r="F96" s="20"/>
      <c r="G96" s="20"/>
      <c r="H96" s="20"/>
      <c r="I96" s="5"/>
      <c r="J96" s="6"/>
    </row>
    <row r="97" spans="1:10" x14ac:dyDescent="0.25">
      <c r="A97" s="4"/>
      <c r="B97" s="20" t="s">
        <v>27</v>
      </c>
      <c r="C97" s="20">
        <v>4.8821310211835028E-2</v>
      </c>
      <c r="D97" s="20"/>
      <c r="E97" s="20"/>
      <c r="F97" s="20"/>
      <c r="G97" s="20"/>
      <c r="H97" s="20"/>
      <c r="I97" s="5"/>
      <c r="J97" s="6"/>
    </row>
    <row r="98" spans="1:10" x14ac:dyDescent="0.25">
      <c r="A98" s="4"/>
      <c r="B98" s="20" t="s">
        <v>28</v>
      </c>
      <c r="C98" s="20">
        <v>6.1674412906268246E-2</v>
      </c>
      <c r="D98" s="20"/>
      <c r="E98" s="20"/>
      <c r="F98" s="20"/>
      <c r="G98" s="20"/>
      <c r="H98" s="20"/>
      <c r="I98" s="5"/>
      <c r="J98" s="6"/>
    </row>
    <row r="99" spans="1:10" ht="16.5" thickBot="1" x14ac:dyDescent="0.3">
      <c r="A99" s="16"/>
      <c r="B99" s="17"/>
      <c r="C99" s="17"/>
      <c r="D99" s="26"/>
      <c r="E99" s="26"/>
      <c r="F99" s="26"/>
      <c r="G99" s="26"/>
      <c r="H99" s="26"/>
      <c r="I99" s="17"/>
      <c r="J99" s="18"/>
    </row>
    <row r="100" spans="1:10" x14ac:dyDescent="0.25">
      <c r="A100" s="5"/>
      <c r="B100" s="5"/>
      <c r="C100" s="5"/>
      <c r="D100" s="5"/>
      <c r="E100" s="5"/>
      <c r="F100" s="5"/>
      <c r="G100" s="5"/>
      <c r="H100" s="5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Andrea Cipriano</dc:creator>
  <cp:lastModifiedBy>Utente</cp:lastModifiedBy>
  <dcterms:created xsi:type="dcterms:W3CDTF">2020-11-23T06:16:42Z</dcterms:created>
  <dcterms:modified xsi:type="dcterms:W3CDTF">2020-11-24T15:08:41Z</dcterms:modified>
</cp:coreProperties>
</file>