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dhir/Dropbox (HMS)/Manuscript/FIGURE_SOURCE FILES/FIGURE 5/DripGAL4 counts_Fig. 5/"/>
    </mc:Choice>
  </mc:AlternateContent>
  <xr:revisionPtr revIDLastSave="0" documentId="13_ncr:1_{ACD85445-D602-834B-9E05-E17EA0E8D1E1}" xr6:coauthVersionLast="45" xr6:coauthVersionMax="45" xr10:uidLastSave="{00000000-0000-0000-0000-000000000000}"/>
  <bookViews>
    <workbookView xWindow="0" yWindow="460" windowWidth="25600" windowHeight="14640" xr2:uid="{AD5FEC03-FF33-C340-952B-3C9CFE44A7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K9" i="1"/>
  <c r="K3" i="1"/>
  <c r="I3" i="1"/>
  <c r="M3" i="1" l="1"/>
  <c r="K7" i="1"/>
  <c r="M7" i="1"/>
  <c r="I7" i="1"/>
  <c r="L12" i="1" l="1"/>
  <c r="L11" i="1"/>
  <c r="M9" i="1" l="1"/>
  <c r="I9" i="1"/>
  <c r="M12" i="1" l="1"/>
  <c r="M11" i="1"/>
</calcChain>
</file>

<file path=xl/sharedStrings.xml><?xml version="1.0" encoding="utf-8"?>
<sst xmlns="http://schemas.openxmlformats.org/spreadsheetml/2006/main" count="24" uniqueCount="13">
  <si>
    <t>date</t>
  </si>
  <si>
    <t>Atilla+</t>
  </si>
  <si>
    <t>Drip+Atilla+</t>
  </si>
  <si>
    <t>Unwounded</t>
  </si>
  <si>
    <t>Wounded</t>
  </si>
  <si>
    <t>2 Atilla-Drip+</t>
  </si>
  <si>
    <t>% of Drip+Atilla+LMs</t>
  </si>
  <si>
    <t>Average</t>
  </si>
  <si>
    <t>Std. deviation</t>
  </si>
  <si>
    <t>ttest</t>
  </si>
  <si>
    <t>Average of ROIs</t>
  </si>
  <si>
    <t>Biological replicates</t>
  </si>
  <si>
    <t>n=3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</si>
</sst>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B4D0-3419-E94A-8B03-B15F4D7CF6AC}">
  <dimension ref="A1:M14"/>
  <sheetViews>
    <sheetView tabSelected="1" workbookViewId="0">
      <selection activeCell="C14" sqref="C14"/>
    </sheetView>
  </sheetViews>
  <sheetFormatPr baseColWidth="10" defaultRowHeight="16" x14ac:dyDescent="0.2"/>
  <cols>
    <col min="1" max="5" width="10.83203125" style="1"/>
    <col min="6" max="6" width="12" style="1" bestFit="1" customWidth="1"/>
    <col min="7" max="7" width="14.6640625" style="1" customWidth="1"/>
    <col min="8" max="10" width="10.83203125" style="1"/>
    <col min="11" max="11" width="17.83203125" style="1" customWidth="1"/>
    <col min="12" max="12" width="10.83203125" style="1"/>
    <col min="13" max="13" width="11.1640625" style="1" bestFit="1" customWidth="1"/>
    <col min="14" max="16384" width="10.83203125" style="1"/>
  </cols>
  <sheetData>
    <row r="1" spans="1:13" s="2" customFormat="1" x14ac:dyDescent="0.2">
      <c r="A1" s="2" t="s">
        <v>0</v>
      </c>
      <c r="B1" s="5" t="s">
        <v>1</v>
      </c>
      <c r="C1" s="5"/>
      <c r="D1" s="5" t="s">
        <v>2</v>
      </c>
      <c r="E1" s="5"/>
      <c r="G1" s="2" t="s">
        <v>10</v>
      </c>
      <c r="H1" s="5" t="s">
        <v>1</v>
      </c>
      <c r="I1" s="5"/>
      <c r="J1" s="5" t="s">
        <v>2</v>
      </c>
      <c r="K1" s="5"/>
      <c r="L1" s="5" t="s">
        <v>6</v>
      </c>
      <c r="M1" s="5"/>
    </row>
    <row r="2" spans="1:13" x14ac:dyDescent="0.2">
      <c r="B2" s="4" t="s">
        <v>3</v>
      </c>
      <c r="C2" s="4" t="s">
        <v>4</v>
      </c>
      <c r="D2" s="4" t="s">
        <v>3</v>
      </c>
      <c r="E2" s="4" t="s">
        <v>4</v>
      </c>
      <c r="H2" s="4" t="s">
        <v>3</v>
      </c>
      <c r="I2" s="4" t="s">
        <v>4</v>
      </c>
      <c r="J2" s="4" t="s">
        <v>3</v>
      </c>
      <c r="K2" s="4" t="s">
        <v>4</v>
      </c>
      <c r="L2" s="4" t="s">
        <v>3</v>
      </c>
      <c r="M2" s="4" t="s">
        <v>4</v>
      </c>
    </row>
    <row r="3" spans="1:13" x14ac:dyDescent="0.2">
      <c r="A3" s="3">
        <v>43529</v>
      </c>
      <c r="B3" s="1">
        <v>0</v>
      </c>
      <c r="C3" s="1">
        <v>10</v>
      </c>
      <c r="D3" s="1">
        <v>0</v>
      </c>
      <c r="E3" s="1">
        <v>9</v>
      </c>
      <c r="G3" s="3">
        <v>43529</v>
      </c>
      <c r="H3" s="1">
        <v>0</v>
      </c>
      <c r="I3" s="1">
        <f>AVERAGE(C3:C6)</f>
        <v>9</v>
      </c>
      <c r="J3" s="1">
        <v>0</v>
      </c>
      <c r="K3" s="1">
        <f>AVERAGE(E3:E6)</f>
        <v>7.75</v>
      </c>
      <c r="L3" s="1">
        <v>0</v>
      </c>
      <c r="M3" s="1">
        <f>(K3/I3)*100</f>
        <v>86.111111111111114</v>
      </c>
    </row>
    <row r="4" spans="1:13" x14ac:dyDescent="0.2">
      <c r="B4" s="1">
        <v>0</v>
      </c>
      <c r="C4" s="1">
        <v>10</v>
      </c>
      <c r="D4" s="1">
        <v>0</v>
      </c>
      <c r="E4" s="1">
        <v>10</v>
      </c>
    </row>
    <row r="5" spans="1:13" x14ac:dyDescent="0.2">
      <c r="B5" s="1">
        <v>0</v>
      </c>
      <c r="C5" s="1">
        <v>13</v>
      </c>
      <c r="D5" s="1">
        <v>0</v>
      </c>
      <c r="E5" s="1">
        <v>9</v>
      </c>
    </row>
    <row r="6" spans="1:13" x14ac:dyDescent="0.2">
      <c r="B6" s="1">
        <v>0</v>
      </c>
      <c r="C6" s="1">
        <v>3</v>
      </c>
      <c r="D6" s="1">
        <v>0</v>
      </c>
      <c r="E6" s="1">
        <v>3</v>
      </c>
    </row>
    <row r="7" spans="1:13" x14ac:dyDescent="0.2">
      <c r="A7" s="3">
        <v>43579</v>
      </c>
      <c r="B7" s="1">
        <v>0</v>
      </c>
      <c r="C7" s="1">
        <v>18</v>
      </c>
      <c r="D7" s="1">
        <v>0</v>
      </c>
      <c r="E7" s="1">
        <v>18</v>
      </c>
      <c r="F7" s="1" t="s">
        <v>5</v>
      </c>
      <c r="G7" s="3">
        <v>43579</v>
      </c>
      <c r="H7" s="1">
        <v>0</v>
      </c>
      <c r="I7" s="1">
        <f>AVERAGE(C7:C8)</f>
        <v>12</v>
      </c>
      <c r="J7" s="1">
        <v>0</v>
      </c>
      <c r="K7" s="1">
        <f>AVERAGE(E7:E8)</f>
        <v>12</v>
      </c>
      <c r="L7" s="1">
        <v>0</v>
      </c>
      <c r="M7" s="1">
        <f>(K7/I7)*100</f>
        <v>100</v>
      </c>
    </row>
    <row r="8" spans="1:13" x14ac:dyDescent="0.2">
      <c r="B8" s="1">
        <v>0</v>
      </c>
      <c r="C8" s="1">
        <v>6</v>
      </c>
      <c r="D8" s="1">
        <v>0</v>
      </c>
      <c r="E8" s="1">
        <v>6</v>
      </c>
      <c r="F8" s="1" t="s">
        <v>5</v>
      </c>
    </row>
    <row r="9" spans="1:13" x14ac:dyDescent="0.2">
      <c r="A9" s="3">
        <v>43573</v>
      </c>
      <c r="B9" s="1">
        <v>0</v>
      </c>
      <c r="C9" s="1">
        <v>26</v>
      </c>
      <c r="D9" s="1">
        <v>0</v>
      </c>
      <c r="E9" s="1">
        <v>22</v>
      </c>
      <c r="G9" s="3">
        <v>43573</v>
      </c>
      <c r="H9" s="1">
        <v>0</v>
      </c>
      <c r="I9" s="1">
        <f>AVERAGE(C9:C10)</f>
        <v>31</v>
      </c>
      <c r="J9" s="1">
        <v>0</v>
      </c>
      <c r="K9" s="1">
        <f>AVERAGE(E9:E10)</f>
        <v>26</v>
      </c>
      <c r="L9" s="1">
        <v>0</v>
      </c>
      <c r="M9" s="1">
        <f>(K9/I9)*100</f>
        <v>83.870967741935488</v>
      </c>
    </row>
    <row r="10" spans="1:13" x14ac:dyDescent="0.2">
      <c r="B10" s="1">
        <v>0</v>
      </c>
      <c r="C10" s="1">
        <v>36</v>
      </c>
      <c r="D10" s="1">
        <v>0</v>
      </c>
      <c r="E10" s="1">
        <v>30</v>
      </c>
    </row>
    <row r="11" spans="1:13" x14ac:dyDescent="0.2">
      <c r="K11" s="1" t="s">
        <v>7</v>
      </c>
      <c r="L11" s="1">
        <f>AVERAGE(L3:L9)</f>
        <v>0</v>
      </c>
      <c r="M11" s="1">
        <f>AVERAGE(M3:M9)</f>
        <v>89.994026284348863</v>
      </c>
    </row>
    <row r="12" spans="1:13" x14ac:dyDescent="0.2">
      <c r="K12" s="1" t="s">
        <v>8</v>
      </c>
      <c r="L12" s="1">
        <f>STDEV(L3:L9)</f>
        <v>0</v>
      </c>
      <c r="M12" s="1">
        <f>STDEV(M3:M9)</f>
        <v>8.7375164135663503</v>
      </c>
    </row>
    <row r="13" spans="1:13" x14ac:dyDescent="0.2">
      <c r="K13" s="1" t="s">
        <v>9</v>
      </c>
      <c r="M13" s="1">
        <f>TTEST(L3:L9,M3:M9,2,2)</f>
        <v>5.8018020441229085E-5</v>
      </c>
    </row>
    <row r="14" spans="1:13" x14ac:dyDescent="0.2">
      <c r="K14" s="1" t="s">
        <v>11</v>
      </c>
      <c r="M14" s="1" t="s">
        <v>12</v>
      </c>
    </row>
  </sheetData>
  <mergeCells count="5">
    <mergeCell ref="B1:C1"/>
    <mergeCell ref="D1:E1"/>
    <mergeCell ref="H1:I1"/>
    <mergeCell ref="J1:K1"/>
    <mergeCell ref="L1:M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Sudhir G. Tattikota</dc:creator>
  <cp:lastModifiedBy>sudhirgopal@gmail.com</cp:lastModifiedBy>
  <dcterms:created xsi:type="dcterms:W3CDTF">2019-11-30T21:29:47Z</dcterms:created>
  <dcterms:modified xsi:type="dcterms:W3CDTF">2020-04-27T18:54:12Z</dcterms:modified>
</cp:coreProperties>
</file>