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Library/Mobile Documents/com~apple~Numbers/Documents/"/>
    </mc:Choice>
  </mc:AlternateContent>
  <xr:revisionPtr revIDLastSave="0" documentId="13_ncr:1_{92DD8AEF-2DFC-B14F-B69F-AF70CDE6C5E5}" xr6:coauthVersionLast="45" xr6:coauthVersionMax="45" xr10:uidLastSave="{00000000-0000-0000-0000-000000000000}"/>
  <bookViews>
    <workbookView xWindow="460" yWindow="460" windowWidth="26740" windowHeight="13780" activeTab="3" xr2:uid="{FE1FC3C3-4C95-344F-B38E-2B81F7158217}"/>
  </bookViews>
  <sheets>
    <sheet name="4 cell" sheetId="1" r:id="rId1"/>
    <sheet name="8 cell" sheetId="2" r:id="rId2"/>
    <sheet name="5-6 hpf" sheetId="3" r:id="rId3"/>
    <sheet name="8-9 hp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4" l="1"/>
  <c r="T2" i="4"/>
  <c r="S3" i="4"/>
  <c r="T3" i="4"/>
  <c r="S4" i="4"/>
  <c r="T4" i="4"/>
  <c r="S5" i="4"/>
  <c r="T5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S28" i="4"/>
  <c r="T28" i="4"/>
  <c r="S29" i="4"/>
  <c r="T29" i="4"/>
  <c r="S30" i="4"/>
  <c r="T30" i="4"/>
  <c r="T31" i="4"/>
  <c r="S31" i="4"/>
  <c r="O2" i="4"/>
  <c r="P2" i="4"/>
  <c r="O3" i="4"/>
  <c r="P3" i="4"/>
  <c r="O4" i="4"/>
  <c r="P4" i="4"/>
  <c r="O5" i="4"/>
  <c r="P5" i="4"/>
  <c r="O6" i="4"/>
  <c r="P6" i="4"/>
  <c r="O7" i="4"/>
  <c r="P7" i="4"/>
  <c r="O8" i="4"/>
  <c r="P8" i="4"/>
  <c r="O9" i="4"/>
  <c r="P9" i="4"/>
  <c r="O10" i="4"/>
  <c r="P10" i="4"/>
  <c r="O11" i="4"/>
  <c r="P11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P41" i="4"/>
  <c r="O41" i="4"/>
  <c r="K2" i="4"/>
  <c r="L2" i="4"/>
  <c r="K3" i="4"/>
  <c r="L3" i="4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L41" i="4"/>
  <c r="K41" i="4"/>
  <c r="G2" i="4"/>
  <c r="H2" i="4"/>
  <c r="G3" i="4"/>
  <c r="H3" i="4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H33" i="4"/>
  <c r="G33" i="4"/>
  <c r="C2" i="4"/>
  <c r="D2" i="4"/>
  <c r="C3" i="4"/>
  <c r="D3" i="4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AQ2" i="3" l="1"/>
  <c r="AR2" i="3"/>
  <c r="AQ3" i="3"/>
  <c r="AR3" i="3"/>
  <c r="AQ4" i="3"/>
  <c r="AR4" i="3"/>
  <c r="AQ5" i="3"/>
  <c r="AR5" i="3"/>
  <c r="AQ6" i="3"/>
  <c r="AR6" i="3"/>
  <c r="AQ7" i="3"/>
  <c r="AR7" i="3"/>
  <c r="AQ8" i="3"/>
  <c r="AR8" i="3"/>
  <c r="AQ9" i="3"/>
  <c r="AR9" i="3"/>
  <c r="AQ10" i="3"/>
  <c r="AR10" i="3"/>
  <c r="AQ11" i="3"/>
  <c r="AR11" i="3"/>
  <c r="AQ12" i="3"/>
  <c r="AR12" i="3"/>
  <c r="AQ13" i="3"/>
  <c r="AR13" i="3"/>
  <c r="AQ14" i="3"/>
  <c r="AR14" i="3"/>
  <c r="AQ15" i="3"/>
  <c r="AR15" i="3"/>
  <c r="AQ16" i="3"/>
  <c r="AR16" i="3"/>
  <c r="AQ17" i="3"/>
  <c r="AR17" i="3"/>
  <c r="AQ18" i="3"/>
  <c r="AR18" i="3"/>
  <c r="AQ19" i="3"/>
  <c r="AR19" i="3"/>
  <c r="AQ20" i="3"/>
  <c r="AR20" i="3"/>
  <c r="AQ21" i="3"/>
  <c r="AR21" i="3"/>
  <c r="AQ22" i="3"/>
  <c r="AR22" i="3"/>
  <c r="AQ23" i="3"/>
  <c r="AR23" i="3"/>
  <c r="AQ24" i="3"/>
  <c r="AR24" i="3"/>
  <c r="AQ25" i="3"/>
  <c r="AR25" i="3"/>
  <c r="AQ26" i="3"/>
  <c r="AR26" i="3"/>
  <c r="AQ27" i="3"/>
  <c r="AR27" i="3"/>
  <c r="AQ28" i="3"/>
  <c r="AR28" i="3"/>
  <c r="AQ29" i="3"/>
  <c r="AR29" i="3"/>
  <c r="AQ30" i="3"/>
  <c r="AR30" i="3"/>
  <c r="AQ31" i="3"/>
  <c r="AR31" i="3"/>
  <c r="AQ32" i="3"/>
  <c r="AR32" i="3"/>
  <c r="AQ33" i="3"/>
  <c r="AR33" i="3"/>
  <c r="AQ34" i="3"/>
  <c r="AR34" i="3"/>
  <c r="AQ35" i="3"/>
  <c r="AR35" i="3"/>
  <c r="AQ36" i="3"/>
  <c r="AR36" i="3"/>
  <c r="AQ37" i="3"/>
  <c r="AR37" i="3"/>
  <c r="AQ38" i="3"/>
  <c r="AR38" i="3"/>
  <c r="AQ39" i="3"/>
  <c r="AR39" i="3"/>
  <c r="AQ40" i="3"/>
  <c r="AR40" i="3"/>
  <c r="AQ41" i="3"/>
  <c r="AR41" i="3"/>
  <c r="AQ42" i="3"/>
  <c r="AR42" i="3"/>
  <c r="AQ43" i="3"/>
  <c r="AR43" i="3"/>
  <c r="AQ44" i="3"/>
  <c r="AR44" i="3"/>
  <c r="AQ45" i="3"/>
  <c r="AR45" i="3"/>
  <c r="AQ46" i="3"/>
  <c r="AR46" i="3"/>
  <c r="AQ47" i="3"/>
  <c r="AR47" i="3"/>
  <c r="AQ48" i="3"/>
  <c r="AR48" i="3"/>
  <c r="AQ49" i="3"/>
  <c r="AR49" i="3"/>
  <c r="AQ50" i="3"/>
  <c r="AR50" i="3"/>
  <c r="AQ51" i="3"/>
  <c r="AR51" i="3"/>
  <c r="AQ52" i="3"/>
  <c r="AR52" i="3"/>
  <c r="AQ53" i="3"/>
  <c r="AR53" i="3"/>
  <c r="AQ54" i="3"/>
  <c r="AR54" i="3"/>
  <c r="AQ55" i="3"/>
  <c r="AR55" i="3"/>
  <c r="AQ56" i="3"/>
  <c r="AR56" i="3"/>
  <c r="AQ57" i="3"/>
  <c r="AR57" i="3"/>
  <c r="AQ58" i="3"/>
  <c r="AR58" i="3"/>
  <c r="AQ59" i="3"/>
  <c r="AR59" i="3"/>
  <c r="AQ60" i="3"/>
  <c r="AR60" i="3"/>
  <c r="AR61" i="3"/>
  <c r="AQ61" i="3"/>
  <c r="AM2" i="3"/>
  <c r="AN2" i="3"/>
  <c r="AM3" i="3"/>
  <c r="AN3" i="3"/>
  <c r="AM4" i="3"/>
  <c r="AN4" i="3"/>
  <c r="AM5" i="3"/>
  <c r="AN5" i="3"/>
  <c r="AM6" i="3"/>
  <c r="AN6" i="3"/>
  <c r="AM7" i="3"/>
  <c r="AN7" i="3"/>
  <c r="AM8" i="3"/>
  <c r="AN8" i="3"/>
  <c r="AM9" i="3"/>
  <c r="AN9" i="3"/>
  <c r="AM10" i="3"/>
  <c r="AN10" i="3"/>
  <c r="AM11" i="3"/>
  <c r="AN11" i="3"/>
  <c r="AM12" i="3"/>
  <c r="AN12" i="3"/>
  <c r="AM13" i="3"/>
  <c r="AN1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0" i="3"/>
  <c r="AN20" i="3"/>
  <c r="AM21" i="3"/>
  <c r="AN21" i="3"/>
  <c r="AM22" i="3"/>
  <c r="AN22" i="3"/>
  <c r="AM23" i="3"/>
  <c r="AN23" i="3"/>
  <c r="AM24" i="3"/>
  <c r="AN24" i="3"/>
  <c r="AM25" i="3"/>
  <c r="AN25" i="3"/>
  <c r="AM26" i="3"/>
  <c r="AN26" i="3"/>
  <c r="AM27" i="3"/>
  <c r="AN27" i="3"/>
  <c r="AM28" i="3"/>
  <c r="AN28" i="3"/>
  <c r="AM29" i="3"/>
  <c r="AN29" i="3"/>
  <c r="AM30" i="3"/>
  <c r="AN30" i="3"/>
  <c r="AM31" i="3"/>
  <c r="AN31" i="3"/>
  <c r="AM32" i="3"/>
  <c r="AN32" i="3"/>
  <c r="AM33" i="3"/>
  <c r="AN33" i="3"/>
  <c r="AM34" i="3"/>
  <c r="AN34" i="3"/>
  <c r="AM35" i="3"/>
  <c r="AN35" i="3"/>
  <c r="AM36" i="3"/>
  <c r="AN36" i="3"/>
  <c r="AM37" i="3"/>
  <c r="AN37" i="3"/>
  <c r="AM38" i="3"/>
  <c r="AN38" i="3"/>
  <c r="AM39" i="3"/>
  <c r="AN39" i="3"/>
  <c r="AM40" i="3"/>
  <c r="AN40" i="3"/>
  <c r="AM41" i="3"/>
  <c r="AN41" i="3"/>
  <c r="AM42" i="3"/>
  <c r="AN42" i="3"/>
  <c r="AM43" i="3"/>
  <c r="AN43" i="3"/>
  <c r="AM44" i="3"/>
  <c r="AN44" i="3"/>
  <c r="AM45" i="3"/>
  <c r="AN45" i="3"/>
  <c r="AM46" i="3"/>
  <c r="AN46" i="3"/>
  <c r="AM47" i="3"/>
  <c r="AN47" i="3"/>
  <c r="AM48" i="3"/>
  <c r="AN48" i="3"/>
  <c r="AM49" i="3"/>
  <c r="AN49" i="3"/>
  <c r="AM50" i="3"/>
  <c r="AN50" i="3"/>
  <c r="AM51" i="3"/>
  <c r="AN51" i="3"/>
  <c r="AM52" i="3"/>
  <c r="AN52" i="3"/>
  <c r="AM53" i="3"/>
  <c r="AN53" i="3"/>
  <c r="AM54" i="3"/>
  <c r="AN54" i="3"/>
  <c r="AM55" i="3"/>
  <c r="AN55" i="3"/>
  <c r="AM56" i="3"/>
  <c r="AN56" i="3"/>
  <c r="AM57" i="3"/>
  <c r="AN57" i="3"/>
  <c r="AM58" i="3"/>
  <c r="AN58" i="3"/>
  <c r="AM59" i="3"/>
  <c r="AN59" i="3"/>
  <c r="AM60" i="3"/>
  <c r="AN60" i="3"/>
  <c r="AN61" i="3"/>
  <c r="AM61" i="3"/>
  <c r="AI2" i="3"/>
  <c r="AJ2" i="3"/>
  <c r="AI3" i="3"/>
  <c r="AJ3" i="3"/>
  <c r="AI4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J48" i="3"/>
  <c r="AI48" i="3"/>
  <c r="AE2" i="3"/>
  <c r="AF2" i="3"/>
  <c r="AE3" i="3"/>
  <c r="AF3" i="3"/>
  <c r="AE4" i="3"/>
  <c r="AF4" i="3"/>
  <c r="AE5" i="3"/>
  <c r="AF5" i="3"/>
  <c r="AE6" i="3"/>
  <c r="AF6" i="3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AE32" i="3"/>
  <c r="AF32" i="3"/>
  <c r="AE33" i="3"/>
  <c r="AF33" i="3"/>
  <c r="AE34" i="3"/>
  <c r="AF34" i="3"/>
  <c r="AE35" i="3"/>
  <c r="AF35" i="3"/>
  <c r="AE36" i="3"/>
  <c r="AF36" i="3"/>
  <c r="AE37" i="3"/>
  <c r="AF37" i="3"/>
  <c r="AE38" i="3"/>
  <c r="AF38" i="3"/>
  <c r="AE39" i="3"/>
  <c r="AF39" i="3"/>
  <c r="AE40" i="3"/>
  <c r="AF40" i="3"/>
  <c r="AE41" i="3"/>
  <c r="AF41" i="3"/>
  <c r="AE42" i="3"/>
  <c r="AF42" i="3"/>
  <c r="AE43" i="3"/>
  <c r="AF43" i="3"/>
  <c r="AE44" i="3"/>
  <c r="AF44" i="3"/>
  <c r="AE45" i="3"/>
  <c r="AF45" i="3"/>
  <c r="AE46" i="3"/>
  <c r="AF46" i="3"/>
  <c r="AE47" i="3"/>
  <c r="AF47" i="3"/>
  <c r="AE48" i="3"/>
  <c r="AF48" i="3"/>
  <c r="AE49" i="3"/>
  <c r="AF49" i="3"/>
  <c r="AE50" i="3"/>
  <c r="AF50" i="3"/>
  <c r="AE51" i="3"/>
  <c r="AF51" i="3"/>
  <c r="AE52" i="3"/>
  <c r="AF52" i="3"/>
  <c r="AE53" i="3"/>
  <c r="AF53" i="3"/>
  <c r="AE54" i="3"/>
  <c r="AF54" i="3"/>
  <c r="AE55" i="3"/>
  <c r="AF55" i="3"/>
  <c r="AE56" i="3"/>
  <c r="AF56" i="3"/>
  <c r="AF57" i="3"/>
  <c r="AE57" i="3"/>
  <c r="AA2" i="3"/>
  <c r="AB2" i="3"/>
  <c r="AA3" i="3"/>
  <c r="AB3" i="3"/>
  <c r="AA4" i="3"/>
  <c r="AB4" i="3"/>
  <c r="AA5" i="3"/>
  <c r="AB5" i="3"/>
  <c r="AA6" i="3"/>
  <c r="AB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X48" i="3"/>
  <c r="W48" i="3"/>
  <c r="S2" i="3"/>
  <c r="T2" i="3"/>
  <c r="S3" i="3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39" i="3"/>
  <c r="T39" i="3"/>
  <c r="S40" i="3"/>
  <c r="T40" i="3"/>
  <c r="S41" i="3"/>
  <c r="T41" i="3"/>
  <c r="S42" i="3"/>
  <c r="T42" i="3"/>
  <c r="S43" i="3"/>
  <c r="T43" i="3"/>
  <c r="S44" i="3"/>
  <c r="T44" i="3"/>
  <c r="S45" i="3"/>
  <c r="T45" i="3"/>
  <c r="O2" i="3"/>
  <c r="P2" i="3"/>
  <c r="O3" i="3"/>
  <c r="P3" i="3"/>
  <c r="O4" i="3"/>
  <c r="P4" i="3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P44" i="3"/>
  <c r="O44" i="3"/>
  <c r="K2" i="3"/>
  <c r="L2" i="3"/>
  <c r="K3" i="3"/>
  <c r="L3" i="3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G2" i="3"/>
  <c r="H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C2" i="3"/>
  <c r="D2" i="3"/>
  <c r="C3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W2" i="2"/>
  <c r="X2" i="2"/>
  <c r="W3" i="2"/>
  <c r="X3" i="2"/>
  <c r="W4" i="2"/>
  <c r="X4" i="2"/>
  <c r="W5" i="2"/>
  <c r="X5" i="2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W120" i="2"/>
  <c r="X120" i="2"/>
  <c r="W121" i="2"/>
  <c r="X121" i="2"/>
  <c r="W122" i="2"/>
  <c r="X122" i="2"/>
  <c r="W123" i="2"/>
  <c r="X123" i="2"/>
  <c r="W124" i="2"/>
  <c r="X124" i="2"/>
  <c r="W125" i="2"/>
  <c r="X125" i="2"/>
  <c r="W126" i="2"/>
  <c r="X126" i="2"/>
  <c r="W127" i="2"/>
  <c r="X127" i="2"/>
  <c r="W128" i="2"/>
  <c r="X128" i="2"/>
  <c r="W129" i="2"/>
  <c r="X129" i="2"/>
  <c r="W130" i="2"/>
  <c r="X130" i="2"/>
  <c r="W131" i="2"/>
  <c r="X131" i="2"/>
  <c r="W132" i="2"/>
  <c r="X132" i="2"/>
  <c r="W133" i="2"/>
  <c r="X133" i="2"/>
  <c r="W134" i="2"/>
  <c r="X134" i="2"/>
  <c r="W135" i="2"/>
  <c r="X135" i="2"/>
  <c r="W136" i="2"/>
  <c r="X136" i="2"/>
  <c r="W137" i="2"/>
  <c r="X137" i="2"/>
  <c r="W138" i="2"/>
  <c r="X138" i="2"/>
  <c r="W139" i="2"/>
  <c r="X139" i="2"/>
  <c r="W140" i="2"/>
  <c r="X140" i="2"/>
  <c r="W141" i="2"/>
  <c r="X141" i="2"/>
  <c r="W142" i="2"/>
  <c r="X142" i="2"/>
  <c r="W143" i="2"/>
  <c r="X143" i="2"/>
  <c r="W144" i="2"/>
  <c r="X144" i="2"/>
  <c r="W145" i="2"/>
  <c r="X145" i="2"/>
  <c r="W146" i="2"/>
  <c r="X146" i="2"/>
  <c r="W147" i="2"/>
  <c r="X147" i="2"/>
  <c r="W148" i="2"/>
  <c r="X148" i="2"/>
  <c r="W149" i="2"/>
  <c r="X149" i="2"/>
  <c r="W150" i="2"/>
  <c r="X150" i="2"/>
  <c r="W151" i="2"/>
  <c r="X151" i="2"/>
  <c r="W152" i="2"/>
  <c r="X152" i="2"/>
  <c r="W153" i="2"/>
  <c r="X153" i="2"/>
  <c r="W154" i="2"/>
  <c r="X154" i="2"/>
  <c r="W155" i="2"/>
  <c r="X155" i="2"/>
  <c r="W156" i="2"/>
  <c r="X156" i="2"/>
  <c r="W157" i="2"/>
  <c r="X157" i="2"/>
  <c r="W158" i="2"/>
  <c r="X158" i="2"/>
  <c r="W159" i="2"/>
  <c r="X159" i="2"/>
  <c r="W160" i="2"/>
  <c r="X160" i="2"/>
  <c r="W161" i="2"/>
  <c r="X161" i="2"/>
  <c r="W162" i="2"/>
  <c r="X162" i="2"/>
  <c r="W163" i="2"/>
  <c r="X163" i="2"/>
  <c r="W164" i="2"/>
  <c r="X164" i="2"/>
  <c r="W165" i="2"/>
  <c r="X165" i="2"/>
  <c r="W166" i="2"/>
  <c r="X166" i="2"/>
  <c r="W167" i="2"/>
  <c r="X167" i="2"/>
  <c r="W168" i="2"/>
  <c r="X168" i="2"/>
  <c r="W169" i="2"/>
  <c r="X169" i="2"/>
  <c r="W170" i="2"/>
  <c r="X170" i="2"/>
  <c r="W171" i="2"/>
  <c r="X171" i="2"/>
  <c r="W172" i="2"/>
  <c r="X172" i="2"/>
  <c r="W173" i="2"/>
  <c r="X173" i="2"/>
  <c r="W174" i="2"/>
  <c r="X174" i="2"/>
  <c r="W175" i="2"/>
  <c r="X175" i="2"/>
  <c r="W176" i="2"/>
  <c r="X176" i="2"/>
  <c r="W177" i="2"/>
  <c r="X177" i="2"/>
  <c r="W178" i="2"/>
  <c r="X178" i="2"/>
  <c r="W179" i="2"/>
  <c r="X179" i="2"/>
  <c r="W180" i="2"/>
  <c r="X180" i="2"/>
  <c r="W181" i="2"/>
  <c r="X181" i="2"/>
  <c r="W182" i="2"/>
  <c r="X182" i="2"/>
  <c r="W183" i="2"/>
  <c r="X183" i="2"/>
  <c r="W184" i="2"/>
  <c r="X184" i="2"/>
  <c r="W185" i="2"/>
  <c r="X185" i="2"/>
  <c r="W186" i="2"/>
  <c r="X186" i="2"/>
  <c r="W187" i="2"/>
  <c r="X187" i="2"/>
  <c r="X188" i="2"/>
  <c r="W188" i="2"/>
  <c r="S2" i="2"/>
  <c r="T2" i="2"/>
  <c r="S3" i="2"/>
  <c r="T3" i="2"/>
  <c r="S4" i="2"/>
  <c r="T4" i="2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8" i="2"/>
  <c r="T68" i="2"/>
  <c r="S69" i="2"/>
  <c r="T69" i="2"/>
  <c r="S70" i="2"/>
  <c r="T70" i="2"/>
  <c r="S71" i="2"/>
  <c r="T71" i="2"/>
  <c r="S72" i="2"/>
  <c r="T72" i="2"/>
  <c r="S73" i="2"/>
  <c r="T73" i="2"/>
  <c r="S74" i="2"/>
  <c r="T74" i="2"/>
  <c r="S75" i="2"/>
  <c r="T75" i="2"/>
  <c r="S76" i="2"/>
  <c r="T76" i="2"/>
  <c r="S77" i="2"/>
  <c r="T77" i="2"/>
  <c r="S78" i="2"/>
  <c r="T78" i="2"/>
  <c r="S79" i="2"/>
  <c r="T79" i="2"/>
  <c r="S80" i="2"/>
  <c r="T80" i="2"/>
  <c r="S81" i="2"/>
  <c r="T81" i="2"/>
  <c r="S82" i="2"/>
  <c r="T82" i="2"/>
  <c r="S83" i="2"/>
  <c r="T83" i="2"/>
  <c r="S84" i="2"/>
  <c r="T84" i="2"/>
  <c r="S85" i="2"/>
  <c r="T85" i="2"/>
  <c r="S86" i="2"/>
  <c r="T86" i="2"/>
  <c r="S87" i="2"/>
  <c r="T87" i="2"/>
  <c r="S88" i="2"/>
  <c r="T88" i="2"/>
  <c r="S89" i="2"/>
  <c r="T89" i="2"/>
  <c r="S90" i="2"/>
  <c r="T90" i="2"/>
  <c r="S91" i="2"/>
  <c r="T91" i="2"/>
  <c r="S92" i="2"/>
  <c r="T92" i="2"/>
  <c r="S93" i="2"/>
  <c r="T93" i="2"/>
  <c r="S94" i="2"/>
  <c r="T94" i="2"/>
  <c r="S95" i="2"/>
  <c r="T95" i="2"/>
  <c r="S96" i="2"/>
  <c r="T96" i="2"/>
  <c r="S97" i="2"/>
  <c r="T97" i="2"/>
  <c r="S98" i="2"/>
  <c r="T98" i="2"/>
  <c r="S99" i="2"/>
  <c r="T99" i="2"/>
  <c r="S100" i="2"/>
  <c r="T100" i="2"/>
  <c r="S101" i="2"/>
  <c r="T101" i="2"/>
  <c r="S102" i="2"/>
  <c r="T102" i="2"/>
  <c r="S103" i="2"/>
  <c r="T103" i="2"/>
  <c r="S104" i="2"/>
  <c r="T104" i="2"/>
  <c r="S105" i="2"/>
  <c r="T105" i="2"/>
  <c r="S106" i="2"/>
  <c r="T106" i="2"/>
  <c r="S107" i="2"/>
  <c r="T107" i="2"/>
  <c r="S108" i="2"/>
  <c r="T108" i="2"/>
  <c r="S109" i="2"/>
  <c r="T109" i="2"/>
  <c r="S110" i="2"/>
  <c r="T110" i="2"/>
  <c r="S111" i="2"/>
  <c r="T111" i="2"/>
  <c r="S112" i="2"/>
  <c r="T112" i="2"/>
  <c r="S113" i="2"/>
  <c r="T113" i="2"/>
  <c r="S114" i="2"/>
  <c r="T114" i="2"/>
  <c r="S115" i="2"/>
  <c r="T115" i="2"/>
  <c r="S116" i="2"/>
  <c r="T116" i="2"/>
  <c r="S117" i="2"/>
  <c r="T117" i="2"/>
  <c r="S118" i="2"/>
  <c r="T118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S127" i="2"/>
  <c r="T127" i="2"/>
  <c r="S128" i="2"/>
  <c r="T128" i="2"/>
  <c r="S129" i="2"/>
  <c r="T129" i="2"/>
  <c r="S130" i="2"/>
  <c r="T130" i="2"/>
  <c r="S131" i="2"/>
  <c r="T131" i="2"/>
  <c r="S132" i="2"/>
  <c r="T132" i="2"/>
  <c r="S133" i="2"/>
  <c r="T133" i="2"/>
  <c r="S134" i="2"/>
  <c r="T134" i="2"/>
  <c r="S135" i="2"/>
  <c r="T135" i="2"/>
  <c r="S136" i="2"/>
  <c r="T136" i="2"/>
  <c r="S137" i="2"/>
  <c r="T137" i="2"/>
  <c r="S138" i="2"/>
  <c r="T138" i="2"/>
  <c r="S139" i="2"/>
  <c r="T139" i="2"/>
  <c r="S140" i="2"/>
  <c r="T140" i="2"/>
  <c r="S141" i="2"/>
  <c r="T141" i="2"/>
  <c r="S142" i="2"/>
  <c r="T142" i="2"/>
  <c r="S143" i="2"/>
  <c r="T143" i="2"/>
  <c r="S144" i="2"/>
  <c r="T144" i="2"/>
  <c r="S145" i="2"/>
  <c r="T145" i="2"/>
  <c r="S146" i="2"/>
  <c r="T146" i="2"/>
  <c r="S147" i="2"/>
  <c r="T147" i="2"/>
  <c r="S148" i="2"/>
  <c r="T148" i="2"/>
  <c r="S149" i="2"/>
  <c r="T149" i="2"/>
  <c r="S150" i="2"/>
  <c r="T150" i="2"/>
  <c r="S151" i="2"/>
  <c r="T151" i="2"/>
  <c r="S152" i="2"/>
  <c r="T152" i="2"/>
  <c r="S153" i="2"/>
  <c r="T153" i="2"/>
  <c r="S154" i="2"/>
  <c r="T154" i="2"/>
  <c r="S155" i="2"/>
  <c r="T155" i="2"/>
  <c r="S156" i="2"/>
  <c r="T156" i="2"/>
  <c r="S157" i="2"/>
  <c r="T157" i="2"/>
  <c r="S158" i="2"/>
  <c r="T158" i="2"/>
  <c r="S159" i="2"/>
  <c r="T159" i="2"/>
  <c r="S160" i="2"/>
  <c r="T160" i="2"/>
  <c r="S161" i="2"/>
  <c r="T161" i="2"/>
  <c r="S162" i="2"/>
  <c r="T162" i="2"/>
  <c r="S163" i="2"/>
  <c r="T163" i="2"/>
  <c r="S164" i="2"/>
  <c r="T164" i="2"/>
  <c r="S165" i="2"/>
  <c r="T165" i="2"/>
  <c r="S166" i="2"/>
  <c r="T166" i="2"/>
  <c r="S167" i="2"/>
  <c r="T167" i="2"/>
  <c r="S168" i="2"/>
  <c r="T168" i="2"/>
  <c r="S169" i="2"/>
  <c r="T169" i="2"/>
  <c r="S170" i="2"/>
  <c r="T170" i="2"/>
  <c r="S171" i="2"/>
  <c r="T171" i="2"/>
  <c r="S172" i="2"/>
  <c r="T172" i="2"/>
  <c r="S173" i="2"/>
  <c r="T173" i="2"/>
  <c r="S174" i="2"/>
  <c r="T174" i="2"/>
  <c r="S175" i="2"/>
  <c r="T175" i="2"/>
  <c r="S176" i="2"/>
  <c r="T176" i="2"/>
  <c r="S177" i="2"/>
  <c r="T177" i="2"/>
  <c r="S178" i="2"/>
  <c r="T178" i="2"/>
  <c r="S179" i="2"/>
  <c r="T179" i="2"/>
  <c r="S180" i="2"/>
  <c r="T180" i="2"/>
  <c r="S181" i="2"/>
  <c r="T181" i="2"/>
  <c r="T182" i="2"/>
  <c r="S182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O154" i="2"/>
  <c r="P154" i="2"/>
  <c r="O155" i="2"/>
  <c r="P155" i="2"/>
  <c r="O156" i="2"/>
  <c r="P156" i="2"/>
  <c r="O157" i="2"/>
  <c r="P157" i="2"/>
  <c r="O158" i="2"/>
  <c r="P158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6" i="2"/>
  <c r="P166" i="2"/>
  <c r="O167" i="2"/>
  <c r="P167" i="2"/>
  <c r="O168" i="2"/>
  <c r="P168" i="2"/>
  <c r="O169" i="2"/>
  <c r="P169" i="2"/>
  <c r="O170" i="2"/>
  <c r="P170" i="2"/>
  <c r="O171" i="2"/>
  <c r="P171" i="2"/>
  <c r="O172" i="2"/>
  <c r="P172" i="2"/>
  <c r="O173" i="2"/>
  <c r="P173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O192" i="2"/>
  <c r="P192" i="2"/>
  <c r="O193" i="2"/>
  <c r="P193" i="2"/>
  <c r="O194" i="2"/>
  <c r="P194" i="2"/>
  <c r="O195" i="2"/>
  <c r="P195" i="2"/>
  <c r="O196" i="2"/>
  <c r="P196" i="2"/>
  <c r="O197" i="2"/>
  <c r="P197" i="2"/>
  <c r="O198" i="2"/>
  <c r="P198" i="2"/>
  <c r="O199" i="2"/>
  <c r="P199" i="2"/>
  <c r="O200" i="2"/>
  <c r="P200" i="2"/>
  <c r="O201" i="2"/>
  <c r="P201" i="2"/>
  <c r="O202" i="2"/>
  <c r="P202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O219" i="2"/>
  <c r="P219" i="2"/>
  <c r="K2" i="2"/>
  <c r="L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K214" i="2"/>
  <c r="L214" i="2"/>
  <c r="K215" i="2"/>
  <c r="L215" i="2"/>
  <c r="K216" i="2"/>
  <c r="L216" i="2"/>
  <c r="K217" i="2"/>
  <c r="L217" i="2"/>
  <c r="K218" i="2"/>
  <c r="L218" i="2"/>
  <c r="K219" i="2"/>
  <c r="L219" i="2"/>
  <c r="K220" i="2"/>
  <c r="L220" i="2"/>
  <c r="K221" i="2"/>
  <c r="L221" i="2"/>
  <c r="K222" i="2"/>
  <c r="L222" i="2"/>
  <c r="K223" i="2"/>
  <c r="L223" i="2"/>
  <c r="K224" i="2"/>
  <c r="L224" i="2"/>
  <c r="K225" i="2"/>
  <c r="L225" i="2"/>
  <c r="K226" i="2"/>
  <c r="L226" i="2"/>
  <c r="K227" i="2"/>
  <c r="L227" i="2"/>
  <c r="K228" i="2"/>
  <c r="L228" i="2"/>
  <c r="K229" i="2"/>
  <c r="L229" i="2"/>
  <c r="K230" i="2"/>
  <c r="L230" i="2"/>
  <c r="K231" i="2"/>
  <c r="L231" i="2"/>
  <c r="K232" i="2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39" i="2"/>
  <c r="L239" i="2"/>
  <c r="K240" i="2"/>
  <c r="L240" i="2"/>
  <c r="K241" i="2"/>
  <c r="L241" i="2"/>
  <c r="L242" i="2"/>
  <c r="K242" i="2"/>
  <c r="G2" i="2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H195" i="2"/>
  <c r="G195" i="2"/>
  <c r="C2" i="2"/>
  <c r="D2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H355" i="1"/>
  <c r="G355" i="1"/>
  <c r="C2" i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</calcChain>
</file>

<file path=xl/sharedStrings.xml><?xml version="1.0" encoding="utf-8"?>
<sst xmlns="http://schemas.openxmlformats.org/spreadsheetml/2006/main" count="48" uniqueCount="2">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</sst>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2DAC-A53F-4543-8E74-E65637816A6F}">
  <dimension ref="A1:H382"/>
  <sheetViews>
    <sheetView topLeftCell="A361" workbookViewId="0">
      <selection activeCell="D382" sqref="D363:D382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E1" t="s">
        <v>0</v>
      </c>
      <c r="F1" t="s">
        <v>1</v>
      </c>
    </row>
    <row r="2" spans="1:8" x14ac:dyDescent="0.2">
      <c r="A2">
        <v>0</v>
      </c>
      <c r="B2">
        <v>8</v>
      </c>
      <c r="C2">
        <f t="shared" ref="C2:C65" si="0">A2/66.8002</f>
        <v>0</v>
      </c>
      <c r="D2">
        <f t="shared" ref="D2:D65" si="1">B2/16.7497</f>
        <v>0.47762049469542733</v>
      </c>
      <c r="E2">
        <v>0</v>
      </c>
      <c r="F2">
        <v>7</v>
      </c>
      <c r="G2">
        <f t="shared" ref="G2:G65" si="2">E2/62.0539</f>
        <v>0</v>
      </c>
      <c r="H2">
        <f t="shared" ref="H2:H65" si="3">F2/16.3843</f>
        <v>0.42723827078361604</v>
      </c>
    </row>
    <row r="3" spans="1:8" x14ac:dyDescent="0.2">
      <c r="A3">
        <v>0.17580000000000001</v>
      </c>
      <c r="B3">
        <v>3.4708999999999999</v>
      </c>
      <c r="C3">
        <f t="shared" si="0"/>
        <v>2.6317286475190196E-3</v>
      </c>
      <c r="D3">
        <f t="shared" si="1"/>
        <v>0.20722162187979484</v>
      </c>
      <c r="E3">
        <v>0.17580000000000001</v>
      </c>
      <c r="F3">
        <v>8.7420000000000009</v>
      </c>
      <c r="G3">
        <f t="shared" si="2"/>
        <v>2.8330209704788903E-3</v>
      </c>
      <c r="H3">
        <f t="shared" si="3"/>
        <v>0.53355956617005307</v>
      </c>
    </row>
    <row r="4" spans="1:8" x14ac:dyDescent="0.2">
      <c r="A4">
        <v>0.35160000000000002</v>
      </c>
      <c r="B4">
        <v>7.6026999999999996</v>
      </c>
      <c r="C4">
        <f t="shared" si="0"/>
        <v>5.2634572950380392E-3</v>
      </c>
      <c r="D4">
        <f t="shared" si="1"/>
        <v>0.45390066687761566</v>
      </c>
      <c r="E4">
        <v>0.35160000000000002</v>
      </c>
      <c r="F4">
        <v>7.3662000000000001</v>
      </c>
      <c r="G4">
        <f t="shared" si="2"/>
        <v>5.6660419409577806E-3</v>
      </c>
      <c r="H4">
        <f t="shared" si="3"/>
        <v>0.44958893574946751</v>
      </c>
    </row>
    <row r="5" spans="1:8" x14ac:dyDescent="0.2">
      <c r="A5">
        <v>0.52739999999999998</v>
      </c>
      <c r="B5">
        <v>7.4631999999999996</v>
      </c>
      <c r="C5">
        <f t="shared" si="0"/>
        <v>7.8951859425570575E-3</v>
      </c>
      <c r="D5">
        <f t="shared" si="1"/>
        <v>0.44557215950136414</v>
      </c>
      <c r="E5">
        <v>0.52739999999999998</v>
      </c>
      <c r="F5">
        <v>12.219099999999999</v>
      </c>
      <c r="G5">
        <f t="shared" si="2"/>
        <v>8.4990629114366709E-3</v>
      </c>
      <c r="H5">
        <f t="shared" si="3"/>
        <v>0.74578102207601171</v>
      </c>
    </row>
    <row r="6" spans="1:8" x14ac:dyDescent="0.2">
      <c r="A6">
        <v>0.70320000000000005</v>
      </c>
      <c r="B6">
        <v>5.3262999999999998</v>
      </c>
      <c r="C6">
        <f t="shared" si="0"/>
        <v>1.0526914590076078E-2</v>
      </c>
      <c r="D6">
        <f t="shared" si="1"/>
        <v>0.31799375511203182</v>
      </c>
      <c r="E6">
        <v>0.70320000000000005</v>
      </c>
      <c r="F6">
        <v>15.6028</v>
      </c>
      <c r="G6">
        <f t="shared" si="2"/>
        <v>1.1332083881915561E-2</v>
      </c>
      <c r="H6">
        <f t="shared" si="3"/>
        <v>0.95230189876894344</v>
      </c>
    </row>
    <row r="7" spans="1:8" x14ac:dyDescent="0.2">
      <c r="A7">
        <v>0.879</v>
      </c>
      <c r="B7">
        <v>11.382999999999999</v>
      </c>
      <c r="C7">
        <f t="shared" si="0"/>
        <v>1.3158643237595096E-2</v>
      </c>
      <c r="D7">
        <f t="shared" si="1"/>
        <v>0.6795942613897562</v>
      </c>
      <c r="E7">
        <v>0.879</v>
      </c>
      <c r="F7">
        <v>3.8892000000000002</v>
      </c>
      <c r="G7">
        <f t="shared" si="2"/>
        <v>1.4165104852394451E-2</v>
      </c>
      <c r="H7">
        <f t="shared" si="3"/>
        <v>0.23737358324737709</v>
      </c>
    </row>
    <row r="8" spans="1:8" x14ac:dyDescent="0.2">
      <c r="A8">
        <v>1.0547</v>
      </c>
      <c r="B8">
        <v>10.046200000000001</v>
      </c>
      <c r="C8">
        <f t="shared" si="0"/>
        <v>1.5788874883608132E-2</v>
      </c>
      <c r="D8">
        <f t="shared" si="1"/>
        <v>0.5997838767261503</v>
      </c>
      <c r="E8">
        <v>1.0547</v>
      </c>
      <c r="F8">
        <v>8.9254999999999995</v>
      </c>
      <c r="G8">
        <f t="shared" si="2"/>
        <v>1.699651432061482E-2</v>
      </c>
      <c r="H8">
        <f t="shared" si="3"/>
        <v>0.54475931226845209</v>
      </c>
    </row>
    <row r="9" spans="1:8" x14ac:dyDescent="0.2">
      <c r="A9">
        <v>1.2304999999999999</v>
      </c>
      <c r="B9">
        <v>6.9939</v>
      </c>
      <c r="C9">
        <f t="shared" si="0"/>
        <v>1.842060353112715E-2</v>
      </c>
      <c r="D9">
        <f t="shared" si="1"/>
        <v>0.41755374723129368</v>
      </c>
      <c r="E9">
        <v>1.2304999999999999</v>
      </c>
      <c r="F9">
        <v>9.1647999999999996</v>
      </c>
      <c r="G9">
        <f t="shared" si="2"/>
        <v>1.982953529109371E-2</v>
      </c>
      <c r="H9">
        <f t="shared" si="3"/>
        <v>0.55936475772538341</v>
      </c>
    </row>
    <row r="10" spans="1:8" x14ac:dyDescent="0.2">
      <c r="A10">
        <v>1.4063000000000001</v>
      </c>
      <c r="B10">
        <v>7.2784000000000004</v>
      </c>
      <c r="C10">
        <f t="shared" si="0"/>
        <v>2.1052332178646171E-2</v>
      </c>
      <c r="D10">
        <f t="shared" si="1"/>
        <v>0.43453912607389983</v>
      </c>
      <c r="E10">
        <v>1.4063000000000001</v>
      </c>
      <c r="F10">
        <v>5.7723000000000004</v>
      </c>
      <c r="G10">
        <f t="shared" si="2"/>
        <v>2.2662556261572604E-2</v>
      </c>
      <c r="H10">
        <f t="shared" si="3"/>
        <v>0.35230678149203815</v>
      </c>
    </row>
    <row r="11" spans="1:8" x14ac:dyDescent="0.2">
      <c r="A11">
        <v>1.5821000000000001</v>
      </c>
      <c r="B11">
        <v>9.2604000000000006</v>
      </c>
      <c r="C11">
        <f t="shared" si="0"/>
        <v>2.3684060826165192E-2</v>
      </c>
      <c r="D11">
        <f t="shared" si="1"/>
        <v>0.55286960363469195</v>
      </c>
      <c r="E11">
        <v>1.5821000000000001</v>
      </c>
      <c r="F11">
        <v>8.4593000000000007</v>
      </c>
      <c r="G11">
        <f t="shared" si="2"/>
        <v>2.5495577232051491E-2</v>
      </c>
      <c r="H11">
        <f t="shared" si="3"/>
        <v>0.51630524343426332</v>
      </c>
    </row>
    <row r="12" spans="1:8" x14ac:dyDescent="0.2">
      <c r="A12">
        <v>1.7579</v>
      </c>
      <c r="B12">
        <v>14.7202</v>
      </c>
      <c r="C12">
        <f t="shared" si="0"/>
        <v>2.6315789473684209E-2</v>
      </c>
      <c r="D12">
        <f t="shared" si="1"/>
        <v>0.87883365075195374</v>
      </c>
      <c r="E12">
        <v>1.7579</v>
      </c>
      <c r="F12">
        <v>11.323</v>
      </c>
      <c r="G12">
        <f t="shared" si="2"/>
        <v>2.8328598202530381E-2</v>
      </c>
      <c r="H12">
        <f t="shared" si="3"/>
        <v>0.69108842001184068</v>
      </c>
    </row>
    <row r="13" spans="1:8" x14ac:dyDescent="0.2">
      <c r="A13">
        <v>1.9337</v>
      </c>
      <c r="B13">
        <v>8.5292999999999992</v>
      </c>
      <c r="C13">
        <f t="shared" si="0"/>
        <v>2.8947518121203226E-2</v>
      </c>
      <c r="D13">
        <f t="shared" si="1"/>
        <v>0.50922106067571349</v>
      </c>
      <c r="E13">
        <v>1.9337</v>
      </c>
      <c r="F13">
        <v>5.9894999999999996</v>
      </c>
      <c r="G13">
        <f t="shared" si="2"/>
        <v>3.1161619173009272E-2</v>
      </c>
      <c r="H13">
        <f t="shared" si="3"/>
        <v>0.36556337469406686</v>
      </c>
    </row>
    <row r="14" spans="1:8" x14ac:dyDescent="0.2">
      <c r="A14">
        <v>2.1095000000000002</v>
      </c>
      <c r="B14">
        <v>7.9496000000000002</v>
      </c>
      <c r="C14">
        <f t="shared" si="0"/>
        <v>3.1579246768722251E-2</v>
      </c>
      <c r="D14">
        <f t="shared" si="1"/>
        <v>0.47461148557884619</v>
      </c>
      <c r="E14">
        <v>2.1095000000000002</v>
      </c>
      <c r="F14">
        <v>4.9984000000000002</v>
      </c>
      <c r="G14">
        <f t="shared" si="2"/>
        <v>3.3994640143488165E-2</v>
      </c>
      <c r="H14">
        <f t="shared" si="3"/>
        <v>0.30507253895497521</v>
      </c>
    </row>
    <row r="15" spans="1:8" x14ac:dyDescent="0.2">
      <c r="A15">
        <v>2.2852999999999999</v>
      </c>
      <c r="B15">
        <v>8.4448000000000008</v>
      </c>
      <c r="C15">
        <f t="shared" si="0"/>
        <v>3.4210975416241268E-2</v>
      </c>
      <c r="D15">
        <f t="shared" si="1"/>
        <v>0.5041761942004932</v>
      </c>
      <c r="E15">
        <v>2.2852999999999999</v>
      </c>
      <c r="F15">
        <v>3.4698000000000002</v>
      </c>
      <c r="G15">
        <f t="shared" si="2"/>
        <v>3.6827661113967049E-2</v>
      </c>
      <c r="H15">
        <f t="shared" si="3"/>
        <v>0.21177590742357014</v>
      </c>
    </row>
    <row r="16" spans="1:8" x14ac:dyDescent="0.2">
      <c r="A16">
        <v>2.4611000000000001</v>
      </c>
      <c r="B16">
        <v>3.4340000000000002</v>
      </c>
      <c r="C16">
        <f t="shared" si="0"/>
        <v>3.6842704063760286E-2</v>
      </c>
      <c r="D16">
        <f t="shared" si="1"/>
        <v>0.2050185973480122</v>
      </c>
      <c r="E16">
        <v>2.4611000000000001</v>
      </c>
      <c r="F16">
        <v>4.4039999999999999</v>
      </c>
      <c r="G16">
        <f t="shared" si="2"/>
        <v>3.9660682084445946E-2</v>
      </c>
      <c r="H16">
        <f t="shared" si="3"/>
        <v>0.26879390636157785</v>
      </c>
    </row>
    <row r="17" spans="1:8" x14ac:dyDescent="0.2">
      <c r="A17">
        <v>2.6368999999999998</v>
      </c>
      <c r="B17">
        <v>0.89610000000000001</v>
      </c>
      <c r="C17">
        <f t="shared" si="0"/>
        <v>3.9474432711279303E-2</v>
      </c>
      <c r="D17">
        <f t="shared" si="1"/>
        <v>5.349946566207156E-2</v>
      </c>
      <c r="E17">
        <v>2.6368999999999998</v>
      </c>
      <c r="F17">
        <v>2.0924</v>
      </c>
      <c r="G17">
        <f t="shared" si="2"/>
        <v>4.2493703054924829E-2</v>
      </c>
      <c r="H17">
        <f t="shared" si="3"/>
        <v>0.12770762254109116</v>
      </c>
    </row>
    <row r="18" spans="1:8" x14ac:dyDescent="0.2">
      <c r="A18">
        <v>2.8126000000000002</v>
      </c>
      <c r="B18">
        <v>1.9043000000000001</v>
      </c>
      <c r="C18">
        <f t="shared" si="0"/>
        <v>4.2104664357292342E-2</v>
      </c>
      <c r="D18">
        <f t="shared" si="1"/>
        <v>0.1136915885060628</v>
      </c>
      <c r="E18">
        <v>2.8126000000000002</v>
      </c>
      <c r="F18">
        <v>4.2527999999999997</v>
      </c>
      <c r="G18">
        <f t="shared" si="2"/>
        <v>4.5325112523145208E-2</v>
      </c>
      <c r="H18">
        <f t="shared" si="3"/>
        <v>0.25956555971265172</v>
      </c>
    </row>
    <row r="19" spans="1:8" x14ac:dyDescent="0.2">
      <c r="A19">
        <v>2.9883999999999999</v>
      </c>
      <c r="B19">
        <v>2.0383</v>
      </c>
      <c r="C19">
        <f t="shared" si="0"/>
        <v>4.4736393004811359E-2</v>
      </c>
      <c r="D19">
        <f t="shared" si="1"/>
        <v>0.1216917317922112</v>
      </c>
      <c r="E19">
        <v>2.9883999999999999</v>
      </c>
      <c r="F19">
        <v>6.2432999999999996</v>
      </c>
      <c r="G19">
        <f t="shared" si="2"/>
        <v>4.8158133493624092E-2</v>
      </c>
      <c r="H19">
        <f t="shared" si="3"/>
        <v>0.38105381371190711</v>
      </c>
    </row>
    <row r="20" spans="1:8" x14ac:dyDescent="0.2">
      <c r="A20">
        <v>3.1642000000000001</v>
      </c>
      <c r="B20">
        <v>3.5265</v>
      </c>
      <c r="C20">
        <f t="shared" si="0"/>
        <v>4.7368121652330383E-2</v>
      </c>
      <c r="D20">
        <f t="shared" si="1"/>
        <v>0.21054108431792806</v>
      </c>
      <c r="E20">
        <v>3.1642000000000001</v>
      </c>
      <c r="F20">
        <v>5.3578999999999999</v>
      </c>
      <c r="G20">
        <f t="shared" si="2"/>
        <v>5.0991154464102982E-2</v>
      </c>
      <c r="H20">
        <f t="shared" si="3"/>
        <v>0.32701427586164805</v>
      </c>
    </row>
    <row r="21" spans="1:8" x14ac:dyDescent="0.2">
      <c r="A21">
        <v>3.34</v>
      </c>
      <c r="B21">
        <v>2.58</v>
      </c>
      <c r="C21">
        <f t="shared" si="0"/>
        <v>4.9999850299849394E-2</v>
      </c>
      <c r="D21">
        <f t="shared" si="1"/>
        <v>0.15403260953927533</v>
      </c>
      <c r="E21">
        <v>3.34</v>
      </c>
      <c r="F21">
        <v>7.8998999999999997</v>
      </c>
      <c r="G21">
        <f t="shared" si="2"/>
        <v>5.3824175434581872E-2</v>
      </c>
      <c r="H21">
        <f t="shared" si="3"/>
        <v>0.48216280219478402</v>
      </c>
    </row>
    <row r="22" spans="1:8" x14ac:dyDescent="0.2">
      <c r="A22">
        <v>3.5158</v>
      </c>
      <c r="B22">
        <v>2.5789</v>
      </c>
      <c r="C22">
        <f t="shared" si="0"/>
        <v>5.2631578947368418E-2</v>
      </c>
      <c r="D22">
        <f t="shared" si="1"/>
        <v>0.15396693672125469</v>
      </c>
      <c r="E22">
        <v>3.5158</v>
      </c>
      <c r="F22">
        <v>6.3627000000000002</v>
      </c>
      <c r="G22">
        <f t="shared" si="2"/>
        <v>5.6657196405060763E-2</v>
      </c>
      <c r="H22">
        <f t="shared" si="3"/>
        <v>0.388341277930702</v>
      </c>
    </row>
    <row r="23" spans="1:8" x14ac:dyDescent="0.2">
      <c r="A23">
        <v>3.6916000000000002</v>
      </c>
      <c r="B23">
        <v>1.8684000000000001</v>
      </c>
      <c r="C23">
        <f t="shared" si="0"/>
        <v>5.5263307594887442E-2</v>
      </c>
      <c r="D23">
        <f t="shared" si="1"/>
        <v>0.11154826653611706</v>
      </c>
      <c r="E23">
        <v>3.6916000000000002</v>
      </c>
      <c r="F23">
        <v>2.3227000000000002</v>
      </c>
      <c r="G23">
        <f t="shared" si="2"/>
        <v>5.949021737553966E-2</v>
      </c>
      <c r="H23">
        <f t="shared" si="3"/>
        <v>0.14176376164987214</v>
      </c>
    </row>
    <row r="24" spans="1:8" x14ac:dyDescent="0.2">
      <c r="A24">
        <v>3.8673999999999999</v>
      </c>
      <c r="B24">
        <v>1.9648000000000001</v>
      </c>
      <c r="C24">
        <f t="shared" si="0"/>
        <v>5.7895036242406453E-2</v>
      </c>
      <c r="D24">
        <f t="shared" si="1"/>
        <v>0.11730359349719696</v>
      </c>
      <c r="E24">
        <v>3.8673999999999999</v>
      </c>
      <c r="F24">
        <v>2.9159999999999999</v>
      </c>
      <c r="G24">
        <f t="shared" si="2"/>
        <v>6.2323238346018543E-2</v>
      </c>
      <c r="H24">
        <f t="shared" si="3"/>
        <v>0.17797525680071777</v>
      </c>
    </row>
    <row r="25" spans="1:8" x14ac:dyDescent="0.2">
      <c r="A25">
        <v>4.0431999999999997</v>
      </c>
      <c r="B25">
        <v>0.28599999999999998</v>
      </c>
      <c r="C25">
        <f t="shared" si="0"/>
        <v>6.052676488992547E-2</v>
      </c>
      <c r="D25">
        <f t="shared" si="1"/>
        <v>1.7074932685361525E-2</v>
      </c>
      <c r="E25">
        <v>4.0431999999999997</v>
      </c>
      <c r="F25">
        <v>3.1271</v>
      </c>
      <c r="G25">
        <f t="shared" si="2"/>
        <v>6.5156259316497434E-2</v>
      </c>
      <c r="H25">
        <f t="shared" si="3"/>
        <v>0.19085954236677796</v>
      </c>
    </row>
    <row r="26" spans="1:8" x14ac:dyDescent="0.2">
      <c r="A26">
        <v>4.2190000000000003</v>
      </c>
      <c r="B26">
        <v>0.76349999999999996</v>
      </c>
      <c r="C26">
        <f t="shared" si="0"/>
        <v>6.3158493537444502E-2</v>
      </c>
      <c r="D26">
        <f t="shared" si="1"/>
        <v>4.5582905962494848E-2</v>
      </c>
      <c r="E26">
        <v>4.2190000000000003</v>
      </c>
      <c r="F26">
        <v>7.6257999999999999</v>
      </c>
      <c r="G26">
        <f t="shared" si="2"/>
        <v>6.7989280286976331E-2</v>
      </c>
      <c r="H26">
        <f t="shared" si="3"/>
        <v>0.4654333721916713</v>
      </c>
    </row>
    <row r="27" spans="1:8" x14ac:dyDescent="0.2">
      <c r="A27">
        <v>4.3948</v>
      </c>
      <c r="B27">
        <v>0.71750000000000003</v>
      </c>
      <c r="C27">
        <f t="shared" si="0"/>
        <v>6.5790222184963512E-2</v>
      </c>
      <c r="D27">
        <f t="shared" si="1"/>
        <v>4.2836588117996142E-2</v>
      </c>
      <c r="E27">
        <v>4.3948</v>
      </c>
      <c r="F27">
        <v>2.5293000000000001</v>
      </c>
      <c r="G27">
        <f t="shared" si="2"/>
        <v>7.0822301257455214E-2</v>
      </c>
      <c r="H27">
        <f t="shared" si="3"/>
        <v>0.15437339404185715</v>
      </c>
    </row>
    <row r="28" spans="1:8" x14ac:dyDescent="0.2">
      <c r="A28">
        <v>4.5705</v>
      </c>
      <c r="B28">
        <v>0.97889999999999999</v>
      </c>
      <c r="C28">
        <f t="shared" si="0"/>
        <v>6.8420453830976544E-2</v>
      </c>
      <c r="D28">
        <f t="shared" si="1"/>
        <v>5.844283778216923E-2</v>
      </c>
      <c r="E28">
        <v>4.5705</v>
      </c>
      <c r="F28">
        <v>2.9916999999999998</v>
      </c>
      <c r="G28">
        <f t="shared" si="2"/>
        <v>7.3653710725675586E-2</v>
      </c>
      <c r="H28">
        <f t="shared" si="3"/>
        <v>0.18259553352904914</v>
      </c>
    </row>
    <row r="29" spans="1:8" x14ac:dyDescent="0.2">
      <c r="A29">
        <v>4.7462999999999997</v>
      </c>
      <c r="B29">
        <v>0.6784</v>
      </c>
      <c r="C29">
        <f t="shared" si="0"/>
        <v>7.1052182478495568E-2</v>
      </c>
      <c r="D29">
        <f t="shared" si="1"/>
        <v>4.050221795017224E-2</v>
      </c>
      <c r="E29">
        <v>4.7462999999999997</v>
      </c>
      <c r="F29">
        <v>9.3573000000000004</v>
      </c>
      <c r="G29">
        <f t="shared" si="2"/>
        <v>7.648673169615447E-2</v>
      </c>
      <c r="H29">
        <f t="shared" si="3"/>
        <v>0.57111381017193297</v>
      </c>
    </row>
    <row r="30" spans="1:8" x14ac:dyDescent="0.2">
      <c r="A30">
        <v>4.9221000000000004</v>
      </c>
      <c r="B30">
        <v>1.3563000000000001</v>
      </c>
      <c r="C30">
        <f t="shared" si="0"/>
        <v>7.3683911126014592E-2</v>
      </c>
      <c r="D30">
        <f t="shared" si="1"/>
        <v>8.0974584619426027E-2</v>
      </c>
      <c r="E30">
        <v>4.9221000000000004</v>
      </c>
      <c r="F30">
        <v>8.3574000000000002</v>
      </c>
      <c r="G30">
        <f t="shared" si="2"/>
        <v>7.9319752666633367E-2</v>
      </c>
      <c r="H30">
        <f t="shared" si="3"/>
        <v>0.51008587489242752</v>
      </c>
    </row>
    <row r="31" spans="1:8" x14ac:dyDescent="0.2">
      <c r="A31">
        <v>5.0979000000000001</v>
      </c>
      <c r="B31">
        <v>1.2513000000000001</v>
      </c>
      <c r="C31">
        <f t="shared" si="0"/>
        <v>7.6315639773533603E-2</v>
      </c>
      <c r="D31">
        <f t="shared" si="1"/>
        <v>7.470581562654853E-2</v>
      </c>
      <c r="E31">
        <v>5.0979000000000001</v>
      </c>
      <c r="F31">
        <v>7.6868999999999996</v>
      </c>
      <c r="G31">
        <f t="shared" si="2"/>
        <v>8.215277363711225E-2</v>
      </c>
      <c r="H31">
        <f t="shared" si="3"/>
        <v>0.46916255195522544</v>
      </c>
    </row>
    <row r="32" spans="1:8" x14ac:dyDescent="0.2">
      <c r="A32">
        <v>5.2736999999999998</v>
      </c>
      <c r="B32">
        <v>1.0582</v>
      </c>
      <c r="C32">
        <f t="shared" si="0"/>
        <v>7.8947368421052627E-2</v>
      </c>
      <c r="D32">
        <f t="shared" si="1"/>
        <v>6.3177250935837662E-2</v>
      </c>
      <c r="E32">
        <v>5.2736999999999998</v>
      </c>
      <c r="F32">
        <v>4.3735999999999997</v>
      </c>
      <c r="G32">
        <f t="shared" si="2"/>
        <v>8.4985794607591147E-2</v>
      </c>
      <c r="H32">
        <f t="shared" si="3"/>
        <v>0.2669384715856033</v>
      </c>
    </row>
    <row r="33" spans="1:8" x14ac:dyDescent="0.2">
      <c r="A33">
        <v>5.4494999999999996</v>
      </c>
      <c r="B33">
        <v>1</v>
      </c>
      <c r="C33">
        <f t="shared" si="0"/>
        <v>8.1579097068571638E-2</v>
      </c>
      <c r="D33">
        <f t="shared" si="1"/>
        <v>5.9702561836928417E-2</v>
      </c>
      <c r="E33">
        <v>5.4494999999999996</v>
      </c>
      <c r="F33">
        <v>4.1757</v>
      </c>
      <c r="G33">
        <f t="shared" si="2"/>
        <v>8.7818815578070031E-2</v>
      </c>
      <c r="H33">
        <f t="shared" si="3"/>
        <v>0.25485983533016365</v>
      </c>
    </row>
    <row r="34" spans="1:8" x14ac:dyDescent="0.2">
      <c r="A34">
        <v>5.6253000000000002</v>
      </c>
      <c r="B34">
        <v>0.39600000000000002</v>
      </c>
      <c r="C34">
        <f t="shared" si="0"/>
        <v>8.4210825716090662E-2</v>
      </c>
      <c r="D34">
        <f t="shared" si="1"/>
        <v>2.3642214487423655E-2</v>
      </c>
      <c r="E34">
        <v>5.6253000000000002</v>
      </c>
      <c r="F34">
        <v>2.7734000000000001</v>
      </c>
      <c r="G34">
        <f t="shared" si="2"/>
        <v>9.0651836548548928E-2</v>
      </c>
      <c r="H34">
        <f t="shared" si="3"/>
        <v>0.16927180288446866</v>
      </c>
    </row>
    <row r="35" spans="1:8" x14ac:dyDescent="0.2">
      <c r="A35">
        <v>5.8010999999999999</v>
      </c>
      <c r="B35">
        <v>0.84279999999999999</v>
      </c>
      <c r="C35">
        <f t="shared" si="0"/>
        <v>8.6842554363609686E-2</v>
      </c>
      <c r="D35">
        <f t="shared" si="1"/>
        <v>5.0317319116163273E-2</v>
      </c>
      <c r="E35">
        <v>5.8010999999999999</v>
      </c>
      <c r="F35">
        <v>4.5174000000000003</v>
      </c>
      <c r="G35">
        <f t="shared" si="2"/>
        <v>9.3484857519027811E-2</v>
      </c>
      <c r="H35">
        <f t="shared" si="3"/>
        <v>0.27571516634827248</v>
      </c>
    </row>
    <row r="36" spans="1:8" x14ac:dyDescent="0.2">
      <c r="A36">
        <v>5.9768999999999997</v>
      </c>
      <c r="B36">
        <v>0.1789</v>
      </c>
      <c r="C36">
        <f t="shared" si="0"/>
        <v>8.9474283011128697E-2</v>
      </c>
      <c r="D36">
        <f t="shared" si="1"/>
        <v>1.0680788312626494E-2</v>
      </c>
      <c r="E36">
        <v>5.9768999999999997</v>
      </c>
      <c r="F36">
        <v>12.641999999999999</v>
      </c>
      <c r="G36">
        <f t="shared" si="2"/>
        <v>9.6317878489506695E-2</v>
      </c>
      <c r="H36">
        <f t="shared" si="3"/>
        <v>0.77159231703521047</v>
      </c>
    </row>
    <row r="37" spans="1:8" x14ac:dyDescent="0.2">
      <c r="A37">
        <v>6.1527000000000003</v>
      </c>
      <c r="B37">
        <v>0</v>
      </c>
      <c r="C37">
        <f t="shared" si="0"/>
        <v>9.2106011658647721E-2</v>
      </c>
      <c r="D37">
        <f t="shared" si="1"/>
        <v>0</v>
      </c>
      <c r="E37">
        <v>6.1527000000000003</v>
      </c>
      <c r="F37">
        <v>6.8825000000000003</v>
      </c>
      <c r="G37">
        <f t="shared" si="2"/>
        <v>9.9150899459985606E-2</v>
      </c>
      <c r="H37">
        <f t="shared" si="3"/>
        <v>0.42006677123831965</v>
      </c>
    </row>
    <row r="38" spans="1:8" x14ac:dyDescent="0.2">
      <c r="A38">
        <v>6.3284000000000002</v>
      </c>
      <c r="B38">
        <v>0.53749999999999998</v>
      </c>
      <c r="C38">
        <f t="shared" si="0"/>
        <v>9.4736243304660767E-2</v>
      </c>
      <c r="D38">
        <f t="shared" si="1"/>
        <v>3.2090126987349026E-2</v>
      </c>
      <c r="E38">
        <v>6.3284000000000002</v>
      </c>
      <c r="F38">
        <v>3.5912999999999999</v>
      </c>
      <c r="G38">
        <f t="shared" si="2"/>
        <v>0.10198230892820596</v>
      </c>
      <c r="H38">
        <f t="shared" si="3"/>
        <v>0.21919154312360004</v>
      </c>
    </row>
    <row r="39" spans="1:8" x14ac:dyDescent="0.2">
      <c r="A39">
        <v>6.5042</v>
      </c>
      <c r="B39">
        <v>0.73660000000000003</v>
      </c>
      <c r="C39">
        <f t="shared" si="0"/>
        <v>9.7367971952179777E-2</v>
      </c>
      <c r="D39">
        <f t="shared" si="1"/>
        <v>4.3976907049081478E-2</v>
      </c>
      <c r="E39">
        <v>6.5042</v>
      </c>
      <c r="F39">
        <v>8.5660000000000007</v>
      </c>
      <c r="G39">
        <f t="shared" si="2"/>
        <v>0.10481532989868486</v>
      </c>
      <c r="H39">
        <f t="shared" si="3"/>
        <v>0.52281757536177931</v>
      </c>
    </row>
    <row r="40" spans="1:8" x14ac:dyDescent="0.2">
      <c r="A40">
        <v>6.68</v>
      </c>
      <c r="B40">
        <v>0.12</v>
      </c>
      <c r="C40">
        <f t="shared" si="0"/>
        <v>9.9999700599698788E-2</v>
      </c>
      <c r="D40">
        <f t="shared" si="1"/>
        <v>7.1643074204314101E-3</v>
      </c>
      <c r="E40">
        <v>6.68</v>
      </c>
      <c r="F40">
        <v>5.2434000000000003</v>
      </c>
      <c r="G40">
        <f t="shared" si="2"/>
        <v>0.10764835086916374</v>
      </c>
      <c r="H40">
        <f t="shared" si="3"/>
        <v>0.32002587843240177</v>
      </c>
    </row>
    <row r="41" spans="1:8" x14ac:dyDescent="0.2">
      <c r="A41">
        <v>6.8558000000000003</v>
      </c>
      <c r="B41">
        <v>1.2004999999999999</v>
      </c>
      <c r="C41">
        <f t="shared" si="0"/>
        <v>0.10263142924721783</v>
      </c>
      <c r="D41">
        <f t="shared" si="1"/>
        <v>7.1672925485232561E-2</v>
      </c>
      <c r="E41">
        <v>6.8558000000000003</v>
      </c>
      <c r="F41">
        <v>1.7786</v>
      </c>
      <c r="G41">
        <f t="shared" si="2"/>
        <v>0.11048137183964264</v>
      </c>
      <c r="H41">
        <f t="shared" si="3"/>
        <v>0.10855514120224849</v>
      </c>
    </row>
    <row r="42" spans="1:8" x14ac:dyDescent="0.2">
      <c r="A42">
        <v>7.0316000000000001</v>
      </c>
      <c r="B42">
        <v>0.63160000000000005</v>
      </c>
      <c r="C42">
        <f t="shared" si="0"/>
        <v>0.10526315789473684</v>
      </c>
      <c r="D42">
        <f t="shared" si="1"/>
        <v>3.7708138056203995E-2</v>
      </c>
      <c r="E42">
        <v>7.0316000000000001</v>
      </c>
      <c r="F42">
        <v>3.1753</v>
      </c>
      <c r="G42">
        <f t="shared" si="2"/>
        <v>0.11331439281012153</v>
      </c>
      <c r="H42">
        <f t="shared" si="3"/>
        <v>0.19380138303131658</v>
      </c>
    </row>
    <row r="43" spans="1:8" x14ac:dyDescent="0.2">
      <c r="A43">
        <v>7.2073999999999998</v>
      </c>
      <c r="B43">
        <v>7.1599999999999997E-2</v>
      </c>
      <c r="C43">
        <f t="shared" si="0"/>
        <v>0.10789488654225585</v>
      </c>
      <c r="D43">
        <f t="shared" si="1"/>
        <v>4.2747034275240747E-3</v>
      </c>
      <c r="E43">
        <v>7.2073999999999998</v>
      </c>
      <c r="F43">
        <v>3.5179999999999998</v>
      </c>
      <c r="G43">
        <f t="shared" si="2"/>
        <v>0.11614741378060041</v>
      </c>
      <c r="H43">
        <f t="shared" si="3"/>
        <v>0.21471774808810873</v>
      </c>
    </row>
    <row r="44" spans="1:8" x14ac:dyDescent="0.2">
      <c r="A44">
        <v>7.3832000000000004</v>
      </c>
      <c r="B44">
        <v>0.18859999999999999</v>
      </c>
      <c r="C44">
        <f t="shared" si="0"/>
        <v>0.11052661518977488</v>
      </c>
      <c r="D44">
        <f t="shared" si="1"/>
        <v>1.12599031624447E-2</v>
      </c>
      <c r="E44">
        <v>7.3832000000000004</v>
      </c>
      <c r="F44">
        <v>2.8959000000000001</v>
      </c>
      <c r="G44">
        <f t="shared" si="2"/>
        <v>0.11898043475107932</v>
      </c>
      <c r="H44">
        <f t="shared" si="3"/>
        <v>0.17674847262318197</v>
      </c>
    </row>
    <row r="45" spans="1:8" x14ac:dyDescent="0.2">
      <c r="A45">
        <v>7.5590000000000002</v>
      </c>
      <c r="B45">
        <v>0.15260000000000001</v>
      </c>
      <c r="C45">
        <f t="shared" si="0"/>
        <v>0.1131583438372939</v>
      </c>
      <c r="D45">
        <f t="shared" si="1"/>
        <v>9.1106109363152769E-3</v>
      </c>
      <c r="E45">
        <v>7.5590000000000002</v>
      </c>
      <c r="F45">
        <v>4.9898999999999996</v>
      </c>
      <c r="G45">
        <f t="shared" si="2"/>
        <v>0.1218134557215582</v>
      </c>
      <c r="H45">
        <f t="shared" si="3"/>
        <v>0.30455374962616649</v>
      </c>
    </row>
    <row r="46" spans="1:8" x14ac:dyDescent="0.2">
      <c r="A46">
        <v>7.7347999999999999</v>
      </c>
      <c r="B46">
        <v>1.46E-2</v>
      </c>
      <c r="C46">
        <f t="shared" si="0"/>
        <v>0.11579007248481291</v>
      </c>
      <c r="D46">
        <f t="shared" si="1"/>
        <v>8.7165740281915495E-4</v>
      </c>
      <c r="E46">
        <v>7.7347999999999999</v>
      </c>
      <c r="F46">
        <v>3.5743</v>
      </c>
      <c r="G46">
        <f t="shared" si="2"/>
        <v>0.12464647669203709</v>
      </c>
      <c r="H46">
        <f t="shared" si="3"/>
        <v>0.21815396446598267</v>
      </c>
    </row>
    <row r="47" spans="1:8" x14ac:dyDescent="0.2">
      <c r="A47">
        <v>7.9105999999999996</v>
      </c>
      <c r="B47">
        <v>0</v>
      </c>
      <c r="C47">
        <f t="shared" si="0"/>
        <v>0.11842180113233193</v>
      </c>
      <c r="D47">
        <f t="shared" si="1"/>
        <v>0</v>
      </c>
      <c r="E47">
        <v>7.9105999999999996</v>
      </c>
      <c r="F47">
        <v>0.5202</v>
      </c>
      <c r="G47">
        <f t="shared" si="2"/>
        <v>0.12747949766251598</v>
      </c>
      <c r="H47">
        <f t="shared" si="3"/>
        <v>3.1749906923091008E-2</v>
      </c>
    </row>
    <row r="48" spans="1:8" x14ac:dyDescent="0.2">
      <c r="A48">
        <v>8.0862999999999996</v>
      </c>
      <c r="B48">
        <v>0</v>
      </c>
      <c r="C48">
        <f t="shared" si="0"/>
        <v>0.12105203277834496</v>
      </c>
      <c r="D48">
        <f t="shared" si="1"/>
        <v>0</v>
      </c>
      <c r="E48">
        <v>8.0862999999999996</v>
      </c>
      <c r="F48">
        <v>1.18E-2</v>
      </c>
      <c r="G48">
        <f t="shared" si="2"/>
        <v>0.13031090713073634</v>
      </c>
      <c r="H48">
        <f t="shared" si="3"/>
        <v>7.2020165646380992E-4</v>
      </c>
    </row>
    <row r="49" spans="1:8" x14ac:dyDescent="0.2">
      <c r="A49">
        <v>8.2621000000000002</v>
      </c>
      <c r="B49">
        <v>0</v>
      </c>
      <c r="C49">
        <f t="shared" si="0"/>
        <v>0.12368376142586399</v>
      </c>
      <c r="D49">
        <f t="shared" si="1"/>
        <v>0</v>
      </c>
      <c r="E49">
        <v>8.2621000000000002</v>
      </c>
      <c r="F49">
        <v>0.8669</v>
      </c>
      <c r="G49">
        <f t="shared" si="2"/>
        <v>0.13314392810121525</v>
      </c>
      <c r="H49">
        <f t="shared" si="3"/>
        <v>5.2910408134616678E-2</v>
      </c>
    </row>
    <row r="50" spans="1:8" x14ac:dyDescent="0.2">
      <c r="A50">
        <v>8.4379000000000008</v>
      </c>
      <c r="B50">
        <v>0.74739999999999995</v>
      </c>
      <c r="C50">
        <f t="shared" si="0"/>
        <v>0.12631549007338302</v>
      </c>
      <c r="D50">
        <f t="shared" si="1"/>
        <v>4.4621694716920297E-2</v>
      </c>
      <c r="E50">
        <v>8.4379000000000008</v>
      </c>
      <c r="F50">
        <v>0.12520000000000001</v>
      </c>
      <c r="G50">
        <f t="shared" si="2"/>
        <v>0.13597694907169414</v>
      </c>
      <c r="H50">
        <f t="shared" si="3"/>
        <v>7.6414616431583898E-3</v>
      </c>
    </row>
    <row r="51" spans="1:8" x14ac:dyDescent="0.2">
      <c r="A51">
        <v>8.6136999999999997</v>
      </c>
      <c r="B51">
        <v>0.71489999999999998</v>
      </c>
      <c r="C51">
        <f t="shared" si="0"/>
        <v>0.12894721872090203</v>
      </c>
      <c r="D51">
        <f t="shared" si="1"/>
        <v>4.2681361457220124E-2</v>
      </c>
      <c r="E51">
        <v>8.6136999999999997</v>
      </c>
      <c r="F51">
        <v>0.14149999999999999</v>
      </c>
      <c r="G51">
        <f t="shared" si="2"/>
        <v>0.13880997004217302</v>
      </c>
      <c r="H51">
        <f t="shared" si="3"/>
        <v>8.6363164736973797E-3</v>
      </c>
    </row>
    <row r="52" spans="1:8" x14ac:dyDescent="0.2">
      <c r="A52">
        <v>8.7895000000000003</v>
      </c>
      <c r="B52">
        <v>0.52629999999999999</v>
      </c>
      <c r="C52">
        <f t="shared" si="0"/>
        <v>0.13157894736842105</v>
      </c>
      <c r="D52">
        <f t="shared" si="1"/>
        <v>3.1421458294775426E-2</v>
      </c>
      <c r="E52">
        <v>8.7895000000000003</v>
      </c>
      <c r="F52">
        <v>3.5299999999999998E-2</v>
      </c>
      <c r="G52">
        <f t="shared" si="2"/>
        <v>0.1416429910126519</v>
      </c>
      <c r="H52">
        <f t="shared" si="3"/>
        <v>2.154501565523092E-3</v>
      </c>
    </row>
    <row r="53" spans="1:8" x14ac:dyDescent="0.2">
      <c r="A53">
        <v>8.9652999999999992</v>
      </c>
      <c r="B53">
        <v>0.52929999999999999</v>
      </c>
      <c r="C53">
        <f t="shared" si="0"/>
        <v>0.13421067601594006</v>
      </c>
      <c r="D53">
        <f t="shared" si="1"/>
        <v>3.160056598028621E-2</v>
      </c>
      <c r="E53">
        <v>8.9652999999999992</v>
      </c>
      <c r="F53">
        <v>0</v>
      </c>
      <c r="G53">
        <f t="shared" si="2"/>
        <v>0.14447601198313079</v>
      </c>
      <c r="H53">
        <f t="shared" si="3"/>
        <v>0</v>
      </c>
    </row>
    <row r="54" spans="1:8" x14ac:dyDescent="0.2">
      <c r="A54">
        <v>9.1410999999999998</v>
      </c>
      <c r="B54">
        <v>0.17860000000000001</v>
      </c>
      <c r="C54">
        <f t="shared" si="0"/>
        <v>0.13684240466345909</v>
      </c>
      <c r="D54">
        <f t="shared" si="1"/>
        <v>1.0662877544075416E-2</v>
      </c>
      <c r="E54">
        <v>9.1410999999999998</v>
      </c>
      <c r="F54">
        <v>0</v>
      </c>
      <c r="G54">
        <f t="shared" si="2"/>
        <v>0.1473090329536097</v>
      </c>
      <c r="H54">
        <f t="shared" si="3"/>
        <v>0</v>
      </c>
    </row>
    <row r="55" spans="1:8" x14ac:dyDescent="0.2">
      <c r="A55">
        <v>9.3169000000000004</v>
      </c>
      <c r="B55">
        <v>0.53510000000000002</v>
      </c>
      <c r="C55">
        <f t="shared" si="0"/>
        <v>0.1394741333109781</v>
      </c>
      <c r="D55">
        <f t="shared" si="1"/>
        <v>3.19468408389404E-2</v>
      </c>
      <c r="E55">
        <v>9.3169000000000004</v>
      </c>
      <c r="F55">
        <v>0.42130000000000001</v>
      </c>
      <c r="G55">
        <f t="shared" si="2"/>
        <v>0.15014205392408858</v>
      </c>
      <c r="H55">
        <f t="shared" si="3"/>
        <v>2.5713640497305349E-2</v>
      </c>
    </row>
    <row r="56" spans="1:8" x14ac:dyDescent="0.2">
      <c r="A56">
        <v>9.4926999999999992</v>
      </c>
      <c r="B56">
        <v>0.23630000000000001</v>
      </c>
      <c r="C56">
        <f t="shared" si="0"/>
        <v>0.14210586195849711</v>
      </c>
      <c r="D56">
        <f t="shared" si="1"/>
        <v>1.4107715362066186E-2</v>
      </c>
      <c r="E56">
        <v>9.4926999999999992</v>
      </c>
      <c r="F56">
        <v>0.56189999999999996</v>
      </c>
      <c r="G56">
        <f t="shared" si="2"/>
        <v>0.15297507489456746</v>
      </c>
      <c r="H56">
        <f t="shared" si="3"/>
        <v>3.4295026336187688E-2</v>
      </c>
    </row>
    <row r="57" spans="1:8" x14ac:dyDescent="0.2">
      <c r="A57">
        <v>9.6684999999999999</v>
      </c>
      <c r="B57">
        <v>0</v>
      </c>
      <c r="C57">
        <f t="shared" si="0"/>
        <v>0.14473759060601615</v>
      </c>
      <c r="D57">
        <f t="shared" si="1"/>
        <v>0</v>
      </c>
      <c r="E57">
        <v>9.6684999999999999</v>
      </c>
      <c r="F57">
        <v>0.67420000000000002</v>
      </c>
      <c r="G57">
        <f t="shared" si="2"/>
        <v>0.15580809586504635</v>
      </c>
      <c r="H57">
        <f t="shared" si="3"/>
        <v>4.1149148880330562E-2</v>
      </c>
    </row>
    <row r="58" spans="1:8" x14ac:dyDescent="0.2">
      <c r="A58">
        <v>9.8442000000000007</v>
      </c>
      <c r="B58">
        <v>0</v>
      </c>
      <c r="C58">
        <f t="shared" si="0"/>
        <v>0.14736782225202918</v>
      </c>
      <c r="D58">
        <f t="shared" si="1"/>
        <v>0</v>
      </c>
      <c r="E58">
        <v>9.8442000000000007</v>
      </c>
      <c r="F58">
        <v>2.0367000000000002</v>
      </c>
      <c r="G58">
        <f t="shared" si="2"/>
        <v>0.15863950533326673</v>
      </c>
      <c r="H58">
        <f t="shared" si="3"/>
        <v>0.12430802658642727</v>
      </c>
    </row>
    <row r="59" spans="1:8" x14ac:dyDescent="0.2">
      <c r="A59">
        <v>10.02</v>
      </c>
      <c r="B59">
        <v>0</v>
      </c>
      <c r="C59">
        <f t="shared" si="0"/>
        <v>0.1499995508995482</v>
      </c>
      <c r="D59">
        <f t="shared" si="1"/>
        <v>0</v>
      </c>
      <c r="E59">
        <v>10.02</v>
      </c>
      <c r="F59">
        <v>1.8247</v>
      </c>
      <c r="G59">
        <f t="shared" si="2"/>
        <v>0.16147252630374562</v>
      </c>
      <c r="H59">
        <f t="shared" si="3"/>
        <v>0.11136881038555202</v>
      </c>
    </row>
    <row r="60" spans="1:8" x14ac:dyDescent="0.2">
      <c r="A60">
        <v>10.1958</v>
      </c>
      <c r="B60">
        <v>0.56310000000000004</v>
      </c>
      <c r="C60">
        <f t="shared" si="0"/>
        <v>0.15263127954706721</v>
      </c>
      <c r="D60">
        <f t="shared" si="1"/>
        <v>3.3618512570374397E-2</v>
      </c>
      <c r="E60">
        <v>10.1958</v>
      </c>
      <c r="F60">
        <v>1.9766999999999999</v>
      </c>
      <c r="G60">
        <f t="shared" si="2"/>
        <v>0.1643055472742245</v>
      </c>
      <c r="H60">
        <f t="shared" si="3"/>
        <v>0.12064598426542482</v>
      </c>
    </row>
    <row r="61" spans="1:8" x14ac:dyDescent="0.2">
      <c r="A61">
        <v>10.371600000000001</v>
      </c>
      <c r="B61">
        <v>0.22389999999999999</v>
      </c>
      <c r="C61">
        <f t="shared" si="0"/>
        <v>0.15526300819458624</v>
      </c>
      <c r="D61">
        <f t="shared" si="1"/>
        <v>1.3367403595288272E-2</v>
      </c>
      <c r="E61">
        <v>10.371600000000001</v>
      </c>
      <c r="F61">
        <v>1.1600999999999999</v>
      </c>
      <c r="G61">
        <f t="shared" si="2"/>
        <v>0.16713856824470341</v>
      </c>
      <c r="H61">
        <f t="shared" si="3"/>
        <v>7.0805588276581843E-2</v>
      </c>
    </row>
    <row r="62" spans="1:8" x14ac:dyDescent="0.2">
      <c r="A62">
        <v>10.5474</v>
      </c>
      <c r="B62">
        <v>0</v>
      </c>
      <c r="C62">
        <f t="shared" si="0"/>
        <v>0.15789473684210525</v>
      </c>
      <c r="D62">
        <f t="shared" si="1"/>
        <v>0</v>
      </c>
      <c r="E62">
        <v>10.5474</v>
      </c>
      <c r="F62">
        <v>1.9778</v>
      </c>
      <c r="G62">
        <f t="shared" si="2"/>
        <v>0.16997158921518229</v>
      </c>
      <c r="H62">
        <f t="shared" si="3"/>
        <v>0.12071312170797655</v>
      </c>
    </row>
    <row r="63" spans="1:8" x14ac:dyDescent="0.2">
      <c r="A63">
        <v>10.7232</v>
      </c>
      <c r="B63">
        <v>0</v>
      </c>
      <c r="C63">
        <f t="shared" si="0"/>
        <v>0.16052646548962426</v>
      </c>
      <c r="D63">
        <f t="shared" si="1"/>
        <v>0</v>
      </c>
      <c r="E63">
        <v>10.7232</v>
      </c>
      <c r="F63">
        <v>3.9359999999999999</v>
      </c>
      <c r="G63">
        <f t="shared" si="2"/>
        <v>0.17280461018566118</v>
      </c>
      <c r="H63">
        <f t="shared" si="3"/>
        <v>0.24022997625775896</v>
      </c>
    </row>
    <row r="64" spans="1:8" x14ac:dyDescent="0.2">
      <c r="A64">
        <v>10.898999999999999</v>
      </c>
      <c r="B64">
        <v>0</v>
      </c>
      <c r="C64">
        <f t="shared" si="0"/>
        <v>0.16315819413714328</v>
      </c>
      <c r="D64">
        <f t="shared" si="1"/>
        <v>0</v>
      </c>
      <c r="E64">
        <v>10.898999999999999</v>
      </c>
      <c r="F64">
        <v>3.6059000000000001</v>
      </c>
      <c r="G64">
        <f t="shared" si="2"/>
        <v>0.17563763115614006</v>
      </c>
      <c r="H64">
        <f t="shared" si="3"/>
        <v>0.2200826400883773</v>
      </c>
    </row>
    <row r="65" spans="1:8" x14ac:dyDescent="0.2">
      <c r="A65">
        <v>11.0748</v>
      </c>
      <c r="B65">
        <v>0</v>
      </c>
      <c r="C65">
        <f t="shared" si="0"/>
        <v>0.16578992278466231</v>
      </c>
      <c r="D65">
        <f t="shared" si="1"/>
        <v>0</v>
      </c>
      <c r="E65">
        <v>11.0748</v>
      </c>
      <c r="F65">
        <v>4.5297000000000001</v>
      </c>
      <c r="G65">
        <f t="shared" si="2"/>
        <v>0.17847065212661894</v>
      </c>
      <c r="H65">
        <f t="shared" si="3"/>
        <v>0.27646588502407793</v>
      </c>
    </row>
    <row r="66" spans="1:8" x14ac:dyDescent="0.2">
      <c r="A66">
        <v>11.2506</v>
      </c>
      <c r="B66">
        <v>0</v>
      </c>
      <c r="C66">
        <f t="shared" ref="C66:C129" si="4">A66/66.8002</f>
        <v>0.16842165143218132</v>
      </c>
      <c r="D66">
        <f t="shared" ref="D66:D129" si="5">B66/16.7497</f>
        <v>0</v>
      </c>
      <c r="E66">
        <v>11.2506</v>
      </c>
      <c r="F66">
        <v>2.5217999999999998</v>
      </c>
      <c r="G66">
        <f t="shared" ref="G66:G129" si="6">E66/62.0539</f>
        <v>0.18130367309709786</v>
      </c>
      <c r="H66">
        <f t="shared" ref="H66:H129" si="7">F66/16.3843</f>
        <v>0.15391563875173184</v>
      </c>
    </row>
    <row r="67" spans="1:8" x14ac:dyDescent="0.2">
      <c r="A67">
        <v>11.426399999999999</v>
      </c>
      <c r="B67">
        <v>0.53669999999999995</v>
      </c>
      <c r="C67">
        <f t="shared" si="4"/>
        <v>0.17105338007970033</v>
      </c>
      <c r="D67">
        <f t="shared" si="5"/>
        <v>3.2042364937879479E-2</v>
      </c>
      <c r="E67">
        <v>11.426399999999999</v>
      </c>
      <c r="F67">
        <v>1.6116999999999999</v>
      </c>
      <c r="G67">
        <f t="shared" si="6"/>
        <v>0.18413669406757674</v>
      </c>
      <c r="H67">
        <f t="shared" si="7"/>
        <v>9.8368560145993419E-2</v>
      </c>
    </row>
    <row r="68" spans="1:8" x14ac:dyDescent="0.2">
      <c r="A68">
        <v>11.6021</v>
      </c>
      <c r="B68">
        <v>0.3145</v>
      </c>
      <c r="C68">
        <f t="shared" si="4"/>
        <v>0.17368361172571339</v>
      </c>
      <c r="D68">
        <f t="shared" si="5"/>
        <v>1.8776455697713988E-2</v>
      </c>
      <c r="E68">
        <v>11.6021</v>
      </c>
      <c r="F68">
        <v>2.5994000000000002</v>
      </c>
      <c r="G68">
        <f t="shared" si="6"/>
        <v>0.1869681035357971</v>
      </c>
      <c r="H68">
        <f t="shared" si="7"/>
        <v>0.15865188015356166</v>
      </c>
    </row>
    <row r="69" spans="1:8" x14ac:dyDescent="0.2">
      <c r="A69">
        <v>11.777900000000001</v>
      </c>
      <c r="B69">
        <v>3.3999999999999998E-3</v>
      </c>
      <c r="C69">
        <f t="shared" si="4"/>
        <v>0.1763153403732324</v>
      </c>
      <c r="D69">
        <f t="shared" si="5"/>
        <v>2.0298871024555662E-4</v>
      </c>
      <c r="E69">
        <v>11.777900000000001</v>
      </c>
      <c r="F69">
        <v>3.5779000000000001</v>
      </c>
      <c r="G69">
        <f t="shared" si="6"/>
        <v>0.18980112450627601</v>
      </c>
      <c r="H69">
        <f t="shared" si="7"/>
        <v>0.21837368700524284</v>
      </c>
    </row>
    <row r="70" spans="1:8" x14ac:dyDescent="0.2">
      <c r="A70">
        <v>11.9537</v>
      </c>
      <c r="B70">
        <v>0</v>
      </c>
      <c r="C70">
        <f t="shared" si="4"/>
        <v>0.17894706902075141</v>
      </c>
      <c r="D70">
        <f t="shared" si="5"/>
        <v>0</v>
      </c>
      <c r="E70">
        <v>11.9537</v>
      </c>
      <c r="F70">
        <v>1.0848</v>
      </c>
      <c r="G70">
        <f t="shared" si="6"/>
        <v>0.19263414547675489</v>
      </c>
      <c r="H70">
        <f t="shared" si="7"/>
        <v>6.6209725163723809E-2</v>
      </c>
    </row>
    <row r="71" spans="1:8" x14ac:dyDescent="0.2">
      <c r="A71">
        <v>12.1295</v>
      </c>
      <c r="B71">
        <v>0</v>
      </c>
      <c r="C71">
        <f t="shared" si="4"/>
        <v>0.18157879766827045</v>
      </c>
      <c r="D71">
        <f t="shared" si="5"/>
        <v>0</v>
      </c>
      <c r="E71">
        <v>12.1295</v>
      </c>
      <c r="F71">
        <v>5.3199999999999997E-2</v>
      </c>
      <c r="G71">
        <f t="shared" si="6"/>
        <v>0.19546716644723378</v>
      </c>
      <c r="H71">
        <f t="shared" si="7"/>
        <v>3.2470108579554817E-3</v>
      </c>
    </row>
    <row r="72" spans="1:8" x14ac:dyDescent="0.2">
      <c r="A72">
        <v>12.305300000000001</v>
      </c>
      <c r="B72">
        <v>0</v>
      </c>
      <c r="C72">
        <f t="shared" si="4"/>
        <v>0.18421052631578946</v>
      </c>
      <c r="D72">
        <f t="shared" si="5"/>
        <v>0</v>
      </c>
      <c r="E72">
        <v>12.305300000000001</v>
      </c>
      <c r="F72">
        <v>0.80169999999999997</v>
      </c>
      <c r="G72">
        <f t="shared" si="6"/>
        <v>0.19830018741771269</v>
      </c>
      <c r="H72">
        <f t="shared" si="7"/>
        <v>4.8930988812460711E-2</v>
      </c>
    </row>
    <row r="73" spans="1:8" x14ac:dyDescent="0.2">
      <c r="A73">
        <v>12.4811</v>
      </c>
      <c r="B73">
        <v>0</v>
      </c>
      <c r="C73">
        <f t="shared" si="4"/>
        <v>0.18684225496330847</v>
      </c>
      <c r="D73">
        <f t="shared" si="5"/>
        <v>0</v>
      </c>
      <c r="E73">
        <v>12.4811</v>
      </c>
      <c r="F73">
        <v>1.0543</v>
      </c>
      <c r="G73">
        <f t="shared" si="6"/>
        <v>0.20113320838819154</v>
      </c>
      <c r="H73">
        <f t="shared" si="7"/>
        <v>6.4348186983880909E-2</v>
      </c>
    </row>
    <row r="74" spans="1:8" x14ac:dyDescent="0.2">
      <c r="A74">
        <v>12.6569</v>
      </c>
      <c r="B74">
        <v>0</v>
      </c>
      <c r="C74">
        <f t="shared" si="4"/>
        <v>0.18947398361082751</v>
      </c>
      <c r="D74">
        <f t="shared" si="5"/>
        <v>0</v>
      </c>
      <c r="E74">
        <v>12.6569</v>
      </c>
      <c r="F74">
        <v>1.1432</v>
      </c>
      <c r="G74">
        <f t="shared" si="6"/>
        <v>0.20396622935867045</v>
      </c>
      <c r="H74">
        <f t="shared" si="7"/>
        <v>6.9774113022832832E-2</v>
      </c>
    </row>
    <row r="75" spans="1:8" x14ac:dyDescent="0.2">
      <c r="A75">
        <v>12.832700000000001</v>
      </c>
      <c r="B75">
        <v>0</v>
      </c>
      <c r="C75">
        <f t="shared" si="4"/>
        <v>0.19210571225834652</v>
      </c>
      <c r="D75">
        <f t="shared" si="5"/>
        <v>0</v>
      </c>
      <c r="E75">
        <v>12.832700000000001</v>
      </c>
      <c r="F75">
        <v>1.0422</v>
      </c>
      <c r="G75">
        <f t="shared" si="6"/>
        <v>0.20679925032914936</v>
      </c>
      <c r="H75">
        <f t="shared" si="7"/>
        <v>6.3609675115812087E-2</v>
      </c>
    </row>
    <row r="76" spans="1:8" x14ac:dyDescent="0.2">
      <c r="A76">
        <v>13.0085</v>
      </c>
      <c r="B76">
        <v>0</v>
      </c>
      <c r="C76">
        <f t="shared" si="4"/>
        <v>0.19473744090586553</v>
      </c>
      <c r="D76">
        <f t="shared" si="5"/>
        <v>0</v>
      </c>
      <c r="E76">
        <v>13.0085</v>
      </c>
      <c r="F76">
        <v>1</v>
      </c>
      <c r="G76">
        <f t="shared" si="6"/>
        <v>0.20963227129962822</v>
      </c>
      <c r="H76">
        <f t="shared" si="7"/>
        <v>6.1034038683373718E-2</v>
      </c>
    </row>
    <row r="77" spans="1:8" x14ac:dyDescent="0.2">
      <c r="A77">
        <v>13.1843</v>
      </c>
      <c r="B77">
        <v>0</v>
      </c>
      <c r="C77">
        <f t="shared" si="4"/>
        <v>0.19736916955338457</v>
      </c>
      <c r="D77">
        <f t="shared" si="5"/>
        <v>0</v>
      </c>
      <c r="E77">
        <v>13.1843</v>
      </c>
      <c r="F77">
        <v>0.21249999999999999</v>
      </c>
      <c r="G77">
        <f t="shared" si="6"/>
        <v>0.21246529227010713</v>
      </c>
      <c r="H77">
        <f t="shared" si="7"/>
        <v>1.2969733220216915E-2</v>
      </c>
    </row>
    <row r="78" spans="1:8" x14ac:dyDescent="0.2">
      <c r="A78">
        <v>13.36</v>
      </c>
      <c r="B78">
        <v>0</v>
      </c>
      <c r="C78">
        <f t="shared" si="4"/>
        <v>0.19999940119939758</v>
      </c>
      <c r="D78">
        <f t="shared" si="5"/>
        <v>0</v>
      </c>
      <c r="E78">
        <v>13.36</v>
      </c>
      <c r="F78">
        <v>2.5853000000000002</v>
      </c>
      <c r="G78">
        <f t="shared" si="6"/>
        <v>0.21529670173832749</v>
      </c>
      <c r="H78">
        <f t="shared" si="7"/>
        <v>0.1577913002081261</v>
      </c>
    </row>
    <row r="79" spans="1:8" x14ac:dyDescent="0.2">
      <c r="A79">
        <v>13.5358</v>
      </c>
      <c r="B79">
        <v>0</v>
      </c>
      <c r="C79">
        <f t="shared" si="4"/>
        <v>0.20263112984691661</v>
      </c>
      <c r="D79">
        <f t="shared" si="5"/>
        <v>0</v>
      </c>
      <c r="E79">
        <v>13.5358</v>
      </c>
      <c r="F79">
        <v>1.5931999999999999</v>
      </c>
      <c r="G79">
        <f t="shared" si="6"/>
        <v>0.21812972270880637</v>
      </c>
      <c r="H79">
        <f t="shared" si="7"/>
        <v>9.7239430430351007E-2</v>
      </c>
    </row>
    <row r="80" spans="1:8" x14ac:dyDescent="0.2">
      <c r="A80">
        <v>13.711600000000001</v>
      </c>
      <c r="B80">
        <v>0</v>
      </c>
      <c r="C80">
        <f t="shared" si="4"/>
        <v>0.20526285849443565</v>
      </c>
      <c r="D80">
        <f t="shared" si="5"/>
        <v>0</v>
      </c>
      <c r="E80">
        <v>13.711600000000001</v>
      </c>
      <c r="F80">
        <v>0.221</v>
      </c>
      <c r="G80">
        <f t="shared" si="6"/>
        <v>0.22096274367928528</v>
      </c>
      <c r="H80">
        <f t="shared" si="7"/>
        <v>1.3488522549025592E-2</v>
      </c>
    </row>
    <row r="81" spans="1:8" x14ac:dyDescent="0.2">
      <c r="A81">
        <v>13.8874</v>
      </c>
      <c r="B81">
        <v>0</v>
      </c>
      <c r="C81">
        <f t="shared" si="4"/>
        <v>0.20789458714195463</v>
      </c>
      <c r="D81">
        <f t="shared" si="5"/>
        <v>0</v>
      </c>
      <c r="E81">
        <v>13.8874</v>
      </c>
      <c r="F81">
        <v>1.5524</v>
      </c>
      <c r="G81">
        <f t="shared" si="6"/>
        <v>0.22379576464976417</v>
      </c>
      <c r="H81">
        <f t="shared" si="7"/>
        <v>9.4749241652069355E-2</v>
      </c>
    </row>
    <row r="82" spans="1:8" x14ac:dyDescent="0.2">
      <c r="A82">
        <v>14.0632</v>
      </c>
      <c r="B82">
        <v>0</v>
      </c>
      <c r="C82">
        <f t="shared" si="4"/>
        <v>0.21052631578947367</v>
      </c>
      <c r="D82">
        <f t="shared" si="5"/>
        <v>0</v>
      </c>
      <c r="E82">
        <v>14.0632</v>
      </c>
      <c r="F82">
        <v>0.45329999999999998</v>
      </c>
      <c r="G82">
        <f t="shared" si="6"/>
        <v>0.22662878562024305</v>
      </c>
      <c r="H82">
        <f t="shared" si="7"/>
        <v>2.7666729735173305E-2</v>
      </c>
    </row>
    <row r="83" spans="1:8" x14ac:dyDescent="0.2">
      <c r="A83">
        <v>14.239000000000001</v>
      </c>
      <c r="B83">
        <v>0</v>
      </c>
      <c r="C83">
        <f t="shared" si="4"/>
        <v>0.21315804443699271</v>
      </c>
      <c r="D83">
        <f t="shared" si="5"/>
        <v>0</v>
      </c>
      <c r="E83">
        <v>14.239000000000001</v>
      </c>
      <c r="F83">
        <v>0.68100000000000005</v>
      </c>
      <c r="G83">
        <f t="shared" si="6"/>
        <v>0.22946180659072196</v>
      </c>
      <c r="H83">
        <f t="shared" si="7"/>
        <v>4.1564180343377506E-2</v>
      </c>
    </row>
    <row r="84" spans="1:8" x14ac:dyDescent="0.2">
      <c r="A84">
        <v>14.4148</v>
      </c>
      <c r="B84">
        <v>0</v>
      </c>
      <c r="C84">
        <f t="shared" si="4"/>
        <v>0.21578977308451169</v>
      </c>
      <c r="D84">
        <f t="shared" si="5"/>
        <v>0</v>
      </c>
      <c r="E84">
        <v>14.4148</v>
      </c>
      <c r="F84">
        <v>0.249</v>
      </c>
      <c r="G84">
        <f t="shared" si="6"/>
        <v>0.23229482756120082</v>
      </c>
      <c r="H84">
        <f t="shared" si="7"/>
        <v>1.5197475632160055E-2</v>
      </c>
    </row>
    <row r="85" spans="1:8" x14ac:dyDescent="0.2">
      <c r="A85">
        <v>14.5906</v>
      </c>
      <c r="B85">
        <v>0</v>
      </c>
      <c r="C85">
        <f t="shared" si="4"/>
        <v>0.21842150173203073</v>
      </c>
      <c r="D85">
        <f t="shared" si="5"/>
        <v>0</v>
      </c>
      <c r="E85">
        <v>14.5906</v>
      </c>
      <c r="F85">
        <v>8.2299999999999998E-2</v>
      </c>
      <c r="G85">
        <f t="shared" si="6"/>
        <v>0.23512784853167973</v>
      </c>
      <c r="H85">
        <f t="shared" si="7"/>
        <v>5.0231013836416569E-3</v>
      </c>
    </row>
    <row r="86" spans="1:8" x14ac:dyDescent="0.2">
      <c r="A86">
        <v>14.766400000000001</v>
      </c>
      <c r="B86">
        <v>0.27010000000000001</v>
      </c>
      <c r="C86">
        <f t="shared" si="4"/>
        <v>0.22105323037954977</v>
      </c>
      <c r="D86">
        <f t="shared" si="5"/>
        <v>1.6125661952154365E-2</v>
      </c>
      <c r="E86">
        <v>14.766400000000001</v>
      </c>
      <c r="F86">
        <v>0.72230000000000005</v>
      </c>
      <c r="G86">
        <f t="shared" si="6"/>
        <v>0.23796086950215864</v>
      </c>
      <c r="H86">
        <f t="shared" si="7"/>
        <v>4.408488614100084E-2</v>
      </c>
    </row>
    <row r="87" spans="1:8" x14ac:dyDescent="0.2">
      <c r="A87">
        <v>14.9422</v>
      </c>
      <c r="B87">
        <v>0.17660000000000001</v>
      </c>
      <c r="C87">
        <f t="shared" si="4"/>
        <v>0.22368495902706875</v>
      </c>
      <c r="D87">
        <f t="shared" si="5"/>
        <v>1.0543472420401559E-2</v>
      </c>
      <c r="E87">
        <v>14.9422</v>
      </c>
      <c r="F87">
        <v>0.18690000000000001</v>
      </c>
      <c r="G87">
        <f t="shared" si="6"/>
        <v>0.2407938904726375</v>
      </c>
      <c r="H87">
        <f t="shared" si="7"/>
        <v>1.1407261829922549E-2</v>
      </c>
    </row>
    <row r="88" spans="1:8" x14ac:dyDescent="0.2">
      <c r="A88">
        <v>15.117900000000001</v>
      </c>
      <c r="B88">
        <v>0</v>
      </c>
      <c r="C88">
        <f t="shared" si="4"/>
        <v>0.22631519067308181</v>
      </c>
      <c r="D88">
        <f t="shared" si="5"/>
        <v>0</v>
      </c>
      <c r="E88">
        <v>15.117900000000001</v>
      </c>
      <c r="F88">
        <v>0</v>
      </c>
      <c r="G88">
        <f t="shared" si="6"/>
        <v>0.24362529994085788</v>
      </c>
      <c r="H88">
        <f t="shared" si="7"/>
        <v>0</v>
      </c>
    </row>
    <row r="89" spans="1:8" x14ac:dyDescent="0.2">
      <c r="A89">
        <v>15.293699999999999</v>
      </c>
      <c r="B89">
        <v>0</v>
      </c>
      <c r="C89">
        <f t="shared" si="4"/>
        <v>0.22894691932060082</v>
      </c>
      <c r="D89">
        <f t="shared" si="5"/>
        <v>0</v>
      </c>
      <c r="E89">
        <v>15.293699999999999</v>
      </c>
      <c r="F89">
        <v>0</v>
      </c>
      <c r="G89">
        <f t="shared" si="6"/>
        <v>0.24645832091133676</v>
      </c>
      <c r="H89">
        <f t="shared" si="7"/>
        <v>0</v>
      </c>
    </row>
    <row r="90" spans="1:8" x14ac:dyDescent="0.2">
      <c r="A90">
        <v>15.4695</v>
      </c>
      <c r="B90">
        <v>0</v>
      </c>
      <c r="C90">
        <f t="shared" si="4"/>
        <v>0.23157864796811983</v>
      </c>
      <c r="D90">
        <f t="shared" si="5"/>
        <v>0</v>
      </c>
      <c r="E90">
        <v>15.4695</v>
      </c>
      <c r="F90">
        <v>0.39129999999999998</v>
      </c>
      <c r="G90">
        <f t="shared" si="6"/>
        <v>0.24929134188181565</v>
      </c>
      <c r="H90">
        <f t="shared" si="7"/>
        <v>2.3882619336804134E-2</v>
      </c>
    </row>
    <row r="91" spans="1:8" x14ac:dyDescent="0.2">
      <c r="A91">
        <v>15.645300000000001</v>
      </c>
      <c r="B91">
        <v>0</v>
      </c>
      <c r="C91">
        <f t="shared" si="4"/>
        <v>0.23421037661563887</v>
      </c>
      <c r="D91">
        <f t="shared" si="5"/>
        <v>0</v>
      </c>
      <c r="E91">
        <v>15.645300000000001</v>
      </c>
      <c r="F91">
        <v>0.43630000000000002</v>
      </c>
      <c r="G91">
        <f t="shared" si="6"/>
        <v>0.25212436285229456</v>
      </c>
      <c r="H91">
        <f t="shared" si="7"/>
        <v>2.6629151077555955E-2</v>
      </c>
    </row>
    <row r="92" spans="1:8" x14ac:dyDescent="0.2">
      <c r="A92">
        <v>15.821099999999999</v>
      </c>
      <c r="B92">
        <v>0</v>
      </c>
      <c r="C92">
        <f t="shared" si="4"/>
        <v>0.23684210526315788</v>
      </c>
      <c r="D92">
        <f t="shared" si="5"/>
        <v>0</v>
      </c>
      <c r="E92">
        <v>15.821099999999999</v>
      </c>
      <c r="F92">
        <v>0.3513</v>
      </c>
      <c r="G92">
        <f t="shared" si="6"/>
        <v>0.25495738382277344</v>
      </c>
      <c r="H92">
        <f t="shared" si="7"/>
        <v>2.1441257789469186E-2</v>
      </c>
    </row>
    <row r="93" spans="1:8" x14ac:dyDescent="0.2">
      <c r="A93">
        <v>15.9969</v>
      </c>
      <c r="B93">
        <v>0.14810000000000001</v>
      </c>
      <c r="C93">
        <f t="shared" si="4"/>
        <v>0.23947383391067689</v>
      </c>
      <c r="D93">
        <f t="shared" si="5"/>
        <v>8.8419494080490997E-3</v>
      </c>
      <c r="E93">
        <v>15.9969</v>
      </c>
      <c r="F93">
        <v>6.8599999999999994E-2</v>
      </c>
      <c r="G93">
        <f t="shared" si="6"/>
        <v>0.25779040479325233</v>
      </c>
      <c r="H93">
        <f t="shared" si="7"/>
        <v>4.1869350536794369E-3</v>
      </c>
    </row>
    <row r="94" spans="1:8" x14ac:dyDescent="0.2">
      <c r="A94">
        <v>16.172699999999999</v>
      </c>
      <c r="B94">
        <v>0.2243</v>
      </c>
      <c r="C94">
        <f t="shared" si="4"/>
        <v>0.2421055625581959</v>
      </c>
      <c r="D94">
        <f t="shared" si="5"/>
        <v>1.3391284620023045E-2</v>
      </c>
      <c r="E94">
        <v>16.172699999999999</v>
      </c>
      <c r="F94">
        <v>0.60529999999999995</v>
      </c>
      <c r="G94">
        <f t="shared" si="6"/>
        <v>0.26062342576373121</v>
      </c>
      <c r="H94">
        <f t="shared" si="7"/>
        <v>3.6943903615046111E-2</v>
      </c>
    </row>
    <row r="95" spans="1:8" x14ac:dyDescent="0.2">
      <c r="A95">
        <v>16.348500000000001</v>
      </c>
      <c r="B95">
        <v>0</v>
      </c>
      <c r="C95">
        <f t="shared" si="4"/>
        <v>0.24473729120571497</v>
      </c>
      <c r="D95">
        <f t="shared" si="5"/>
        <v>0</v>
      </c>
      <c r="E95">
        <v>16.348500000000001</v>
      </c>
      <c r="F95">
        <v>0.23810000000000001</v>
      </c>
      <c r="G95">
        <f t="shared" si="6"/>
        <v>0.26345644673421015</v>
      </c>
      <c r="H95">
        <f t="shared" si="7"/>
        <v>1.4532204610511282E-2</v>
      </c>
    </row>
    <row r="96" spans="1:8" x14ac:dyDescent="0.2">
      <c r="A96">
        <v>16.5243</v>
      </c>
      <c r="B96">
        <v>0</v>
      </c>
      <c r="C96">
        <f t="shared" si="4"/>
        <v>0.24736901985323395</v>
      </c>
      <c r="D96">
        <f t="shared" si="5"/>
        <v>0</v>
      </c>
      <c r="E96">
        <v>16.5243</v>
      </c>
      <c r="F96">
        <v>0</v>
      </c>
      <c r="G96">
        <f t="shared" si="6"/>
        <v>0.26628946770468898</v>
      </c>
      <c r="H96">
        <f t="shared" si="7"/>
        <v>0</v>
      </c>
    </row>
    <row r="97" spans="1:8" x14ac:dyDescent="0.2">
      <c r="A97">
        <v>16.700099999999999</v>
      </c>
      <c r="B97">
        <v>0.25</v>
      </c>
      <c r="C97">
        <f t="shared" si="4"/>
        <v>0.25000074850075299</v>
      </c>
      <c r="D97">
        <f t="shared" si="5"/>
        <v>1.4925640459232104E-2</v>
      </c>
      <c r="E97">
        <v>16.700099999999999</v>
      </c>
      <c r="F97">
        <v>0</v>
      </c>
      <c r="G97">
        <f t="shared" si="6"/>
        <v>0.26912248867516786</v>
      </c>
      <c r="H97">
        <f t="shared" si="7"/>
        <v>0</v>
      </c>
    </row>
    <row r="98" spans="1:8" x14ac:dyDescent="0.2">
      <c r="A98">
        <v>16.875900000000001</v>
      </c>
      <c r="B98">
        <v>0.2074</v>
      </c>
      <c r="C98">
        <f t="shared" si="4"/>
        <v>0.25263247714827203</v>
      </c>
      <c r="D98">
        <f t="shared" si="5"/>
        <v>1.2382311324978955E-2</v>
      </c>
      <c r="E98">
        <v>16.875900000000001</v>
      </c>
      <c r="F98">
        <v>0.11550000000000001</v>
      </c>
      <c r="G98">
        <f t="shared" si="6"/>
        <v>0.2719555096456468</v>
      </c>
      <c r="H98">
        <f t="shared" si="7"/>
        <v>7.0494314679296647E-3</v>
      </c>
    </row>
    <row r="99" spans="1:8" x14ac:dyDescent="0.2">
      <c r="A99">
        <v>17.051600000000001</v>
      </c>
      <c r="B99">
        <v>0</v>
      </c>
      <c r="C99">
        <f t="shared" si="4"/>
        <v>0.25526270879428503</v>
      </c>
      <c r="D99">
        <f t="shared" si="5"/>
        <v>0</v>
      </c>
      <c r="E99">
        <v>17.051600000000001</v>
      </c>
      <c r="F99">
        <v>6.6900000000000001E-2</v>
      </c>
      <c r="G99">
        <f t="shared" si="6"/>
        <v>0.27478691911386716</v>
      </c>
      <c r="H99">
        <f t="shared" si="7"/>
        <v>4.0831771879177017E-3</v>
      </c>
    </row>
    <row r="100" spans="1:8" x14ac:dyDescent="0.2">
      <c r="A100">
        <v>17.227399999999999</v>
      </c>
      <c r="B100">
        <v>0</v>
      </c>
      <c r="C100">
        <f t="shared" si="4"/>
        <v>0.25789443744180407</v>
      </c>
      <c r="D100">
        <f t="shared" si="5"/>
        <v>0</v>
      </c>
      <c r="E100">
        <v>17.227399999999999</v>
      </c>
      <c r="F100">
        <v>0</v>
      </c>
      <c r="G100">
        <f t="shared" si="6"/>
        <v>0.27761994008434604</v>
      </c>
      <c r="H100">
        <f t="shared" si="7"/>
        <v>0</v>
      </c>
    </row>
    <row r="101" spans="1:8" x14ac:dyDescent="0.2">
      <c r="A101">
        <v>17.403199999999998</v>
      </c>
      <c r="B101">
        <v>0</v>
      </c>
      <c r="C101">
        <f t="shared" si="4"/>
        <v>0.26052616608932305</v>
      </c>
      <c r="D101">
        <f t="shared" si="5"/>
        <v>0</v>
      </c>
      <c r="E101">
        <v>17.403199999999998</v>
      </c>
      <c r="F101">
        <v>0.4219</v>
      </c>
      <c r="G101">
        <f t="shared" si="6"/>
        <v>0.28045296105482492</v>
      </c>
      <c r="H101">
        <f t="shared" si="7"/>
        <v>2.5750260920515373E-2</v>
      </c>
    </row>
    <row r="102" spans="1:8" x14ac:dyDescent="0.2">
      <c r="A102">
        <v>17.579000000000001</v>
      </c>
      <c r="B102">
        <v>0</v>
      </c>
      <c r="C102">
        <f t="shared" si="4"/>
        <v>0.26315789473684209</v>
      </c>
      <c r="D102">
        <f t="shared" si="5"/>
        <v>0</v>
      </c>
      <c r="E102">
        <v>17.579000000000001</v>
      </c>
      <c r="F102">
        <v>0.14199999999999999</v>
      </c>
      <c r="G102">
        <f t="shared" si="6"/>
        <v>0.28328598202530381</v>
      </c>
      <c r="H102">
        <f t="shared" si="7"/>
        <v>8.6668334930390667E-3</v>
      </c>
    </row>
    <row r="103" spans="1:8" x14ac:dyDescent="0.2">
      <c r="A103">
        <v>17.754799999999999</v>
      </c>
      <c r="B103">
        <v>0.45119999999999999</v>
      </c>
      <c r="C103">
        <f t="shared" si="4"/>
        <v>0.26578962338436113</v>
      </c>
      <c r="D103">
        <f t="shared" si="5"/>
        <v>2.6937795900822101E-2</v>
      </c>
      <c r="E103">
        <v>17.754799999999999</v>
      </c>
      <c r="F103">
        <v>0</v>
      </c>
      <c r="G103">
        <f t="shared" si="6"/>
        <v>0.28611900299578269</v>
      </c>
      <c r="H103">
        <f t="shared" si="7"/>
        <v>0</v>
      </c>
    </row>
    <row r="104" spans="1:8" x14ac:dyDescent="0.2">
      <c r="A104">
        <v>17.930599999999998</v>
      </c>
      <c r="B104">
        <v>0.46899999999999997</v>
      </c>
      <c r="C104">
        <f t="shared" si="4"/>
        <v>0.26842135203188011</v>
      </c>
      <c r="D104">
        <f t="shared" si="5"/>
        <v>2.8000501501519427E-2</v>
      </c>
      <c r="E104">
        <v>17.930599999999998</v>
      </c>
      <c r="F104">
        <v>0</v>
      </c>
      <c r="G104">
        <f t="shared" si="6"/>
        <v>0.28895202396626157</v>
      </c>
      <c r="H104">
        <f t="shared" si="7"/>
        <v>0</v>
      </c>
    </row>
    <row r="105" spans="1:8" x14ac:dyDescent="0.2">
      <c r="A105">
        <v>18.106400000000001</v>
      </c>
      <c r="B105">
        <v>0</v>
      </c>
      <c r="C105">
        <f t="shared" si="4"/>
        <v>0.27105308067939915</v>
      </c>
      <c r="D105">
        <f t="shared" si="5"/>
        <v>0</v>
      </c>
      <c r="E105">
        <v>18.106400000000001</v>
      </c>
      <c r="F105">
        <v>0.53369999999999995</v>
      </c>
      <c r="G105">
        <f t="shared" si="6"/>
        <v>0.29178504493674051</v>
      </c>
      <c r="H105">
        <f t="shared" si="7"/>
        <v>3.2573866445316547E-2</v>
      </c>
    </row>
    <row r="106" spans="1:8" x14ac:dyDescent="0.2">
      <c r="A106">
        <v>18.2822</v>
      </c>
      <c r="B106">
        <v>0.3145</v>
      </c>
      <c r="C106">
        <f t="shared" si="4"/>
        <v>0.27368480932691819</v>
      </c>
      <c r="D106">
        <f t="shared" si="5"/>
        <v>1.8776455697713988E-2</v>
      </c>
      <c r="E106">
        <v>18.2822</v>
      </c>
      <c r="F106">
        <v>0.247</v>
      </c>
      <c r="G106">
        <f t="shared" si="6"/>
        <v>0.2946180659072194</v>
      </c>
      <c r="H106">
        <f t="shared" si="7"/>
        <v>1.5075407554793309E-2</v>
      </c>
    </row>
    <row r="107" spans="1:8" x14ac:dyDescent="0.2">
      <c r="A107">
        <v>18.457999999999998</v>
      </c>
      <c r="B107">
        <v>0.5111</v>
      </c>
      <c r="C107">
        <f t="shared" si="4"/>
        <v>0.27631653797443717</v>
      </c>
      <c r="D107">
        <f t="shared" si="5"/>
        <v>3.0513979354854115E-2</v>
      </c>
      <c r="E107">
        <v>18.457999999999998</v>
      </c>
      <c r="F107">
        <v>0</v>
      </c>
      <c r="G107">
        <f t="shared" si="6"/>
        <v>0.29745108687769822</v>
      </c>
      <c r="H107">
        <f t="shared" si="7"/>
        <v>0</v>
      </c>
    </row>
    <row r="108" spans="1:8" x14ac:dyDescent="0.2">
      <c r="A108">
        <v>18.633800000000001</v>
      </c>
      <c r="B108">
        <v>0.27010000000000001</v>
      </c>
      <c r="C108">
        <f t="shared" si="4"/>
        <v>0.27894826662195621</v>
      </c>
      <c r="D108">
        <f t="shared" si="5"/>
        <v>1.6125661952154365E-2</v>
      </c>
      <c r="E108">
        <v>18.633800000000001</v>
      </c>
      <c r="F108">
        <v>5.8999999999999999E-3</v>
      </c>
      <c r="G108">
        <f t="shared" si="6"/>
        <v>0.30028410784817716</v>
      </c>
      <c r="H108">
        <f t="shared" si="7"/>
        <v>3.6010082823190496E-4</v>
      </c>
    </row>
    <row r="109" spans="1:8" x14ac:dyDescent="0.2">
      <c r="A109">
        <v>18.8095</v>
      </c>
      <c r="B109">
        <v>0</v>
      </c>
      <c r="C109">
        <f t="shared" si="4"/>
        <v>0.28157849826796921</v>
      </c>
      <c r="D109">
        <f t="shared" si="5"/>
        <v>0</v>
      </c>
      <c r="E109">
        <v>18.8095</v>
      </c>
      <c r="F109">
        <v>2.8299999999999999E-2</v>
      </c>
      <c r="G109">
        <f t="shared" si="6"/>
        <v>0.30311551731639752</v>
      </c>
      <c r="H109">
        <f t="shared" si="7"/>
        <v>1.7272632947394762E-3</v>
      </c>
    </row>
    <row r="110" spans="1:8" x14ac:dyDescent="0.2">
      <c r="A110">
        <v>18.985299999999999</v>
      </c>
      <c r="B110">
        <v>0</v>
      </c>
      <c r="C110">
        <f t="shared" si="4"/>
        <v>0.28421022691548825</v>
      </c>
      <c r="D110">
        <f t="shared" si="5"/>
        <v>0</v>
      </c>
      <c r="E110">
        <v>18.985299999999999</v>
      </c>
      <c r="F110">
        <v>0</v>
      </c>
      <c r="G110">
        <f t="shared" si="6"/>
        <v>0.3059485382868764</v>
      </c>
      <c r="H110">
        <f t="shared" si="7"/>
        <v>0</v>
      </c>
    </row>
    <row r="111" spans="1:8" x14ac:dyDescent="0.2">
      <c r="A111">
        <v>19.161100000000001</v>
      </c>
      <c r="B111">
        <v>0</v>
      </c>
      <c r="C111">
        <f t="shared" si="4"/>
        <v>0.28684195556300729</v>
      </c>
      <c r="D111">
        <f t="shared" si="5"/>
        <v>0</v>
      </c>
      <c r="E111">
        <v>19.161100000000001</v>
      </c>
      <c r="F111">
        <v>0</v>
      </c>
      <c r="G111">
        <f t="shared" si="6"/>
        <v>0.30878155925735534</v>
      </c>
      <c r="H111">
        <f t="shared" si="7"/>
        <v>0</v>
      </c>
    </row>
    <row r="112" spans="1:8" x14ac:dyDescent="0.2">
      <c r="A112">
        <v>19.3369</v>
      </c>
      <c r="B112">
        <v>0</v>
      </c>
      <c r="C112">
        <f t="shared" si="4"/>
        <v>0.28947368421052627</v>
      </c>
      <c r="D112">
        <f t="shared" si="5"/>
        <v>0</v>
      </c>
      <c r="E112">
        <v>19.3369</v>
      </c>
      <c r="F112">
        <v>0</v>
      </c>
      <c r="G112">
        <f t="shared" si="6"/>
        <v>0.31161458022783417</v>
      </c>
      <c r="H112">
        <f t="shared" si="7"/>
        <v>0</v>
      </c>
    </row>
    <row r="113" spans="1:8" x14ac:dyDescent="0.2">
      <c r="A113">
        <v>19.512699999999999</v>
      </c>
      <c r="B113">
        <v>0</v>
      </c>
      <c r="C113">
        <f t="shared" si="4"/>
        <v>0.29210541285804531</v>
      </c>
      <c r="D113">
        <f t="shared" si="5"/>
        <v>0</v>
      </c>
      <c r="E113">
        <v>19.512699999999999</v>
      </c>
      <c r="F113">
        <v>0.29709999999999998</v>
      </c>
      <c r="G113">
        <f t="shared" si="6"/>
        <v>0.31444760119831305</v>
      </c>
      <c r="H113">
        <f t="shared" si="7"/>
        <v>1.813321289283033E-2</v>
      </c>
    </row>
    <row r="114" spans="1:8" x14ac:dyDescent="0.2">
      <c r="A114">
        <v>19.688500000000001</v>
      </c>
      <c r="B114">
        <v>0</v>
      </c>
      <c r="C114">
        <f t="shared" si="4"/>
        <v>0.29473714150556435</v>
      </c>
      <c r="D114">
        <f t="shared" si="5"/>
        <v>0</v>
      </c>
      <c r="E114">
        <v>19.688500000000001</v>
      </c>
      <c r="F114">
        <v>0.16450000000000001</v>
      </c>
      <c r="G114">
        <f t="shared" si="6"/>
        <v>0.31728062216879199</v>
      </c>
      <c r="H114">
        <f t="shared" si="7"/>
        <v>1.0040099363414977E-2</v>
      </c>
    </row>
    <row r="115" spans="1:8" x14ac:dyDescent="0.2">
      <c r="A115">
        <v>19.8643</v>
      </c>
      <c r="B115">
        <v>0</v>
      </c>
      <c r="C115">
        <f t="shared" si="4"/>
        <v>0.29736887015308333</v>
      </c>
      <c r="D115">
        <f t="shared" si="5"/>
        <v>0</v>
      </c>
      <c r="E115">
        <v>19.8643</v>
      </c>
      <c r="F115">
        <v>0.41020000000000001</v>
      </c>
      <c r="G115">
        <f t="shared" si="6"/>
        <v>0.32011364313927088</v>
      </c>
      <c r="H115">
        <f t="shared" si="7"/>
        <v>2.5036162667919901E-2</v>
      </c>
    </row>
    <row r="116" spans="1:8" x14ac:dyDescent="0.2">
      <c r="A116">
        <v>20.040099999999999</v>
      </c>
      <c r="B116">
        <v>0</v>
      </c>
      <c r="C116">
        <f t="shared" si="4"/>
        <v>0.30000059880060237</v>
      </c>
      <c r="D116">
        <f t="shared" si="5"/>
        <v>0</v>
      </c>
      <c r="E116">
        <v>20.040099999999999</v>
      </c>
      <c r="F116">
        <v>0.43330000000000002</v>
      </c>
      <c r="G116">
        <f t="shared" si="6"/>
        <v>0.32294666410974976</v>
      </c>
      <c r="H116">
        <f t="shared" si="7"/>
        <v>2.6446048961505833E-2</v>
      </c>
    </row>
    <row r="117" spans="1:8" x14ac:dyDescent="0.2">
      <c r="A117">
        <v>20.215900000000001</v>
      </c>
      <c r="B117">
        <v>0</v>
      </c>
      <c r="C117">
        <f t="shared" si="4"/>
        <v>0.30263232744812141</v>
      </c>
      <c r="D117">
        <f t="shared" si="5"/>
        <v>0</v>
      </c>
      <c r="E117">
        <v>20.215900000000001</v>
      </c>
      <c r="F117">
        <v>7.3800000000000004E-2</v>
      </c>
      <c r="G117">
        <f t="shared" si="6"/>
        <v>0.32577968508022864</v>
      </c>
      <c r="H117">
        <f t="shared" si="7"/>
        <v>4.5043120548329809E-3</v>
      </c>
    </row>
    <row r="118" spans="1:8" x14ac:dyDescent="0.2">
      <c r="A118">
        <v>20.3917</v>
      </c>
      <c r="B118">
        <v>0.14760000000000001</v>
      </c>
      <c r="C118">
        <f t="shared" si="4"/>
        <v>0.30526405609564039</v>
      </c>
      <c r="D118">
        <f t="shared" si="5"/>
        <v>8.812098127130635E-3</v>
      </c>
      <c r="E118">
        <v>20.3917</v>
      </c>
      <c r="F118">
        <v>0.19020000000000001</v>
      </c>
      <c r="G118">
        <f t="shared" si="6"/>
        <v>0.32861270605070753</v>
      </c>
      <c r="H118">
        <f t="shared" si="7"/>
        <v>1.1608674157577681E-2</v>
      </c>
    </row>
    <row r="119" spans="1:8" x14ac:dyDescent="0.2">
      <c r="A119">
        <v>20.567399999999999</v>
      </c>
      <c r="B119">
        <v>0.28839999999999999</v>
      </c>
      <c r="C119">
        <f t="shared" si="4"/>
        <v>0.30789428774165345</v>
      </c>
      <c r="D119">
        <f t="shared" si="5"/>
        <v>1.7218218833770154E-2</v>
      </c>
      <c r="E119">
        <v>20.567399999999999</v>
      </c>
      <c r="F119">
        <v>3.7600000000000001E-2</v>
      </c>
      <c r="G119">
        <f t="shared" si="6"/>
        <v>0.33144411551892788</v>
      </c>
      <c r="H119">
        <f t="shared" si="7"/>
        <v>2.2948798544948517E-3</v>
      </c>
    </row>
    <row r="120" spans="1:8" x14ac:dyDescent="0.2">
      <c r="A120">
        <v>20.743200000000002</v>
      </c>
      <c r="B120">
        <v>0</v>
      </c>
      <c r="C120">
        <f t="shared" si="4"/>
        <v>0.31052601638917249</v>
      </c>
      <c r="D120">
        <f t="shared" si="5"/>
        <v>0</v>
      </c>
      <c r="E120">
        <v>20.743200000000002</v>
      </c>
      <c r="F120">
        <v>0</v>
      </c>
      <c r="G120">
        <f t="shared" si="6"/>
        <v>0.33427713648940682</v>
      </c>
      <c r="H120">
        <f t="shared" si="7"/>
        <v>0</v>
      </c>
    </row>
    <row r="121" spans="1:8" x14ac:dyDescent="0.2">
      <c r="A121">
        <v>20.919</v>
      </c>
      <c r="B121">
        <v>0</v>
      </c>
      <c r="C121">
        <f t="shared" si="4"/>
        <v>0.31315774503669147</v>
      </c>
      <c r="D121">
        <f t="shared" si="5"/>
        <v>0</v>
      </c>
      <c r="E121">
        <v>20.919</v>
      </c>
      <c r="F121">
        <v>0</v>
      </c>
      <c r="G121">
        <f t="shared" si="6"/>
        <v>0.33711015745988571</v>
      </c>
      <c r="H121">
        <f t="shared" si="7"/>
        <v>0</v>
      </c>
    </row>
    <row r="122" spans="1:8" x14ac:dyDescent="0.2">
      <c r="A122">
        <v>21.094799999999999</v>
      </c>
      <c r="B122">
        <v>0</v>
      </c>
      <c r="C122">
        <f t="shared" si="4"/>
        <v>0.31578947368421051</v>
      </c>
      <c r="D122">
        <f t="shared" si="5"/>
        <v>0</v>
      </c>
      <c r="E122">
        <v>21.094799999999999</v>
      </c>
      <c r="F122">
        <v>0</v>
      </c>
      <c r="G122">
        <f t="shared" si="6"/>
        <v>0.33994317843036459</v>
      </c>
      <c r="H122">
        <f t="shared" si="7"/>
        <v>0</v>
      </c>
    </row>
    <row r="123" spans="1:8" x14ac:dyDescent="0.2">
      <c r="A123">
        <v>21.270600000000002</v>
      </c>
      <c r="B123">
        <v>0</v>
      </c>
      <c r="C123">
        <f t="shared" si="4"/>
        <v>0.31842120233172955</v>
      </c>
      <c r="D123">
        <f t="shared" si="5"/>
        <v>0</v>
      </c>
      <c r="E123">
        <v>21.270600000000002</v>
      </c>
      <c r="F123">
        <v>0</v>
      </c>
      <c r="G123">
        <f t="shared" si="6"/>
        <v>0.34277619940084347</v>
      </c>
      <c r="H123">
        <f t="shared" si="7"/>
        <v>0</v>
      </c>
    </row>
    <row r="124" spans="1:8" x14ac:dyDescent="0.2">
      <c r="A124">
        <v>21.446400000000001</v>
      </c>
      <c r="B124">
        <v>0</v>
      </c>
      <c r="C124">
        <f t="shared" si="4"/>
        <v>0.32105293097924853</v>
      </c>
      <c r="D124">
        <f t="shared" si="5"/>
        <v>0</v>
      </c>
      <c r="E124">
        <v>21.446400000000001</v>
      </c>
      <c r="F124">
        <v>0</v>
      </c>
      <c r="G124">
        <f t="shared" si="6"/>
        <v>0.34560922037132236</v>
      </c>
      <c r="H124">
        <f t="shared" si="7"/>
        <v>0</v>
      </c>
    </row>
    <row r="125" spans="1:8" x14ac:dyDescent="0.2">
      <c r="A125">
        <v>21.622199999999999</v>
      </c>
      <c r="B125">
        <v>1.9E-3</v>
      </c>
      <c r="C125">
        <f t="shared" si="4"/>
        <v>0.32368465962676757</v>
      </c>
      <c r="D125">
        <f t="shared" si="5"/>
        <v>1.13434867490164E-4</v>
      </c>
      <c r="E125">
        <v>21.622199999999999</v>
      </c>
      <c r="F125">
        <v>0</v>
      </c>
      <c r="G125">
        <f t="shared" si="6"/>
        <v>0.34844224134180124</v>
      </c>
      <c r="H125">
        <f t="shared" si="7"/>
        <v>0</v>
      </c>
    </row>
    <row r="126" spans="1:8" x14ac:dyDescent="0.2">
      <c r="A126">
        <v>21.797999999999998</v>
      </c>
      <c r="B126">
        <v>9.4700000000000006E-2</v>
      </c>
      <c r="C126">
        <f t="shared" si="4"/>
        <v>0.32631638827428655</v>
      </c>
      <c r="D126">
        <f t="shared" si="5"/>
        <v>5.6538326059571214E-3</v>
      </c>
      <c r="E126">
        <v>21.797999999999998</v>
      </c>
      <c r="F126">
        <v>0</v>
      </c>
      <c r="G126">
        <f t="shared" si="6"/>
        <v>0.35127526231228012</v>
      </c>
      <c r="H126">
        <f t="shared" si="7"/>
        <v>0</v>
      </c>
    </row>
    <row r="127" spans="1:8" x14ac:dyDescent="0.2">
      <c r="A127">
        <v>21.973800000000001</v>
      </c>
      <c r="B127">
        <v>0.1212</v>
      </c>
      <c r="C127">
        <f t="shared" si="4"/>
        <v>0.32894811692180559</v>
      </c>
      <c r="D127">
        <f t="shared" si="5"/>
        <v>7.2359504946357244E-3</v>
      </c>
      <c r="E127">
        <v>21.973800000000001</v>
      </c>
      <c r="F127">
        <v>0</v>
      </c>
      <c r="G127">
        <f t="shared" si="6"/>
        <v>0.35410828328275906</v>
      </c>
      <c r="H127">
        <f t="shared" si="7"/>
        <v>0</v>
      </c>
    </row>
    <row r="128" spans="1:8" x14ac:dyDescent="0.2">
      <c r="A128">
        <v>22.1496</v>
      </c>
      <c r="B128">
        <v>0.18440000000000001</v>
      </c>
      <c r="C128">
        <f t="shared" si="4"/>
        <v>0.33157984556932463</v>
      </c>
      <c r="D128">
        <f t="shared" si="5"/>
        <v>1.1009152402729601E-2</v>
      </c>
      <c r="E128">
        <v>22.1496</v>
      </c>
      <c r="F128">
        <v>0</v>
      </c>
      <c r="G128">
        <f t="shared" si="6"/>
        <v>0.35694130425323789</v>
      </c>
      <c r="H128">
        <f t="shared" si="7"/>
        <v>0</v>
      </c>
    </row>
    <row r="129" spans="1:8" x14ac:dyDescent="0.2">
      <c r="A129">
        <v>22.325299999999999</v>
      </c>
      <c r="B129">
        <v>0.48549999999999999</v>
      </c>
      <c r="C129">
        <f t="shared" si="4"/>
        <v>0.33421007721533763</v>
      </c>
      <c r="D129">
        <f t="shared" si="5"/>
        <v>2.8985593771828747E-2</v>
      </c>
      <c r="E129">
        <v>22.325299999999999</v>
      </c>
      <c r="F129">
        <v>0</v>
      </c>
      <c r="G129">
        <f t="shared" si="6"/>
        <v>0.35977271372145825</v>
      </c>
      <c r="H129">
        <f t="shared" si="7"/>
        <v>0</v>
      </c>
    </row>
    <row r="130" spans="1:8" x14ac:dyDescent="0.2">
      <c r="A130">
        <v>22.501100000000001</v>
      </c>
      <c r="B130">
        <v>0</v>
      </c>
      <c r="C130">
        <f t="shared" ref="C130:C193" si="8">A130/66.8002</f>
        <v>0.33684180586285667</v>
      </c>
      <c r="D130">
        <f t="shared" ref="D130:D193" si="9">B130/16.7497</f>
        <v>0</v>
      </c>
      <c r="E130">
        <v>22.501100000000001</v>
      </c>
      <c r="F130">
        <v>0</v>
      </c>
      <c r="G130">
        <f t="shared" ref="G130:G193" si="10">E130/62.0539</f>
        <v>0.36260573469193719</v>
      </c>
      <c r="H130">
        <f t="shared" ref="H130:H193" si="11">F130/16.3843</f>
        <v>0</v>
      </c>
    </row>
    <row r="131" spans="1:8" x14ac:dyDescent="0.2">
      <c r="A131">
        <v>22.6769</v>
      </c>
      <c r="B131">
        <v>0</v>
      </c>
      <c r="C131">
        <f t="shared" si="8"/>
        <v>0.33947353451037571</v>
      </c>
      <c r="D131">
        <f t="shared" si="9"/>
        <v>0</v>
      </c>
      <c r="E131">
        <v>22.6769</v>
      </c>
      <c r="F131">
        <v>0</v>
      </c>
      <c r="G131">
        <f t="shared" si="10"/>
        <v>0.36543875566241607</v>
      </c>
      <c r="H131">
        <f t="shared" si="11"/>
        <v>0</v>
      </c>
    </row>
    <row r="132" spans="1:8" x14ac:dyDescent="0.2">
      <c r="A132">
        <v>22.852699999999999</v>
      </c>
      <c r="B132">
        <v>0</v>
      </c>
      <c r="C132">
        <f t="shared" si="8"/>
        <v>0.34210526315789469</v>
      </c>
      <c r="D132">
        <f t="shared" si="9"/>
        <v>0</v>
      </c>
      <c r="E132">
        <v>22.852699999999999</v>
      </c>
      <c r="F132">
        <v>3.04E-2</v>
      </c>
      <c r="G132">
        <f t="shared" si="10"/>
        <v>0.36827177663289495</v>
      </c>
      <c r="H132">
        <f t="shared" si="11"/>
        <v>1.8554347759745611E-3</v>
      </c>
    </row>
    <row r="133" spans="1:8" x14ac:dyDescent="0.2">
      <c r="A133">
        <v>23.028500000000001</v>
      </c>
      <c r="B133">
        <v>0</v>
      </c>
      <c r="C133">
        <f t="shared" si="8"/>
        <v>0.34473699180541373</v>
      </c>
      <c r="D133">
        <f t="shared" si="9"/>
        <v>0</v>
      </c>
      <c r="E133">
        <v>23.028500000000001</v>
      </c>
      <c r="F133">
        <v>4.9399999999999999E-2</v>
      </c>
      <c r="G133">
        <f t="shared" si="10"/>
        <v>0.37110479760337389</v>
      </c>
      <c r="H133">
        <f t="shared" si="11"/>
        <v>3.0150815109586619E-3</v>
      </c>
    </row>
    <row r="134" spans="1:8" x14ac:dyDescent="0.2">
      <c r="A134">
        <v>23.2043</v>
      </c>
      <c r="B134">
        <v>5.7799999999999997E-2</v>
      </c>
      <c r="C134">
        <f t="shared" si="8"/>
        <v>0.34736872045293277</v>
      </c>
      <c r="D134">
        <f t="shared" si="9"/>
        <v>3.4508080741744627E-3</v>
      </c>
      <c r="E134">
        <v>23.2043</v>
      </c>
      <c r="F134">
        <v>0</v>
      </c>
      <c r="G134">
        <f t="shared" si="10"/>
        <v>0.37393781857385272</v>
      </c>
      <c r="H134">
        <f t="shared" si="11"/>
        <v>0</v>
      </c>
    </row>
    <row r="135" spans="1:8" x14ac:dyDescent="0.2">
      <c r="A135">
        <v>23.380099999999999</v>
      </c>
      <c r="B135">
        <v>7.0000000000000007E-2</v>
      </c>
      <c r="C135">
        <f t="shared" si="8"/>
        <v>0.35000044910045175</v>
      </c>
      <c r="D135">
        <f t="shared" si="9"/>
        <v>4.1791793285849898E-3</v>
      </c>
      <c r="E135">
        <v>23.380099999999999</v>
      </c>
      <c r="F135">
        <v>0</v>
      </c>
      <c r="G135">
        <f t="shared" si="10"/>
        <v>0.3767708395443316</v>
      </c>
      <c r="H135">
        <f t="shared" si="11"/>
        <v>0</v>
      </c>
    </row>
    <row r="136" spans="1:8" x14ac:dyDescent="0.2">
      <c r="A136">
        <v>23.555900000000001</v>
      </c>
      <c r="B136">
        <v>0</v>
      </c>
      <c r="C136">
        <f t="shared" si="8"/>
        <v>0.35263217774797079</v>
      </c>
      <c r="D136">
        <f t="shared" si="9"/>
        <v>0</v>
      </c>
      <c r="E136">
        <v>23.555900000000001</v>
      </c>
      <c r="F136">
        <v>0.62039999999999995</v>
      </c>
      <c r="G136">
        <f t="shared" si="10"/>
        <v>0.37960386051481054</v>
      </c>
      <c r="H136">
        <f t="shared" si="11"/>
        <v>3.7865517599165052E-2</v>
      </c>
    </row>
    <row r="137" spans="1:8" x14ac:dyDescent="0.2">
      <c r="A137">
        <v>23.7317</v>
      </c>
      <c r="B137">
        <v>0</v>
      </c>
      <c r="C137">
        <f t="shared" si="8"/>
        <v>0.35526390639548983</v>
      </c>
      <c r="D137">
        <f t="shared" si="9"/>
        <v>0</v>
      </c>
      <c r="E137">
        <v>23.7317</v>
      </c>
      <c r="F137">
        <v>0.70779999999999998</v>
      </c>
      <c r="G137">
        <f t="shared" si="10"/>
        <v>0.38243688148528943</v>
      </c>
      <c r="H137">
        <f t="shared" si="11"/>
        <v>4.3199892580091916E-2</v>
      </c>
    </row>
    <row r="138" spans="1:8" x14ac:dyDescent="0.2">
      <c r="A138">
        <v>23.907499999999999</v>
      </c>
      <c r="B138">
        <v>0.47270000000000001</v>
      </c>
      <c r="C138">
        <f t="shared" si="8"/>
        <v>0.35789563504300881</v>
      </c>
      <c r="D138">
        <f t="shared" si="9"/>
        <v>2.8221400980316065E-2</v>
      </c>
      <c r="E138">
        <v>23.907499999999999</v>
      </c>
      <c r="F138">
        <v>0.17030000000000001</v>
      </c>
      <c r="G138">
        <f t="shared" si="10"/>
        <v>0.38526990245576825</v>
      </c>
      <c r="H138">
        <f t="shared" si="11"/>
        <v>1.0394096787778544E-2</v>
      </c>
    </row>
    <row r="139" spans="1:8" x14ac:dyDescent="0.2">
      <c r="A139">
        <v>24.083200000000001</v>
      </c>
      <c r="B139">
        <v>1.3580000000000001</v>
      </c>
      <c r="C139">
        <f t="shared" si="8"/>
        <v>0.36052586668902187</v>
      </c>
      <c r="D139">
        <f t="shared" si="9"/>
        <v>8.1076078974548799E-2</v>
      </c>
      <c r="E139">
        <v>24.083200000000001</v>
      </c>
      <c r="F139">
        <v>0</v>
      </c>
      <c r="G139">
        <f t="shared" si="10"/>
        <v>0.38810131192398867</v>
      </c>
      <c r="H139">
        <f t="shared" si="11"/>
        <v>0</v>
      </c>
    </row>
    <row r="140" spans="1:8" x14ac:dyDescent="0.2">
      <c r="A140">
        <v>24.259</v>
      </c>
      <c r="B140">
        <v>1.0092000000000001</v>
      </c>
      <c r="C140">
        <f t="shared" si="8"/>
        <v>0.36315759533654091</v>
      </c>
      <c r="D140">
        <f t="shared" si="9"/>
        <v>6.0251825405828165E-2</v>
      </c>
      <c r="E140">
        <v>24.259</v>
      </c>
      <c r="F140">
        <v>0</v>
      </c>
      <c r="G140">
        <f t="shared" si="10"/>
        <v>0.39093433289446755</v>
      </c>
      <c r="H140">
        <f t="shared" si="11"/>
        <v>0</v>
      </c>
    </row>
    <row r="141" spans="1:8" x14ac:dyDescent="0.2">
      <c r="A141">
        <v>24.434799999999999</v>
      </c>
      <c r="B141">
        <v>0</v>
      </c>
      <c r="C141">
        <f t="shared" si="8"/>
        <v>0.36578932398405989</v>
      </c>
      <c r="D141">
        <f t="shared" si="9"/>
        <v>0</v>
      </c>
      <c r="E141">
        <v>24.434799999999999</v>
      </c>
      <c r="F141">
        <v>0</v>
      </c>
      <c r="G141">
        <f t="shared" si="10"/>
        <v>0.39376735386494643</v>
      </c>
      <c r="H141">
        <f t="shared" si="11"/>
        <v>0</v>
      </c>
    </row>
    <row r="142" spans="1:8" x14ac:dyDescent="0.2">
      <c r="A142">
        <v>24.610600000000002</v>
      </c>
      <c r="B142">
        <v>0</v>
      </c>
      <c r="C142">
        <f t="shared" si="8"/>
        <v>0.36842105263157893</v>
      </c>
      <c r="D142">
        <f t="shared" si="9"/>
        <v>0</v>
      </c>
      <c r="E142">
        <v>24.610600000000002</v>
      </c>
      <c r="F142">
        <v>0</v>
      </c>
      <c r="G142">
        <f t="shared" si="10"/>
        <v>0.39660037483542537</v>
      </c>
      <c r="H142">
        <f t="shared" si="11"/>
        <v>0</v>
      </c>
    </row>
    <row r="143" spans="1:8" x14ac:dyDescent="0.2">
      <c r="A143">
        <v>24.7864</v>
      </c>
      <c r="B143">
        <v>9.9099999999999994E-2</v>
      </c>
      <c r="C143">
        <f t="shared" si="8"/>
        <v>0.37105278127909797</v>
      </c>
      <c r="D143">
        <f t="shared" si="9"/>
        <v>5.9165238780396062E-3</v>
      </c>
      <c r="E143">
        <v>24.7864</v>
      </c>
      <c r="F143">
        <v>0</v>
      </c>
      <c r="G143">
        <f t="shared" si="10"/>
        <v>0.39943339580590426</v>
      </c>
      <c r="H143">
        <f t="shared" si="11"/>
        <v>0</v>
      </c>
    </row>
    <row r="144" spans="1:8" x14ac:dyDescent="0.2">
      <c r="A144">
        <v>24.962199999999999</v>
      </c>
      <c r="B144">
        <v>0.36919999999999997</v>
      </c>
      <c r="C144">
        <f t="shared" si="8"/>
        <v>0.37368450992661695</v>
      </c>
      <c r="D144">
        <f t="shared" si="9"/>
        <v>2.2042185830193971E-2</v>
      </c>
      <c r="E144">
        <v>24.962199999999999</v>
      </c>
      <c r="F144">
        <v>0</v>
      </c>
      <c r="G144">
        <f t="shared" si="10"/>
        <v>0.40226641677638308</v>
      </c>
      <c r="H144">
        <f t="shared" si="11"/>
        <v>0</v>
      </c>
    </row>
    <row r="145" spans="1:8" x14ac:dyDescent="0.2">
      <c r="A145">
        <v>25.138000000000002</v>
      </c>
      <c r="B145">
        <v>0.309</v>
      </c>
      <c r="C145">
        <f t="shared" si="8"/>
        <v>0.37631623857413599</v>
      </c>
      <c r="D145">
        <f t="shared" si="9"/>
        <v>1.8448091607610882E-2</v>
      </c>
      <c r="E145">
        <v>25.138000000000002</v>
      </c>
      <c r="F145">
        <v>0</v>
      </c>
      <c r="G145">
        <f t="shared" si="10"/>
        <v>0.40509943774686202</v>
      </c>
      <c r="H145">
        <f t="shared" si="11"/>
        <v>0</v>
      </c>
    </row>
    <row r="146" spans="1:8" x14ac:dyDescent="0.2">
      <c r="A146">
        <v>25.313800000000001</v>
      </c>
      <c r="B146">
        <v>0</v>
      </c>
      <c r="C146">
        <f t="shared" si="8"/>
        <v>0.37894796722165502</v>
      </c>
      <c r="D146">
        <f t="shared" si="9"/>
        <v>0</v>
      </c>
      <c r="E146">
        <v>25.313800000000001</v>
      </c>
      <c r="F146">
        <v>0</v>
      </c>
      <c r="G146">
        <f t="shared" si="10"/>
        <v>0.40793245871734091</v>
      </c>
      <c r="H146">
        <f t="shared" si="11"/>
        <v>0</v>
      </c>
    </row>
    <row r="147" spans="1:8" x14ac:dyDescent="0.2">
      <c r="A147">
        <v>25.489599999999999</v>
      </c>
      <c r="B147">
        <v>6.1999999999999998E-3</v>
      </c>
      <c r="C147">
        <f t="shared" si="8"/>
        <v>0.38157969586917401</v>
      </c>
      <c r="D147">
        <f t="shared" si="9"/>
        <v>3.7015588338895617E-4</v>
      </c>
      <c r="E147">
        <v>25.489599999999999</v>
      </c>
      <c r="F147">
        <v>0</v>
      </c>
      <c r="G147">
        <f t="shared" si="10"/>
        <v>0.41076547968781979</v>
      </c>
      <c r="H147">
        <f t="shared" si="11"/>
        <v>0</v>
      </c>
    </row>
    <row r="148" spans="1:8" x14ac:dyDescent="0.2">
      <c r="A148">
        <v>25.665400000000002</v>
      </c>
      <c r="B148">
        <v>0</v>
      </c>
      <c r="C148">
        <f t="shared" si="8"/>
        <v>0.38421142451669305</v>
      </c>
      <c r="D148">
        <f t="shared" si="9"/>
        <v>0</v>
      </c>
      <c r="E148">
        <v>25.665400000000002</v>
      </c>
      <c r="F148">
        <v>0</v>
      </c>
      <c r="G148">
        <f t="shared" si="10"/>
        <v>0.41359850065829873</v>
      </c>
      <c r="H148">
        <f t="shared" si="11"/>
        <v>0</v>
      </c>
    </row>
    <row r="149" spans="1:8" x14ac:dyDescent="0.2">
      <c r="A149">
        <v>25.841100000000001</v>
      </c>
      <c r="B149">
        <v>0.38350000000000001</v>
      </c>
      <c r="C149">
        <f t="shared" si="8"/>
        <v>0.3868416561627061</v>
      </c>
      <c r="D149">
        <f t="shared" si="9"/>
        <v>2.2895932464462049E-2</v>
      </c>
      <c r="E149">
        <v>25.841100000000001</v>
      </c>
      <c r="F149">
        <v>0</v>
      </c>
      <c r="G149">
        <f t="shared" si="10"/>
        <v>0.41642991012651909</v>
      </c>
      <c r="H149">
        <f t="shared" si="11"/>
        <v>0</v>
      </c>
    </row>
    <row r="150" spans="1:8" x14ac:dyDescent="0.2">
      <c r="A150">
        <v>26.0169</v>
      </c>
      <c r="B150">
        <v>1.1807000000000001</v>
      </c>
      <c r="C150">
        <f t="shared" si="8"/>
        <v>0.38947338481022509</v>
      </c>
      <c r="D150">
        <f t="shared" si="9"/>
        <v>7.0490814760861387E-2</v>
      </c>
      <c r="E150">
        <v>26.0169</v>
      </c>
      <c r="F150">
        <v>0</v>
      </c>
      <c r="G150">
        <f t="shared" si="10"/>
        <v>0.41926293109699792</v>
      </c>
      <c r="H150">
        <f t="shared" si="11"/>
        <v>0</v>
      </c>
    </row>
    <row r="151" spans="1:8" x14ac:dyDescent="0.2">
      <c r="A151">
        <v>26.192699999999999</v>
      </c>
      <c r="B151">
        <v>7.1599999999999997E-2</v>
      </c>
      <c r="C151">
        <f t="shared" si="8"/>
        <v>0.39210511345774407</v>
      </c>
      <c r="D151">
        <f t="shared" si="9"/>
        <v>4.2747034275240747E-3</v>
      </c>
      <c r="E151">
        <v>26.192699999999999</v>
      </c>
      <c r="F151">
        <v>0.3831</v>
      </c>
      <c r="G151">
        <f t="shared" si="10"/>
        <v>0.4220959520674768</v>
      </c>
      <c r="H151">
        <f t="shared" si="11"/>
        <v>2.3382140219600472E-2</v>
      </c>
    </row>
    <row r="152" spans="1:8" x14ac:dyDescent="0.2">
      <c r="A152">
        <v>26.368500000000001</v>
      </c>
      <c r="B152">
        <v>0.33239999999999997</v>
      </c>
      <c r="C152">
        <f t="shared" si="8"/>
        <v>0.39473684210526316</v>
      </c>
      <c r="D152">
        <f t="shared" si="9"/>
        <v>1.9845131554595004E-2</v>
      </c>
      <c r="E152">
        <v>26.368500000000001</v>
      </c>
      <c r="F152">
        <v>0.46279999999999999</v>
      </c>
      <c r="G152">
        <f t="shared" si="10"/>
        <v>0.42492897303795574</v>
      </c>
      <c r="H152">
        <f t="shared" si="11"/>
        <v>2.8246553102665356E-2</v>
      </c>
    </row>
    <row r="153" spans="1:8" x14ac:dyDescent="0.2">
      <c r="A153">
        <v>26.5443</v>
      </c>
      <c r="B153">
        <v>0</v>
      </c>
      <c r="C153">
        <f t="shared" si="8"/>
        <v>0.39736857075278215</v>
      </c>
      <c r="D153">
        <f t="shared" si="9"/>
        <v>0</v>
      </c>
      <c r="E153">
        <v>26.5443</v>
      </c>
      <c r="F153">
        <v>7.1499999999999994E-2</v>
      </c>
      <c r="G153">
        <f t="shared" si="10"/>
        <v>0.42776199400843462</v>
      </c>
      <c r="H153">
        <f t="shared" si="11"/>
        <v>4.3639337658612203E-3</v>
      </c>
    </row>
    <row r="154" spans="1:8" x14ac:dyDescent="0.2">
      <c r="A154">
        <v>26.720099999999999</v>
      </c>
      <c r="B154">
        <v>0</v>
      </c>
      <c r="C154">
        <f t="shared" si="8"/>
        <v>0.40000029940030113</v>
      </c>
      <c r="D154">
        <f t="shared" si="9"/>
        <v>0</v>
      </c>
      <c r="E154">
        <v>26.720099999999999</v>
      </c>
      <c r="F154">
        <v>0</v>
      </c>
      <c r="G154">
        <f t="shared" si="10"/>
        <v>0.4305950149789135</v>
      </c>
      <c r="H154">
        <f t="shared" si="11"/>
        <v>0</v>
      </c>
    </row>
    <row r="155" spans="1:8" x14ac:dyDescent="0.2">
      <c r="A155">
        <v>26.895900000000001</v>
      </c>
      <c r="B155">
        <v>0</v>
      </c>
      <c r="C155">
        <f t="shared" si="8"/>
        <v>0.40263202804782022</v>
      </c>
      <c r="D155">
        <f t="shared" si="9"/>
        <v>0</v>
      </c>
      <c r="E155">
        <v>26.895900000000001</v>
      </c>
      <c r="F155">
        <v>1.1999999999999999E-3</v>
      </c>
      <c r="G155">
        <f t="shared" si="10"/>
        <v>0.43342803594939239</v>
      </c>
      <c r="H155">
        <f t="shared" si="11"/>
        <v>7.3240846420048454E-5</v>
      </c>
    </row>
    <row r="156" spans="1:8" x14ac:dyDescent="0.2">
      <c r="A156">
        <v>27.0717</v>
      </c>
      <c r="B156">
        <v>0</v>
      </c>
      <c r="C156">
        <f t="shared" si="8"/>
        <v>0.40526375669533921</v>
      </c>
      <c r="D156">
        <f t="shared" si="9"/>
        <v>0</v>
      </c>
      <c r="E156">
        <v>27.0717</v>
      </c>
      <c r="F156">
        <v>0</v>
      </c>
      <c r="G156">
        <f t="shared" si="10"/>
        <v>0.43626105691987127</v>
      </c>
      <c r="H156">
        <f t="shared" si="11"/>
        <v>0</v>
      </c>
    </row>
    <row r="157" spans="1:8" x14ac:dyDescent="0.2">
      <c r="A157">
        <v>27.247499999999999</v>
      </c>
      <c r="B157">
        <v>0</v>
      </c>
      <c r="C157">
        <f t="shared" si="8"/>
        <v>0.40789548534285819</v>
      </c>
      <c r="D157">
        <f t="shared" si="9"/>
        <v>0</v>
      </c>
      <c r="E157">
        <v>27.247499999999999</v>
      </c>
      <c r="F157">
        <v>0.46400000000000002</v>
      </c>
      <c r="G157">
        <f t="shared" si="10"/>
        <v>0.43909407789035015</v>
      </c>
      <c r="H157">
        <f t="shared" si="11"/>
        <v>2.8319793949085407E-2</v>
      </c>
    </row>
    <row r="158" spans="1:8" x14ac:dyDescent="0.2">
      <c r="A158">
        <v>27.423300000000001</v>
      </c>
      <c r="B158">
        <v>0</v>
      </c>
      <c r="C158">
        <f t="shared" si="8"/>
        <v>0.41052721399037728</v>
      </c>
      <c r="D158">
        <f t="shared" si="9"/>
        <v>0</v>
      </c>
      <c r="E158">
        <v>27.423300000000001</v>
      </c>
      <c r="F158">
        <v>0.32800000000000001</v>
      </c>
      <c r="G158">
        <f t="shared" si="10"/>
        <v>0.44192709886082909</v>
      </c>
      <c r="H158">
        <f t="shared" si="11"/>
        <v>2.001916468814658E-2</v>
      </c>
    </row>
    <row r="159" spans="1:8" x14ac:dyDescent="0.2">
      <c r="A159">
        <v>27.599</v>
      </c>
      <c r="B159">
        <v>0</v>
      </c>
      <c r="C159">
        <f t="shared" si="8"/>
        <v>0.41315744563639029</v>
      </c>
      <c r="D159">
        <f t="shared" si="9"/>
        <v>0</v>
      </c>
      <c r="E159">
        <v>27.599</v>
      </c>
      <c r="F159">
        <v>0</v>
      </c>
      <c r="G159">
        <f t="shared" si="10"/>
        <v>0.44475850832904945</v>
      </c>
      <c r="H159">
        <f t="shared" si="11"/>
        <v>0</v>
      </c>
    </row>
    <row r="160" spans="1:8" x14ac:dyDescent="0.2">
      <c r="A160">
        <v>27.774799999999999</v>
      </c>
      <c r="B160">
        <v>0</v>
      </c>
      <c r="C160">
        <f t="shared" si="8"/>
        <v>0.41578917428390927</v>
      </c>
      <c r="D160">
        <f t="shared" si="9"/>
        <v>0</v>
      </c>
      <c r="E160">
        <v>27.774799999999999</v>
      </c>
      <c r="F160">
        <v>0.47260000000000002</v>
      </c>
      <c r="G160">
        <f t="shared" si="10"/>
        <v>0.44759152929952833</v>
      </c>
      <c r="H160">
        <f t="shared" si="11"/>
        <v>2.8844686681762422E-2</v>
      </c>
    </row>
    <row r="161" spans="1:8" x14ac:dyDescent="0.2">
      <c r="A161">
        <v>27.950600000000001</v>
      </c>
      <c r="B161">
        <v>0</v>
      </c>
      <c r="C161">
        <f t="shared" si="8"/>
        <v>0.41842090293142836</v>
      </c>
      <c r="D161">
        <f t="shared" si="9"/>
        <v>0</v>
      </c>
      <c r="E161">
        <v>27.950600000000001</v>
      </c>
      <c r="F161">
        <v>0.46189999999999998</v>
      </c>
      <c r="G161">
        <f t="shared" si="10"/>
        <v>0.45042455027000722</v>
      </c>
      <c r="H161">
        <f t="shared" si="11"/>
        <v>2.819162246785032E-2</v>
      </c>
    </row>
    <row r="162" spans="1:8" x14ac:dyDescent="0.2">
      <c r="A162">
        <v>28.1264</v>
      </c>
      <c r="B162">
        <v>0</v>
      </c>
      <c r="C162">
        <f t="shared" si="8"/>
        <v>0.42105263157894735</v>
      </c>
      <c r="D162">
        <f t="shared" si="9"/>
        <v>0</v>
      </c>
      <c r="E162">
        <v>28.1264</v>
      </c>
      <c r="F162">
        <v>0</v>
      </c>
      <c r="G162">
        <f t="shared" si="10"/>
        <v>0.4532575712404861</v>
      </c>
      <c r="H162">
        <f t="shared" si="11"/>
        <v>0</v>
      </c>
    </row>
    <row r="163" spans="1:8" x14ac:dyDescent="0.2">
      <c r="A163">
        <v>28.302199999999999</v>
      </c>
      <c r="B163">
        <v>6.1899999999999997E-2</v>
      </c>
      <c r="C163">
        <f t="shared" si="8"/>
        <v>0.42368436022646633</v>
      </c>
      <c r="D163">
        <f t="shared" si="9"/>
        <v>3.6955885777058689E-3</v>
      </c>
      <c r="E163">
        <v>28.302199999999999</v>
      </c>
      <c r="F163">
        <v>0</v>
      </c>
      <c r="G163">
        <f t="shared" si="10"/>
        <v>0.45609059221096498</v>
      </c>
      <c r="H163">
        <f t="shared" si="11"/>
        <v>0</v>
      </c>
    </row>
    <row r="164" spans="1:8" x14ac:dyDescent="0.2">
      <c r="A164">
        <v>28.478000000000002</v>
      </c>
      <c r="B164">
        <v>0.6421</v>
      </c>
      <c r="C164">
        <f t="shared" si="8"/>
        <v>0.42631608887398542</v>
      </c>
      <c r="D164">
        <f t="shared" si="9"/>
        <v>3.8335014955491742E-2</v>
      </c>
      <c r="E164">
        <v>28.478000000000002</v>
      </c>
      <c r="F164">
        <v>0</v>
      </c>
      <c r="G164">
        <f t="shared" si="10"/>
        <v>0.45892361318144392</v>
      </c>
      <c r="H164">
        <f t="shared" si="11"/>
        <v>0</v>
      </c>
    </row>
    <row r="165" spans="1:8" x14ac:dyDescent="0.2">
      <c r="A165">
        <v>28.6538</v>
      </c>
      <c r="B165">
        <v>1.3591</v>
      </c>
      <c r="C165">
        <f t="shared" si="8"/>
        <v>0.4289478175215044</v>
      </c>
      <c r="D165">
        <f t="shared" si="9"/>
        <v>8.1141751792569411E-2</v>
      </c>
      <c r="E165">
        <v>28.6538</v>
      </c>
      <c r="F165">
        <v>0.45900000000000002</v>
      </c>
      <c r="G165">
        <f t="shared" si="10"/>
        <v>0.46175663415192281</v>
      </c>
      <c r="H165">
        <f t="shared" si="11"/>
        <v>2.8014623755668537E-2</v>
      </c>
    </row>
    <row r="166" spans="1:8" x14ac:dyDescent="0.2">
      <c r="A166">
        <v>28.829599999999999</v>
      </c>
      <c r="B166">
        <v>0</v>
      </c>
      <c r="C166">
        <f t="shared" si="8"/>
        <v>0.43157954616902339</v>
      </c>
      <c r="D166">
        <f t="shared" si="9"/>
        <v>0</v>
      </c>
      <c r="E166">
        <v>28.829599999999999</v>
      </c>
      <c r="F166">
        <v>0.53569999999999995</v>
      </c>
      <c r="G166">
        <f t="shared" si="10"/>
        <v>0.46458965512240163</v>
      </c>
      <c r="H166">
        <f t="shared" si="11"/>
        <v>3.2695934522683295E-2</v>
      </c>
    </row>
    <row r="167" spans="1:8" x14ac:dyDescent="0.2">
      <c r="A167">
        <v>29.005400000000002</v>
      </c>
      <c r="B167">
        <v>0.1004</v>
      </c>
      <c r="C167">
        <f t="shared" si="8"/>
        <v>0.43421127481654248</v>
      </c>
      <c r="D167">
        <f t="shared" si="9"/>
        <v>5.9941372084276138E-3</v>
      </c>
      <c r="E167">
        <v>29.005400000000002</v>
      </c>
      <c r="F167">
        <v>0</v>
      </c>
      <c r="G167">
        <f t="shared" si="10"/>
        <v>0.46742267609288057</v>
      </c>
      <c r="H167">
        <f t="shared" si="11"/>
        <v>0</v>
      </c>
    </row>
    <row r="168" spans="1:8" x14ac:dyDescent="0.2">
      <c r="A168">
        <v>29.1812</v>
      </c>
      <c r="B168">
        <v>0.74490000000000001</v>
      </c>
      <c r="C168">
        <f t="shared" si="8"/>
        <v>0.43684300346406146</v>
      </c>
      <c r="D168">
        <f t="shared" si="9"/>
        <v>4.4472438312327979E-2</v>
      </c>
      <c r="E168">
        <v>29.1812</v>
      </c>
      <c r="F168">
        <v>0</v>
      </c>
      <c r="G168">
        <f t="shared" si="10"/>
        <v>0.47025569706335946</v>
      </c>
      <c r="H168">
        <f t="shared" si="11"/>
        <v>0</v>
      </c>
    </row>
    <row r="169" spans="1:8" x14ac:dyDescent="0.2">
      <c r="A169">
        <v>29.3569</v>
      </c>
      <c r="B169">
        <v>0</v>
      </c>
      <c r="C169">
        <f t="shared" si="8"/>
        <v>0.43947323511007447</v>
      </c>
      <c r="D169">
        <f t="shared" si="9"/>
        <v>0</v>
      </c>
      <c r="E169">
        <v>29.3569</v>
      </c>
      <c r="F169">
        <v>0</v>
      </c>
      <c r="G169">
        <f t="shared" si="10"/>
        <v>0.47308710653157982</v>
      </c>
      <c r="H169">
        <f t="shared" si="11"/>
        <v>0</v>
      </c>
    </row>
    <row r="170" spans="1:8" x14ac:dyDescent="0.2">
      <c r="A170">
        <v>29.532699999999998</v>
      </c>
      <c r="B170">
        <v>3.7000000000000002E-3</v>
      </c>
      <c r="C170">
        <f t="shared" si="8"/>
        <v>0.44210496375759351</v>
      </c>
      <c r="D170">
        <f t="shared" si="9"/>
        <v>2.2089947879663517E-4</v>
      </c>
      <c r="E170">
        <v>29.532699999999998</v>
      </c>
      <c r="F170">
        <v>0</v>
      </c>
      <c r="G170">
        <f t="shared" si="10"/>
        <v>0.4759201275020587</v>
      </c>
      <c r="H170">
        <f t="shared" si="11"/>
        <v>0</v>
      </c>
    </row>
    <row r="171" spans="1:8" x14ac:dyDescent="0.2">
      <c r="A171">
        <v>29.708500000000001</v>
      </c>
      <c r="B171">
        <v>0.1077</v>
      </c>
      <c r="C171">
        <f t="shared" si="8"/>
        <v>0.44473669240511254</v>
      </c>
      <c r="D171">
        <f t="shared" si="9"/>
        <v>6.429965909837191E-3</v>
      </c>
      <c r="E171">
        <v>29.708500000000001</v>
      </c>
      <c r="F171">
        <v>0</v>
      </c>
      <c r="G171">
        <f t="shared" si="10"/>
        <v>0.47875314847253758</v>
      </c>
      <c r="H171">
        <f t="shared" si="11"/>
        <v>0</v>
      </c>
    </row>
    <row r="172" spans="1:8" x14ac:dyDescent="0.2">
      <c r="A172">
        <v>29.8843</v>
      </c>
      <c r="B172">
        <v>8.3099999999999993E-2</v>
      </c>
      <c r="C172">
        <f t="shared" si="8"/>
        <v>0.44736842105263153</v>
      </c>
      <c r="D172">
        <f t="shared" si="9"/>
        <v>4.961282888648751E-3</v>
      </c>
      <c r="E172">
        <v>29.8843</v>
      </c>
      <c r="F172">
        <v>0.23200000000000001</v>
      </c>
      <c r="G172">
        <f t="shared" si="10"/>
        <v>0.48158616944301647</v>
      </c>
      <c r="H172">
        <f t="shared" si="11"/>
        <v>1.4159896974542703E-2</v>
      </c>
    </row>
    <row r="173" spans="1:8" x14ac:dyDescent="0.2">
      <c r="A173">
        <v>30.060099999999998</v>
      </c>
      <c r="B173">
        <v>0.7</v>
      </c>
      <c r="C173">
        <f t="shared" si="8"/>
        <v>0.45000014970015056</v>
      </c>
      <c r="D173">
        <f t="shared" si="9"/>
        <v>4.1791793285849893E-2</v>
      </c>
      <c r="E173">
        <v>30.060099999999998</v>
      </c>
      <c r="F173">
        <v>0.25800000000000001</v>
      </c>
      <c r="G173">
        <f t="shared" si="10"/>
        <v>0.48441919041349535</v>
      </c>
      <c r="H173">
        <f t="shared" si="11"/>
        <v>1.5746781980310421E-2</v>
      </c>
    </row>
    <row r="174" spans="1:8" x14ac:dyDescent="0.2">
      <c r="A174">
        <v>30.235900000000001</v>
      </c>
      <c r="B174">
        <v>0.55269999999999997</v>
      </c>
      <c r="C174">
        <f t="shared" si="8"/>
        <v>0.4526318783476696</v>
      </c>
      <c r="D174">
        <f t="shared" si="9"/>
        <v>3.2997605927270336E-2</v>
      </c>
      <c r="E174">
        <v>30.235900000000001</v>
      </c>
      <c r="F174">
        <v>0</v>
      </c>
      <c r="G174">
        <f t="shared" si="10"/>
        <v>0.48725221138397429</v>
      </c>
      <c r="H174">
        <f t="shared" si="11"/>
        <v>0</v>
      </c>
    </row>
    <row r="175" spans="1:8" x14ac:dyDescent="0.2">
      <c r="A175">
        <v>30.4117</v>
      </c>
      <c r="B175">
        <v>0</v>
      </c>
      <c r="C175">
        <f t="shared" si="8"/>
        <v>0.45526360699518859</v>
      </c>
      <c r="D175">
        <f t="shared" si="9"/>
        <v>0</v>
      </c>
      <c r="E175">
        <v>30.4117</v>
      </c>
      <c r="F175">
        <v>0.1517</v>
      </c>
      <c r="G175">
        <f t="shared" si="10"/>
        <v>0.49008523235445317</v>
      </c>
      <c r="H175">
        <f t="shared" si="11"/>
        <v>9.2588636682677927E-3</v>
      </c>
    </row>
    <row r="176" spans="1:8" x14ac:dyDescent="0.2">
      <c r="A176">
        <v>30.587499999999999</v>
      </c>
      <c r="B176">
        <v>0</v>
      </c>
      <c r="C176">
        <f t="shared" si="8"/>
        <v>0.45789533564270762</v>
      </c>
      <c r="D176">
        <f t="shared" si="9"/>
        <v>0</v>
      </c>
      <c r="E176">
        <v>30.587499999999999</v>
      </c>
      <c r="F176">
        <v>0.90339999999999998</v>
      </c>
      <c r="G176">
        <f t="shared" si="10"/>
        <v>0.492918253324932</v>
      </c>
      <c r="H176">
        <f t="shared" si="11"/>
        <v>5.5138150546559815E-2</v>
      </c>
    </row>
    <row r="177" spans="1:8" x14ac:dyDescent="0.2">
      <c r="A177">
        <v>30.763300000000001</v>
      </c>
      <c r="B177">
        <v>0</v>
      </c>
      <c r="C177">
        <f t="shared" si="8"/>
        <v>0.46052706429022666</v>
      </c>
      <c r="D177">
        <f t="shared" si="9"/>
        <v>0</v>
      </c>
      <c r="E177">
        <v>30.763300000000001</v>
      </c>
      <c r="F177">
        <v>0.86509999999999998</v>
      </c>
      <c r="G177">
        <f t="shared" si="10"/>
        <v>0.49575127429541094</v>
      </c>
      <c r="H177">
        <f t="shared" si="11"/>
        <v>5.28005468649866E-2</v>
      </c>
    </row>
    <row r="178" spans="1:8" x14ac:dyDescent="0.2">
      <c r="A178">
        <v>30.9391</v>
      </c>
      <c r="B178">
        <v>0</v>
      </c>
      <c r="C178">
        <f t="shared" si="8"/>
        <v>0.46315879293774564</v>
      </c>
      <c r="D178">
        <f t="shared" si="9"/>
        <v>0</v>
      </c>
      <c r="E178">
        <v>30.9391</v>
      </c>
      <c r="F178">
        <v>0</v>
      </c>
      <c r="G178">
        <f t="shared" si="10"/>
        <v>0.49858429526588982</v>
      </c>
      <c r="H178">
        <f t="shared" si="11"/>
        <v>0</v>
      </c>
    </row>
    <row r="179" spans="1:8" x14ac:dyDescent="0.2">
      <c r="A179">
        <v>31.114799999999999</v>
      </c>
      <c r="B179">
        <v>0</v>
      </c>
      <c r="C179">
        <f t="shared" si="8"/>
        <v>0.4657890245837587</v>
      </c>
      <c r="D179">
        <f t="shared" si="9"/>
        <v>0</v>
      </c>
      <c r="E179">
        <v>31.114799999999999</v>
      </c>
      <c r="F179">
        <v>0</v>
      </c>
      <c r="G179">
        <f t="shared" si="10"/>
        <v>0.50141570473411012</v>
      </c>
      <c r="H179">
        <f t="shared" si="11"/>
        <v>0</v>
      </c>
    </row>
    <row r="180" spans="1:8" x14ac:dyDescent="0.2">
      <c r="A180">
        <v>31.290600000000001</v>
      </c>
      <c r="B180">
        <v>4.7000000000000002E-3</v>
      </c>
      <c r="C180">
        <f t="shared" si="8"/>
        <v>0.46842075323127774</v>
      </c>
      <c r="D180">
        <f t="shared" si="9"/>
        <v>2.8060204063356359E-4</v>
      </c>
      <c r="E180">
        <v>31.290600000000001</v>
      </c>
      <c r="F180">
        <v>0</v>
      </c>
      <c r="G180">
        <f t="shared" si="10"/>
        <v>0.50424872570458912</v>
      </c>
      <c r="H180">
        <f t="shared" si="11"/>
        <v>0</v>
      </c>
    </row>
    <row r="181" spans="1:8" x14ac:dyDescent="0.2">
      <c r="A181">
        <v>31.4664</v>
      </c>
      <c r="B181">
        <v>5.7000000000000002E-2</v>
      </c>
      <c r="C181">
        <f t="shared" si="8"/>
        <v>0.47105248187879672</v>
      </c>
      <c r="D181">
        <f t="shared" si="9"/>
        <v>3.4030460247049202E-3</v>
      </c>
      <c r="E181">
        <v>31.4664</v>
      </c>
      <c r="F181">
        <v>0.4929</v>
      </c>
      <c r="G181">
        <f t="shared" si="10"/>
        <v>0.507081746675068</v>
      </c>
      <c r="H181">
        <f t="shared" si="11"/>
        <v>3.0083677667034906E-2</v>
      </c>
    </row>
    <row r="182" spans="1:8" x14ac:dyDescent="0.2">
      <c r="A182">
        <v>31.642199999999999</v>
      </c>
      <c r="B182">
        <v>0.85319999999999996</v>
      </c>
      <c r="C182">
        <f t="shared" si="8"/>
        <v>0.47368421052631576</v>
      </c>
      <c r="D182">
        <f t="shared" si="9"/>
        <v>5.0938225759267326E-2</v>
      </c>
      <c r="E182">
        <v>31.642199999999999</v>
      </c>
      <c r="F182">
        <v>0.50990000000000002</v>
      </c>
      <c r="G182">
        <f t="shared" si="10"/>
        <v>0.50991476764554688</v>
      </c>
      <c r="H182">
        <f t="shared" si="11"/>
        <v>3.112125632465226E-2</v>
      </c>
    </row>
    <row r="183" spans="1:8" x14ac:dyDescent="0.2">
      <c r="A183">
        <v>31.818000000000001</v>
      </c>
      <c r="B183">
        <v>0.1855</v>
      </c>
      <c r="C183">
        <f t="shared" si="8"/>
        <v>0.4763159391738348</v>
      </c>
      <c r="D183">
        <f t="shared" si="9"/>
        <v>1.1074825220750222E-2</v>
      </c>
      <c r="E183">
        <v>31.818000000000001</v>
      </c>
      <c r="F183">
        <v>0</v>
      </c>
      <c r="G183">
        <f t="shared" si="10"/>
        <v>0.51274778861602577</v>
      </c>
      <c r="H183">
        <f t="shared" si="11"/>
        <v>0</v>
      </c>
    </row>
    <row r="184" spans="1:8" x14ac:dyDescent="0.2">
      <c r="A184">
        <v>31.9938</v>
      </c>
      <c r="B184">
        <v>0</v>
      </c>
      <c r="C184">
        <f t="shared" si="8"/>
        <v>0.47894766782135378</v>
      </c>
      <c r="D184">
        <f t="shared" si="9"/>
        <v>0</v>
      </c>
      <c r="E184">
        <v>31.9938</v>
      </c>
      <c r="F184">
        <v>0.22639999999999999</v>
      </c>
      <c r="G184">
        <f t="shared" si="10"/>
        <v>0.51558080958650465</v>
      </c>
      <c r="H184">
        <f t="shared" si="11"/>
        <v>1.381810635791581E-2</v>
      </c>
    </row>
    <row r="185" spans="1:8" x14ac:dyDescent="0.2">
      <c r="A185">
        <v>32.169600000000003</v>
      </c>
      <c r="B185">
        <v>0</v>
      </c>
      <c r="C185">
        <f t="shared" si="8"/>
        <v>0.48157939646887288</v>
      </c>
      <c r="D185">
        <f t="shared" si="9"/>
        <v>0</v>
      </c>
      <c r="E185">
        <v>32.169600000000003</v>
      </c>
      <c r="F185">
        <v>0.28639999999999999</v>
      </c>
      <c r="G185">
        <f t="shared" si="10"/>
        <v>0.51841383055698353</v>
      </c>
      <c r="H185">
        <f t="shared" si="11"/>
        <v>1.7480148678918232E-2</v>
      </c>
    </row>
    <row r="186" spans="1:8" x14ac:dyDescent="0.2">
      <c r="A186">
        <v>32.345399999999998</v>
      </c>
      <c r="B186">
        <v>0</v>
      </c>
      <c r="C186">
        <f t="shared" si="8"/>
        <v>0.48421112511639181</v>
      </c>
      <c r="D186">
        <f t="shared" si="9"/>
        <v>0</v>
      </c>
      <c r="E186">
        <v>32.345399999999998</v>
      </c>
      <c r="F186">
        <v>0.34720000000000001</v>
      </c>
      <c r="G186">
        <f t="shared" si="10"/>
        <v>0.52124685152746242</v>
      </c>
      <c r="H186">
        <f t="shared" si="11"/>
        <v>2.1191018230867355E-2</v>
      </c>
    </row>
    <row r="187" spans="1:8" x14ac:dyDescent="0.2">
      <c r="A187">
        <v>32.5212</v>
      </c>
      <c r="B187">
        <v>1.4500000000000001E-2</v>
      </c>
      <c r="C187">
        <f t="shared" si="8"/>
        <v>0.48684285376391084</v>
      </c>
      <c r="D187">
        <f t="shared" si="9"/>
        <v>8.6568714663546209E-4</v>
      </c>
      <c r="E187">
        <v>32.5212</v>
      </c>
      <c r="F187">
        <v>0.29099999999999998</v>
      </c>
      <c r="G187">
        <f t="shared" si="10"/>
        <v>0.5240798724979413</v>
      </c>
      <c r="H187">
        <f t="shared" si="11"/>
        <v>1.7760905256861751E-2</v>
      </c>
    </row>
    <row r="188" spans="1:8" x14ac:dyDescent="0.2">
      <c r="A188">
        <v>32.697000000000003</v>
      </c>
      <c r="B188">
        <v>0.62860000000000005</v>
      </c>
      <c r="C188">
        <f t="shared" si="8"/>
        <v>0.48947458241142994</v>
      </c>
      <c r="D188">
        <f t="shared" si="9"/>
        <v>3.752903037069321E-2</v>
      </c>
      <c r="E188">
        <v>32.697000000000003</v>
      </c>
      <c r="F188">
        <v>0</v>
      </c>
      <c r="G188">
        <f t="shared" si="10"/>
        <v>0.5269128934684203</v>
      </c>
      <c r="H188">
        <f t="shared" si="11"/>
        <v>0</v>
      </c>
    </row>
    <row r="189" spans="1:8" x14ac:dyDescent="0.2">
      <c r="A189">
        <v>32.872700000000002</v>
      </c>
      <c r="B189">
        <v>0</v>
      </c>
      <c r="C189">
        <f t="shared" si="8"/>
        <v>0.49210481405744294</v>
      </c>
      <c r="D189">
        <f t="shared" si="9"/>
        <v>0</v>
      </c>
      <c r="E189">
        <v>32.872700000000002</v>
      </c>
      <c r="F189">
        <v>0</v>
      </c>
      <c r="G189">
        <f t="shared" si="10"/>
        <v>0.52974430293664065</v>
      </c>
      <c r="H189">
        <f t="shared" si="11"/>
        <v>0</v>
      </c>
    </row>
    <row r="190" spans="1:8" x14ac:dyDescent="0.2">
      <c r="A190">
        <v>33.048499999999997</v>
      </c>
      <c r="B190">
        <v>0</v>
      </c>
      <c r="C190">
        <f t="shared" si="8"/>
        <v>0.49473654270496187</v>
      </c>
      <c r="D190">
        <f t="shared" si="9"/>
        <v>0</v>
      </c>
      <c r="E190">
        <v>33.048499999999997</v>
      </c>
      <c r="F190">
        <v>0.91369999999999996</v>
      </c>
      <c r="G190">
        <f t="shared" si="10"/>
        <v>0.53257732390711943</v>
      </c>
      <c r="H190">
        <f t="shared" si="11"/>
        <v>5.5766801144998566E-2</v>
      </c>
    </row>
    <row r="191" spans="1:8" x14ac:dyDescent="0.2">
      <c r="A191">
        <v>33.224299999999999</v>
      </c>
      <c r="B191">
        <v>0</v>
      </c>
      <c r="C191">
        <f t="shared" si="8"/>
        <v>0.49736827135248096</v>
      </c>
      <c r="D191">
        <f t="shared" si="9"/>
        <v>0</v>
      </c>
      <c r="E191">
        <v>33.224299999999999</v>
      </c>
      <c r="F191">
        <v>1.0041</v>
      </c>
      <c r="G191">
        <f t="shared" si="10"/>
        <v>0.53541034487759831</v>
      </c>
      <c r="H191">
        <f t="shared" si="11"/>
        <v>6.1284278241975548E-2</v>
      </c>
    </row>
    <row r="192" spans="1:8" x14ac:dyDescent="0.2">
      <c r="A192">
        <v>33.400100000000002</v>
      </c>
      <c r="B192">
        <v>0</v>
      </c>
      <c r="C192">
        <f t="shared" si="8"/>
        <v>0.5</v>
      </c>
      <c r="D192">
        <f t="shared" si="9"/>
        <v>0</v>
      </c>
      <c r="E192">
        <v>33.400100000000002</v>
      </c>
      <c r="F192">
        <v>0</v>
      </c>
      <c r="G192">
        <f t="shared" si="10"/>
        <v>0.5382433658480773</v>
      </c>
      <c r="H192">
        <f t="shared" si="11"/>
        <v>0</v>
      </c>
    </row>
    <row r="193" spans="1:8" x14ac:dyDescent="0.2">
      <c r="A193">
        <v>33.575899999999997</v>
      </c>
      <c r="B193">
        <v>0</v>
      </c>
      <c r="C193">
        <f t="shared" si="8"/>
        <v>0.50263172864751893</v>
      </c>
      <c r="D193">
        <f t="shared" si="9"/>
        <v>0</v>
      </c>
      <c r="E193">
        <v>33.575899999999997</v>
      </c>
      <c r="F193">
        <v>0</v>
      </c>
      <c r="G193">
        <f t="shared" si="10"/>
        <v>0.54107638681855608</v>
      </c>
      <c r="H193">
        <f t="shared" si="11"/>
        <v>0</v>
      </c>
    </row>
    <row r="194" spans="1:8" x14ac:dyDescent="0.2">
      <c r="A194">
        <v>33.7517</v>
      </c>
      <c r="B194">
        <v>0</v>
      </c>
      <c r="C194">
        <f t="shared" ref="C194:C257" si="12">A194/66.8002</f>
        <v>0.50526345729503797</v>
      </c>
      <c r="D194">
        <f t="shared" ref="D194:D257" si="13">B194/16.7497</f>
        <v>0</v>
      </c>
      <c r="E194">
        <v>33.7517</v>
      </c>
      <c r="F194">
        <v>0.86829999999999996</v>
      </c>
      <c r="G194">
        <f t="shared" ref="G194:G257" si="14">E194/62.0539</f>
        <v>0.54390940778903507</v>
      </c>
      <c r="H194">
        <f t="shared" ref="H194:H257" si="15">F194/16.3843</f>
        <v>5.2995855788773395E-2</v>
      </c>
    </row>
    <row r="195" spans="1:8" x14ac:dyDescent="0.2">
      <c r="A195">
        <v>33.927500000000002</v>
      </c>
      <c r="B195">
        <v>0</v>
      </c>
      <c r="C195">
        <f t="shared" si="12"/>
        <v>0.507895185942557</v>
      </c>
      <c r="D195">
        <f t="shared" si="13"/>
        <v>0</v>
      </c>
      <c r="E195">
        <v>33.927500000000002</v>
      </c>
      <c r="F195">
        <v>1.6842999999999999</v>
      </c>
      <c r="G195">
        <f t="shared" si="14"/>
        <v>0.54674242875951395</v>
      </c>
      <c r="H195">
        <f t="shared" si="15"/>
        <v>0.10279963135440635</v>
      </c>
    </row>
    <row r="196" spans="1:8" x14ac:dyDescent="0.2">
      <c r="A196">
        <v>34.103299999999997</v>
      </c>
      <c r="B196">
        <v>0.97889999999999999</v>
      </c>
      <c r="C196">
        <f t="shared" si="12"/>
        <v>0.51052691459007604</v>
      </c>
      <c r="D196">
        <f t="shared" si="13"/>
        <v>5.844283778216923E-2</v>
      </c>
      <c r="E196">
        <v>34.103299999999997</v>
      </c>
      <c r="F196">
        <v>0.97450000000000003</v>
      </c>
      <c r="G196">
        <f t="shared" si="14"/>
        <v>0.54957544972999273</v>
      </c>
      <c r="H196">
        <f t="shared" si="15"/>
        <v>5.947767069694769E-2</v>
      </c>
    </row>
    <row r="197" spans="1:8" x14ac:dyDescent="0.2">
      <c r="A197">
        <v>34.2791</v>
      </c>
      <c r="B197">
        <v>2.63E-2</v>
      </c>
      <c r="C197">
        <f t="shared" si="12"/>
        <v>0.51315864323759508</v>
      </c>
      <c r="D197">
        <f t="shared" si="13"/>
        <v>1.5701773763112175E-3</v>
      </c>
      <c r="E197">
        <v>34.2791</v>
      </c>
      <c r="F197">
        <v>0.63219999999999998</v>
      </c>
      <c r="G197">
        <f t="shared" si="14"/>
        <v>0.55240847070047172</v>
      </c>
      <c r="H197">
        <f t="shared" si="15"/>
        <v>3.8585719255628863E-2</v>
      </c>
    </row>
    <row r="198" spans="1:8" x14ac:dyDescent="0.2">
      <c r="A198">
        <v>34.454900000000002</v>
      </c>
      <c r="B198">
        <v>0</v>
      </c>
      <c r="C198">
        <f t="shared" si="12"/>
        <v>0.51579037188511412</v>
      </c>
      <c r="D198">
        <f t="shared" si="13"/>
        <v>0</v>
      </c>
      <c r="E198">
        <v>34.454900000000002</v>
      </c>
      <c r="F198">
        <v>0.73709999999999998</v>
      </c>
      <c r="G198">
        <f t="shared" si="14"/>
        <v>0.5552414916709506</v>
      </c>
      <c r="H198">
        <f t="shared" si="15"/>
        <v>4.4988189913514769E-2</v>
      </c>
    </row>
    <row r="199" spans="1:8" x14ac:dyDescent="0.2">
      <c r="A199">
        <v>34.630600000000001</v>
      </c>
      <c r="B199">
        <v>0.60319999999999996</v>
      </c>
      <c r="C199">
        <f t="shared" si="12"/>
        <v>0.51842060353112718</v>
      </c>
      <c r="D199">
        <f t="shared" si="13"/>
        <v>3.6012585300035219E-2</v>
      </c>
      <c r="E199">
        <v>34.630600000000001</v>
      </c>
      <c r="F199">
        <v>0.97230000000000005</v>
      </c>
      <c r="G199">
        <f t="shared" si="14"/>
        <v>0.55807290113917096</v>
      </c>
      <c r="H199">
        <f t="shared" si="15"/>
        <v>5.9343395811844273E-2</v>
      </c>
    </row>
    <row r="200" spans="1:8" x14ac:dyDescent="0.2">
      <c r="A200">
        <v>34.806399999999996</v>
      </c>
      <c r="B200">
        <v>3.0099999999999998E-2</v>
      </c>
      <c r="C200">
        <f t="shared" si="12"/>
        <v>0.5210523321786461</v>
      </c>
      <c r="D200">
        <f t="shared" si="13"/>
        <v>1.7970471112915454E-3</v>
      </c>
      <c r="E200">
        <v>34.806399999999996</v>
      </c>
      <c r="F200">
        <v>0</v>
      </c>
      <c r="G200">
        <f t="shared" si="14"/>
        <v>0.56090592210964985</v>
      </c>
      <c r="H200">
        <f t="shared" si="15"/>
        <v>0</v>
      </c>
    </row>
    <row r="201" spans="1:8" x14ac:dyDescent="0.2">
      <c r="A201">
        <v>34.982199999999999</v>
      </c>
      <c r="B201">
        <v>0</v>
      </c>
      <c r="C201">
        <f t="shared" si="12"/>
        <v>0.52368406082616514</v>
      </c>
      <c r="D201">
        <f t="shared" si="13"/>
        <v>0</v>
      </c>
      <c r="E201">
        <v>34.982199999999999</v>
      </c>
      <c r="F201">
        <v>0</v>
      </c>
      <c r="G201">
        <f t="shared" si="14"/>
        <v>0.56373894308012873</v>
      </c>
      <c r="H201">
        <f t="shared" si="15"/>
        <v>0</v>
      </c>
    </row>
    <row r="202" spans="1:8" x14ac:dyDescent="0.2">
      <c r="A202">
        <v>35.158000000000001</v>
      </c>
      <c r="B202">
        <v>0</v>
      </c>
      <c r="C202">
        <f t="shared" si="12"/>
        <v>0.52631578947368418</v>
      </c>
      <c r="D202">
        <f t="shared" si="13"/>
        <v>0</v>
      </c>
      <c r="E202">
        <v>35.158000000000001</v>
      </c>
      <c r="F202">
        <v>0</v>
      </c>
      <c r="G202">
        <f t="shared" si="14"/>
        <v>0.56657196405060761</v>
      </c>
      <c r="H202">
        <f t="shared" si="15"/>
        <v>0</v>
      </c>
    </row>
    <row r="203" spans="1:8" x14ac:dyDescent="0.2">
      <c r="A203">
        <v>35.333799999999997</v>
      </c>
      <c r="B203">
        <v>0</v>
      </c>
      <c r="C203">
        <f t="shared" si="12"/>
        <v>0.52894751812120311</v>
      </c>
      <c r="D203">
        <f t="shared" si="13"/>
        <v>0</v>
      </c>
      <c r="E203">
        <v>35.333799999999997</v>
      </c>
      <c r="F203">
        <v>0</v>
      </c>
      <c r="G203">
        <f t="shared" si="14"/>
        <v>0.5694049850210865</v>
      </c>
      <c r="H203">
        <f t="shared" si="15"/>
        <v>0</v>
      </c>
    </row>
    <row r="204" spans="1:8" x14ac:dyDescent="0.2">
      <c r="A204">
        <v>35.509599999999999</v>
      </c>
      <c r="B204">
        <v>0</v>
      </c>
      <c r="C204">
        <f t="shared" si="12"/>
        <v>0.53157924676872226</v>
      </c>
      <c r="D204">
        <f t="shared" si="13"/>
        <v>0</v>
      </c>
      <c r="E204">
        <v>35.509599999999999</v>
      </c>
      <c r="F204">
        <v>0.35630000000000001</v>
      </c>
      <c r="G204">
        <f t="shared" si="14"/>
        <v>0.57223800599156538</v>
      </c>
      <c r="H204">
        <f t="shared" si="15"/>
        <v>2.1746427982886056E-2</v>
      </c>
    </row>
    <row r="205" spans="1:8" x14ac:dyDescent="0.2">
      <c r="A205">
        <v>35.685400000000001</v>
      </c>
      <c r="B205">
        <v>0</v>
      </c>
      <c r="C205">
        <f t="shared" si="12"/>
        <v>0.5342109754162413</v>
      </c>
      <c r="D205">
        <f t="shared" si="13"/>
        <v>0</v>
      </c>
      <c r="E205">
        <v>35.685400000000001</v>
      </c>
      <c r="F205">
        <v>1.0657000000000001</v>
      </c>
      <c r="G205">
        <f t="shared" si="14"/>
        <v>0.57507102696204437</v>
      </c>
      <c r="H205">
        <f t="shared" si="15"/>
        <v>6.5043975024871373E-2</v>
      </c>
    </row>
    <row r="206" spans="1:8" x14ac:dyDescent="0.2">
      <c r="A206">
        <v>35.861199999999997</v>
      </c>
      <c r="B206">
        <v>0</v>
      </c>
      <c r="C206">
        <f t="shared" si="12"/>
        <v>0.53684270406376022</v>
      </c>
      <c r="D206">
        <f t="shared" si="13"/>
        <v>0</v>
      </c>
      <c r="E206">
        <v>35.861199999999997</v>
      </c>
      <c r="F206">
        <v>1.1931</v>
      </c>
      <c r="G206">
        <f t="shared" si="14"/>
        <v>0.57790404793252315</v>
      </c>
      <c r="H206">
        <f t="shared" si="15"/>
        <v>7.2819711553133187E-2</v>
      </c>
    </row>
    <row r="207" spans="1:8" x14ac:dyDescent="0.2">
      <c r="A207">
        <v>36.036999999999999</v>
      </c>
      <c r="B207">
        <v>0</v>
      </c>
      <c r="C207">
        <f t="shared" si="12"/>
        <v>0.53947443271127926</v>
      </c>
      <c r="D207">
        <f t="shared" si="13"/>
        <v>0</v>
      </c>
      <c r="E207">
        <v>36.036999999999999</v>
      </c>
      <c r="F207">
        <v>0.9123</v>
      </c>
      <c r="G207">
        <f t="shared" si="14"/>
        <v>0.58073706890300203</v>
      </c>
      <c r="H207">
        <f t="shared" si="15"/>
        <v>5.5681353490841842E-2</v>
      </c>
    </row>
    <row r="208" spans="1:8" x14ac:dyDescent="0.2">
      <c r="A208">
        <v>36.212800000000001</v>
      </c>
      <c r="B208">
        <v>0</v>
      </c>
      <c r="C208">
        <f t="shared" si="12"/>
        <v>0.5421061613587983</v>
      </c>
      <c r="D208">
        <f t="shared" si="13"/>
        <v>0</v>
      </c>
      <c r="E208">
        <v>36.212800000000001</v>
      </c>
      <c r="F208">
        <v>0.50119999999999998</v>
      </c>
      <c r="G208">
        <f t="shared" si="14"/>
        <v>0.58357008987348102</v>
      </c>
      <c r="H208">
        <f t="shared" si="15"/>
        <v>3.0590260188106906E-2</v>
      </c>
    </row>
    <row r="209" spans="1:8" x14ac:dyDescent="0.2">
      <c r="A209">
        <v>36.388599999999997</v>
      </c>
      <c r="B209">
        <v>0.94889999999999997</v>
      </c>
      <c r="C209">
        <f t="shared" si="12"/>
        <v>0.54473789000631723</v>
      </c>
      <c r="D209">
        <f t="shared" si="13"/>
        <v>5.6651760927061375E-2</v>
      </c>
      <c r="E209">
        <v>36.388599999999997</v>
      </c>
      <c r="F209">
        <v>0.40789999999999998</v>
      </c>
      <c r="G209">
        <f t="shared" si="14"/>
        <v>0.5864031108439598</v>
      </c>
      <c r="H209">
        <f t="shared" si="15"/>
        <v>2.4895784378948137E-2</v>
      </c>
    </row>
    <row r="210" spans="1:8" x14ac:dyDescent="0.2">
      <c r="A210">
        <v>36.564300000000003</v>
      </c>
      <c r="B210">
        <v>0.1157</v>
      </c>
      <c r="C210">
        <f t="shared" si="12"/>
        <v>0.5473681216523304</v>
      </c>
      <c r="D210">
        <f t="shared" si="13"/>
        <v>6.9075864045326178E-3</v>
      </c>
      <c r="E210">
        <v>36.564300000000003</v>
      </c>
      <c r="F210">
        <v>0.1903</v>
      </c>
      <c r="G210">
        <f t="shared" si="14"/>
        <v>0.58923452031218027</v>
      </c>
      <c r="H210">
        <f t="shared" si="15"/>
        <v>1.1614777561446018E-2</v>
      </c>
    </row>
    <row r="211" spans="1:8" x14ac:dyDescent="0.2">
      <c r="A211">
        <v>36.740099999999998</v>
      </c>
      <c r="B211">
        <v>0</v>
      </c>
      <c r="C211">
        <f t="shared" si="12"/>
        <v>0.54999985029984932</v>
      </c>
      <c r="D211">
        <f t="shared" si="13"/>
        <v>0</v>
      </c>
      <c r="E211">
        <v>36.740099999999998</v>
      </c>
      <c r="F211">
        <v>9.7100000000000006E-2</v>
      </c>
      <c r="G211">
        <f t="shared" si="14"/>
        <v>0.59206754128265904</v>
      </c>
      <c r="H211">
        <f t="shared" si="15"/>
        <v>5.9264051561555885E-3</v>
      </c>
    </row>
    <row r="212" spans="1:8" x14ac:dyDescent="0.2">
      <c r="A212">
        <v>36.915900000000001</v>
      </c>
      <c r="B212">
        <v>0</v>
      </c>
      <c r="C212">
        <f t="shared" si="12"/>
        <v>0.55263157894736836</v>
      </c>
      <c r="D212">
        <f t="shared" si="13"/>
        <v>0</v>
      </c>
      <c r="E212">
        <v>36.915900000000001</v>
      </c>
      <c r="F212">
        <v>0.49609999999999999</v>
      </c>
      <c r="G212">
        <f t="shared" si="14"/>
        <v>0.59490056225313803</v>
      </c>
      <c r="H212">
        <f t="shared" si="15"/>
        <v>3.0278986590821701E-2</v>
      </c>
    </row>
    <row r="213" spans="1:8" x14ac:dyDescent="0.2">
      <c r="A213">
        <v>37.091700000000003</v>
      </c>
      <c r="B213">
        <v>0.32300000000000001</v>
      </c>
      <c r="C213">
        <f t="shared" si="12"/>
        <v>0.5552633075948874</v>
      </c>
      <c r="D213">
        <f t="shared" si="13"/>
        <v>1.928392747332788E-2</v>
      </c>
      <c r="E213">
        <v>37.091700000000003</v>
      </c>
      <c r="F213">
        <v>0.62509999999999999</v>
      </c>
      <c r="G213">
        <f t="shared" si="14"/>
        <v>0.59773358322361692</v>
      </c>
      <c r="H213">
        <f t="shared" si="15"/>
        <v>3.8152377580976914E-2</v>
      </c>
    </row>
    <row r="214" spans="1:8" x14ac:dyDescent="0.2">
      <c r="A214">
        <v>37.267499999999998</v>
      </c>
      <c r="B214">
        <v>1.0999999999999999E-2</v>
      </c>
      <c r="C214">
        <f t="shared" si="12"/>
        <v>0.55789503624240644</v>
      </c>
      <c r="D214">
        <f t="shared" si="13"/>
        <v>6.5672818020621256E-4</v>
      </c>
      <c r="E214">
        <v>37.267499999999998</v>
      </c>
      <c r="F214">
        <v>1.7000000000000001E-2</v>
      </c>
      <c r="G214">
        <f t="shared" si="14"/>
        <v>0.6005666041940958</v>
      </c>
      <c r="H214">
        <f t="shared" si="15"/>
        <v>1.0375786576173533E-3</v>
      </c>
    </row>
    <row r="215" spans="1:8" x14ac:dyDescent="0.2">
      <c r="A215">
        <v>37.443300000000001</v>
      </c>
      <c r="B215">
        <v>0</v>
      </c>
      <c r="C215">
        <f t="shared" si="12"/>
        <v>0.56052676488992548</v>
      </c>
      <c r="D215">
        <f t="shared" si="13"/>
        <v>0</v>
      </c>
      <c r="E215">
        <v>37.443300000000001</v>
      </c>
      <c r="F215">
        <v>0.41770000000000002</v>
      </c>
      <c r="G215">
        <f t="shared" si="14"/>
        <v>0.60339962516457468</v>
      </c>
      <c r="H215">
        <f t="shared" si="15"/>
        <v>2.5493917958045204E-2</v>
      </c>
    </row>
    <row r="216" spans="1:8" x14ac:dyDescent="0.2">
      <c r="A216">
        <v>37.619100000000003</v>
      </c>
      <c r="B216">
        <v>0</v>
      </c>
      <c r="C216">
        <f t="shared" si="12"/>
        <v>0.56315849353744452</v>
      </c>
      <c r="D216">
        <f t="shared" si="13"/>
        <v>0</v>
      </c>
      <c r="E216">
        <v>37.619100000000003</v>
      </c>
      <c r="F216">
        <v>0.4929</v>
      </c>
      <c r="G216">
        <f t="shared" si="14"/>
        <v>0.60623264613505357</v>
      </c>
      <c r="H216">
        <f t="shared" si="15"/>
        <v>3.0083677667034906E-2</v>
      </c>
    </row>
    <row r="217" spans="1:8" x14ac:dyDescent="0.2">
      <c r="A217">
        <v>37.794899999999998</v>
      </c>
      <c r="B217">
        <v>0.66269999999999996</v>
      </c>
      <c r="C217">
        <f t="shared" si="12"/>
        <v>0.56579022218496344</v>
      </c>
      <c r="D217">
        <f t="shared" si="13"/>
        <v>3.9564887729332462E-2</v>
      </c>
      <c r="E217">
        <v>37.794899999999998</v>
      </c>
      <c r="F217">
        <v>0</v>
      </c>
      <c r="G217">
        <f t="shared" si="14"/>
        <v>0.60906566710553245</v>
      </c>
      <c r="H217">
        <f t="shared" si="15"/>
        <v>0</v>
      </c>
    </row>
    <row r="218" spans="1:8" x14ac:dyDescent="0.2">
      <c r="A218">
        <v>37.970700000000001</v>
      </c>
      <c r="B218">
        <v>9.2200000000000004E-2</v>
      </c>
      <c r="C218">
        <f t="shared" si="12"/>
        <v>0.56842195083248248</v>
      </c>
      <c r="D218">
        <f t="shared" si="13"/>
        <v>5.5045762013648004E-3</v>
      </c>
      <c r="E218">
        <v>37.970700000000001</v>
      </c>
      <c r="F218">
        <v>0</v>
      </c>
      <c r="G218">
        <f t="shared" si="14"/>
        <v>0.61189868807601133</v>
      </c>
      <c r="H218">
        <f t="shared" si="15"/>
        <v>0</v>
      </c>
    </row>
    <row r="219" spans="1:8" x14ac:dyDescent="0.2">
      <c r="A219">
        <v>38.146500000000003</v>
      </c>
      <c r="B219">
        <v>0</v>
      </c>
      <c r="C219">
        <f t="shared" si="12"/>
        <v>0.57105367948000152</v>
      </c>
      <c r="D219">
        <f t="shared" si="13"/>
        <v>0</v>
      </c>
      <c r="E219">
        <v>38.146500000000003</v>
      </c>
      <c r="F219">
        <v>0.34050000000000002</v>
      </c>
      <c r="G219">
        <f t="shared" si="14"/>
        <v>0.61473170904649033</v>
      </c>
      <c r="H219">
        <f t="shared" si="15"/>
        <v>2.0782090171688753E-2</v>
      </c>
    </row>
    <row r="220" spans="1:8" x14ac:dyDescent="0.2">
      <c r="A220">
        <v>38.322200000000002</v>
      </c>
      <c r="B220">
        <v>0</v>
      </c>
      <c r="C220">
        <f t="shared" si="12"/>
        <v>0.57368391112601458</v>
      </c>
      <c r="D220">
        <f t="shared" si="13"/>
        <v>0</v>
      </c>
      <c r="E220">
        <v>38.322200000000002</v>
      </c>
      <c r="F220">
        <v>0.65080000000000005</v>
      </c>
      <c r="G220">
        <f t="shared" si="14"/>
        <v>0.61756311851471068</v>
      </c>
      <c r="H220">
        <f t="shared" si="15"/>
        <v>3.9720952375139618E-2</v>
      </c>
    </row>
    <row r="221" spans="1:8" x14ac:dyDescent="0.2">
      <c r="A221">
        <v>38.497999999999998</v>
      </c>
      <c r="B221">
        <v>0.84740000000000004</v>
      </c>
      <c r="C221">
        <f t="shared" si="12"/>
        <v>0.57631563977353351</v>
      </c>
      <c r="D221">
        <f t="shared" si="13"/>
        <v>5.0591950900613143E-2</v>
      </c>
      <c r="E221">
        <v>38.497999999999998</v>
      </c>
      <c r="F221">
        <v>0.46460000000000001</v>
      </c>
      <c r="G221">
        <f t="shared" si="14"/>
        <v>0.62039613948518946</v>
      </c>
      <c r="H221">
        <f t="shared" si="15"/>
        <v>2.8356414372295431E-2</v>
      </c>
    </row>
    <row r="222" spans="1:8" x14ac:dyDescent="0.2">
      <c r="A222">
        <v>38.6738</v>
      </c>
      <c r="B222">
        <v>0.15790000000000001</v>
      </c>
      <c r="C222">
        <f t="shared" si="12"/>
        <v>0.57894736842105254</v>
      </c>
      <c r="D222">
        <f t="shared" si="13"/>
        <v>9.4270345140509988E-3</v>
      </c>
      <c r="E222">
        <v>38.6738</v>
      </c>
      <c r="F222">
        <v>0.98280000000000001</v>
      </c>
      <c r="G222">
        <f t="shared" si="14"/>
        <v>0.62322916045566834</v>
      </c>
      <c r="H222">
        <f t="shared" si="15"/>
        <v>5.9984253218019694E-2</v>
      </c>
    </row>
    <row r="223" spans="1:8" x14ac:dyDescent="0.2">
      <c r="A223">
        <v>38.849600000000002</v>
      </c>
      <c r="B223">
        <v>0.18940000000000001</v>
      </c>
      <c r="C223">
        <f t="shared" si="12"/>
        <v>0.58157909706857169</v>
      </c>
      <c r="D223">
        <f t="shared" si="13"/>
        <v>1.1307665211914243E-2</v>
      </c>
      <c r="E223">
        <v>38.849600000000002</v>
      </c>
      <c r="F223">
        <v>0.51049999999999995</v>
      </c>
      <c r="G223">
        <f t="shared" si="14"/>
        <v>0.62606218142614734</v>
      </c>
      <c r="H223">
        <f t="shared" si="15"/>
        <v>3.115787674786228E-2</v>
      </c>
    </row>
    <row r="224" spans="1:8" x14ac:dyDescent="0.2">
      <c r="A224">
        <v>39.025399999999998</v>
      </c>
      <c r="B224">
        <v>2.3E-2</v>
      </c>
      <c r="C224">
        <f t="shared" si="12"/>
        <v>0.58421082571609062</v>
      </c>
      <c r="D224">
        <f t="shared" si="13"/>
        <v>1.3731589222493537E-3</v>
      </c>
      <c r="E224">
        <v>39.025399999999998</v>
      </c>
      <c r="F224">
        <v>0.9506</v>
      </c>
      <c r="G224">
        <f t="shared" si="14"/>
        <v>0.62889520239662611</v>
      </c>
      <c r="H224">
        <f t="shared" si="15"/>
        <v>5.8018957172415057E-2</v>
      </c>
    </row>
    <row r="225" spans="1:8" x14ac:dyDescent="0.2">
      <c r="A225">
        <v>39.2012</v>
      </c>
      <c r="B225">
        <v>0</v>
      </c>
      <c r="C225">
        <f t="shared" si="12"/>
        <v>0.58684255436360966</v>
      </c>
      <c r="D225">
        <f t="shared" si="13"/>
        <v>0</v>
      </c>
      <c r="E225">
        <v>39.2012</v>
      </c>
      <c r="F225">
        <v>0.95179999999999998</v>
      </c>
      <c r="G225">
        <f t="shared" si="14"/>
        <v>0.6317282233671051</v>
      </c>
      <c r="H225">
        <f t="shared" si="15"/>
        <v>5.8092198018835105E-2</v>
      </c>
    </row>
    <row r="226" spans="1:8" x14ac:dyDescent="0.2">
      <c r="A226">
        <v>39.377000000000002</v>
      </c>
      <c r="B226">
        <v>1.573</v>
      </c>
      <c r="C226">
        <f t="shared" si="12"/>
        <v>0.5894742830111287</v>
      </c>
      <c r="D226">
        <f t="shared" si="13"/>
        <v>9.3912129769488401E-2</v>
      </c>
      <c r="E226">
        <v>39.377000000000002</v>
      </c>
      <c r="F226">
        <v>2.4178000000000002</v>
      </c>
      <c r="G226">
        <f t="shared" si="14"/>
        <v>0.63456124433758399</v>
      </c>
      <c r="H226">
        <f t="shared" si="15"/>
        <v>0.147568098728661</v>
      </c>
    </row>
    <row r="227" spans="1:8" x14ac:dyDescent="0.2">
      <c r="A227">
        <v>39.552799999999998</v>
      </c>
      <c r="B227">
        <v>1.2431000000000001</v>
      </c>
      <c r="C227">
        <f t="shared" si="12"/>
        <v>0.59210601165864762</v>
      </c>
      <c r="D227">
        <f t="shared" si="13"/>
        <v>7.4216254619485722E-2</v>
      </c>
      <c r="E227">
        <v>39.552799999999998</v>
      </c>
      <c r="F227">
        <v>3.7541000000000002</v>
      </c>
      <c r="G227">
        <f t="shared" si="14"/>
        <v>0.63739426530806276</v>
      </c>
      <c r="H227">
        <f t="shared" si="15"/>
        <v>0.2291278846212533</v>
      </c>
    </row>
    <row r="228" spans="1:8" x14ac:dyDescent="0.2">
      <c r="A228">
        <v>39.7286</v>
      </c>
      <c r="B228">
        <v>0.23139999999999999</v>
      </c>
      <c r="C228">
        <f t="shared" si="12"/>
        <v>0.59473774030616666</v>
      </c>
      <c r="D228">
        <f t="shared" si="13"/>
        <v>1.3815172809065236E-2</v>
      </c>
      <c r="E228">
        <v>39.7286</v>
      </c>
      <c r="F228">
        <v>4.4516</v>
      </c>
      <c r="G228">
        <f t="shared" si="14"/>
        <v>0.64022728627854175</v>
      </c>
      <c r="H228">
        <f t="shared" si="15"/>
        <v>0.27169912660290646</v>
      </c>
    </row>
    <row r="229" spans="1:8" x14ac:dyDescent="0.2">
      <c r="A229">
        <v>39.904400000000003</v>
      </c>
      <c r="B229">
        <v>0.80530000000000002</v>
      </c>
      <c r="C229">
        <f t="shared" si="12"/>
        <v>0.59736946895368581</v>
      </c>
      <c r="D229">
        <f t="shared" si="13"/>
        <v>4.8078473047278455E-2</v>
      </c>
      <c r="E229">
        <v>39.904400000000003</v>
      </c>
      <c r="F229">
        <v>5.4558</v>
      </c>
      <c r="G229">
        <f t="shared" si="14"/>
        <v>0.64306030724902064</v>
      </c>
      <c r="H229">
        <f t="shared" si="15"/>
        <v>0.33298950824875034</v>
      </c>
    </row>
    <row r="230" spans="1:8" x14ac:dyDescent="0.2">
      <c r="A230">
        <v>40.080100000000002</v>
      </c>
      <c r="B230">
        <v>0.52</v>
      </c>
      <c r="C230">
        <f t="shared" si="12"/>
        <v>0.59999970059969876</v>
      </c>
      <c r="D230">
        <f t="shared" si="13"/>
        <v>3.104533215520278E-2</v>
      </c>
      <c r="E230">
        <v>40.080100000000002</v>
      </c>
      <c r="F230">
        <v>1.4252</v>
      </c>
      <c r="G230">
        <f t="shared" si="14"/>
        <v>0.64589171671724099</v>
      </c>
      <c r="H230">
        <f t="shared" si="15"/>
        <v>8.6985711931544224E-2</v>
      </c>
    </row>
    <row r="231" spans="1:8" x14ac:dyDescent="0.2">
      <c r="A231">
        <v>40.255899999999997</v>
      </c>
      <c r="B231">
        <v>0.50619999999999998</v>
      </c>
      <c r="C231">
        <f t="shared" si="12"/>
        <v>0.60263142924721769</v>
      </c>
      <c r="D231">
        <f t="shared" si="13"/>
        <v>3.0221436801853165E-2</v>
      </c>
      <c r="E231">
        <v>40.255899999999997</v>
      </c>
      <c r="F231">
        <v>1.7315</v>
      </c>
      <c r="G231">
        <f t="shared" si="14"/>
        <v>0.64872473768771988</v>
      </c>
      <c r="H231">
        <f t="shared" si="15"/>
        <v>0.1056804379802616</v>
      </c>
    </row>
    <row r="232" spans="1:8" x14ac:dyDescent="0.2">
      <c r="A232">
        <v>40.431699999999999</v>
      </c>
      <c r="B232">
        <v>0.54569999999999996</v>
      </c>
      <c r="C232">
        <f t="shared" si="12"/>
        <v>0.60526315789473684</v>
      </c>
      <c r="D232">
        <f t="shared" si="13"/>
        <v>3.2579687994411834E-2</v>
      </c>
      <c r="E232">
        <v>40.431699999999999</v>
      </c>
      <c r="F232">
        <v>3.0516999999999999</v>
      </c>
      <c r="G232">
        <f t="shared" si="14"/>
        <v>0.65155775865819876</v>
      </c>
      <c r="H232">
        <f t="shared" si="15"/>
        <v>0.18625757585005157</v>
      </c>
    </row>
    <row r="233" spans="1:8" x14ac:dyDescent="0.2">
      <c r="A233">
        <v>40.607500000000002</v>
      </c>
      <c r="B233">
        <v>0.66839999999999999</v>
      </c>
      <c r="C233">
        <f t="shared" si="12"/>
        <v>0.60789488654225587</v>
      </c>
      <c r="D233">
        <f t="shared" si="13"/>
        <v>3.9905192331802952E-2</v>
      </c>
      <c r="E233">
        <v>40.607500000000002</v>
      </c>
      <c r="F233">
        <v>1.9321999999999999</v>
      </c>
      <c r="G233">
        <f t="shared" si="14"/>
        <v>0.65439077962867764</v>
      </c>
      <c r="H233">
        <f t="shared" si="15"/>
        <v>0.11792996954401469</v>
      </c>
    </row>
    <row r="234" spans="1:8" x14ac:dyDescent="0.2">
      <c r="A234">
        <v>40.783299999999997</v>
      </c>
      <c r="B234">
        <v>0.35610000000000003</v>
      </c>
      <c r="C234">
        <f t="shared" si="12"/>
        <v>0.6105266151897748</v>
      </c>
      <c r="D234">
        <f t="shared" si="13"/>
        <v>2.1260082270130213E-2</v>
      </c>
      <c r="E234">
        <v>40.783299999999997</v>
      </c>
      <c r="F234">
        <v>3.6398999999999999</v>
      </c>
      <c r="G234">
        <f t="shared" si="14"/>
        <v>0.65722380059915653</v>
      </c>
      <c r="H234">
        <f t="shared" si="15"/>
        <v>0.222157797403612</v>
      </c>
    </row>
    <row r="235" spans="1:8" x14ac:dyDescent="0.2">
      <c r="A235">
        <v>40.959099999999999</v>
      </c>
      <c r="B235">
        <v>3.4306000000000001</v>
      </c>
      <c r="C235">
        <f t="shared" si="12"/>
        <v>0.61315834383729384</v>
      </c>
      <c r="D235">
        <f t="shared" si="13"/>
        <v>0.20481560863776666</v>
      </c>
      <c r="E235">
        <v>40.959099999999999</v>
      </c>
      <c r="F235">
        <v>4.1166999999999998</v>
      </c>
      <c r="G235">
        <f t="shared" si="14"/>
        <v>0.66005682156963541</v>
      </c>
      <c r="H235">
        <f t="shared" si="15"/>
        <v>0.25125882704784458</v>
      </c>
    </row>
    <row r="236" spans="1:8" x14ac:dyDescent="0.2">
      <c r="A236">
        <v>41.134900000000002</v>
      </c>
      <c r="B236">
        <v>6.907</v>
      </c>
      <c r="C236">
        <f t="shared" si="12"/>
        <v>0.61579007248481288</v>
      </c>
      <c r="D236">
        <f t="shared" si="13"/>
        <v>0.41236559460766459</v>
      </c>
      <c r="E236">
        <v>41.134900000000002</v>
      </c>
      <c r="F236">
        <v>1.5167999999999999</v>
      </c>
      <c r="G236">
        <f t="shared" si="14"/>
        <v>0.6628898425401144</v>
      </c>
      <c r="H236">
        <f t="shared" si="15"/>
        <v>9.2576429874941246E-2</v>
      </c>
    </row>
    <row r="237" spans="1:8" x14ac:dyDescent="0.2">
      <c r="A237">
        <v>41.310699999999997</v>
      </c>
      <c r="B237">
        <v>7.1654999999999998</v>
      </c>
      <c r="C237">
        <f t="shared" si="12"/>
        <v>0.61842180113233181</v>
      </c>
      <c r="D237">
        <f t="shared" si="13"/>
        <v>0.42779870684251059</v>
      </c>
      <c r="E237">
        <v>41.310699999999997</v>
      </c>
      <c r="F237">
        <v>0.1227</v>
      </c>
      <c r="G237">
        <f t="shared" si="14"/>
        <v>0.66572286351059318</v>
      </c>
      <c r="H237">
        <f t="shared" si="15"/>
        <v>7.4888765464499558E-3</v>
      </c>
    </row>
    <row r="238" spans="1:8" x14ac:dyDescent="0.2">
      <c r="A238">
        <v>41.486499999999999</v>
      </c>
      <c r="B238">
        <v>15.5121</v>
      </c>
      <c r="C238">
        <f t="shared" si="12"/>
        <v>0.62105352977985095</v>
      </c>
      <c r="D238">
        <f t="shared" si="13"/>
        <v>0.9261121094706174</v>
      </c>
      <c r="E238">
        <v>41.486499999999999</v>
      </c>
      <c r="F238">
        <v>0.71989999999999998</v>
      </c>
      <c r="G238">
        <f t="shared" si="14"/>
        <v>0.66855588448107206</v>
      </c>
      <c r="H238">
        <f t="shared" si="15"/>
        <v>4.3938404448160738E-2</v>
      </c>
    </row>
    <row r="239" spans="1:8" x14ac:dyDescent="0.2">
      <c r="A239">
        <v>41.662300000000002</v>
      </c>
      <c r="B239">
        <v>13.252599999999999</v>
      </c>
      <c r="C239">
        <f t="shared" si="12"/>
        <v>0.62368525842736999</v>
      </c>
      <c r="D239">
        <f t="shared" si="13"/>
        <v>0.79121417100007752</v>
      </c>
      <c r="E239">
        <v>41.662300000000002</v>
      </c>
      <c r="F239">
        <v>1.5297000000000001</v>
      </c>
      <c r="G239">
        <f t="shared" si="14"/>
        <v>0.67138890545155105</v>
      </c>
      <c r="H239">
        <f t="shared" si="15"/>
        <v>9.3363768973956776E-2</v>
      </c>
    </row>
    <row r="240" spans="1:8" x14ac:dyDescent="0.2">
      <c r="A240">
        <v>41.838000000000001</v>
      </c>
      <c r="B240">
        <v>12.2464</v>
      </c>
      <c r="C240">
        <f t="shared" si="12"/>
        <v>0.62631549007338294</v>
      </c>
      <c r="D240">
        <f t="shared" si="13"/>
        <v>0.73114145327976021</v>
      </c>
      <c r="E240">
        <v>41.838000000000001</v>
      </c>
      <c r="F240">
        <v>1.2773000000000001</v>
      </c>
      <c r="G240">
        <f t="shared" si="14"/>
        <v>0.67422031491977141</v>
      </c>
      <c r="H240">
        <f t="shared" si="15"/>
        <v>7.7958777610273255E-2</v>
      </c>
    </row>
    <row r="241" spans="1:8" x14ac:dyDescent="0.2">
      <c r="A241">
        <v>42.013800000000003</v>
      </c>
      <c r="B241">
        <v>10.8858</v>
      </c>
      <c r="C241">
        <f t="shared" si="12"/>
        <v>0.62894721872090209</v>
      </c>
      <c r="D241">
        <f t="shared" si="13"/>
        <v>0.64991014764443533</v>
      </c>
      <c r="E241">
        <v>42.013800000000003</v>
      </c>
      <c r="F241">
        <v>1.9435</v>
      </c>
      <c r="G241">
        <f t="shared" si="14"/>
        <v>0.6770533358902503</v>
      </c>
      <c r="H241">
        <f t="shared" si="15"/>
        <v>0.11861965418113682</v>
      </c>
    </row>
    <row r="242" spans="1:8" x14ac:dyDescent="0.2">
      <c r="A242">
        <v>42.189599999999999</v>
      </c>
      <c r="B242">
        <v>12.534599999999999</v>
      </c>
      <c r="C242">
        <f t="shared" si="12"/>
        <v>0.63157894736842102</v>
      </c>
      <c r="D242">
        <f t="shared" si="13"/>
        <v>0.74834773160116297</v>
      </c>
      <c r="E242">
        <v>42.189599999999999</v>
      </c>
      <c r="F242">
        <v>1.4101999999999999</v>
      </c>
      <c r="G242">
        <f t="shared" si="14"/>
        <v>0.67988635686072918</v>
      </c>
      <c r="H242">
        <f t="shared" si="15"/>
        <v>8.6070201351293618E-2</v>
      </c>
    </row>
    <row r="243" spans="1:8" x14ac:dyDescent="0.2">
      <c r="A243">
        <v>42.365400000000001</v>
      </c>
      <c r="B243">
        <v>10.2164</v>
      </c>
      <c r="C243">
        <f t="shared" si="12"/>
        <v>0.63421067601594006</v>
      </c>
      <c r="D243">
        <f t="shared" si="13"/>
        <v>0.60994525275079547</v>
      </c>
      <c r="E243">
        <v>42.365400000000001</v>
      </c>
      <c r="F243">
        <v>1</v>
      </c>
      <c r="G243">
        <f t="shared" si="14"/>
        <v>0.68271937783120806</v>
      </c>
      <c r="H243">
        <f t="shared" si="15"/>
        <v>6.1034038683373718E-2</v>
      </c>
    </row>
    <row r="244" spans="1:8" x14ac:dyDescent="0.2">
      <c r="A244">
        <v>42.541200000000003</v>
      </c>
      <c r="B244">
        <v>7.4200999999999997</v>
      </c>
      <c r="C244">
        <f t="shared" si="12"/>
        <v>0.63684240466345909</v>
      </c>
      <c r="D244">
        <f t="shared" si="13"/>
        <v>0.44299897908619257</v>
      </c>
      <c r="E244">
        <v>42.541200000000003</v>
      </c>
      <c r="F244">
        <v>1.1363000000000001</v>
      </c>
      <c r="G244">
        <f t="shared" si="14"/>
        <v>0.68555239880168695</v>
      </c>
      <c r="H244">
        <f t="shared" si="15"/>
        <v>6.9352978155917566E-2</v>
      </c>
    </row>
    <row r="245" spans="1:8" x14ac:dyDescent="0.2">
      <c r="A245">
        <v>42.716999999999999</v>
      </c>
      <c r="B245">
        <v>8.1068999999999996</v>
      </c>
      <c r="C245">
        <f t="shared" si="12"/>
        <v>0.63947413331097802</v>
      </c>
      <c r="D245">
        <f t="shared" si="13"/>
        <v>0.48400269855579497</v>
      </c>
      <c r="E245">
        <v>42.716999999999999</v>
      </c>
      <c r="F245">
        <v>1.4711000000000001</v>
      </c>
      <c r="G245">
        <f t="shared" si="14"/>
        <v>0.68838541977216583</v>
      </c>
      <c r="H245">
        <f t="shared" si="15"/>
        <v>8.9787174307111084E-2</v>
      </c>
    </row>
    <row r="246" spans="1:8" x14ac:dyDescent="0.2">
      <c r="A246">
        <v>42.892800000000001</v>
      </c>
      <c r="B246">
        <v>6.3303000000000003</v>
      </c>
      <c r="C246">
        <f t="shared" si="12"/>
        <v>0.64210586195849706</v>
      </c>
      <c r="D246">
        <f t="shared" si="13"/>
        <v>0.37793512719630801</v>
      </c>
      <c r="E246">
        <v>42.892800000000001</v>
      </c>
      <c r="F246">
        <v>1.6093999999999999</v>
      </c>
      <c r="G246">
        <f t="shared" si="14"/>
        <v>0.69121844074264471</v>
      </c>
      <c r="H246">
        <f t="shared" si="15"/>
        <v>9.822818185702166E-2</v>
      </c>
    </row>
    <row r="247" spans="1:8" x14ac:dyDescent="0.2">
      <c r="A247">
        <v>43.068600000000004</v>
      </c>
      <c r="B247">
        <v>7.6932</v>
      </c>
      <c r="C247">
        <f t="shared" si="12"/>
        <v>0.64473759060601621</v>
      </c>
      <c r="D247">
        <f t="shared" si="13"/>
        <v>0.45930374872385771</v>
      </c>
      <c r="E247">
        <v>43.068600000000004</v>
      </c>
      <c r="F247">
        <v>2.1785000000000001</v>
      </c>
      <c r="G247">
        <f t="shared" si="14"/>
        <v>0.69405146171312371</v>
      </c>
      <c r="H247">
        <f t="shared" si="15"/>
        <v>0.13296265327172965</v>
      </c>
    </row>
    <row r="248" spans="1:8" x14ac:dyDescent="0.2">
      <c r="A248">
        <v>43.244399999999999</v>
      </c>
      <c r="B248">
        <v>5.4878999999999998</v>
      </c>
      <c r="C248">
        <f t="shared" si="12"/>
        <v>0.64736931925353514</v>
      </c>
      <c r="D248">
        <f t="shared" si="13"/>
        <v>0.32764168910487945</v>
      </c>
      <c r="E248">
        <v>43.244399999999999</v>
      </c>
      <c r="F248">
        <v>2.3115999999999999</v>
      </c>
      <c r="G248">
        <f t="shared" si="14"/>
        <v>0.69688448268360248</v>
      </c>
      <c r="H248">
        <f t="shared" si="15"/>
        <v>0.14108628382048669</v>
      </c>
    </row>
    <row r="249" spans="1:8" x14ac:dyDescent="0.2">
      <c r="A249">
        <v>43.420200000000001</v>
      </c>
      <c r="B249">
        <v>2.2999999999999998</v>
      </c>
      <c r="C249">
        <f t="shared" si="12"/>
        <v>0.65000104790105417</v>
      </c>
      <c r="D249">
        <f t="shared" si="13"/>
        <v>0.13731589222493534</v>
      </c>
      <c r="E249">
        <v>43.420200000000001</v>
      </c>
      <c r="F249">
        <v>3.2782</v>
      </c>
      <c r="G249">
        <f t="shared" si="14"/>
        <v>0.69971750365408136</v>
      </c>
      <c r="H249">
        <f t="shared" si="15"/>
        <v>0.20008178561183573</v>
      </c>
    </row>
    <row r="250" spans="1:8" x14ac:dyDescent="0.2">
      <c r="A250">
        <v>43.5959</v>
      </c>
      <c r="B250">
        <v>3.1839</v>
      </c>
      <c r="C250">
        <f t="shared" si="12"/>
        <v>0.65263127954706723</v>
      </c>
      <c r="D250">
        <f t="shared" si="13"/>
        <v>0.19008698663259641</v>
      </c>
      <c r="E250">
        <v>43.5959</v>
      </c>
      <c r="F250">
        <v>3.2210999999999999</v>
      </c>
      <c r="G250">
        <f t="shared" si="14"/>
        <v>0.70254891312230172</v>
      </c>
      <c r="H250">
        <f t="shared" si="15"/>
        <v>0.19659674200301508</v>
      </c>
    </row>
    <row r="251" spans="1:8" x14ac:dyDescent="0.2">
      <c r="A251">
        <v>43.771700000000003</v>
      </c>
      <c r="B251">
        <v>4.2182000000000004</v>
      </c>
      <c r="C251">
        <f t="shared" si="12"/>
        <v>0.65526300819458627</v>
      </c>
      <c r="D251">
        <f t="shared" si="13"/>
        <v>0.25183734634053151</v>
      </c>
      <c r="E251">
        <v>43.771700000000003</v>
      </c>
      <c r="F251">
        <v>1.6391</v>
      </c>
      <c r="G251">
        <f t="shared" si="14"/>
        <v>0.70538193409278072</v>
      </c>
      <c r="H251">
        <f t="shared" si="15"/>
        <v>0.10004089280591787</v>
      </c>
    </row>
    <row r="252" spans="1:8" x14ac:dyDescent="0.2">
      <c r="A252">
        <v>43.947499999999998</v>
      </c>
      <c r="B252">
        <v>4.2271000000000001</v>
      </c>
      <c r="C252">
        <f t="shared" si="12"/>
        <v>0.6578947368421052</v>
      </c>
      <c r="D252">
        <f t="shared" si="13"/>
        <v>0.25236869914088012</v>
      </c>
      <c r="E252">
        <v>43.947499999999998</v>
      </c>
      <c r="F252">
        <v>1.5424</v>
      </c>
      <c r="G252">
        <f t="shared" si="14"/>
        <v>0.70821495506325949</v>
      </c>
      <c r="H252">
        <f t="shared" si="15"/>
        <v>9.4138901265235622E-2</v>
      </c>
    </row>
    <row r="253" spans="1:8" x14ac:dyDescent="0.2">
      <c r="A253">
        <v>44.1233</v>
      </c>
      <c r="B253">
        <v>4.5507999999999997</v>
      </c>
      <c r="C253">
        <f t="shared" si="12"/>
        <v>0.66052646548962424</v>
      </c>
      <c r="D253">
        <f t="shared" si="13"/>
        <v>0.27169441840749387</v>
      </c>
      <c r="E253">
        <v>44.1233</v>
      </c>
      <c r="F253">
        <v>1.5219</v>
      </c>
      <c r="G253">
        <f t="shared" si="14"/>
        <v>0.71104797603373848</v>
      </c>
      <c r="H253">
        <f t="shared" si="15"/>
        <v>9.2887703472226468E-2</v>
      </c>
    </row>
    <row r="254" spans="1:8" x14ac:dyDescent="0.2">
      <c r="A254">
        <v>44.299100000000003</v>
      </c>
      <c r="B254">
        <v>2.1576</v>
      </c>
      <c r="C254">
        <f t="shared" si="12"/>
        <v>0.66315819413714328</v>
      </c>
      <c r="D254">
        <f t="shared" si="13"/>
        <v>0.12881424741935676</v>
      </c>
      <c r="E254">
        <v>44.299100000000003</v>
      </c>
      <c r="F254">
        <v>1.5130999999999999</v>
      </c>
      <c r="G254">
        <f t="shared" si="14"/>
        <v>0.71388099700421737</v>
      </c>
      <c r="H254">
        <f t="shared" si="15"/>
        <v>9.2350603931812769E-2</v>
      </c>
    </row>
    <row r="255" spans="1:8" x14ac:dyDescent="0.2">
      <c r="A255">
        <v>44.474899999999998</v>
      </c>
      <c r="B255">
        <v>1.7282</v>
      </c>
      <c r="C255">
        <f t="shared" si="12"/>
        <v>0.6657899227846622</v>
      </c>
      <c r="D255">
        <f t="shared" si="13"/>
        <v>0.10317796736657969</v>
      </c>
      <c r="E255">
        <v>44.474899999999998</v>
      </c>
      <c r="F255">
        <v>3.3694999999999999</v>
      </c>
      <c r="G255">
        <f t="shared" si="14"/>
        <v>0.71671401797469614</v>
      </c>
      <c r="H255">
        <f t="shared" si="15"/>
        <v>0.20565419334362775</v>
      </c>
    </row>
    <row r="256" spans="1:8" x14ac:dyDescent="0.2">
      <c r="A256">
        <v>44.650700000000001</v>
      </c>
      <c r="B256">
        <v>2.4214000000000002</v>
      </c>
      <c r="C256">
        <f t="shared" si="12"/>
        <v>0.66842165143218135</v>
      </c>
      <c r="D256">
        <f t="shared" si="13"/>
        <v>0.1445637832319385</v>
      </c>
      <c r="E256">
        <v>44.650700000000001</v>
      </c>
      <c r="F256">
        <v>1.4194</v>
      </c>
      <c r="G256">
        <f t="shared" si="14"/>
        <v>0.71954703894517513</v>
      </c>
      <c r="H256">
        <f t="shared" si="15"/>
        <v>8.6631714507180657E-2</v>
      </c>
    </row>
    <row r="257" spans="1:8" x14ac:dyDescent="0.2">
      <c r="A257">
        <v>44.826500000000003</v>
      </c>
      <c r="B257">
        <v>2.8157999999999999</v>
      </c>
      <c r="C257">
        <f t="shared" si="12"/>
        <v>0.67105338007970039</v>
      </c>
      <c r="D257">
        <f t="shared" si="13"/>
        <v>0.16811047362042303</v>
      </c>
      <c r="E257">
        <v>44.826500000000003</v>
      </c>
      <c r="F257">
        <v>3.4447999999999999</v>
      </c>
      <c r="G257">
        <f t="shared" si="14"/>
        <v>0.72238005991565402</v>
      </c>
      <c r="H257">
        <f t="shared" si="15"/>
        <v>0.21025005645648578</v>
      </c>
    </row>
    <row r="258" spans="1:8" x14ac:dyDescent="0.2">
      <c r="A258">
        <v>45.002299999999998</v>
      </c>
      <c r="B258">
        <v>2.3144999999999998</v>
      </c>
      <c r="C258">
        <f t="shared" ref="C258:C321" si="16">A258/66.8002</f>
        <v>0.67368510872721932</v>
      </c>
      <c r="D258">
        <f t="shared" ref="D258:D321" si="17">B258/16.7497</f>
        <v>0.13818157937157083</v>
      </c>
      <c r="E258">
        <v>45.002299999999998</v>
      </c>
      <c r="F258">
        <v>2.2008000000000001</v>
      </c>
      <c r="G258">
        <f t="shared" ref="G258:G321" si="18">E258/62.0539</f>
        <v>0.7252130808861329</v>
      </c>
      <c r="H258">
        <f t="shared" ref="H258:H321" si="19">F258/16.3843</f>
        <v>0.13432371233436888</v>
      </c>
    </row>
    <row r="259" spans="1:8" x14ac:dyDescent="0.2">
      <c r="A259">
        <v>45.178100000000001</v>
      </c>
      <c r="B259">
        <v>2.6440000000000001</v>
      </c>
      <c r="C259">
        <f t="shared" si="16"/>
        <v>0.67631683737473836</v>
      </c>
      <c r="D259">
        <f t="shared" si="17"/>
        <v>0.15785357349683876</v>
      </c>
      <c r="E259">
        <v>45.178100000000001</v>
      </c>
      <c r="F259">
        <v>2.4759000000000002</v>
      </c>
      <c r="G259">
        <f t="shared" si="18"/>
        <v>0.72804610185661178</v>
      </c>
      <c r="H259">
        <f t="shared" si="19"/>
        <v>0.151114176376165</v>
      </c>
    </row>
    <row r="260" spans="1:8" x14ac:dyDescent="0.2">
      <c r="A260">
        <v>45.3538</v>
      </c>
      <c r="B260">
        <v>2.6646000000000001</v>
      </c>
      <c r="C260">
        <f t="shared" si="16"/>
        <v>0.67894706902075141</v>
      </c>
      <c r="D260">
        <f t="shared" si="17"/>
        <v>0.15908344627067947</v>
      </c>
      <c r="E260">
        <v>45.3538</v>
      </c>
      <c r="F260">
        <v>1.9518</v>
      </c>
      <c r="G260">
        <f t="shared" si="18"/>
        <v>0.73087751132483214</v>
      </c>
      <c r="H260">
        <f t="shared" si="19"/>
        <v>0.11912623670220883</v>
      </c>
    </row>
    <row r="261" spans="1:8" x14ac:dyDescent="0.2">
      <c r="A261">
        <v>45.529600000000002</v>
      </c>
      <c r="B261">
        <v>4.6890999999999998</v>
      </c>
      <c r="C261">
        <f t="shared" si="16"/>
        <v>0.68157879766827045</v>
      </c>
      <c r="D261">
        <f t="shared" si="17"/>
        <v>0.27995128270954106</v>
      </c>
      <c r="E261">
        <v>45.529600000000002</v>
      </c>
      <c r="F261">
        <v>3.1484999999999999</v>
      </c>
      <c r="G261">
        <f t="shared" si="18"/>
        <v>0.73371053229531102</v>
      </c>
      <c r="H261">
        <f t="shared" si="19"/>
        <v>0.19216567079460214</v>
      </c>
    </row>
    <row r="262" spans="1:8" x14ac:dyDescent="0.2">
      <c r="A262">
        <v>45.705399999999997</v>
      </c>
      <c r="B262">
        <v>4.0083000000000002</v>
      </c>
      <c r="C262">
        <f t="shared" si="16"/>
        <v>0.68421052631578938</v>
      </c>
      <c r="D262">
        <f t="shared" si="17"/>
        <v>0.2393057786109602</v>
      </c>
      <c r="E262">
        <v>45.705399999999997</v>
      </c>
      <c r="F262">
        <v>8.0325000000000006</v>
      </c>
      <c r="G262">
        <f t="shared" si="18"/>
        <v>0.73654355326578991</v>
      </c>
      <c r="H262">
        <f t="shared" si="19"/>
        <v>0.49025591572419941</v>
      </c>
    </row>
    <row r="263" spans="1:8" x14ac:dyDescent="0.2">
      <c r="A263">
        <v>45.8812</v>
      </c>
      <c r="B263">
        <v>5.2119</v>
      </c>
      <c r="C263">
        <f t="shared" si="16"/>
        <v>0.68684225496330842</v>
      </c>
      <c r="D263">
        <f t="shared" si="17"/>
        <v>0.31116378203788725</v>
      </c>
      <c r="E263">
        <v>45.8812</v>
      </c>
      <c r="F263">
        <v>7.3651</v>
      </c>
      <c r="G263">
        <f t="shared" si="18"/>
        <v>0.73937657423626879</v>
      </c>
      <c r="H263">
        <f t="shared" si="19"/>
        <v>0.4495217983069158</v>
      </c>
    </row>
    <row r="264" spans="1:8" x14ac:dyDescent="0.2">
      <c r="A264">
        <v>46.057000000000002</v>
      </c>
      <c r="B264">
        <v>5.4869000000000003</v>
      </c>
      <c r="C264">
        <f t="shared" si="16"/>
        <v>0.68947398361082746</v>
      </c>
      <c r="D264">
        <f t="shared" si="17"/>
        <v>0.32758198654304255</v>
      </c>
      <c r="E264">
        <v>46.057000000000002</v>
      </c>
      <c r="F264">
        <v>5.9893000000000001</v>
      </c>
      <c r="G264">
        <f t="shared" si="18"/>
        <v>0.74220959520674779</v>
      </c>
      <c r="H264">
        <f t="shared" si="19"/>
        <v>0.36555116788633024</v>
      </c>
    </row>
    <row r="265" spans="1:8" x14ac:dyDescent="0.2">
      <c r="A265">
        <v>46.232799999999997</v>
      </c>
      <c r="B265">
        <v>5.9724000000000004</v>
      </c>
      <c r="C265">
        <f t="shared" si="16"/>
        <v>0.69210571225834649</v>
      </c>
      <c r="D265">
        <f t="shared" si="17"/>
        <v>0.35656758031487135</v>
      </c>
      <c r="E265">
        <v>46.232799999999997</v>
      </c>
      <c r="F265">
        <v>3.0889000000000002</v>
      </c>
      <c r="G265">
        <f t="shared" si="18"/>
        <v>0.74504261617722656</v>
      </c>
      <c r="H265">
        <f t="shared" si="19"/>
        <v>0.18852804208907309</v>
      </c>
    </row>
    <row r="266" spans="1:8" x14ac:dyDescent="0.2">
      <c r="A266">
        <v>46.4086</v>
      </c>
      <c r="B266">
        <v>8.7055000000000007</v>
      </c>
      <c r="C266">
        <f t="shared" si="16"/>
        <v>0.69473744090586553</v>
      </c>
      <c r="D266">
        <f t="shared" si="17"/>
        <v>0.51974065207138043</v>
      </c>
      <c r="E266">
        <v>46.4086</v>
      </c>
      <c r="F266">
        <v>7.7603</v>
      </c>
      <c r="G266">
        <f t="shared" si="18"/>
        <v>0.74787563714770544</v>
      </c>
      <c r="H266">
        <f t="shared" si="19"/>
        <v>0.47364245039458508</v>
      </c>
    </row>
    <row r="267" spans="1:8" x14ac:dyDescent="0.2">
      <c r="A267">
        <v>46.584400000000002</v>
      </c>
      <c r="B267">
        <v>9.2438000000000002</v>
      </c>
      <c r="C267">
        <f t="shared" si="16"/>
        <v>0.69736916955338457</v>
      </c>
      <c r="D267">
        <f t="shared" si="17"/>
        <v>0.55187854110819889</v>
      </c>
      <c r="E267">
        <v>46.584400000000002</v>
      </c>
      <c r="F267">
        <v>8.5806000000000004</v>
      </c>
      <c r="G267">
        <f t="shared" si="18"/>
        <v>0.75070865811818444</v>
      </c>
      <c r="H267">
        <f t="shared" si="19"/>
        <v>0.5237086723265566</v>
      </c>
    </row>
    <row r="268" spans="1:8" x14ac:dyDescent="0.2">
      <c r="A268">
        <v>46.760199999999998</v>
      </c>
      <c r="B268">
        <v>5.88</v>
      </c>
      <c r="C268">
        <f t="shared" si="16"/>
        <v>0.7000008982009035</v>
      </c>
      <c r="D268">
        <f t="shared" si="17"/>
        <v>0.35105106360113908</v>
      </c>
      <c r="E268">
        <v>46.760199999999998</v>
      </c>
      <c r="F268">
        <v>8.4899000000000004</v>
      </c>
      <c r="G268">
        <f t="shared" si="18"/>
        <v>0.75354167908866321</v>
      </c>
      <c r="H268">
        <f t="shared" si="19"/>
        <v>0.51817288501797454</v>
      </c>
    </row>
    <row r="269" spans="1:8" x14ac:dyDescent="0.2">
      <c r="A269">
        <v>46.936</v>
      </c>
      <c r="B269">
        <v>4.9713000000000003</v>
      </c>
      <c r="C269">
        <f t="shared" si="16"/>
        <v>0.70263262684842254</v>
      </c>
      <c r="D269">
        <f t="shared" si="17"/>
        <v>0.29679934565992228</v>
      </c>
      <c r="E269">
        <v>46.936</v>
      </c>
      <c r="F269">
        <v>10.6815</v>
      </c>
      <c r="G269">
        <f t="shared" si="18"/>
        <v>0.7563747000591422</v>
      </c>
      <c r="H269">
        <f t="shared" si="19"/>
        <v>0.6519350841964564</v>
      </c>
    </row>
    <row r="270" spans="1:8" x14ac:dyDescent="0.2">
      <c r="A270">
        <v>47.111699999999999</v>
      </c>
      <c r="B270">
        <v>9.4154</v>
      </c>
      <c r="C270">
        <f t="shared" si="16"/>
        <v>0.7052628584944356</v>
      </c>
      <c r="D270">
        <f t="shared" si="17"/>
        <v>0.56212350071941586</v>
      </c>
      <c r="E270">
        <v>47.111699999999999</v>
      </c>
      <c r="F270">
        <v>10.257400000000001</v>
      </c>
      <c r="G270">
        <f t="shared" si="18"/>
        <v>0.75920610952736245</v>
      </c>
      <c r="H270">
        <f t="shared" si="19"/>
        <v>0.62605054839083762</v>
      </c>
    </row>
    <row r="271" spans="1:8" x14ac:dyDescent="0.2">
      <c r="A271">
        <v>47.287500000000001</v>
      </c>
      <c r="B271">
        <v>9.9852000000000007</v>
      </c>
      <c r="C271">
        <f t="shared" si="16"/>
        <v>0.70789458714195463</v>
      </c>
      <c r="D271">
        <f t="shared" si="17"/>
        <v>0.5961420204540977</v>
      </c>
      <c r="E271">
        <v>47.287500000000001</v>
      </c>
      <c r="F271">
        <v>14.041499999999999</v>
      </c>
      <c r="G271">
        <f t="shared" si="18"/>
        <v>0.76203913049784144</v>
      </c>
      <c r="H271">
        <f t="shared" si="19"/>
        <v>0.857009454172592</v>
      </c>
    </row>
    <row r="272" spans="1:8" x14ac:dyDescent="0.2">
      <c r="A272">
        <v>47.463299999999997</v>
      </c>
      <c r="B272">
        <v>4.0776000000000003</v>
      </c>
      <c r="C272">
        <f t="shared" si="16"/>
        <v>0.71052631578947356</v>
      </c>
      <c r="D272">
        <f t="shared" si="17"/>
        <v>0.24344316614625935</v>
      </c>
      <c r="E272">
        <v>47.463299999999997</v>
      </c>
      <c r="F272">
        <v>11.711</v>
      </c>
      <c r="G272">
        <f t="shared" si="18"/>
        <v>0.76487215146832022</v>
      </c>
      <c r="H272">
        <f t="shared" si="19"/>
        <v>0.71476962702098967</v>
      </c>
    </row>
    <row r="273" spans="1:8" x14ac:dyDescent="0.2">
      <c r="A273">
        <v>47.639099999999999</v>
      </c>
      <c r="B273">
        <v>2.4796999999999998</v>
      </c>
      <c r="C273">
        <f t="shared" si="16"/>
        <v>0.7131580444369926</v>
      </c>
      <c r="D273">
        <f t="shared" si="17"/>
        <v>0.14804444258703139</v>
      </c>
      <c r="E273">
        <v>47.639099999999999</v>
      </c>
      <c r="F273">
        <v>10.044700000000001</v>
      </c>
      <c r="G273">
        <f t="shared" si="18"/>
        <v>0.76770517243879921</v>
      </c>
      <c r="H273">
        <f t="shared" si="19"/>
        <v>0.61306860836288402</v>
      </c>
    </row>
    <row r="274" spans="1:8" x14ac:dyDescent="0.2">
      <c r="A274">
        <v>47.814900000000002</v>
      </c>
      <c r="B274">
        <v>2.7534000000000001</v>
      </c>
      <c r="C274">
        <f t="shared" si="16"/>
        <v>0.71578977308451175</v>
      </c>
      <c r="D274">
        <f t="shared" si="17"/>
        <v>0.16438503376179872</v>
      </c>
      <c r="E274">
        <v>47.814900000000002</v>
      </c>
      <c r="F274">
        <v>7.2950999999999997</v>
      </c>
      <c r="G274">
        <f t="shared" si="18"/>
        <v>0.77053819340927809</v>
      </c>
      <c r="H274">
        <f t="shared" si="19"/>
        <v>0.4452494155990796</v>
      </c>
    </row>
    <row r="275" spans="1:8" x14ac:dyDescent="0.2">
      <c r="A275">
        <v>47.990699999999997</v>
      </c>
      <c r="B275">
        <v>1.9073</v>
      </c>
      <c r="C275">
        <f t="shared" si="16"/>
        <v>0.71842150173203068</v>
      </c>
      <c r="D275">
        <f t="shared" si="17"/>
        <v>0.11387069619157357</v>
      </c>
      <c r="E275">
        <v>47.990699999999997</v>
      </c>
      <c r="F275">
        <v>6.4756999999999998</v>
      </c>
      <c r="G275">
        <f t="shared" si="18"/>
        <v>0.77337121437975687</v>
      </c>
      <c r="H275">
        <f t="shared" si="19"/>
        <v>0.39523812430192318</v>
      </c>
    </row>
    <row r="276" spans="1:8" x14ac:dyDescent="0.2">
      <c r="A276">
        <v>48.166499999999999</v>
      </c>
      <c r="B276">
        <v>1.7756000000000001</v>
      </c>
      <c r="C276">
        <f t="shared" si="16"/>
        <v>0.72105323037954971</v>
      </c>
      <c r="D276">
        <f t="shared" si="17"/>
        <v>0.1060078687976501</v>
      </c>
      <c r="E276">
        <v>48.166499999999999</v>
      </c>
      <c r="F276">
        <v>4.7671000000000001</v>
      </c>
      <c r="G276">
        <f t="shared" si="18"/>
        <v>0.77620423535023586</v>
      </c>
      <c r="H276">
        <f t="shared" si="19"/>
        <v>0.29095536580751086</v>
      </c>
    </row>
    <row r="277" spans="1:8" x14ac:dyDescent="0.2">
      <c r="A277">
        <v>48.342300000000002</v>
      </c>
      <c r="B277">
        <v>1.9778</v>
      </c>
      <c r="C277">
        <f t="shared" si="16"/>
        <v>0.72368495902706875</v>
      </c>
      <c r="D277">
        <f t="shared" si="17"/>
        <v>0.11807972680107703</v>
      </c>
      <c r="E277">
        <v>48.342300000000002</v>
      </c>
      <c r="F277">
        <v>6.0391000000000004</v>
      </c>
      <c r="G277">
        <f t="shared" si="18"/>
        <v>0.77903725632071474</v>
      </c>
      <c r="H277">
        <f t="shared" si="19"/>
        <v>0.36859066301276222</v>
      </c>
    </row>
    <row r="278" spans="1:8" x14ac:dyDescent="0.2">
      <c r="A278">
        <v>48.518099999999997</v>
      </c>
      <c r="B278">
        <v>2.7513999999999998</v>
      </c>
      <c r="C278">
        <f t="shared" si="16"/>
        <v>0.72631668767458768</v>
      </c>
      <c r="D278">
        <f t="shared" si="17"/>
        <v>0.16426562863812486</v>
      </c>
      <c r="E278">
        <v>48.518099999999997</v>
      </c>
      <c r="F278">
        <v>2.6469</v>
      </c>
      <c r="G278">
        <f t="shared" si="18"/>
        <v>0.78187027729119363</v>
      </c>
      <c r="H278">
        <f t="shared" si="19"/>
        <v>0.16155099699102191</v>
      </c>
    </row>
    <row r="279" spans="1:8" x14ac:dyDescent="0.2">
      <c r="A279">
        <v>48.693899999999999</v>
      </c>
      <c r="B279">
        <v>4.3262999999999998</v>
      </c>
      <c r="C279">
        <f t="shared" si="16"/>
        <v>0.72894841632210672</v>
      </c>
      <c r="D279">
        <f t="shared" si="17"/>
        <v>0.25829119327510341</v>
      </c>
      <c r="E279">
        <v>48.693899999999999</v>
      </c>
      <c r="F279">
        <v>5.5534999999999997</v>
      </c>
      <c r="G279">
        <f t="shared" si="18"/>
        <v>0.78470329826167251</v>
      </c>
      <c r="H279">
        <f t="shared" si="19"/>
        <v>0.33895253382811591</v>
      </c>
    </row>
    <row r="280" spans="1:8" x14ac:dyDescent="0.2">
      <c r="A280">
        <v>48.869700000000002</v>
      </c>
      <c r="B280">
        <v>4.6759000000000004</v>
      </c>
      <c r="C280">
        <f t="shared" si="16"/>
        <v>0.73158014496962587</v>
      </c>
      <c r="D280">
        <f t="shared" si="17"/>
        <v>0.2791632088932936</v>
      </c>
      <c r="E280">
        <v>48.869700000000002</v>
      </c>
      <c r="F280">
        <v>4.5491999999999999</v>
      </c>
      <c r="G280">
        <f t="shared" si="18"/>
        <v>0.78753631923215139</v>
      </c>
      <c r="H280">
        <f t="shared" si="19"/>
        <v>0.27765604877840372</v>
      </c>
    </row>
    <row r="281" spans="1:8" x14ac:dyDescent="0.2">
      <c r="A281">
        <v>49.045400000000001</v>
      </c>
      <c r="B281">
        <v>3.4786999999999999</v>
      </c>
      <c r="C281">
        <f t="shared" si="16"/>
        <v>0.73421037661563882</v>
      </c>
      <c r="D281">
        <f t="shared" si="17"/>
        <v>0.20768730186212289</v>
      </c>
      <c r="E281">
        <v>49.045400000000001</v>
      </c>
      <c r="F281">
        <v>4.0602</v>
      </c>
      <c r="G281">
        <f t="shared" si="18"/>
        <v>0.79036772870037175</v>
      </c>
      <c r="H281">
        <f t="shared" si="19"/>
        <v>0.24781040386223396</v>
      </c>
    </row>
    <row r="282" spans="1:8" x14ac:dyDescent="0.2">
      <c r="A282">
        <v>49.221200000000003</v>
      </c>
      <c r="B282">
        <v>3.6482000000000001</v>
      </c>
      <c r="C282">
        <f t="shared" si="16"/>
        <v>0.73684210526315785</v>
      </c>
      <c r="D282">
        <f t="shared" si="17"/>
        <v>0.21780688609348228</v>
      </c>
      <c r="E282">
        <v>49.221200000000003</v>
      </c>
      <c r="F282">
        <v>6.9122000000000003</v>
      </c>
      <c r="G282">
        <f t="shared" si="18"/>
        <v>0.79320074967085075</v>
      </c>
      <c r="H282">
        <f t="shared" si="19"/>
        <v>0.42187948218721583</v>
      </c>
    </row>
    <row r="283" spans="1:8" x14ac:dyDescent="0.2">
      <c r="A283">
        <v>49.396999999999998</v>
      </c>
      <c r="B283">
        <v>3.1859999999999999</v>
      </c>
      <c r="C283">
        <f t="shared" si="16"/>
        <v>0.73947383391067689</v>
      </c>
      <c r="D283">
        <f t="shared" si="17"/>
        <v>0.19021236201245395</v>
      </c>
      <c r="E283">
        <v>49.396999999999998</v>
      </c>
      <c r="F283">
        <v>3.5297999999999998</v>
      </c>
      <c r="G283">
        <f t="shared" si="18"/>
        <v>0.79603377064132952</v>
      </c>
      <c r="H283">
        <f t="shared" si="19"/>
        <v>0.21543794974457253</v>
      </c>
    </row>
    <row r="284" spans="1:8" x14ac:dyDescent="0.2">
      <c r="A284">
        <v>49.572800000000001</v>
      </c>
      <c r="B284">
        <v>3.3227000000000002</v>
      </c>
      <c r="C284">
        <f t="shared" si="16"/>
        <v>0.74210556255819593</v>
      </c>
      <c r="D284">
        <f t="shared" si="17"/>
        <v>0.19837370221556208</v>
      </c>
      <c r="E284">
        <v>49.572800000000001</v>
      </c>
      <c r="F284">
        <v>8.7231000000000005</v>
      </c>
      <c r="G284">
        <f t="shared" si="18"/>
        <v>0.79886679161180851</v>
      </c>
      <c r="H284">
        <f t="shared" si="19"/>
        <v>0.53240602283893734</v>
      </c>
    </row>
    <row r="285" spans="1:8" x14ac:dyDescent="0.2">
      <c r="A285">
        <v>49.748600000000003</v>
      </c>
      <c r="B285">
        <v>3.4525999999999999</v>
      </c>
      <c r="C285">
        <f t="shared" si="16"/>
        <v>0.74473729120571497</v>
      </c>
      <c r="D285">
        <f t="shared" si="17"/>
        <v>0.20612906499817907</v>
      </c>
      <c r="E285">
        <v>49.748600000000003</v>
      </c>
      <c r="F285">
        <v>11.5731</v>
      </c>
      <c r="G285">
        <f t="shared" si="18"/>
        <v>0.8016998125822874</v>
      </c>
      <c r="H285">
        <f t="shared" si="19"/>
        <v>0.7063530330865524</v>
      </c>
    </row>
    <row r="286" spans="1:8" x14ac:dyDescent="0.2">
      <c r="A286">
        <v>49.924399999999999</v>
      </c>
      <c r="B286">
        <v>5.4600999999999997</v>
      </c>
      <c r="C286">
        <f t="shared" si="16"/>
        <v>0.7473690198532339</v>
      </c>
      <c r="D286">
        <f t="shared" si="17"/>
        <v>0.32598195788581286</v>
      </c>
      <c r="E286">
        <v>49.924399999999999</v>
      </c>
      <c r="F286">
        <v>9.4857999999999993</v>
      </c>
      <c r="G286">
        <f t="shared" si="18"/>
        <v>0.80453283355276617</v>
      </c>
      <c r="H286">
        <f t="shared" si="19"/>
        <v>0.57895668414274637</v>
      </c>
    </row>
    <row r="287" spans="1:8" x14ac:dyDescent="0.2">
      <c r="A287">
        <v>50.100200000000001</v>
      </c>
      <c r="B287">
        <v>8.25</v>
      </c>
      <c r="C287">
        <f t="shared" si="16"/>
        <v>0.75000074850075293</v>
      </c>
      <c r="D287">
        <f t="shared" si="17"/>
        <v>0.49254613515465945</v>
      </c>
      <c r="E287">
        <v>50.100200000000001</v>
      </c>
      <c r="F287">
        <v>8.516</v>
      </c>
      <c r="G287">
        <f t="shared" si="18"/>
        <v>0.80736585452324516</v>
      </c>
      <c r="H287">
        <f t="shared" si="19"/>
        <v>0.5197658734276106</v>
      </c>
    </row>
    <row r="288" spans="1:8" x14ac:dyDescent="0.2">
      <c r="A288">
        <v>50.276000000000003</v>
      </c>
      <c r="B288">
        <v>12.585699999999999</v>
      </c>
      <c r="C288">
        <f t="shared" si="16"/>
        <v>0.75263247714827197</v>
      </c>
      <c r="D288">
        <f t="shared" si="17"/>
        <v>0.75139853251102995</v>
      </c>
      <c r="E288">
        <v>50.276000000000003</v>
      </c>
      <c r="F288">
        <v>8.5311000000000003</v>
      </c>
      <c r="G288">
        <f t="shared" si="18"/>
        <v>0.81019887549372405</v>
      </c>
      <c r="H288">
        <f t="shared" si="19"/>
        <v>0.52068748741172954</v>
      </c>
    </row>
    <row r="289" spans="1:8" x14ac:dyDescent="0.2">
      <c r="A289">
        <v>50.451799999999999</v>
      </c>
      <c r="B289">
        <v>16.749700000000001</v>
      </c>
      <c r="C289">
        <f t="shared" si="16"/>
        <v>0.75526420579579101</v>
      </c>
      <c r="D289">
        <f t="shared" si="17"/>
        <v>1</v>
      </c>
      <c r="E289">
        <v>50.451799999999999</v>
      </c>
      <c r="F289">
        <v>7.7201000000000004</v>
      </c>
      <c r="G289">
        <f t="shared" si="18"/>
        <v>0.81303189646420293</v>
      </c>
      <c r="H289">
        <f t="shared" si="19"/>
        <v>0.47118888203951348</v>
      </c>
    </row>
    <row r="290" spans="1:8" x14ac:dyDescent="0.2">
      <c r="A290">
        <v>50.627600000000001</v>
      </c>
      <c r="B290">
        <v>12.162000000000001</v>
      </c>
      <c r="C290">
        <f t="shared" si="16"/>
        <v>0.75789593444331005</v>
      </c>
      <c r="D290">
        <f t="shared" si="17"/>
        <v>0.72610255706072346</v>
      </c>
      <c r="E290">
        <v>50.627600000000001</v>
      </c>
      <c r="F290">
        <v>5.9295</v>
      </c>
      <c r="G290">
        <f t="shared" si="18"/>
        <v>0.81586491743468181</v>
      </c>
      <c r="H290">
        <f t="shared" si="19"/>
        <v>0.36190133237306449</v>
      </c>
    </row>
    <row r="291" spans="1:8" x14ac:dyDescent="0.2">
      <c r="A291">
        <v>50.8033</v>
      </c>
      <c r="B291">
        <v>9.1172000000000004</v>
      </c>
      <c r="C291">
        <f t="shared" si="16"/>
        <v>0.760526166089323</v>
      </c>
      <c r="D291">
        <f t="shared" si="17"/>
        <v>0.54432019677964383</v>
      </c>
      <c r="E291">
        <v>50.8033</v>
      </c>
      <c r="F291">
        <v>9.7851999999999997</v>
      </c>
      <c r="G291">
        <f t="shared" si="18"/>
        <v>0.81869632690290217</v>
      </c>
      <c r="H291">
        <f t="shared" si="19"/>
        <v>0.59723027532454853</v>
      </c>
    </row>
    <row r="292" spans="1:8" x14ac:dyDescent="0.2">
      <c r="A292">
        <v>50.979100000000003</v>
      </c>
      <c r="B292">
        <v>11.1524</v>
      </c>
      <c r="C292">
        <f t="shared" si="16"/>
        <v>0.76315789473684215</v>
      </c>
      <c r="D292">
        <f t="shared" si="17"/>
        <v>0.66582685063016056</v>
      </c>
      <c r="E292">
        <v>50.979100000000003</v>
      </c>
      <c r="F292">
        <v>9.5295000000000005</v>
      </c>
      <c r="G292">
        <f t="shared" si="18"/>
        <v>0.82152934787338106</v>
      </c>
      <c r="H292">
        <f t="shared" si="19"/>
        <v>0.58162387163320983</v>
      </c>
    </row>
    <row r="293" spans="1:8" x14ac:dyDescent="0.2">
      <c r="A293">
        <v>51.154899999999998</v>
      </c>
      <c r="B293">
        <v>8.6160999999999994</v>
      </c>
      <c r="C293">
        <f t="shared" si="16"/>
        <v>0.76578962338436107</v>
      </c>
      <c r="D293">
        <f t="shared" si="17"/>
        <v>0.51440324304315888</v>
      </c>
      <c r="E293">
        <v>51.154899999999998</v>
      </c>
      <c r="F293">
        <v>8.3140000000000001</v>
      </c>
      <c r="G293">
        <f t="shared" si="18"/>
        <v>0.82436236884385994</v>
      </c>
      <c r="H293">
        <f t="shared" si="19"/>
        <v>0.50743699761356909</v>
      </c>
    </row>
    <row r="294" spans="1:8" x14ac:dyDescent="0.2">
      <c r="A294">
        <v>51.3307</v>
      </c>
      <c r="B294">
        <v>5.5495999999999999</v>
      </c>
      <c r="C294">
        <f t="shared" si="16"/>
        <v>0.76842135203188011</v>
      </c>
      <c r="D294">
        <f t="shared" si="17"/>
        <v>0.33132533717021795</v>
      </c>
      <c r="E294">
        <v>51.3307</v>
      </c>
      <c r="F294">
        <v>8.4117999999999995</v>
      </c>
      <c r="G294">
        <f t="shared" si="18"/>
        <v>0.82719538981433882</v>
      </c>
      <c r="H294">
        <f t="shared" si="19"/>
        <v>0.51340612659680307</v>
      </c>
    </row>
    <row r="295" spans="1:8" x14ac:dyDescent="0.2">
      <c r="A295">
        <v>51.506500000000003</v>
      </c>
      <c r="B295">
        <v>6.0890000000000004</v>
      </c>
      <c r="C295">
        <f t="shared" si="16"/>
        <v>0.77105308067939915</v>
      </c>
      <c r="D295">
        <f t="shared" si="17"/>
        <v>0.36352889902505719</v>
      </c>
      <c r="E295">
        <v>51.506500000000003</v>
      </c>
      <c r="F295">
        <v>8.6754999999999995</v>
      </c>
      <c r="G295">
        <f t="shared" si="18"/>
        <v>0.83002841078481782</v>
      </c>
      <c r="H295">
        <f t="shared" si="19"/>
        <v>0.52950080259760868</v>
      </c>
    </row>
    <row r="296" spans="1:8" x14ac:dyDescent="0.2">
      <c r="A296">
        <v>51.682299999999998</v>
      </c>
      <c r="B296">
        <v>4.8724999999999996</v>
      </c>
      <c r="C296">
        <f t="shared" si="16"/>
        <v>0.77368480932691808</v>
      </c>
      <c r="D296">
        <f t="shared" si="17"/>
        <v>0.29090073255043369</v>
      </c>
      <c r="E296">
        <v>51.682299999999998</v>
      </c>
      <c r="F296">
        <v>7.6197999999999997</v>
      </c>
      <c r="G296">
        <f t="shared" si="18"/>
        <v>0.83286143175529659</v>
      </c>
      <c r="H296">
        <f t="shared" si="19"/>
        <v>0.46506716795957104</v>
      </c>
    </row>
    <row r="297" spans="1:8" x14ac:dyDescent="0.2">
      <c r="A297">
        <v>51.8581</v>
      </c>
      <c r="B297">
        <v>4.8310000000000004</v>
      </c>
      <c r="C297">
        <f t="shared" si="16"/>
        <v>0.77631653797443712</v>
      </c>
      <c r="D297">
        <f t="shared" si="17"/>
        <v>0.28842307623420121</v>
      </c>
      <c r="E297">
        <v>51.8581</v>
      </c>
      <c r="F297">
        <v>15.1653</v>
      </c>
      <c r="G297">
        <f t="shared" si="18"/>
        <v>0.83569445272577547</v>
      </c>
      <c r="H297">
        <f t="shared" si="19"/>
        <v>0.9255995068449675</v>
      </c>
    </row>
    <row r="298" spans="1:8" x14ac:dyDescent="0.2">
      <c r="A298">
        <v>52.033900000000003</v>
      </c>
      <c r="B298">
        <v>6.4878999999999998</v>
      </c>
      <c r="C298">
        <f t="shared" si="16"/>
        <v>0.77894826662195626</v>
      </c>
      <c r="D298">
        <f t="shared" si="17"/>
        <v>0.38734425094180791</v>
      </c>
      <c r="E298">
        <v>52.033900000000003</v>
      </c>
      <c r="F298">
        <v>15.4474</v>
      </c>
      <c r="G298">
        <f t="shared" si="18"/>
        <v>0.83852747369625447</v>
      </c>
      <c r="H298">
        <f t="shared" si="19"/>
        <v>0.94281720915754719</v>
      </c>
    </row>
    <row r="299" spans="1:8" x14ac:dyDescent="0.2">
      <c r="A299">
        <v>52.209699999999998</v>
      </c>
      <c r="B299">
        <v>5.9691999999999998</v>
      </c>
      <c r="C299">
        <f t="shared" si="16"/>
        <v>0.78157999526947519</v>
      </c>
      <c r="D299">
        <f t="shared" si="17"/>
        <v>0.35637653211699311</v>
      </c>
      <c r="E299">
        <v>52.209699999999998</v>
      </c>
      <c r="F299">
        <v>16.3843</v>
      </c>
      <c r="G299">
        <f t="shared" si="18"/>
        <v>0.84136049466673324</v>
      </c>
      <c r="H299">
        <f t="shared" si="19"/>
        <v>1</v>
      </c>
    </row>
    <row r="300" spans="1:8" x14ac:dyDescent="0.2">
      <c r="A300">
        <v>52.3855</v>
      </c>
      <c r="B300">
        <v>5.0045000000000002</v>
      </c>
      <c r="C300">
        <f t="shared" si="16"/>
        <v>0.78421172391699423</v>
      </c>
      <c r="D300">
        <f t="shared" si="17"/>
        <v>0.29878147071290828</v>
      </c>
      <c r="E300">
        <v>52.3855</v>
      </c>
      <c r="F300">
        <v>12.4481</v>
      </c>
      <c r="G300">
        <f t="shared" si="18"/>
        <v>0.84419351563721223</v>
      </c>
      <c r="H300">
        <f t="shared" si="19"/>
        <v>0.75975781693450439</v>
      </c>
    </row>
    <row r="301" spans="1:8" x14ac:dyDescent="0.2">
      <c r="A301">
        <v>52.561199999999999</v>
      </c>
      <c r="B301">
        <v>5.7092000000000001</v>
      </c>
      <c r="C301">
        <f t="shared" si="16"/>
        <v>0.78684195556300729</v>
      </c>
      <c r="D301">
        <f t="shared" si="17"/>
        <v>0.34085386603939172</v>
      </c>
      <c r="E301">
        <v>52.561199999999999</v>
      </c>
      <c r="F301">
        <v>10.431900000000001</v>
      </c>
      <c r="G301">
        <f t="shared" si="18"/>
        <v>0.84702492510543259</v>
      </c>
      <c r="H301">
        <f t="shared" si="19"/>
        <v>0.63670098814108633</v>
      </c>
    </row>
    <row r="302" spans="1:8" x14ac:dyDescent="0.2">
      <c r="A302">
        <v>52.737000000000002</v>
      </c>
      <c r="B302">
        <v>8.41</v>
      </c>
      <c r="C302">
        <f t="shared" si="16"/>
        <v>0.78947368421052633</v>
      </c>
      <c r="D302">
        <f t="shared" si="17"/>
        <v>0.50209854504856799</v>
      </c>
      <c r="E302">
        <v>52.737000000000002</v>
      </c>
      <c r="F302">
        <v>6.3798000000000004</v>
      </c>
      <c r="G302">
        <f t="shared" si="18"/>
        <v>0.84985794607591147</v>
      </c>
      <c r="H302">
        <f t="shared" si="19"/>
        <v>0.3893849599921877</v>
      </c>
    </row>
    <row r="303" spans="1:8" x14ac:dyDescent="0.2">
      <c r="A303">
        <v>52.912799999999997</v>
      </c>
      <c r="B303">
        <v>10.045400000000001</v>
      </c>
      <c r="C303">
        <f t="shared" si="16"/>
        <v>0.79210541285804525</v>
      </c>
      <c r="D303">
        <f t="shared" si="17"/>
        <v>0.59973611467668075</v>
      </c>
      <c r="E303">
        <v>52.912799999999997</v>
      </c>
      <c r="F303">
        <v>8.2531999999999996</v>
      </c>
      <c r="G303">
        <f t="shared" si="18"/>
        <v>0.85269096704639025</v>
      </c>
      <c r="H303">
        <f t="shared" si="19"/>
        <v>0.50372612806161998</v>
      </c>
    </row>
    <row r="304" spans="1:8" x14ac:dyDescent="0.2">
      <c r="A304">
        <v>53.0886</v>
      </c>
      <c r="B304">
        <v>10.471500000000001</v>
      </c>
      <c r="C304">
        <f t="shared" si="16"/>
        <v>0.79473714150556429</v>
      </c>
      <c r="D304">
        <f t="shared" si="17"/>
        <v>0.62517537627539599</v>
      </c>
      <c r="E304">
        <v>53.0886</v>
      </c>
      <c r="F304">
        <v>10.2964</v>
      </c>
      <c r="G304">
        <f t="shared" si="18"/>
        <v>0.85552398801686924</v>
      </c>
      <c r="H304">
        <f t="shared" si="19"/>
        <v>0.62843087589948921</v>
      </c>
    </row>
    <row r="305" spans="1:8" x14ac:dyDescent="0.2">
      <c r="A305">
        <v>53.264400000000002</v>
      </c>
      <c r="B305">
        <v>10.576700000000001</v>
      </c>
      <c r="C305">
        <f t="shared" si="16"/>
        <v>0.79736887015308333</v>
      </c>
      <c r="D305">
        <f t="shared" si="17"/>
        <v>0.63145608578064083</v>
      </c>
      <c r="E305">
        <v>53.264400000000002</v>
      </c>
      <c r="F305">
        <v>13.968</v>
      </c>
      <c r="G305">
        <f t="shared" si="18"/>
        <v>0.85835700898734812</v>
      </c>
      <c r="H305">
        <f t="shared" si="19"/>
        <v>0.85252345232936411</v>
      </c>
    </row>
    <row r="306" spans="1:8" x14ac:dyDescent="0.2">
      <c r="A306">
        <v>53.440199999999997</v>
      </c>
      <c r="B306">
        <v>9.1999999999999993</v>
      </c>
      <c r="C306">
        <f t="shared" si="16"/>
        <v>0.80000059880060226</v>
      </c>
      <c r="D306">
        <f t="shared" si="17"/>
        <v>0.54926356889974137</v>
      </c>
      <c r="E306">
        <v>53.440199999999997</v>
      </c>
      <c r="F306">
        <v>11.4755</v>
      </c>
      <c r="G306">
        <f t="shared" si="18"/>
        <v>0.86119002995782701</v>
      </c>
      <c r="H306">
        <f t="shared" si="19"/>
        <v>0.70039611091105514</v>
      </c>
    </row>
    <row r="307" spans="1:8" x14ac:dyDescent="0.2">
      <c r="A307">
        <v>53.616</v>
      </c>
      <c r="B307">
        <v>7.1676000000000002</v>
      </c>
      <c r="C307">
        <f t="shared" si="16"/>
        <v>0.80263232744812141</v>
      </c>
      <c r="D307">
        <f t="shared" si="17"/>
        <v>0.42792408222236816</v>
      </c>
      <c r="E307">
        <v>53.616</v>
      </c>
      <c r="F307">
        <v>9.4306000000000001</v>
      </c>
      <c r="G307">
        <f t="shared" si="18"/>
        <v>0.86402305092830589</v>
      </c>
      <c r="H307">
        <f t="shared" si="19"/>
        <v>0.57558760520742425</v>
      </c>
    </row>
    <row r="308" spans="1:8" x14ac:dyDescent="0.2">
      <c r="A308">
        <v>53.791800000000002</v>
      </c>
      <c r="B308">
        <v>8.3254000000000001</v>
      </c>
      <c r="C308">
        <f t="shared" si="16"/>
        <v>0.80526405609564045</v>
      </c>
      <c r="D308">
        <f t="shared" si="17"/>
        <v>0.49704770831716388</v>
      </c>
      <c r="E308">
        <v>53.791800000000002</v>
      </c>
      <c r="F308">
        <v>10.177300000000001</v>
      </c>
      <c r="G308">
        <f t="shared" si="18"/>
        <v>0.86685607189878477</v>
      </c>
      <c r="H308">
        <f t="shared" si="19"/>
        <v>0.62116172189229935</v>
      </c>
    </row>
    <row r="309" spans="1:8" x14ac:dyDescent="0.2">
      <c r="A309">
        <v>53.967599999999997</v>
      </c>
      <c r="B309">
        <v>7.6661000000000001</v>
      </c>
      <c r="C309">
        <f t="shared" si="16"/>
        <v>0.80789578474315937</v>
      </c>
      <c r="D309">
        <f t="shared" si="17"/>
        <v>0.45768580929807695</v>
      </c>
      <c r="E309">
        <v>53.967599999999997</v>
      </c>
      <c r="F309">
        <v>6.2874999999999996</v>
      </c>
      <c r="G309">
        <f t="shared" si="18"/>
        <v>0.86968909286926366</v>
      </c>
      <c r="H309">
        <f t="shared" si="19"/>
        <v>0.38375151822171222</v>
      </c>
    </row>
    <row r="310" spans="1:8" x14ac:dyDescent="0.2">
      <c r="A310">
        <v>54.1434</v>
      </c>
      <c r="B310">
        <v>7.7428999999999997</v>
      </c>
      <c r="C310">
        <f t="shared" si="16"/>
        <v>0.81052751339067841</v>
      </c>
      <c r="D310">
        <f t="shared" si="17"/>
        <v>0.46227096604715306</v>
      </c>
      <c r="E310">
        <v>54.1434</v>
      </c>
      <c r="F310">
        <v>12.8438</v>
      </c>
      <c r="G310">
        <f t="shared" si="18"/>
        <v>0.87252211383974254</v>
      </c>
      <c r="H310">
        <f t="shared" si="19"/>
        <v>0.78390898604151538</v>
      </c>
    </row>
    <row r="311" spans="1:8" x14ac:dyDescent="0.2">
      <c r="A311">
        <v>54.319099999999999</v>
      </c>
      <c r="B311">
        <v>8.2385999999999999</v>
      </c>
      <c r="C311">
        <f t="shared" si="16"/>
        <v>0.81315774503669147</v>
      </c>
      <c r="D311">
        <f t="shared" si="17"/>
        <v>0.4918655259497185</v>
      </c>
      <c r="E311">
        <v>54.319099999999999</v>
      </c>
      <c r="F311">
        <v>8.2433999999999994</v>
      </c>
      <c r="G311">
        <f t="shared" si="18"/>
        <v>0.8753535233079629</v>
      </c>
      <c r="H311">
        <f t="shared" si="19"/>
        <v>0.50312799448252288</v>
      </c>
    </row>
    <row r="312" spans="1:8" x14ac:dyDescent="0.2">
      <c r="A312">
        <v>54.494900000000001</v>
      </c>
      <c r="B312">
        <v>6.7146999999999997</v>
      </c>
      <c r="C312">
        <f t="shared" si="16"/>
        <v>0.81578947368421051</v>
      </c>
      <c r="D312">
        <f t="shared" si="17"/>
        <v>0.40088479196642324</v>
      </c>
      <c r="E312">
        <v>54.494900000000001</v>
      </c>
      <c r="F312">
        <v>9.109</v>
      </c>
      <c r="G312">
        <f t="shared" si="18"/>
        <v>0.87818654427844189</v>
      </c>
      <c r="H312">
        <f t="shared" si="19"/>
        <v>0.55595905836685122</v>
      </c>
    </row>
    <row r="313" spans="1:8" x14ac:dyDescent="0.2">
      <c r="A313">
        <v>54.670699999999997</v>
      </c>
      <c r="B313">
        <v>7.7201000000000004</v>
      </c>
      <c r="C313">
        <f t="shared" si="16"/>
        <v>0.81842120233172944</v>
      </c>
      <c r="D313">
        <f t="shared" si="17"/>
        <v>0.46090974763727111</v>
      </c>
      <c r="E313">
        <v>54.670699999999997</v>
      </c>
      <c r="F313">
        <v>10.740500000000001</v>
      </c>
      <c r="G313">
        <f t="shared" si="18"/>
        <v>0.88101956524892067</v>
      </c>
      <c r="H313">
        <f t="shared" si="19"/>
        <v>0.65553609247877542</v>
      </c>
    </row>
    <row r="314" spans="1:8" x14ac:dyDescent="0.2">
      <c r="A314">
        <v>54.846499999999999</v>
      </c>
      <c r="B314">
        <v>6.4760999999999997</v>
      </c>
      <c r="C314">
        <f t="shared" si="16"/>
        <v>0.82105293097924847</v>
      </c>
      <c r="D314">
        <f t="shared" si="17"/>
        <v>0.38663976071213213</v>
      </c>
      <c r="E314">
        <v>54.846499999999999</v>
      </c>
      <c r="F314">
        <v>9.5526999999999997</v>
      </c>
      <c r="G314">
        <f t="shared" si="18"/>
        <v>0.88385258621939955</v>
      </c>
      <c r="H314">
        <f t="shared" si="19"/>
        <v>0.5830398613306641</v>
      </c>
    </row>
    <row r="315" spans="1:8" x14ac:dyDescent="0.2">
      <c r="A315">
        <v>55.022300000000001</v>
      </c>
      <c r="B315">
        <v>8.3625000000000007</v>
      </c>
      <c r="C315">
        <f t="shared" si="16"/>
        <v>0.82368465962676751</v>
      </c>
      <c r="D315">
        <f t="shared" si="17"/>
        <v>0.49926267336131397</v>
      </c>
      <c r="E315">
        <v>55.022300000000001</v>
      </c>
      <c r="F315">
        <v>10.870100000000001</v>
      </c>
      <c r="G315">
        <f t="shared" si="18"/>
        <v>0.88668560718987854</v>
      </c>
      <c r="H315">
        <f t="shared" si="19"/>
        <v>0.66344610389214076</v>
      </c>
    </row>
    <row r="316" spans="1:8" x14ac:dyDescent="0.2">
      <c r="A316">
        <v>55.198099999999997</v>
      </c>
      <c r="B316">
        <v>12.053900000000001</v>
      </c>
      <c r="C316">
        <f t="shared" si="16"/>
        <v>0.82631638827428655</v>
      </c>
      <c r="D316">
        <f t="shared" si="17"/>
        <v>0.7196487101261515</v>
      </c>
      <c r="E316">
        <v>55.198099999999997</v>
      </c>
      <c r="F316">
        <v>12.1165</v>
      </c>
      <c r="G316">
        <f t="shared" si="18"/>
        <v>0.88951862816035732</v>
      </c>
      <c r="H316">
        <f t="shared" si="19"/>
        <v>0.73951892970709765</v>
      </c>
    </row>
    <row r="317" spans="1:8" x14ac:dyDescent="0.2">
      <c r="A317">
        <v>55.373899999999999</v>
      </c>
      <c r="B317">
        <v>15.7576</v>
      </c>
      <c r="C317">
        <f t="shared" si="16"/>
        <v>0.82894811692180559</v>
      </c>
      <c r="D317">
        <f t="shared" si="17"/>
        <v>0.94076908840158324</v>
      </c>
      <c r="E317">
        <v>55.373899999999999</v>
      </c>
      <c r="F317">
        <v>12.2258</v>
      </c>
      <c r="G317">
        <f t="shared" si="18"/>
        <v>0.89235164913083631</v>
      </c>
      <c r="H317">
        <f t="shared" si="19"/>
        <v>0.74618995013519041</v>
      </c>
    </row>
    <row r="318" spans="1:8" x14ac:dyDescent="0.2">
      <c r="A318">
        <v>55.549700000000001</v>
      </c>
      <c r="B318">
        <v>12.084199999999999</v>
      </c>
      <c r="C318">
        <f t="shared" si="16"/>
        <v>0.83157984556932463</v>
      </c>
      <c r="D318">
        <f t="shared" si="17"/>
        <v>0.72145769774981039</v>
      </c>
      <c r="E318">
        <v>55.549700000000001</v>
      </c>
      <c r="F318">
        <v>15.8498</v>
      </c>
      <c r="G318">
        <f t="shared" si="18"/>
        <v>0.89518467010131519</v>
      </c>
      <c r="H318">
        <f t="shared" si="19"/>
        <v>0.96737730632373675</v>
      </c>
    </row>
    <row r="319" spans="1:8" x14ac:dyDescent="0.2">
      <c r="A319">
        <v>55.725499999999997</v>
      </c>
      <c r="B319">
        <v>10.402100000000001</v>
      </c>
      <c r="C319">
        <f t="shared" si="16"/>
        <v>0.83421157421684355</v>
      </c>
      <c r="D319">
        <f t="shared" si="17"/>
        <v>0.62103201848391321</v>
      </c>
      <c r="E319">
        <v>55.725499999999997</v>
      </c>
      <c r="F319">
        <v>14.1076</v>
      </c>
      <c r="G319">
        <f t="shared" si="18"/>
        <v>0.89801769107179397</v>
      </c>
      <c r="H319">
        <f t="shared" si="19"/>
        <v>0.86104380412956305</v>
      </c>
    </row>
    <row r="320" spans="1:8" x14ac:dyDescent="0.2">
      <c r="A320">
        <v>55.901299999999999</v>
      </c>
      <c r="B320">
        <v>6.4013</v>
      </c>
      <c r="C320">
        <f t="shared" si="16"/>
        <v>0.83684330286436259</v>
      </c>
      <c r="D320">
        <f t="shared" si="17"/>
        <v>0.38217400908672988</v>
      </c>
      <c r="E320">
        <v>55.901299999999999</v>
      </c>
      <c r="F320">
        <v>7.6132</v>
      </c>
      <c r="G320">
        <f t="shared" si="18"/>
        <v>0.90085071204227296</v>
      </c>
      <c r="H320">
        <f t="shared" si="19"/>
        <v>0.46466434330426082</v>
      </c>
    </row>
    <row r="321" spans="1:8" x14ac:dyDescent="0.2">
      <c r="A321">
        <v>56.076999999999998</v>
      </c>
      <c r="B321">
        <v>3.6181999999999999</v>
      </c>
      <c r="C321">
        <f t="shared" si="16"/>
        <v>0.83947353451037565</v>
      </c>
      <c r="D321">
        <f t="shared" si="17"/>
        <v>0.21601580923837441</v>
      </c>
      <c r="E321">
        <v>56.076999999999998</v>
      </c>
      <c r="F321">
        <v>5.3887999999999998</v>
      </c>
      <c r="G321">
        <f t="shared" si="18"/>
        <v>0.90368212151049332</v>
      </c>
      <c r="H321">
        <f t="shared" si="19"/>
        <v>0.32890022765696431</v>
      </c>
    </row>
    <row r="322" spans="1:8" x14ac:dyDescent="0.2">
      <c r="A322">
        <v>56.252800000000001</v>
      </c>
      <c r="B322">
        <v>5.2742000000000004</v>
      </c>
      <c r="C322">
        <f t="shared" ref="C322:C381" si="20">A322/66.8002</f>
        <v>0.84210526315789469</v>
      </c>
      <c r="D322">
        <f t="shared" ref="D322:D381" si="21">B322/16.7497</f>
        <v>0.31488325164032788</v>
      </c>
      <c r="E322">
        <v>56.252800000000001</v>
      </c>
      <c r="F322">
        <v>8.2278000000000002</v>
      </c>
      <c r="G322">
        <f t="shared" ref="G322:G354" si="22">E322/62.0539</f>
        <v>0.9065151424809722</v>
      </c>
      <c r="H322">
        <f t="shared" ref="H322:H354" si="23">F322/16.3843</f>
        <v>0.50217586347906229</v>
      </c>
    </row>
    <row r="323" spans="1:8" x14ac:dyDescent="0.2">
      <c r="A323">
        <v>56.428600000000003</v>
      </c>
      <c r="B323">
        <v>8.0361999999999991</v>
      </c>
      <c r="C323">
        <f t="shared" si="20"/>
        <v>0.84473699180541373</v>
      </c>
      <c r="D323">
        <f t="shared" si="21"/>
        <v>0.47978172743392411</v>
      </c>
      <c r="E323">
        <v>56.428600000000003</v>
      </c>
      <c r="F323">
        <v>9.7530000000000001</v>
      </c>
      <c r="G323">
        <f t="shared" si="22"/>
        <v>0.9093481634514512</v>
      </c>
      <c r="H323">
        <f t="shared" si="23"/>
        <v>0.59526497927894384</v>
      </c>
    </row>
    <row r="324" spans="1:8" x14ac:dyDescent="0.2">
      <c r="A324">
        <v>56.604399999999998</v>
      </c>
      <c r="B324">
        <v>11.0002</v>
      </c>
      <c r="C324">
        <f t="shared" si="20"/>
        <v>0.84736872045293266</v>
      </c>
      <c r="D324">
        <f t="shared" si="21"/>
        <v>0.65674012071858001</v>
      </c>
      <c r="E324">
        <v>56.604399999999998</v>
      </c>
      <c r="F324">
        <v>9.8169000000000004</v>
      </c>
      <c r="G324">
        <f t="shared" si="22"/>
        <v>0.91218118442192997</v>
      </c>
      <c r="H324">
        <f t="shared" si="23"/>
        <v>0.59916505435081147</v>
      </c>
    </row>
    <row r="325" spans="1:8" x14ac:dyDescent="0.2">
      <c r="A325">
        <v>56.780200000000001</v>
      </c>
      <c r="B325">
        <v>12.4</v>
      </c>
      <c r="C325">
        <f t="shared" si="20"/>
        <v>0.8500004491004518</v>
      </c>
      <c r="D325">
        <f t="shared" si="21"/>
        <v>0.74031176677791244</v>
      </c>
      <c r="E325">
        <v>56.780200000000001</v>
      </c>
      <c r="F325">
        <v>10.7256</v>
      </c>
      <c r="G325">
        <f t="shared" si="22"/>
        <v>0.91501420539240885</v>
      </c>
      <c r="H325">
        <f t="shared" si="23"/>
        <v>0.65462668530239321</v>
      </c>
    </row>
    <row r="326" spans="1:8" x14ac:dyDescent="0.2">
      <c r="A326">
        <v>56.956000000000003</v>
      </c>
      <c r="B326">
        <v>14.0618</v>
      </c>
      <c r="C326">
        <f t="shared" si="20"/>
        <v>0.85263217774797084</v>
      </c>
      <c r="D326">
        <f t="shared" si="21"/>
        <v>0.83952548403852001</v>
      </c>
      <c r="E326">
        <v>56.956000000000003</v>
      </c>
      <c r="F326">
        <v>8.8792000000000009</v>
      </c>
      <c r="G326">
        <f t="shared" si="22"/>
        <v>0.91784722636288785</v>
      </c>
      <c r="H326">
        <f t="shared" si="23"/>
        <v>0.54193343627741197</v>
      </c>
    </row>
    <row r="327" spans="1:8" x14ac:dyDescent="0.2">
      <c r="A327">
        <v>57.131799999999998</v>
      </c>
      <c r="B327">
        <v>15.5159</v>
      </c>
      <c r="C327">
        <f t="shared" si="20"/>
        <v>0.85526390639548977</v>
      </c>
      <c r="D327">
        <f t="shared" si="21"/>
        <v>0.92633897920559771</v>
      </c>
      <c r="E327">
        <v>57.131799999999998</v>
      </c>
      <c r="F327">
        <v>11.6388</v>
      </c>
      <c r="G327">
        <f t="shared" si="22"/>
        <v>0.92068024733336662</v>
      </c>
      <c r="H327">
        <f t="shared" si="23"/>
        <v>0.71036296942805</v>
      </c>
    </row>
    <row r="328" spans="1:8" x14ac:dyDescent="0.2">
      <c r="A328">
        <v>57.307600000000001</v>
      </c>
      <c r="B328">
        <v>6.9314999999999998</v>
      </c>
      <c r="C328">
        <f t="shared" si="20"/>
        <v>0.85789563504300881</v>
      </c>
      <c r="D328">
        <f t="shared" si="21"/>
        <v>0.41382830737266935</v>
      </c>
      <c r="E328">
        <v>57.307600000000001</v>
      </c>
      <c r="F328">
        <v>10.195</v>
      </c>
      <c r="G328">
        <f t="shared" si="22"/>
        <v>0.92351326830384561</v>
      </c>
      <c r="H328">
        <f t="shared" si="23"/>
        <v>0.62224202437699505</v>
      </c>
    </row>
    <row r="329" spans="1:8" x14ac:dyDescent="0.2">
      <c r="A329">
        <v>57.483400000000003</v>
      </c>
      <c r="B329">
        <v>4.0858999999999996</v>
      </c>
      <c r="C329">
        <f t="shared" si="20"/>
        <v>0.86052736369052785</v>
      </c>
      <c r="D329">
        <f t="shared" si="21"/>
        <v>0.2439386974095058</v>
      </c>
      <c r="E329">
        <v>57.483400000000003</v>
      </c>
      <c r="F329">
        <v>7.3609999999999998</v>
      </c>
      <c r="G329">
        <f t="shared" si="22"/>
        <v>0.9263462892743245</v>
      </c>
      <c r="H329">
        <f t="shared" si="23"/>
        <v>0.44927155874831393</v>
      </c>
    </row>
    <row r="330" spans="1:8" x14ac:dyDescent="0.2">
      <c r="A330">
        <v>57.659199999999998</v>
      </c>
      <c r="B330">
        <v>6.5536000000000003</v>
      </c>
      <c r="C330">
        <f t="shared" si="20"/>
        <v>0.86315909233804677</v>
      </c>
      <c r="D330">
        <f t="shared" si="21"/>
        <v>0.39126670925449414</v>
      </c>
      <c r="E330">
        <v>57.659199999999998</v>
      </c>
      <c r="F330">
        <v>6.4714</v>
      </c>
      <c r="G330">
        <f t="shared" si="22"/>
        <v>0.92917931024480327</v>
      </c>
      <c r="H330">
        <f t="shared" si="23"/>
        <v>0.39497567793558469</v>
      </c>
    </row>
    <row r="331" spans="1:8" x14ac:dyDescent="0.2">
      <c r="A331">
        <v>57.834899999999998</v>
      </c>
      <c r="B331">
        <v>10.7141</v>
      </c>
      <c r="C331">
        <f t="shared" si="20"/>
        <v>0.86578932398405983</v>
      </c>
      <c r="D331">
        <f t="shared" si="21"/>
        <v>0.63965921777703483</v>
      </c>
      <c r="E331">
        <v>57.834899999999998</v>
      </c>
      <c r="F331">
        <v>7.8635000000000002</v>
      </c>
      <c r="G331">
        <f t="shared" si="22"/>
        <v>0.93201071971302363</v>
      </c>
      <c r="H331">
        <f t="shared" si="23"/>
        <v>0.47994116318670926</v>
      </c>
    </row>
    <row r="332" spans="1:8" x14ac:dyDescent="0.2">
      <c r="A332">
        <v>58.0107</v>
      </c>
      <c r="B332">
        <v>9.7368000000000006</v>
      </c>
      <c r="C332">
        <f t="shared" si="20"/>
        <v>0.86842105263157887</v>
      </c>
      <c r="D332">
        <f t="shared" si="21"/>
        <v>0.58131190409380462</v>
      </c>
      <c r="E332">
        <v>58.0107</v>
      </c>
      <c r="F332">
        <v>7.3287000000000004</v>
      </c>
      <c r="G332">
        <f t="shared" si="22"/>
        <v>0.93484374068350262</v>
      </c>
      <c r="H332">
        <f t="shared" si="23"/>
        <v>0.44730015929884098</v>
      </c>
    </row>
    <row r="333" spans="1:8" x14ac:dyDescent="0.2">
      <c r="A333">
        <v>58.186500000000002</v>
      </c>
      <c r="B333">
        <v>7.4569999999999999</v>
      </c>
      <c r="C333">
        <f t="shared" si="20"/>
        <v>0.87105278127909791</v>
      </c>
      <c r="D333">
        <f t="shared" si="21"/>
        <v>0.44520200361797524</v>
      </c>
      <c r="E333">
        <v>58.186500000000002</v>
      </c>
      <c r="F333">
        <v>11.951499999999999</v>
      </c>
      <c r="G333">
        <f t="shared" si="22"/>
        <v>0.93767676165398151</v>
      </c>
      <c r="H333">
        <f t="shared" si="23"/>
        <v>0.72944831332434101</v>
      </c>
    </row>
    <row r="334" spans="1:8" x14ac:dyDescent="0.2">
      <c r="A334">
        <v>58.362299999999998</v>
      </c>
      <c r="B334">
        <v>8.1274999999999995</v>
      </c>
      <c r="C334">
        <f t="shared" si="20"/>
        <v>0.87368450992661695</v>
      </c>
      <c r="D334">
        <f t="shared" si="21"/>
        <v>0.48523257132963571</v>
      </c>
      <c r="E334">
        <v>58.362299999999998</v>
      </c>
      <c r="F334">
        <v>9.35</v>
      </c>
      <c r="G334">
        <f t="shared" si="22"/>
        <v>0.94050978262446028</v>
      </c>
      <c r="H334">
        <f t="shared" si="23"/>
        <v>0.57066826168954421</v>
      </c>
    </row>
    <row r="335" spans="1:8" x14ac:dyDescent="0.2">
      <c r="A335">
        <v>58.5381</v>
      </c>
      <c r="B335">
        <v>11.211499999999999</v>
      </c>
      <c r="C335">
        <f t="shared" si="20"/>
        <v>0.87631623857413599</v>
      </c>
      <c r="D335">
        <f t="shared" si="21"/>
        <v>0.66935527203472289</v>
      </c>
      <c r="E335">
        <v>58.5381</v>
      </c>
      <c r="F335">
        <v>8.6033000000000008</v>
      </c>
      <c r="G335">
        <f t="shared" si="22"/>
        <v>0.94334280359493927</v>
      </c>
      <c r="H335">
        <f t="shared" si="23"/>
        <v>0.52509414500466922</v>
      </c>
    </row>
    <row r="336" spans="1:8" x14ac:dyDescent="0.2">
      <c r="A336">
        <v>58.713900000000002</v>
      </c>
      <c r="B336">
        <v>7.9191000000000003</v>
      </c>
      <c r="C336">
        <f t="shared" si="20"/>
        <v>0.87894796722165502</v>
      </c>
      <c r="D336">
        <f t="shared" si="21"/>
        <v>0.47279055744281989</v>
      </c>
      <c r="E336">
        <v>58.713900000000002</v>
      </c>
      <c r="F336">
        <v>10.472200000000001</v>
      </c>
      <c r="G336">
        <f t="shared" si="22"/>
        <v>0.94617582456541816</v>
      </c>
      <c r="H336">
        <f t="shared" si="23"/>
        <v>0.63916065990002635</v>
      </c>
    </row>
    <row r="337" spans="1:8" x14ac:dyDescent="0.2">
      <c r="A337">
        <v>58.889699999999998</v>
      </c>
      <c r="B337">
        <v>7.3808999999999996</v>
      </c>
      <c r="C337">
        <f t="shared" si="20"/>
        <v>0.88157969586917395</v>
      </c>
      <c r="D337">
        <f t="shared" si="21"/>
        <v>0.44065863866218496</v>
      </c>
      <c r="E337">
        <v>58.889699999999998</v>
      </c>
      <c r="F337">
        <v>11.817</v>
      </c>
      <c r="G337">
        <f t="shared" si="22"/>
        <v>0.94900884553589704</v>
      </c>
      <c r="H337">
        <f t="shared" si="23"/>
        <v>0.72123923512142729</v>
      </c>
    </row>
    <row r="338" spans="1:8" x14ac:dyDescent="0.2">
      <c r="A338">
        <v>59.0655</v>
      </c>
      <c r="B338">
        <v>2.4403000000000001</v>
      </c>
      <c r="C338">
        <f t="shared" si="20"/>
        <v>0.88421142451669299</v>
      </c>
      <c r="D338">
        <f t="shared" si="21"/>
        <v>0.14569216165065643</v>
      </c>
      <c r="E338">
        <v>59.0655</v>
      </c>
      <c r="F338">
        <v>8.7995999999999999</v>
      </c>
      <c r="G338">
        <f t="shared" si="22"/>
        <v>0.95184186650637592</v>
      </c>
      <c r="H338">
        <f t="shared" si="23"/>
        <v>0.53707512679821534</v>
      </c>
    </row>
    <row r="339" spans="1:8" x14ac:dyDescent="0.2">
      <c r="A339">
        <v>59.241300000000003</v>
      </c>
      <c r="B339">
        <v>3.7088999999999999</v>
      </c>
      <c r="C339">
        <f t="shared" si="20"/>
        <v>0.88684315316421203</v>
      </c>
      <c r="D339">
        <f t="shared" si="21"/>
        <v>0.22143083159698382</v>
      </c>
      <c r="E339">
        <v>59.241300000000003</v>
      </c>
      <c r="F339">
        <v>11.3507</v>
      </c>
      <c r="G339">
        <f t="shared" si="22"/>
        <v>0.95467488747685481</v>
      </c>
      <c r="H339">
        <f t="shared" si="23"/>
        <v>0.6927790628833701</v>
      </c>
    </row>
    <row r="340" spans="1:8" x14ac:dyDescent="0.2">
      <c r="A340">
        <v>59.417099999999998</v>
      </c>
      <c r="B340">
        <v>6.1360000000000001</v>
      </c>
      <c r="C340">
        <f t="shared" si="20"/>
        <v>0.88947488181173107</v>
      </c>
      <c r="D340">
        <f t="shared" si="21"/>
        <v>0.36633491943139279</v>
      </c>
      <c r="E340">
        <v>59.417099999999998</v>
      </c>
      <c r="F340">
        <v>10.4671</v>
      </c>
      <c r="G340">
        <f t="shared" si="22"/>
        <v>0.95750790844733369</v>
      </c>
      <c r="H340">
        <f t="shared" si="23"/>
        <v>0.63884938630274102</v>
      </c>
    </row>
    <row r="341" spans="1:8" x14ac:dyDescent="0.2">
      <c r="A341">
        <v>59.592799999999997</v>
      </c>
      <c r="B341">
        <v>7.9317000000000002</v>
      </c>
      <c r="C341">
        <f t="shared" si="20"/>
        <v>0.89210511345774401</v>
      </c>
      <c r="D341">
        <f t="shared" si="21"/>
        <v>0.47354280972196516</v>
      </c>
      <c r="E341">
        <v>59.592799999999997</v>
      </c>
      <c r="F341">
        <v>6.2135999999999996</v>
      </c>
      <c r="G341">
        <f t="shared" si="22"/>
        <v>0.96033931791555405</v>
      </c>
      <c r="H341">
        <f t="shared" si="23"/>
        <v>0.37924110276301093</v>
      </c>
    </row>
    <row r="342" spans="1:8" x14ac:dyDescent="0.2">
      <c r="A342">
        <v>59.768599999999999</v>
      </c>
      <c r="B342">
        <v>10.8476</v>
      </c>
      <c r="C342">
        <f t="shared" si="20"/>
        <v>0.89473684210526305</v>
      </c>
      <c r="D342">
        <f t="shared" si="21"/>
        <v>0.64762950978226475</v>
      </c>
      <c r="E342">
        <v>59.768599999999999</v>
      </c>
      <c r="F342">
        <v>12.757400000000001</v>
      </c>
      <c r="G342">
        <f t="shared" si="22"/>
        <v>0.96317233888603293</v>
      </c>
      <c r="H342">
        <f t="shared" si="23"/>
        <v>0.77863564509927197</v>
      </c>
    </row>
    <row r="343" spans="1:8" x14ac:dyDescent="0.2">
      <c r="A343">
        <v>59.944400000000002</v>
      </c>
      <c r="B343">
        <v>9.0990000000000002</v>
      </c>
      <c r="C343">
        <f t="shared" si="20"/>
        <v>0.8973685707527822</v>
      </c>
      <c r="D343">
        <f t="shared" si="21"/>
        <v>0.54323361015421168</v>
      </c>
      <c r="E343">
        <v>59.944400000000002</v>
      </c>
      <c r="F343">
        <v>11.8802</v>
      </c>
      <c r="G343">
        <f t="shared" si="22"/>
        <v>0.96600535985651192</v>
      </c>
      <c r="H343">
        <f t="shared" si="23"/>
        <v>0.72509658636621643</v>
      </c>
    </row>
    <row r="344" spans="1:8" x14ac:dyDescent="0.2">
      <c r="A344">
        <v>60.120199999999997</v>
      </c>
      <c r="B344">
        <v>5.96</v>
      </c>
      <c r="C344">
        <f t="shared" si="20"/>
        <v>0.90000029940030113</v>
      </c>
      <c r="D344">
        <f t="shared" si="21"/>
        <v>0.35582726854809338</v>
      </c>
      <c r="E344">
        <v>60.120199999999997</v>
      </c>
      <c r="F344">
        <v>9.2946000000000009</v>
      </c>
      <c r="G344">
        <f t="shared" si="22"/>
        <v>0.9688383808269907</v>
      </c>
      <c r="H344">
        <f t="shared" si="23"/>
        <v>0.56728697594648547</v>
      </c>
    </row>
    <row r="345" spans="1:8" x14ac:dyDescent="0.2">
      <c r="A345">
        <v>60.295999999999999</v>
      </c>
      <c r="B345">
        <v>9.1890000000000001</v>
      </c>
      <c r="C345">
        <f t="shared" si="20"/>
        <v>0.90263202804782017</v>
      </c>
      <c r="D345">
        <f t="shared" si="21"/>
        <v>0.54860684071953525</v>
      </c>
      <c r="E345">
        <v>60.295999999999999</v>
      </c>
      <c r="F345">
        <v>8.8428000000000004</v>
      </c>
      <c r="G345">
        <f t="shared" si="22"/>
        <v>0.97167140179746958</v>
      </c>
      <c r="H345">
        <f t="shared" si="23"/>
        <v>0.53971179726933716</v>
      </c>
    </row>
    <row r="346" spans="1:8" x14ac:dyDescent="0.2">
      <c r="A346">
        <v>60.471800000000002</v>
      </c>
      <c r="B346">
        <v>4.9596999999999998</v>
      </c>
      <c r="C346">
        <f t="shared" si="20"/>
        <v>0.90526375669533921</v>
      </c>
      <c r="D346">
        <f t="shared" si="21"/>
        <v>0.29610679594261385</v>
      </c>
      <c r="E346">
        <v>60.471800000000002</v>
      </c>
      <c r="F346">
        <v>11.926500000000001</v>
      </c>
      <c r="G346">
        <f t="shared" si="22"/>
        <v>0.97450442276794857</v>
      </c>
      <c r="H346">
        <f t="shared" si="23"/>
        <v>0.72792246235725666</v>
      </c>
    </row>
    <row r="347" spans="1:8" x14ac:dyDescent="0.2">
      <c r="A347">
        <v>60.647599999999997</v>
      </c>
      <c r="B347">
        <v>5.0852000000000004</v>
      </c>
      <c r="C347">
        <f t="shared" si="20"/>
        <v>0.90789548534285813</v>
      </c>
      <c r="D347">
        <f t="shared" si="21"/>
        <v>0.30359946745314842</v>
      </c>
      <c r="E347">
        <v>60.647599999999997</v>
      </c>
      <c r="F347">
        <v>8.5061999999999998</v>
      </c>
      <c r="G347">
        <f t="shared" si="22"/>
        <v>0.97733744373842735</v>
      </c>
      <c r="H347">
        <f t="shared" si="23"/>
        <v>0.5191677398485135</v>
      </c>
    </row>
    <row r="348" spans="1:8" x14ac:dyDescent="0.2">
      <c r="A348">
        <v>60.823399999999999</v>
      </c>
      <c r="B348">
        <v>7.7624000000000004</v>
      </c>
      <c r="C348">
        <f t="shared" si="20"/>
        <v>0.91052721399037717</v>
      </c>
      <c r="D348">
        <f t="shared" si="21"/>
        <v>0.46343516600297319</v>
      </c>
      <c r="E348">
        <v>60.823399999999999</v>
      </c>
      <c r="F348">
        <v>10.9032</v>
      </c>
      <c r="G348">
        <f t="shared" si="22"/>
        <v>0.98017046470890634</v>
      </c>
      <c r="H348">
        <f t="shared" si="23"/>
        <v>0.66546633057256033</v>
      </c>
    </row>
    <row r="349" spans="1:8" x14ac:dyDescent="0.2">
      <c r="A349">
        <v>60.999200000000002</v>
      </c>
      <c r="B349">
        <v>7.9671000000000003</v>
      </c>
      <c r="C349">
        <f t="shared" si="20"/>
        <v>0.91315894263789632</v>
      </c>
      <c r="D349">
        <f t="shared" si="21"/>
        <v>0.47565628041099245</v>
      </c>
      <c r="E349">
        <v>60.999200000000002</v>
      </c>
      <c r="F349">
        <v>7.0046999999999997</v>
      </c>
      <c r="G349">
        <f t="shared" si="22"/>
        <v>0.98300348567938522</v>
      </c>
      <c r="H349">
        <f t="shared" si="23"/>
        <v>0.42752513076542786</v>
      </c>
    </row>
    <row r="350" spans="1:8" x14ac:dyDescent="0.2">
      <c r="A350">
        <v>61.174999999999997</v>
      </c>
      <c r="B350">
        <v>7.2239000000000004</v>
      </c>
      <c r="C350">
        <f t="shared" si="20"/>
        <v>0.91579067128541525</v>
      </c>
      <c r="D350">
        <f t="shared" si="21"/>
        <v>0.43128533645378725</v>
      </c>
      <c r="E350">
        <v>61.174999999999997</v>
      </c>
      <c r="F350">
        <v>5.1969000000000003</v>
      </c>
      <c r="G350">
        <f t="shared" si="22"/>
        <v>0.985836506649864</v>
      </c>
      <c r="H350">
        <f t="shared" si="23"/>
        <v>0.31718779563362492</v>
      </c>
    </row>
    <row r="351" spans="1:8" x14ac:dyDescent="0.2">
      <c r="A351">
        <v>61.350700000000003</v>
      </c>
      <c r="B351">
        <v>6.5151000000000003</v>
      </c>
      <c r="C351">
        <f t="shared" si="20"/>
        <v>0.91842090293142831</v>
      </c>
      <c r="D351">
        <f t="shared" si="21"/>
        <v>0.38896816062377237</v>
      </c>
      <c r="E351">
        <v>61.350700000000003</v>
      </c>
      <c r="F351">
        <v>8.9343000000000004</v>
      </c>
      <c r="G351">
        <f t="shared" si="22"/>
        <v>0.98866791611808447</v>
      </c>
      <c r="H351">
        <f t="shared" si="23"/>
        <v>0.54529641180886579</v>
      </c>
    </row>
    <row r="352" spans="1:8" x14ac:dyDescent="0.2">
      <c r="A352">
        <v>61.526499999999999</v>
      </c>
      <c r="B352">
        <v>5.5235000000000003</v>
      </c>
      <c r="C352">
        <f t="shared" si="20"/>
        <v>0.92105263157894735</v>
      </c>
      <c r="D352">
        <f t="shared" si="21"/>
        <v>0.32976710030627415</v>
      </c>
      <c r="E352">
        <v>61.526499999999999</v>
      </c>
      <c r="F352">
        <v>6.7744999999999997</v>
      </c>
      <c r="G352">
        <f t="shared" si="22"/>
        <v>0.99150093708856335</v>
      </c>
      <c r="H352">
        <f t="shared" si="23"/>
        <v>0.41347509506051522</v>
      </c>
    </row>
    <row r="353" spans="1:8" x14ac:dyDescent="0.2">
      <c r="A353">
        <v>61.702300000000001</v>
      </c>
      <c r="B353">
        <v>7.7946999999999997</v>
      </c>
      <c r="C353">
        <f t="shared" si="20"/>
        <v>0.92368436022646638</v>
      </c>
      <c r="D353">
        <f t="shared" si="21"/>
        <v>0.46536355875030594</v>
      </c>
      <c r="E353">
        <v>61.702300000000001</v>
      </c>
      <c r="F353">
        <v>10.776300000000001</v>
      </c>
      <c r="G353">
        <f t="shared" si="22"/>
        <v>0.99433395805904223</v>
      </c>
      <c r="H353">
        <f t="shared" si="23"/>
        <v>0.65772111106364028</v>
      </c>
    </row>
    <row r="354" spans="1:8" x14ac:dyDescent="0.2">
      <c r="A354">
        <v>61.878100000000003</v>
      </c>
      <c r="B354">
        <v>5.0129000000000001</v>
      </c>
      <c r="C354">
        <f t="shared" si="20"/>
        <v>0.92631608887398542</v>
      </c>
      <c r="D354">
        <f t="shared" si="21"/>
        <v>0.29928297223233846</v>
      </c>
      <c r="E354">
        <v>61.878100000000003</v>
      </c>
      <c r="F354">
        <v>4.9122000000000003</v>
      </c>
      <c r="G354">
        <f t="shared" si="22"/>
        <v>0.99716697902952123</v>
      </c>
      <c r="H354">
        <f t="shared" si="23"/>
        <v>0.29981140482046842</v>
      </c>
    </row>
    <row r="355" spans="1:8" x14ac:dyDescent="0.2">
      <c r="A355">
        <v>62.053899999999999</v>
      </c>
      <c r="B355">
        <v>7.9991000000000003</v>
      </c>
      <c r="C355">
        <f t="shared" si="20"/>
        <v>0.92894781752150435</v>
      </c>
      <c r="D355">
        <f t="shared" si="21"/>
        <v>0.47756676238977414</v>
      </c>
      <c r="E355">
        <v>62.053899999999999</v>
      </c>
      <c r="F355">
        <v>4</v>
      </c>
      <c r="G355">
        <f>E355/62.0539</f>
        <v>1</v>
      </c>
      <c r="H355">
        <f>F355/16.3843</f>
        <v>0.24413615473349487</v>
      </c>
    </row>
    <row r="356" spans="1:8" x14ac:dyDescent="0.2">
      <c r="A356">
        <v>62.229700000000001</v>
      </c>
      <c r="B356">
        <v>9.8493999999999993</v>
      </c>
      <c r="C356">
        <f t="shared" si="20"/>
        <v>0.93157954616902339</v>
      </c>
      <c r="D356">
        <f t="shared" si="21"/>
        <v>0.58803441255664268</v>
      </c>
    </row>
    <row r="357" spans="1:8" x14ac:dyDescent="0.2">
      <c r="A357">
        <v>62.405500000000004</v>
      </c>
      <c r="B357">
        <v>8.9161999999999999</v>
      </c>
      <c r="C357">
        <f t="shared" si="20"/>
        <v>0.93421127481654243</v>
      </c>
      <c r="D357">
        <f t="shared" si="21"/>
        <v>0.53231998185042118</v>
      </c>
    </row>
    <row r="358" spans="1:8" x14ac:dyDescent="0.2">
      <c r="A358">
        <v>62.581299999999999</v>
      </c>
      <c r="B358">
        <v>9.5853000000000002</v>
      </c>
      <c r="C358">
        <f t="shared" si="20"/>
        <v>0.93684300346406146</v>
      </c>
      <c r="D358">
        <f t="shared" si="21"/>
        <v>0.57226696597550997</v>
      </c>
    </row>
    <row r="359" spans="1:8" x14ac:dyDescent="0.2">
      <c r="A359">
        <v>62.757100000000001</v>
      </c>
      <c r="B359">
        <v>5.0387000000000004</v>
      </c>
      <c r="C359">
        <f t="shared" si="20"/>
        <v>0.9394747321115805</v>
      </c>
      <c r="D359">
        <f t="shared" si="21"/>
        <v>0.30082329832773125</v>
      </c>
    </row>
    <row r="360" spans="1:8" x14ac:dyDescent="0.2">
      <c r="A360">
        <v>62.932899999999997</v>
      </c>
      <c r="B360">
        <v>6.5556000000000001</v>
      </c>
      <c r="C360">
        <f t="shared" si="20"/>
        <v>0.94210646075909943</v>
      </c>
      <c r="D360">
        <f t="shared" si="21"/>
        <v>0.39138611437816795</v>
      </c>
    </row>
    <row r="361" spans="1:8" x14ac:dyDescent="0.2">
      <c r="A361">
        <v>63.108699999999999</v>
      </c>
      <c r="B361">
        <v>4.7320000000000002</v>
      </c>
      <c r="C361">
        <f t="shared" si="20"/>
        <v>0.94473818940661847</v>
      </c>
      <c r="D361">
        <f t="shared" si="21"/>
        <v>0.28251252261234527</v>
      </c>
    </row>
    <row r="362" spans="1:8" x14ac:dyDescent="0.2">
      <c r="A362">
        <v>63.284399999999998</v>
      </c>
      <c r="B362">
        <v>7.7285000000000004</v>
      </c>
      <c r="C362">
        <f t="shared" si="20"/>
        <v>0.94736842105263153</v>
      </c>
      <c r="D362">
        <f t="shared" si="21"/>
        <v>0.46141124915670134</v>
      </c>
    </row>
    <row r="363" spans="1:8" x14ac:dyDescent="0.2">
      <c r="A363">
        <v>63.4602</v>
      </c>
      <c r="B363">
        <v>11.65</v>
      </c>
      <c r="C363">
        <f t="shared" si="20"/>
        <v>0.95000014970015056</v>
      </c>
      <c r="D363">
        <f t="shared" si="21"/>
        <v>0.69553484540021615</v>
      </c>
    </row>
    <row r="364" spans="1:8" x14ac:dyDescent="0.2">
      <c r="A364">
        <v>63.636000000000003</v>
      </c>
      <c r="B364">
        <v>5.4626000000000001</v>
      </c>
      <c r="C364">
        <f t="shared" si="20"/>
        <v>0.9526318783476696</v>
      </c>
      <c r="D364">
        <f t="shared" si="21"/>
        <v>0.3261312142904052</v>
      </c>
    </row>
    <row r="365" spans="1:8" x14ac:dyDescent="0.2">
      <c r="A365">
        <v>63.811799999999998</v>
      </c>
      <c r="B365">
        <v>7.6247999999999996</v>
      </c>
      <c r="C365">
        <f t="shared" si="20"/>
        <v>0.95526360699518853</v>
      </c>
      <c r="D365">
        <f t="shared" si="21"/>
        <v>0.45522009349421177</v>
      </c>
    </row>
    <row r="366" spans="1:8" x14ac:dyDescent="0.2">
      <c r="A366">
        <v>63.9876</v>
      </c>
      <c r="B366">
        <v>7.5415999999999999</v>
      </c>
      <c r="C366">
        <f t="shared" si="20"/>
        <v>0.95789533564270757</v>
      </c>
      <c r="D366">
        <f t="shared" si="21"/>
        <v>0.45025284034937935</v>
      </c>
    </row>
    <row r="367" spans="1:8" x14ac:dyDescent="0.2">
      <c r="A367">
        <v>64.163399999999996</v>
      </c>
      <c r="B367">
        <v>4.5816999999999997</v>
      </c>
      <c r="C367">
        <f t="shared" si="20"/>
        <v>0.96052706429022661</v>
      </c>
      <c r="D367">
        <f t="shared" si="21"/>
        <v>0.27353922756825494</v>
      </c>
    </row>
    <row r="368" spans="1:8" x14ac:dyDescent="0.2">
      <c r="A368">
        <v>64.339200000000005</v>
      </c>
      <c r="B368">
        <v>4.2210999999999999</v>
      </c>
      <c r="C368">
        <f t="shared" si="20"/>
        <v>0.96315879293774576</v>
      </c>
      <c r="D368">
        <f t="shared" si="21"/>
        <v>0.25201048376985852</v>
      </c>
    </row>
    <row r="369" spans="1:4" x14ac:dyDescent="0.2">
      <c r="A369">
        <v>64.515000000000001</v>
      </c>
      <c r="B369">
        <v>6.6230000000000002</v>
      </c>
      <c r="C369">
        <f t="shared" si="20"/>
        <v>0.96579052158526468</v>
      </c>
      <c r="D369">
        <f t="shared" si="21"/>
        <v>0.39541006704597692</v>
      </c>
    </row>
    <row r="370" spans="1:4" x14ac:dyDescent="0.2">
      <c r="A370">
        <v>64.690799999999996</v>
      </c>
      <c r="B370">
        <v>1.3520000000000001</v>
      </c>
      <c r="C370">
        <f t="shared" si="20"/>
        <v>0.96842225023278361</v>
      </c>
      <c r="D370">
        <f t="shared" si="21"/>
        <v>8.0717863603527229E-2</v>
      </c>
    </row>
    <row r="371" spans="1:4" x14ac:dyDescent="0.2">
      <c r="A371">
        <v>64.866500000000002</v>
      </c>
      <c r="B371">
        <v>3.1334</v>
      </c>
      <c r="C371">
        <f t="shared" si="20"/>
        <v>0.97105248187879678</v>
      </c>
      <c r="D371">
        <f t="shared" si="21"/>
        <v>0.1870720072598315</v>
      </c>
    </row>
    <row r="372" spans="1:4" x14ac:dyDescent="0.2">
      <c r="A372">
        <v>65.042299999999997</v>
      </c>
      <c r="B372">
        <v>5.2908999999999997</v>
      </c>
      <c r="C372">
        <f t="shared" si="20"/>
        <v>0.97368421052631571</v>
      </c>
      <c r="D372">
        <f t="shared" si="21"/>
        <v>0.31588028442300459</v>
      </c>
    </row>
    <row r="373" spans="1:4" x14ac:dyDescent="0.2">
      <c r="A373">
        <v>65.218100000000007</v>
      </c>
      <c r="B373">
        <v>5.7591000000000001</v>
      </c>
      <c r="C373">
        <f t="shared" si="20"/>
        <v>0.97631593917383486</v>
      </c>
      <c r="D373">
        <f t="shared" si="21"/>
        <v>0.34383302387505449</v>
      </c>
    </row>
    <row r="374" spans="1:4" x14ac:dyDescent="0.2">
      <c r="A374">
        <v>65.393900000000002</v>
      </c>
      <c r="B374">
        <v>9.7401999999999997</v>
      </c>
      <c r="C374">
        <f t="shared" si="20"/>
        <v>0.97894766782135378</v>
      </c>
      <c r="D374">
        <f t="shared" si="21"/>
        <v>0.58151489280405022</v>
      </c>
    </row>
    <row r="375" spans="1:4" x14ac:dyDescent="0.2">
      <c r="A375">
        <v>65.569699999999997</v>
      </c>
      <c r="B375">
        <v>9.5134000000000007</v>
      </c>
      <c r="C375">
        <f t="shared" si="20"/>
        <v>0.98157939646887271</v>
      </c>
      <c r="D375">
        <f t="shared" si="21"/>
        <v>0.56797435177943489</v>
      </c>
    </row>
    <row r="376" spans="1:4" x14ac:dyDescent="0.2">
      <c r="A376">
        <v>65.745500000000007</v>
      </c>
      <c r="B376">
        <v>3.3917999999999999</v>
      </c>
      <c r="C376">
        <f t="shared" si="20"/>
        <v>0.98421112511639186</v>
      </c>
      <c r="D376">
        <f t="shared" si="21"/>
        <v>0.2024991492384938</v>
      </c>
    </row>
    <row r="377" spans="1:4" x14ac:dyDescent="0.2">
      <c r="A377">
        <v>65.921300000000002</v>
      </c>
      <c r="B377">
        <v>3.5844999999999998</v>
      </c>
      <c r="C377">
        <f t="shared" si="20"/>
        <v>0.9868428537639109</v>
      </c>
      <c r="D377">
        <f t="shared" si="21"/>
        <v>0.21400383290446992</v>
      </c>
    </row>
    <row r="378" spans="1:4" x14ac:dyDescent="0.2">
      <c r="A378">
        <v>66.097099999999998</v>
      </c>
      <c r="B378">
        <v>5.1505000000000001</v>
      </c>
      <c r="C378">
        <f t="shared" si="20"/>
        <v>0.98947458241142983</v>
      </c>
      <c r="D378">
        <f t="shared" si="21"/>
        <v>0.30749804474109982</v>
      </c>
    </row>
    <row r="379" spans="1:4" x14ac:dyDescent="0.2">
      <c r="A379">
        <v>66.272900000000007</v>
      </c>
      <c r="B379">
        <v>2.3199999999999998</v>
      </c>
      <c r="C379">
        <f t="shared" si="20"/>
        <v>0.99210631105894898</v>
      </c>
      <c r="D379">
        <f t="shared" si="21"/>
        <v>0.13850994346167392</v>
      </c>
    </row>
    <row r="380" spans="1:4" x14ac:dyDescent="0.2">
      <c r="A380">
        <v>66.448700000000002</v>
      </c>
      <c r="B380">
        <v>5.3781999999999996</v>
      </c>
      <c r="C380">
        <f t="shared" si="20"/>
        <v>0.9947380397064679</v>
      </c>
      <c r="D380">
        <f t="shared" si="21"/>
        <v>0.3210923180713684</v>
      </c>
    </row>
    <row r="381" spans="1:4" x14ac:dyDescent="0.2">
      <c r="A381">
        <v>66.624499999999998</v>
      </c>
      <c r="B381">
        <v>7.6191000000000004</v>
      </c>
      <c r="C381">
        <f t="shared" si="20"/>
        <v>0.99736976835398683</v>
      </c>
      <c r="D381">
        <f t="shared" si="21"/>
        <v>0.45487978889174135</v>
      </c>
    </row>
    <row r="382" spans="1:4" x14ac:dyDescent="0.2">
      <c r="A382">
        <v>66.800200000000004</v>
      </c>
      <c r="B382">
        <v>3</v>
      </c>
      <c r="C382">
        <f>A382/66.8002</f>
        <v>1</v>
      </c>
      <c r="D382">
        <f>B382/16.7497</f>
        <v>0.17910768551078526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B05D-F4BB-BF46-943E-7F2D478A1B98}">
  <dimension ref="A1:X242"/>
  <sheetViews>
    <sheetView topLeftCell="H1" workbookViewId="0">
      <selection activeCell="R18" sqref="A1:X242"/>
    </sheetView>
  </sheetViews>
  <sheetFormatPr baseColWidth="10" defaultRowHeight="16" x14ac:dyDescent="0.2"/>
  <cols>
    <col min="4" max="4" width="10.83203125" customWidth="1"/>
  </cols>
  <sheetData>
    <row r="1" spans="1:24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  <c r="Q1" t="s">
        <v>0</v>
      </c>
      <c r="R1" t="s">
        <v>1</v>
      </c>
      <c r="U1" t="s">
        <v>0</v>
      </c>
      <c r="V1" t="s">
        <v>1</v>
      </c>
    </row>
    <row r="2" spans="1:24" x14ac:dyDescent="0.2">
      <c r="A2">
        <v>0</v>
      </c>
      <c r="B2">
        <v>23</v>
      </c>
      <c r="C2">
        <f t="shared" ref="C2:C65" si="0">A2/40.0801</f>
        <v>0</v>
      </c>
      <c r="D2">
        <f t="shared" ref="D2:D65" si="1">B2/32.8947</f>
        <v>0.6992007831048771</v>
      </c>
      <c r="E2">
        <v>0</v>
      </c>
      <c r="F2">
        <v>11</v>
      </c>
      <c r="G2">
        <f t="shared" ref="G2:G65" si="2">E2/33.9275</f>
        <v>0</v>
      </c>
      <c r="H2">
        <f t="shared" ref="H2:H65" si="3">F2/18.8484</f>
        <v>0.58360391332951334</v>
      </c>
      <c r="I2">
        <v>0</v>
      </c>
      <c r="J2">
        <v>21</v>
      </c>
      <c r="K2">
        <f t="shared" ref="K2:K65" si="4">I2/42.1896</f>
        <v>0</v>
      </c>
      <c r="L2">
        <f t="shared" ref="L2:L65" si="5">J2/26.8889</f>
        <v>0.78099141281346585</v>
      </c>
      <c r="M2">
        <v>0</v>
      </c>
      <c r="N2">
        <v>20</v>
      </c>
      <c r="O2">
        <f t="shared" ref="O2:O65" si="6">M2/38.1465</f>
        <v>0</v>
      </c>
      <c r="P2">
        <f t="shared" ref="P2:P65" si="7">N2/26.7005</f>
        <v>0.74904964326510737</v>
      </c>
      <c r="Q2">
        <v>0</v>
      </c>
      <c r="R2">
        <v>16</v>
      </c>
      <c r="S2">
        <f t="shared" ref="S2:S65" si="8">Q2/31.6422</f>
        <v>0</v>
      </c>
      <c r="T2">
        <f t="shared" ref="T2:T65" si="9">R2/28.5956</f>
        <v>0.55952664046216893</v>
      </c>
      <c r="U2">
        <v>0</v>
      </c>
      <c r="V2">
        <v>16</v>
      </c>
      <c r="W2">
        <f t="shared" ref="W2:W65" si="10">U2/32.697</f>
        <v>0</v>
      </c>
      <c r="X2">
        <f t="shared" ref="X2:X65" si="11">V2/27.6</f>
        <v>0.57971014492753625</v>
      </c>
    </row>
    <row r="3" spans="1:24" x14ac:dyDescent="0.2">
      <c r="A3">
        <v>0.17580000000000001</v>
      </c>
      <c r="B3">
        <v>14.4331</v>
      </c>
      <c r="C3">
        <f t="shared" si="0"/>
        <v>4.3862166012559852E-3</v>
      </c>
      <c r="D3">
        <f t="shared" si="1"/>
        <v>0.43876673141873918</v>
      </c>
      <c r="E3">
        <v>0.17580000000000001</v>
      </c>
      <c r="F3">
        <v>12.423299999999999</v>
      </c>
      <c r="G3">
        <f t="shared" si="2"/>
        <v>5.1816373148625746E-3</v>
      </c>
      <c r="H3">
        <f t="shared" si="3"/>
        <v>0.65911695422423111</v>
      </c>
      <c r="I3">
        <v>0.17580000000000001</v>
      </c>
      <c r="J3">
        <v>23.243099999999998</v>
      </c>
      <c r="K3">
        <f t="shared" si="4"/>
        <v>4.1669036919051144E-3</v>
      </c>
      <c r="L3">
        <f t="shared" si="5"/>
        <v>0.86441245272212697</v>
      </c>
      <c r="M3">
        <v>0.17580000000000001</v>
      </c>
      <c r="N3">
        <v>11.606299999999999</v>
      </c>
      <c r="O3">
        <f t="shared" si="6"/>
        <v>4.608548621760843E-3</v>
      </c>
      <c r="P3">
        <f t="shared" si="7"/>
        <v>0.43468474373139077</v>
      </c>
      <c r="Q3">
        <v>0.17580000000000001</v>
      </c>
      <c r="R3">
        <v>16.6568</v>
      </c>
      <c r="S3">
        <f t="shared" si="8"/>
        <v>5.5558715892068192E-3</v>
      </c>
      <c r="T3">
        <f t="shared" si="9"/>
        <v>0.58249520905314101</v>
      </c>
      <c r="U3">
        <v>0.17580000000000001</v>
      </c>
      <c r="V3">
        <v>19.6158</v>
      </c>
      <c r="W3">
        <f t="shared" si="10"/>
        <v>5.3766400587209832E-3</v>
      </c>
      <c r="X3">
        <f t="shared" si="11"/>
        <v>0.71071739130434775</v>
      </c>
    </row>
    <row r="4" spans="1:24" x14ac:dyDescent="0.2">
      <c r="A4">
        <v>0.35160000000000002</v>
      </c>
      <c r="B4">
        <v>14.3721</v>
      </c>
      <c r="C4">
        <f t="shared" si="0"/>
        <v>8.7724332025119704E-3</v>
      </c>
      <c r="D4">
        <f t="shared" si="1"/>
        <v>0.43691232934180885</v>
      </c>
      <c r="E4">
        <v>0.35160000000000002</v>
      </c>
      <c r="F4">
        <v>9.8681999999999999</v>
      </c>
      <c r="G4">
        <f t="shared" si="2"/>
        <v>1.0363274629725149E-2</v>
      </c>
      <c r="H4">
        <f t="shared" si="3"/>
        <v>0.52355637613802752</v>
      </c>
      <c r="I4">
        <v>0.35160000000000002</v>
      </c>
      <c r="J4">
        <v>19.777799999999999</v>
      </c>
      <c r="K4">
        <f t="shared" si="4"/>
        <v>8.3338073838102288E-3</v>
      </c>
      <c r="L4">
        <f t="shared" si="5"/>
        <v>0.73553771258772205</v>
      </c>
      <c r="M4">
        <v>0.35160000000000002</v>
      </c>
      <c r="N4">
        <v>15.557600000000001</v>
      </c>
      <c r="O4">
        <f t="shared" si="6"/>
        <v>9.2170972435216859E-3</v>
      </c>
      <c r="P4">
        <f t="shared" si="7"/>
        <v>0.58267073650306178</v>
      </c>
      <c r="Q4">
        <v>0.35160000000000002</v>
      </c>
      <c r="R4">
        <v>9.7284000000000006</v>
      </c>
      <c r="S4">
        <f t="shared" si="8"/>
        <v>1.1111743178413638E-2</v>
      </c>
      <c r="T4">
        <f t="shared" si="9"/>
        <v>0.34020618556701032</v>
      </c>
      <c r="U4">
        <v>0.35160000000000002</v>
      </c>
      <c r="V4">
        <v>19.608599999999999</v>
      </c>
      <c r="W4">
        <f t="shared" si="10"/>
        <v>1.0753280117441966E-2</v>
      </c>
      <c r="X4">
        <f t="shared" si="11"/>
        <v>0.71045652173913032</v>
      </c>
    </row>
    <row r="5" spans="1:24" x14ac:dyDescent="0.2">
      <c r="A5">
        <v>0.52739999999999998</v>
      </c>
      <c r="B5">
        <v>16.349</v>
      </c>
      <c r="C5">
        <f t="shared" si="0"/>
        <v>1.3158649803767953E-2</v>
      </c>
      <c r="D5">
        <f t="shared" si="1"/>
        <v>0.49701015665137543</v>
      </c>
      <c r="E5">
        <v>0.52739999999999998</v>
      </c>
      <c r="F5">
        <v>11.2042</v>
      </c>
      <c r="G5">
        <f t="shared" si="2"/>
        <v>1.5544911944587722E-2</v>
      </c>
      <c r="H5">
        <f t="shared" si="3"/>
        <v>0.59443772415695761</v>
      </c>
      <c r="I5">
        <v>0.52739999999999998</v>
      </c>
      <c r="J5">
        <v>19.5</v>
      </c>
      <c r="K5">
        <f t="shared" si="4"/>
        <v>1.2500711075715341E-2</v>
      </c>
      <c r="L5">
        <f t="shared" si="5"/>
        <v>0.72520631189821827</v>
      </c>
      <c r="M5">
        <v>0.52739999999999998</v>
      </c>
      <c r="N5">
        <v>14.793900000000001</v>
      </c>
      <c r="O5">
        <f t="shared" si="6"/>
        <v>1.3825645865282527E-2</v>
      </c>
      <c r="P5">
        <f t="shared" si="7"/>
        <v>0.55406827587498364</v>
      </c>
      <c r="Q5">
        <v>0.52739999999999998</v>
      </c>
      <c r="R5">
        <v>18.533300000000001</v>
      </c>
      <c r="S5">
        <f t="shared" si="8"/>
        <v>1.6667614767620458E-2</v>
      </c>
      <c r="T5">
        <f t="shared" si="9"/>
        <v>0.64811719285484481</v>
      </c>
      <c r="U5">
        <v>0.52739999999999998</v>
      </c>
      <c r="V5">
        <v>21.133199999999999</v>
      </c>
      <c r="W5">
        <f t="shared" si="10"/>
        <v>1.6129920176162948E-2</v>
      </c>
      <c r="X5">
        <f t="shared" si="11"/>
        <v>0.765695652173913</v>
      </c>
    </row>
    <row r="6" spans="1:24" x14ac:dyDescent="0.2">
      <c r="A6">
        <v>0.70320000000000005</v>
      </c>
      <c r="B6">
        <v>11.8947</v>
      </c>
      <c r="C6">
        <f t="shared" si="0"/>
        <v>1.7544866405023941E-2</v>
      </c>
      <c r="D6">
        <f t="shared" si="1"/>
        <v>0.3615992849911992</v>
      </c>
      <c r="E6">
        <v>0.70320000000000005</v>
      </c>
      <c r="F6">
        <v>12.5953</v>
      </c>
      <c r="G6">
        <f t="shared" si="2"/>
        <v>2.0726549259450298E-2</v>
      </c>
      <c r="H6">
        <f t="shared" si="3"/>
        <v>0.66824239723265633</v>
      </c>
      <c r="I6">
        <v>0.70320000000000005</v>
      </c>
      <c r="J6">
        <v>9.5556000000000001</v>
      </c>
      <c r="K6">
        <f t="shared" si="4"/>
        <v>1.6667614767620458E-2</v>
      </c>
      <c r="L6">
        <f t="shared" si="5"/>
        <v>0.35537340687049301</v>
      </c>
      <c r="M6">
        <v>0.70320000000000005</v>
      </c>
      <c r="N6">
        <v>17.128399999999999</v>
      </c>
      <c r="O6">
        <f t="shared" si="6"/>
        <v>1.8434194487043372E-2</v>
      </c>
      <c r="P6">
        <f t="shared" si="7"/>
        <v>0.64150109548510326</v>
      </c>
      <c r="Q6">
        <v>0.70320000000000005</v>
      </c>
      <c r="R6">
        <v>18.670100000000001</v>
      </c>
      <c r="S6">
        <f t="shared" si="8"/>
        <v>2.2223486356827277E-2</v>
      </c>
      <c r="T6">
        <f t="shared" si="9"/>
        <v>0.65290114563079638</v>
      </c>
      <c r="U6">
        <v>0.70320000000000005</v>
      </c>
      <c r="V6">
        <v>22.581299999999999</v>
      </c>
      <c r="W6">
        <f t="shared" si="10"/>
        <v>2.1506560234883933E-2</v>
      </c>
      <c r="X6">
        <f t="shared" si="11"/>
        <v>0.81816304347826074</v>
      </c>
    </row>
    <row r="7" spans="1:24" x14ac:dyDescent="0.2">
      <c r="A7">
        <v>0.879</v>
      </c>
      <c r="B7">
        <v>13.055400000000001</v>
      </c>
      <c r="C7">
        <f t="shared" si="0"/>
        <v>2.1931083006279925E-2</v>
      </c>
      <c r="D7">
        <f t="shared" si="1"/>
        <v>0.39688460451075708</v>
      </c>
      <c r="E7">
        <v>0.879</v>
      </c>
      <c r="F7">
        <v>12.5418</v>
      </c>
      <c r="G7">
        <f t="shared" si="2"/>
        <v>2.5908186574312871E-2</v>
      </c>
      <c r="H7">
        <f t="shared" si="3"/>
        <v>0.66540396001782642</v>
      </c>
      <c r="I7">
        <v>0.879</v>
      </c>
      <c r="J7">
        <v>14.210100000000001</v>
      </c>
      <c r="K7">
        <f t="shared" si="4"/>
        <v>2.083451845952557E-2</v>
      </c>
      <c r="L7">
        <f t="shared" si="5"/>
        <v>0.52847457501050621</v>
      </c>
      <c r="M7">
        <v>0.879</v>
      </c>
      <c r="N7">
        <v>26.700500000000002</v>
      </c>
      <c r="O7">
        <f t="shared" si="6"/>
        <v>2.3042743108804213E-2</v>
      </c>
      <c r="P7">
        <f t="shared" si="7"/>
        <v>1</v>
      </c>
      <c r="Q7">
        <v>0.879</v>
      </c>
      <c r="R7">
        <v>15.5123</v>
      </c>
      <c r="S7">
        <f t="shared" si="8"/>
        <v>2.7779357946034096E-2</v>
      </c>
      <c r="T7">
        <f t="shared" si="9"/>
        <v>0.54247156905258154</v>
      </c>
      <c r="U7">
        <v>0.879</v>
      </c>
      <c r="V7">
        <v>20.519100000000002</v>
      </c>
      <c r="W7">
        <f t="shared" si="10"/>
        <v>2.6883200293604914E-2</v>
      </c>
      <c r="X7">
        <f t="shared" si="11"/>
        <v>0.74344565217391312</v>
      </c>
    </row>
    <row r="8" spans="1:24" x14ac:dyDescent="0.2">
      <c r="A8">
        <v>1.0547</v>
      </c>
      <c r="B8">
        <v>12.980600000000001</v>
      </c>
      <c r="C8">
        <f t="shared" si="0"/>
        <v>2.6314804603780925E-2</v>
      </c>
      <c r="D8">
        <f t="shared" si="1"/>
        <v>0.39461068196396382</v>
      </c>
      <c r="E8">
        <v>1.0547</v>
      </c>
      <c r="F8">
        <v>9.3678000000000008</v>
      </c>
      <c r="G8">
        <f t="shared" si="2"/>
        <v>3.1086876427676661E-2</v>
      </c>
      <c r="H8">
        <f t="shared" si="3"/>
        <v>0.49700770357165597</v>
      </c>
      <c r="I8">
        <v>1.0547</v>
      </c>
      <c r="J8">
        <v>12.875</v>
      </c>
      <c r="K8">
        <f t="shared" si="4"/>
        <v>2.499905189904621E-2</v>
      </c>
      <c r="L8">
        <f t="shared" si="5"/>
        <v>0.47882211618920817</v>
      </c>
      <c r="M8">
        <v>1.0547</v>
      </c>
      <c r="N8">
        <v>19.349599999999999</v>
      </c>
      <c r="O8">
        <f t="shared" si="6"/>
        <v>2.7648670258083964E-2</v>
      </c>
      <c r="P8">
        <f t="shared" si="7"/>
        <v>0.72469054886612605</v>
      </c>
      <c r="Q8">
        <v>1.0547</v>
      </c>
      <c r="R8">
        <v>22.4222</v>
      </c>
      <c r="S8">
        <f t="shared" si="8"/>
        <v>3.3332069198728283E-2</v>
      </c>
      <c r="T8">
        <f t="shared" si="9"/>
        <v>0.78411363986067784</v>
      </c>
      <c r="U8">
        <v>1.0547</v>
      </c>
      <c r="V8">
        <v>18.090499999999999</v>
      </c>
      <c r="W8">
        <f t="shared" si="10"/>
        <v>3.2256781967764624E-2</v>
      </c>
      <c r="X8">
        <f t="shared" si="11"/>
        <v>0.65545289855072453</v>
      </c>
    </row>
    <row r="9" spans="1:24" x14ac:dyDescent="0.2">
      <c r="A9">
        <v>1.2304999999999999</v>
      </c>
      <c r="B9">
        <v>11.1274</v>
      </c>
      <c r="C9">
        <f t="shared" si="0"/>
        <v>3.070102120503691E-2</v>
      </c>
      <c r="D9">
        <f t="shared" si="1"/>
        <v>0.33827333886613953</v>
      </c>
      <c r="E9">
        <v>1.2304999999999999</v>
      </c>
      <c r="F9">
        <v>11.8086</v>
      </c>
      <c r="G9">
        <f t="shared" si="2"/>
        <v>3.6268513742539234E-2</v>
      </c>
      <c r="H9">
        <f t="shared" si="3"/>
        <v>0.62650410644935373</v>
      </c>
      <c r="I9">
        <v>1.2304999999999999</v>
      </c>
      <c r="J9">
        <v>20.597200000000001</v>
      </c>
      <c r="K9">
        <f t="shared" si="4"/>
        <v>2.9165955590951323E-2</v>
      </c>
      <c r="L9">
        <f t="shared" si="5"/>
        <v>0.76601125371435796</v>
      </c>
      <c r="M9">
        <v>1.2304999999999999</v>
      </c>
      <c r="N9">
        <v>21.483899999999998</v>
      </c>
      <c r="O9">
        <f t="shared" si="6"/>
        <v>3.2257218879844805E-2</v>
      </c>
      <c r="P9">
        <f t="shared" si="7"/>
        <v>0.8046253815471619</v>
      </c>
      <c r="Q9">
        <v>1.2304999999999999</v>
      </c>
      <c r="R9">
        <v>16.9541</v>
      </c>
      <c r="S9">
        <f t="shared" si="8"/>
        <v>3.8887940787935095E-2</v>
      </c>
      <c r="T9">
        <f t="shared" si="9"/>
        <v>0.59289191344122871</v>
      </c>
      <c r="U9">
        <v>1.2304999999999999</v>
      </c>
      <c r="V9">
        <v>14.5756</v>
      </c>
      <c r="W9">
        <f t="shared" si="10"/>
        <v>3.7633422026485605E-2</v>
      </c>
      <c r="X9">
        <f t="shared" si="11"/>
        <v>0.52810144927536229</v>
      </c>
    </row>
    <row r="10" spans="1:24" x14ac:dyDescent="0.2">
      <c r="A10">
        <v>1.4063000000000001</v>
      </c>
      <c r="B10">
        <v>11.591900000000001</v>
      </c>
      <c r="C10">
        <f t="shared" si="0"/>
        <v>3.5087237806292901E-2</v>
      </c>
      <c r="D10">
        <f t="shared" si="1"/>
        <v>0.35239415468145324</v>
      </c>
      <c r="E10">
        <v>1.4063000000000001</v>
      </c>
      <c r="F10">
        <v>15.67</v>
      </c>
      <c r="G10">
        <f t="shared" si="2"/>
        <v>4.145015105740181E-2</v>
      </c>
      <c r="H10">
        <f t="shared" si="3"/>
        <v>0.8313703019884976</v>
      </c>
      <c r="I10">
        <v>1.4063000000000001</v>
      </c>
      <c r="J10">
        <v>20.666699999999999</v>
      </c>
      <c r="K10">
        <f t="shared" si="4"/>
        <v>3.3332859282856439E-2</v>
      </c>
      <c r="L10">
        <f t="shared" si="5"/>
        <v>0.76859596339009773</v>
      </c>
      <c r="M10">
        <v>1.4063000000000001</v>
      </c>
      <c r="N10">
        <v>14.500299999999999</v>
      </c>
      <c r="O10">
        <f t="shared" si="6"/>
        <v>3.6865767501605654E-2</v>
      </c>
      <c r="P10">
        <f t="shared" si="7"/>
        <v>0.54307222711185177</v>
      </c>
      <c r="Q10">
        <v>1.4063000000000001</v>
      </c>
      <c r="R10">
        <v>23.089400000000001</v>
      </c>
      <c r="S10">
        <f t="shared" si="8"/>
        <v>4.4443812377141921E-2</v>
      </c>
      <c r="T10">
        <f t="shared" si="9"/>
        <v>0.80744590076795031</v>
      </c>
      <c r="U10">
        <v>1.4063000000000001</v>
      </c>
      <c r="V10">
        <v>19.259699999999999</v>
      </c>
      <c r="W10">
        <f t="shared" si="10"/>
        <v>4.3010062085206593E-2</v>
      </c>
      <c r="X10">
        <f t="shared" si="11"/>
        <v>0.69781521739130425</v>
      </c>
    </row>
    <row r="11" spans="1:24" x14ac:dyDescent="0.2">
      <c r="A11">
        <v>1.5821000000000001</v>
      </c>
      <c r="B11">
        <v>15.518000000000001</v>
      </c>
      <c r="C11">
        <f t="shared" si="0"/>
        <v>3.9473454407548882E-2</v>
      </c>
      <c r="D11">
        <f t="shared" si="1"/>
        <v>0.47174772835745576</v>
      </c>
      <c r="E11">
        <v>1.5821000000000001</v>
      </c>
      <c r="F11">
        <v>11.988300000000001</v>
      </c>
      <c r="G11">
        <f t="shared" si="2"/>
        <v>4.6631788372264386E-2</v>
      </c>
      <c r="H11">
        <f t="shared" si="3"/>
        <v>0.63603807219710951</v>
      </c>
      <c r="I11">
        <v>1.5821000000000001</v>
      </c>
      <c r="J11">
        <v>19.875</v>
      </c>
      <c r="K11">
        <f t="shared" si="4"/>
        <v>3.7499762974761555E-2</v>
      </c>
      <c r="L11">
        <f t="shared" si="5"/>
        <v>0.73915258712703014</v>
      </c>
      <c r="M11">
        <v>1.5821000000000001</v>
      </c>
      <c r="N11">
        <v>10.654999999999999</v>
      </c>
      <c r="O11">
        <f t="shared" si="6"/>
        <v>4.1474316123366495E-2</v>
      </c>
      <c r="P11">
        <f t="shared" si="7"/>
        <v>0.39905619744948589</v>
      </c>
      <c r="Q11">
        <v>1.5821000000000001</v>
      </c>
      <c r="R11">
        <v>21.16</v>
      </c>
      <c r="S11">
        <f t="shared" si="8"/>
        <v>4.999968396634874E-2</v>
      </c>
      <c r="T11">
        <f t="shared" si="9"/>
        <v>0.73997398201121845</v>
      </c>
      <c r="U11">
        <v>1.5821000000000001</v>
      </c>
      <c r="V11">
        <v>18.1675</v>
      </c>
      <c r="W11">
        <f t="shared" si="10"/>
        <v>4.8386702143927575E-2</v>
      </c>
      <c r="X11">
        <f t="shared" si="11"/>
        <v>0.6582427536231884</v>
      </c>
    </row>
    <row r="12" spans="1:24" x14ac:dyDescent="0.2">
      <c r="A12">
        <v>1.7579</v>
      </c>
      <c r="B12">
        <v>16.325900000000001</v>
      </c>
      <c r="C12">
        <f t="shared" si="0"/>
        <v>4.3859671008804869E-2</v>
      </c>
      <c r="D12">
        <f t="shared" si="1"/>
        <v>0.49630791586486578</v>
      </c>
      <c r="E12">
        <v>1.7579</v>
      </c>
      <c r="F12">
        <v>8.5588999999999995</v>
      </c>
      <c r="G12">
        <f t="shared" si="2"/>
        <v>5.1813425687126963E-2</v>
      </c>
      <c r="H12">
        <f t="shared" si="3"/>
        <v>0.45409159398145194</v>
      </c>
      <c r="I12">
        <v>1.7579</v>
      </c>
      <c r="J12">
        <v>13.895799999999999</v>
      </c>
      <c r="K12">
        <f t="shared" si="4"/>
        <v>4.1666666666666671E-2</v>
      </c>
      <c r="L12">
        <f t="shared" si="5"/>
        <v>0.51678573686539797</v>
      </c>
      <c r="M12">
        <v>1.7579</v>
      </c>
      <c r="N12">
        <v>14.934200000000001</v>
      </c>
      <c r="O12">
        <f t="shared" si="6"/>
        <v>4.6082864745127336E-2</v>
      </c>
      <c r="P12">
        <f t="shared" si="7"/>
        <v>0.55932285912248836</v>
      </c>
      <c r="Q12">
        <v>1.7579</v>
      </c>
      <c r="R12">
        <v>14.5556</v>
      </c>
      <c r="S12">
        <f t="shared" si="8"/>
        <v>5.5555555555555559E-2</v>
      </c>
      <c r="T12">
        <f t="shared" si="9"/>
        <v>0.50901537299444666</v>
      </c>
      <c r="U12">
        <v>1.7579</v>
      </c>
      <c r="V12">
        <v>18.569900000000001</v>
      </c>
      <c r="W12">
        <f t="shared" si="10"/>
        <v>5.3763342202648556E-2</v>
      </c>
      <c r="X12">
        <f t="shared" si="11"/>
        <v>0.67282246376811594</v>
      </c>
    </row>
    <row r="13" spans="1:24" x14ac:dyDescent="0.2">
      <c r="A13">
        <v>1.9337</v>
      </c>
      <c r="B13">
        <v>10.363799999999999</v>
      </c>
      <c r="C13">
        <f t="shared" si="0"/>
        <v>4.824588761006085E-2</v>
      </c>
      <c r="D13">
        <f t="shared" si="1"/>
        <v>0.31505987286705761</v>
      </c>
      <c r="E13">
        <v>1.9337</v>
      </c>
      <c r="F13">
        <v>9.2035999999999998</v>
      </c>
      <c r="G13">
        <f t="shared" si="2"/>
        <v>5.6995063001989532E-2</v>
      </c>
      <c r="H13">
        <f t="shared" si="3"/>
        <v>0.4882960887926826</v>
      </c>
      <c r="I13">
        <v>1.9337</v>
      </c>
      <c r="J13">
        <v>13.258699999999999</v>
      </c>
      <c r="K13">
        <f t="shared" si="4"/>
        <v>4.583357035857178E-2</v>
      </c>
      <c r="L13">
        <f t="shared" si="5"/>
        <v>0.49309194500332848</v>
      </c>
      <c r="M13">
        <v>1.9337</v>
      </c>
      <c r="N13">
        <v>13.3515</v>
      </c>
      <c r="O13">
        <f t="shared" si="6"/>
        <v>5.0691413366888177E-2</v>
      </c>
      <c r="P13">
        <f t="shared" si="7"/>
        <v>0.50004681560270403</v>
      </c>
      <c r="Q13">
        <v>1.9337</v>
      </c>
      <c r="R13">
        <v>12.083</v>
      </c>
      <c r="S13">
        <f t="shared" si="8"/>
        <v>6.1111427144762379E-2</v>
      </c>
      <c r="T13">
        <f t="shared" si="9"/>
        <v>0.42254752479402424</v>
      </c>
      <c r="U13">
        <v>1.9337</v>
      </c>
      <c r="V13">
        <v>13.8728</v>
      </c>
      <c r="W13">
        <f t="shared" si="10"/>
        <v>5.9139982261369538E-2</v>
      </c>
      <c r="X13">
        <f t="shared" si="11"/>
        <v>0.5026376811594202</v>
      </c>
    </row>
    <row r="14" spans="1:24" x14ac:dyDescent="0.2">
      <c r="A14">
        <v>2.1095000000000002</v>
      </c>
      <c r="B14">
        <v>9.5180000000000007</v>
      </c>
      <c r="C14">
        <f t="shared" si="0"/>
        <v>5.2632104211316838E-2</v>
      </c>
      <c r="D14">
        <f t="shared" si="1"/>
        <v>0.28934752406922698</v>
      </c>
      <c r="E14">
        <v>2.1095000000000002</v>
      </c>
      <c r="F14">
        <v>9.5073000000000008</v>
      </c>
      <c r="G14">
        <f t="shared" si="2"/>
        <v>6.2176700316852115E-2</v>
      </c>
      <c r="H14">
        <f t="shared" si="3"/>
        <v>0.50440886229069837</v>
      </c>
      <c r="I14">
        <v>2.1095000000000002</v>
      </c>
      <c r="J14">
        <v>14</v>
      </c>
      <c r="K14">
        <f t="shared" si="4"/>
        <v>5.0000474050476897E-2</v>
      </c>
      <c r="L14">
        <f t="shared" si="5"/>
        <v>0.52066094187564382</v>
      </c>
      <c r="M14">
        <v>2.1095000000000002</v>
      </c>
      <c r="N14">
        <v>17.712299999999999</v>
      </c>
      <c r="O14">
        <f t="shared" si="6"/>
        <v>5.5299961988649025E-2</v>
      </c>
      <c r="P14">
        <f t="shared" si="7"/>
        <v>0.66336959982022803</v>
      </c>
      <c r="Q14">
        <v>2.1095000000000002</v>
      </c>
      <c r="R14">
        <v>12.435600000000001</v>
      </c>
      <c r="S14">
        <f t="shared" si="8"/>
        <v>6.6667298733969205E-2</v>
      </c>
      <c r="T14">
        <f t="shared" si="9"/>
        <v>0.4348780931332093</v>
      </c>
      <c r="U14">
        <v>2.1095000000000002</v>
      </c>
      <c r="V14">
        <v>13.2674</v>
      </c>
      <c r="W14">
        <f t="shared" si="10"/>
        <v>6.4516622320090533E-2</v>
      </c>
      <c r="X14">
        <f t="shared" si="11"/>
        <v>0.48070289855072462</v>
      </c>
    </row>
    <row r="15" spans="1:24" x14ac:dyDescent="0.2">
      <c r="A15">
        <v>2.2852999999999999</v>
      </c>
      <c r="B15">
        <v>12.3934</v>
      </c>
      <c r="C15">
        <f t="shared" si="0"/>
        <v>5.7018320812572819E-2</v>
      </c>
      <c r="D15">
        <f t="shared" si="1"/>
        <v>0.37675978197095578</v>
      </c>
      <c r="E15">
        <v>2.2852999999999999</v>
      </c>
      <c r="F15">
        <v>15.184200000000001</v>
      </c>
      <c r="G15">
        <f t="shared" si="2"/>
        <v>6.7358337631714685E-2</v>
      </c>
      <c r="H15">
        <f t="shared" si="3"/>
        <v>0.80559623097981792</v>
      </c>
      <c r="I15">
        <v>2.2852999999999999</v>
      </c>
      <c r="J15">
        <v>12.553800000000001</v>
      </c>
      <c r="K15">
        <f t="shared" si="4"/>
        <v>5.4167377742382006E-2</v>
      </c>
      <c r="L15">
        <f t="shared" si="5"/>
        <v>0.46687666657988985</v>
      </c>
      <c r="M15">
        <v>2.2852999999999999</v>
      </c>
      <c r="N15">
        <v>17.846599999999999</v>
      </c>
      <c r="O15">
        <f t="shared" si="6"/>
        <v>5.990851061040986E-2</v>
      </c>
      <c r="P15">
        <f t="shared" si="7"/>
        <v>0.66839946817475315</v>
      </c>
      <c r="Q15">
        <v>2.2852999999999999</v>
      </c>
      <c r="R15">
        <v>15.4588</v>
      </c>
      <c r="S15">
        <f t="shared" si="8"/>
        <v>7.2223170323176017E-2</v>
      </c>
      <c r="T15">
        <f t="shared" si="9"/>
        <v>0.54060065184853612</v>
      </c>
      <c r="U15">
        <v>2.2852999999999999</v>
      </c>
      <c r="V15">
        <v>14.8421</v>
      </c>
      <c r="W15">
        <f t="shared" si="10"/>
        <v>6.9893262378811508E-2</v>
      </c>
      <c r="X15">
        <f t="shared" si="11"/>
        <v>0.53775724637681155</v>
      </c>
    </row>
    <row r="16" spans="1:24" x14ac:dyDescent="0.2">
      <c r="A16">
        <v>2.4611000000000001</v>
      </c>
      <c r="B16">
        <v>9.7073</v>
      </c>
      <c r="C16">
        <f t="shared" si="0"/>
        <v>6.1404537413828807E-2</v>
      </c>
      <c r="D16">
        <f t="shared" si="1"/>
        <v>0.29510225051452055</v>
      </c>
      <c r="E16">
        <v>2.4611000000000001</v>
      </c>
      <c r="F16">
        <v>15.5357</v>
      </c>
      <c r="G16">
        <f t="shared" si="2"/>
        <v>7.2539974946577254E-2</v>
      </c>
      <c r="H16">
        <f t="shared" si="3"/>
        <v>0.82424502875575645</v>
      </c>
      <c r="I16">
        <v>2.4611000000000001</v>
      </c>
      <c r="J16">
        <v>10.4306</v>
      </c>
      <c r="K16">
        <f t="shared" si="4"/>
        <v>5.8334281434287129E-2</v>
      </c>
      <c r="L16">
        <f t="shared" si="5"/>
        <v>0.38791471573772079</v>
      </c>
      <c r="M16">
        <v>2.4611000000000001</v>
      </c>
      <c r="N16">
        <v>16.451599999999999</v>
      </c>
      <c r="O16">
        <f t="shared" si="6"/>
        <v>6.4517059232170701E-2</v>
      </c>
      <c r="P16">
        <f t="shared" si="7"/>
        <v>0.61615325555701195</v>
      </c>
      <c r="Q16">
        <v>2.4611000000000001</v>
      </c>
      <c r="R16">
        <v>22.524899999999999</v>
      </c>
      <c r="S16">
        <f t="shared" si="8"/>
        <v>7.7779041912382829E-2</v>
      </c>
      <c r="T16">
        <f t="shared" si="9"/>
        <v>0.7877051014841443</v>
      </c>
      <c r="U16">
        <v>2.4611000000000001</v>
      </c>
      <c r="V16">
        <v>19.924800000000001</v>
      </c>
      <c r="W16">
        <f t="shared" si="10"/>
        <v>7.5269902437532496E-2</v>
      </c>
      <c r="X16">
        <f t="shared" si="11"/>
        <v>0.72191304347826091</v>
      </c>
    </row>
    <row r="17" spans="1:24" x14ac:dyDescent="0.2">
      <c r="A17">
        <v>2.6368999999999998</v>
      </c>
      <c r="B17">
        <v>10.891999999999999</v>
      </c>
      <c r="C17">
        <f t="shared" si="0"/>
        <v>6.5790754015084787E-2</v>
      </c>
      <c r="D17">
        <f t="shared" si="1"/>
        <v>0.33111717085123132</v>
      </c>
      <c r="E17">
        <v>2.6368999999999998</v>
      </c>
      <c r="F17">
        <v>11.3316</v>
      </c>
      <c r="G17">
        <f t="shared" si="2"/>
        <v>7.7721612261439824E-2</v>
      </c>
      <c r="H17">
        <f t="shared" si="3"/>
        <v>0.60119691857133761</v>
      </c>
      <c r="I17">
        <v>2.6368999999999998</v>
      </c>
      <c r="J17">
        <v>10.3438</v>
      </c>
      <c r="K17">
        <f t="shared" si="4"/>
        <v>6.2501185126192238E-2</v>
      </c>
      <c r="L17">
        <f t="shared" si="5"/>
        <v>0.38468661789809178</v>
      </c>
      <c r="M17">
        <v>2.6368999999999998</v>
      </c>
      <c r="N17">
        <v>16.79</v>
      </c>
      <c r="O17">
        <f t="shared" si="6"/>
        <v>6.9125607853931542E-2</v>
      </c>
      <c r="P17">
        <f t="shared" si="7"/>
        <v>0.6288271755210576</v>
      </c>
      <c r="Q17">
        <v>2.6368999999999998</v>
      </c>
      <c r="R17">
        <v>17.555599999999998</v>
      </c>
      <c r="S17">
        <f t="shared" si="8"/>
        <v>8.3334913501589641E-2</v>
      </c>
      <c r="T17">
        <f t="shared" si="9"/>
        <v>0.61392661808110327</v>
      </c>
      <c r="U17">
        <v>2.6368999999999998</v>
      </c>
      <c r="V17">
        <v>11.986499999999999</v>
      </c>
      <c r="W17">
        <f t="shared" si="10"/>
        <v>8.064654249625347E-2</v>
      </c>
      <c r="X17">
        <f t="shared" si="11"/>
        <v>0.4342934782608695</v>
      </c>
    </row>
    <row r="18" spans="1:24" x14ac:dyDescent="0.2">
      <c r="A18">
        <v>2.8126000000000002</v>
      </c>
      <c r="B18">
        <v>14.093299999999999</v>
      </c>
      <c r="C18">
        <f t="shared" si="0"/>
        <v>7.0174475612585802E-2</v>
      </c>
      <c r="D18">
        <f t="shared" si="1"/>
        <v>0.42843679984921579</v>
      </c>
      <c r="E18">
        <v>2.8126000000000002</v>
      </c>
      <c r="F18">
        <v>5.4870000000000001</v>
      </c>
      <c r="G18">
        <f t="shared" si="2"/>
        <v>8.290030211480362E-2</v>
      </c>
      <c r="H18">
        <f t="shared" si="3"/>
        <v>0.29111224294900362</v>
      </c>
      <c r="I18">
        <v>2.8126000000000002</v>
      </c>
      <c r="J18">
        <v>12.1111</v>
      </c>
      <c r="K18">
        <f t="shared" si="4"/>
        <v>6.6665718565712878E-2</v>
      </c>
      <c r="L18">
        <f t="shared" si="5"/>
        <v>0.45041262379643648</v>
      </c>
      <c r="M18">
        <v>2.8126000000000002</v>
      </c>
      <c r="N18">
        <v>14.2857</v>
      </c>
      <c r="O18">
        <f t="shared" si="6"/>
        <v>7.3731535003211307E-2</v>
      </c>
      <c r="P18">
        <f t="shared" si="7"/>
        <v>0.5350349244396172</v>
      </c>
      <c r="Q18">
        <v>2.8126000000000002</v>
      </c>
      <c r="R18">
        <v>15.2879</v>
      </c>
      <c r="S18">
        <f t="shared" si="8"/>
        <v>8.8887624754283842E-2</v>
      </c>
      <c r="T18">
        <f t="shared" si="9"/>
        <v>0.53462420792009957</v>
      </c>
      <c r="U18">
        <v>2.8126000000000002</v>
      </c>
      <c r="V18">
        <v>16.682400000000001</v>
      </c>
      <c r="W18">
        <f t="shared" si="10"/>
        <v>8.6020124170413187E-2</v>
      </c>
      <c r="X18">
        <f t="shared" si="11"/>
        <v>0.60443478260869565</v>
      </c>
    </row>
    <row r="19" spans="1:24" x14ac:dyDescent="0.2">
      <c r="A19">
        <v>2.9883999999999999</v>
      </c>
      <c r="B19">
        <v>11.3066</v>
      </c>
      <c r="C19">
        <f t="shared" si="0"/>
        <v>7.4560692213841775E-2</v>
      </c>
      <c r="D19">
        <f t="shared" si="1"/>
        <v>0.34372102496754797</v>
      </c>
      <c r="E19">
        <v>2.9883999999999999</v>
      </c>
      <c r="F19">
        <v>8.5040999999999993</v>
      </c>
      <c r="G19">
        <f t="shared" si="2"/>
        <v>8.808193942966619E-2</v>
      </c>
      <c r="H19">
        <f t="shared" si="3"/>
        <v>0.45118418539504673</v>
      </c>
      <c r="I19">
        <v>2.9883999999999999</v>
      </c>
      <c r="J19">
        <v>18.6615</v>
      </c>
      <c r="K19">
        <f t="shared" si="4"/>
        <v>7.0832622257617994E-2</v>
      </c>
      <c r="L19">
        <f t="shared" si="5"/>
        <v>0.69402244048659489</v>
      </c>
      <c r="M19">
        <v>2.9883999999999999</v>
      </c>
      <c r="N19">
        <v>15.428599999999999</v>
      </c>
      <c r="O19">
        <f t="shared" si="6"/>
        <v>7.8340083624972134E-2</v>
      </c>
      <c r="P19">
        <f t="shared" si="7"/>
        <v>0.57783936630400179</v>
      </c>
      <c r="Q19">
        <v>2.9883999999999999</v>
      </c>
      <c r="R19">
        <v>15.464700000000001</v>
      </c>
      <c r="S19">
        <f t="shared" si="8"/>
        <v>9.4443496343490654E-2</v>
      </c>
      <c r="T19">
        <f t="shared" si="9"/>
        <v>0.54080697729720661</v>
      </c>
      <c r="U19">
        <v>2.9883999999999999</v>
      </c>
      <c r="V19">
        <v>15.250500000000001</v>
      </c>
      <c r="W19">
        <f t="shared" si="10"/>
        <v>9.1396764229134161E-2</v>
      </c>
      <c r="X19">
        <f t="shared" si="11"/>
        <v>0.55255434782608692</v>
      </c>
    </row>
    <row r="20" spans="1:24" x14ac:dyDescent="0.2">
      <c r="A20">
        <v>3.1642000000000001</v>
      </c>
      <c r="B20">
        <v>8.8061000000000007</v>
      </c>
      <c r="C20">
        <f t="shared" si="0"/>
        <v>7.8946908815097763E-2</v>
      </c>
      <c r="D20">
        <f t="shared" si="1"/>
        <v>0.26770573983042861</v>
      </c>
      <c r="E20">
        <v>3.1642000000000001</v>
      </c>
      <c r="F20">
        <v>8.8960000000000008</v>
      </c>
      <c r="G20">
        <f t="shared" si="2"/>
        <v>9.3263576744528773E-2</v>
      </c>
      <c r="H20">
        <f t="shared" si="3"/>
        <v>0.471976401179941</v>
      </c>
      <c r="I20">
        <v>3.1642000000000001</v>
      </c>
      <c r="J20">
        <v>18.0625</v>
      </c>
      <c r="K20">
        <f t="shared" si="4"/>
        <v>7.499952594952311E-2</v>
      </c>
      <c r="L20">
        <f t="shared" si="5"/>
        <v>0.67174559018777269</v>
      </c>
      <c r="M20">
        <v>3.1642000000000001</v>
      </c>
      <c r="N20">
        <v>18.3963</v>
      </c>
      <c r="O20">
        <f t="shared" si="6"/>
        <v>8.294863224673299E-2</v>
      </c>
      <c r="P20">
        <f t="shared" si="7"/>
        <v>0.68898709761989474</v>
      </c>
      <c r="Q20">
        <v>3.1642000000000001</v>
      </c>
      <c r="R20">
        <v>18.600000000000001</v>
      </c>
      <c r="S20">
        <f t="shared" si="8"/>
        <v>9.999936793269748E-2</v>
      </c>
      <c r="T20">
        <f t="shared" si="9"/>
        <v>0.65044971953727149</v>
      </c>
      <c r="U20">
        <v>3.1642000000000001</v>
      </c>
      <c r="V20">
        <v>11.1904</v>
      </c>
      <c r="W20">
        <f t="shared" si="10"/>
        <v>9.677340428785515E-2</v>
      </c>
      <c r="X20">
        <f t="shared" si="11"/>
        <v>0.40544927536231884</v>
      </c>
    </row>
    <row r="21" spans="1:24" x14ac:dyDescent="0.2">
      <c r="A21">
        <v>3.34</v>
      </c>
      <c r="B21">
        <v>9.6667000000000005</v>
      </c>
      <c r="C21">
        <f t="shared" si="0"/>
        <v>8.3333125416353751E-2</v>
      </c>
      <c r="D21">
        <f t="shared" si="1"/>
        <v>0.29386800913217026</v>
      </c>
      <c r="E21">
        <v>3.34</v>
      </c>
      <c r="F21">
        <v>10.359400000000001</v>
      </c>
      <c r="G21">
        <f t="shared" si="2"/>
        <v>9.8445214059391342E-2</v>
      </c>
      <c r="H21">
        <f t="shared" si="3"/>
        <v>0.54961694361325097</v>
      </c>
      <c r="I21">
        <v>3.34</v>
      </c>
      <c r="J21">
        <v>16.878499999999999</v>
      </c>
      <c r="K21">
        <f t="shared" si="4"/>
        <v>7.9166429641428213E-2</v>
      </c>
      <c r="L21">
        <f t="shared" si="5"/>
        <v>0.62771255053200392</v>
      </c>
      <c r="M21">
        <v>3.34</v>
      </c>
      <c r="N21">
        <v>12.1159</v>
      </c>
      <c r="O21">
        <f t="shared" si="6"/>
        <v>8.7557180868493817E-2</v>
      </c>
      <c r="P21">
        <f t="shared" si="7"/>
        <v>0.45377052864178569</v>
      </c>
      <c r="Q21">
        <v>3.34</v>
      </c>
      <c r="R21">
        <v>18.7637</v>
      </c>
      <c r="S21">
        <f t="shared" si="8"/>
        <v>0.10555523952190429</v>
      </c>
      <c r="T21">
        <f t="shared" si="9"/>
        <v>0.65617437647749999</v>
      </c>
      <c r="U21">
        <v>3.34</v>
      </c>
      <c r="V21">
        <v>8.4458000000000002</v>
      </c>
      <c r="W21">
        <f t="shared" si="10"/>
        <v>0.10215004434657612</v>
      </c>
      <c r="X21">
        <f t="shared" si="11"/>
        <v>0.30600724637681159</v>
      </c>
    </row>
    <row r="22" spans="1:24" x14ac:dyDescent="0.2">
      <c r="A22">
        <v>3.5158</v>
      </c>
      <c r="B22">
        <v>8.8965999999999994</v>
      </c>
      <c r="C22">
        <f t="shared" si="0"/>
        <v>8.7719342017609739E-2</v>
      </c>
      <c r="D22">
        <f t="shared" si="1"/>
        <v>0.27045694291177602</v>
      </c>
      <c r="E22">
        <v>3.5158</v>
      </c>
      <c r="F22">
        <v>8.8773999999999997</v>
      </c>
      <c r="G22">
        <f t="shared" si="2"/>
        <v>0.10362685137425393</v>
      </c>
      <c r="H22">
        <f t="shared" si="3"/>
        <v>0.47098958001740193</v>
      </c>
      <c r="I22">
        <v>3.5158</v>
      </c>
      <c r="J22">
        <v>11.3056</v>
      </c>
      <c r="K22">
        <f t="shared" si="4"/>
        <v>8.3333333333333343E-2</v>
      </c>
      <c r="L22">
        <f t="shared" si="5"/>
        <v>0.42045602460494852</v>
      </c>
      <c r="M22">
        <v>3.5158</v>
      </c>
      <c r="N22">
        <v>11.046099999999999</v>
      </c>
      <c r="O22">
        <f t="shared" si="6"/>
        <v>9.2165729490254672E-2</v>
      </c>
      <c r="P22">
        <f t="shared" si="7"/>
        <v>0.41370386322353508</v>
      </c>
      <c r="Q22">
        <v>3.5158</v>
      </c>
      <c r="R22">
        <v>19.444400000000002</v>
      </c>
      <c r="S22">
        <f t="shared" si="8"/>
        <v>0.11111111111111112</v>
      </c>
      <c r="T22">
        <f t="shared" si="9"/>
        <v>0.67997873798766251</v>
      </c>
      <c r="U22">
        <v>3.5158</v>
      </c>
      <c r="V22">
        <v>8.5039999999999996</v>
      </c>
      <c r="W22">
        <f t="shared" si="10"/>
        <v>0.10752668440529711</v>
      </c>
      <c r="X22">
        <f t="shared" si="11"/>
        <v>0.30811594202898546</v>
      </c>
    </row>
    <row r="23" spans="1:24" x14ac:dyDescent="0.2">
      <c r="A23">
        <v>3.6916000000000002</v>
      </c>
      <c r="B23">
        <v>11.966799999999999</v>
      </c>
      <c r="C23">
        <f t="shared" si="0"/>
        <v>9.2105558618865727E-2</v>
      </c>
      <c r="D23">
        <f t="shared" si="1"/>
        <v>0.36379112744606273</v>
      </c>
      <c r="E23">
        <v>3.6916000000000002</v>
      </c>
      <c r="F23">
        <v>8.4883000000000006</v>
      </c>
      <c r="G23">
        <f t="shared" si="2"/>
        <v>0.10880848868911649</v>
      </c>
      <c r="H23">
        <f t="shared" si="3"/>
        <v>0.45034591795590079</v>
      </c>
      <c r="I23">
        <v>3.6916000000000002</v>
      </c>
      <c r="J23">
        <v>13.4688</v>
      </c>
      <c r="K23">
        <f t="shared" si="4"/>
        <v>8.7500237025238459E-2</v>
      </c>
      <c r="L23">
        <f t="shared" si="5"/>
        <v>0.50090557813819081</v>
      </c>
      <c r="M23">
        <v>3.6916000000000002</v>
      </c>
      <c r="N23">
        <v>9.4839000000000002</v>
      </c>
      <c r="O23">
        <f t="shared" si="6"/>
        <v>9.6774278112015513E-2</v>
      </c>
      <c r="P23">
        <f t="shared" si="7"/>
        <v>0.3551955955880976</v>
      </c>
      <c r="Q23">
        <v>3.6916000000000002</v>
      </c>
      <c r="R23">
        <v>16.984400000000001</v>
      </c>
      <c r="S23">
        <f t="shared" si="8"/>
        <v>0.11666698270031794</v>
      </c>
      <c r="T23">
        <f t="shared" si="9"/>
        <v>0.59395151701660398</v>
      </c>
      <c r="U23">
        <v>3.6916000000000002</v>
      </c>
      <c r="V23">
        <v>13.333</v>
      </c>
      <c r="W23">
        <f t="shared" si="10"/>
        <v>0.1129033244640181</v>
      </c>
      <c r="X23">
        <f t="shared" si="11"/>
        <v>0.48307971014492751</v>
      </c>
    </row>
    <row r="24" spans="1:24" x14ac:dyDescent="0.2">
      <c r="A24">
        <v>3.8673999999999999</v>
      </c>
      <c r="B24">
        <v>16.094200000000001</v>
      </c>
      <c r="C24">
        <f t="shared" si="0"/>
        <v>9.64917752201217E-2</v>
      </c>
      <c r="D24">
        <f t="shared" si="1"/>
        <v>0.48926422797593533</v>
      </c>
      <c r="E24">
        <v>3.8673999999999999</v>
      </c>
      <c r="F24">
        <v>8.6202000000000005</v>
      </c>
      <c r="G24">
        <f t="shared" si="2"/>
        <v>0.11399012600397906</v>
      </c>
      <c r="H24">
        <f t="shared" si="3"/>
        <v>0.45734385942573375</v>
      </c>
      <c r="I24">
        <v>3.8673999999999999</v>
      </c>
      <c r="J24">
        <v>8.1527999999999992</v>
      </c>
      <c r="K24">
        <f t="shared" si="4"/>
        <v>9.1667140717143561E-2</v>
      </c>
      <c r="L24">
        <f t="shared" si="5"/>
        <v>0.30320318049455347</v>
      </c>
      <c r="M24">
        <v>3.8673999999999999</v>
      </c>
      <c r="N24">
        <v>15.8789</v>
      </c>
      <c r="O24">
        <f t="shared" si="6"/>
        <v>0.10138282673377635</v>
      </c>
      <c r="P24">
        <f t="shared" si="7"/>
        <v>0.59470421902211568</v>
      </c>
      <c r="Q24">
        <v>3.8673999999999999</v>
      </c>
      <c r="R24">
        <v>15.0237</v>
      </c>
      <c r="S24">
        <f t="shared" si="8"/>
        <v>0.12222285428952476</v>
      </c>
      <c r="T24">
        <f t="shared" si="9"/>
        <v>0.52538502426946798</v>
      </c>
      <c r="U24">
        <v>3.8673999999999999</v>
      </c>
      <c r="V24">
        <v>12.417899999999999</v>
      </c>
      <c r="W24">
        <f t="shared" si="10"/>
        <v>0.11827996452273908</v>
      </c>
      <c r="X24">
        <f t="shared" si="11"/>
        <v>0.44992391304347823</v>
      </c>
    </row>
    <row r="25" spans="1:24" x14ac:dyDescent="0.2">
      <c r="A25">
        <v>4.0431999999999997</v>
      </c>
      <c r="B25">
        <v>15.469099999999999</v>
      </c>
      <c r="C25">
        <f t="shared" si="0"/>
        <v>0.10087799182137767</v>
      </c>
      <c r="D25">
        <f t="shared" si="1"/>
        <v>0.47026116669250667</v>
      </c>
      <c r="E25">
        <v>4.0431999999999997</v>
      </c>
      <c r="F25">
        <v>11.614100000000001</v>
      </c>
      <c r="G25">
        <f t="shared" si="2"/>
        <v>0.11917176331884163</v>
      </c>
      <c r="H25">
        <f t="shared" si="3"/>
        <v>0.61618492816366377</v>
      </c>
      <c r="I25">
        <v>4.0431999999999997</v>
      </c>
      <c r="J25">
        <v>10.566000000000001</v>
      </c>
      <c r="K25">
        <f t="shared" si="4"/>
        <v>9.5834044409048677E-2</v>
      </c>
      <c r="L25">
        <f t="shared" si="5"/>
        <v>0.3929502508470038</v>
      </c>
      <c r="M25">
        <v>4.0431999999999997</v>
      </c>
      <c r="N25">
        <v>21.940100000000001</v>
      </c>
      <c r="O25">
        <f t="shared" si="6"/>
        <v>0.10599137535553718</v>
      </c>
      <c r="P25">
        <f t="shared" si="7"/>
        <v>0.82171120391003916</v>
      </c>
      <c r="Q25">
        <v>4.0431999999999997</v>
      </c>
      <c r="R25">
        <v>17.0578</v>
      </c>
      <c r="S25">
        <f t="shared" si="8"/>
        <v>0.12777872587873157</v>
      </c>
      <c r="T25">
        <f t="shared" si="9"/>
        <v>0.59651834547972415</v>
      </c>
      <c r="U25">
        <v>4.0431999999999997</v>
      </c>
      <c r="V25">
        <v>15.0029</v>
      </c>
      <c r="W25">
        <f t="shared" si="10"/>
        <v>0.12365660458146005</v>
      </c>
      <c r="X25">
        <f t="shared" si="11"/>
        <v>0.54358333333333331</v>
      </c>
    </row>
    <row r="26" spans="1:24" x14ac:dyDescent="0.2">
      <c r="A26">
        <v>4.2190000000000003</v>
      </c>
      <c r="B26">
        <v>13.8172</v>
      </c>
      <c r="C26">
        <f t="shared" si="0"/>
        <v>0.10526420842263368</v>
      </c>
      <c r="D26">
        <f t="shared" si="1"/>
        <v>0.42004335044855251</v>
      </c>
      <c r="E26">
        <v>4.2190000000000003</v>
      </c>
      <c r="F26">
        <v>8.2933000000000003</v>
      </c>
      <c r="G26">
        <f t="shared" si="2"/>
        <v>0.12435340063370423</v>
      </c>
      <c r="H26">
        <f t="shared" si="3"/>
        <v>0.44000021221960484</v>
      </c>
      <c r="I26">
        <v>4.2190000000000003</v>
      </c>
      <c r="J26">
        <v>14</v>
      </c>
      <c r="K26">
        <f t="shared" si="4"/>
        <v>0.10000094810095379</v>
      </c>
      <c r="L26">
        <f t="shared" si="5"/>
        <v>0.52066094187564382</v>
      </c>
      <c r="M26">
        <v>4.2190000000000003</v>
      </c>
      <c r="N26">
        <v>19.223800000000001</v>
      </c>
      <c r="O26">
        <f t="shared" si="6"/>
        <v>0.11059992397729805</v>
      </c>
      <c r="P26">
        <f t="shared" si="7"/>
        <v>0.71997902660998858</v>
      </c>
      <c r="Q26">
        <v>4.2190000000000003</v>
      </c>
      <c r="R26">
        <v>17.968900000000001</v>
      </c>
      <c r="S26">
        <f t="shared" si="8"/>
        <v>0.13333459746793841</v>
      </c>
      <c r="T26">
        <f t="shared" si="9"/>
        <v>0.62837989061254185</v>
      </c>
      <c r="U26">
        <v>4.2190000000000003</v>
      </c>
      <c r="V26">
        <v>16.932400000000001</v>
      </c>
      <c r="W26">
        <f t="shared" si="10"/>
        <v>0.12903324464018107</v>
      </c>
      <c r="X26">
        <f t="shared" si="11"/>
        <v>0.61349275362318845</v>
      </c>
    </row>
    <row r="27" spans="1:24" x14ac:dyDescent="0.2">
      <c r="A27">
        <v>4.3948</v>
      </c>
      <c r="B27">
        <v>18.677700000000002</v>
      </c>
      <c r="C27">
        <f t="shared" si="0"/>
        <v>0.10965042502388966</v>
      </c>
      <c r="D27">
        <f t="shared" si="1"/>
        <v>0.56780271593904186</v>
      </c>
      <c r="E27">
        <v>4.3948</v>
      </c>
      <c r="F27">
        <v>9.5487000000000002</v>
      </c>
      <c r="G27">
        <f t="shared" si="2"/>
        <v>0.1295350379485668</v>
      </c>
      <c r="H27">
        <f t="shared" si="3"/>
        <v>0.50660533520086581</v>
      </c>
      <c r="I27">
        <v>4.3948</v>
      </c>
      <c r="J27">
        <v>6.6875</v>
      </c>
      <c r="K27">
        <f t="shared" si="4"/>
        <v>0.10416785179285891</v>
      </c>
      <c r="L27">
        <f t="shared" si="5"/>
        <v>0.24870857491381201</v>
      </c>
      <c r="M27">
        <v>4.3948</v>
      </c>
      <c r="N27">
        <v>16.610299999999999</v>
      </c>
      <c r="O27">
        <f t="shared" si="6"/>
        <v>0.11520847259905888</v>
      </c>
      <c r="P27">
        <f t="shared" si="7"/>
        <v>0.62209696447632057</v>
      </c>
      <c r="Q27">
        <v>4.3948</v>
      </c>
      <c r="R27">
        <v>18.777799999999999</v>
      </c>
      <c r="S27">
        <f t="shared" si="8"/>
        <v>0.13889046905714522</v>
      </c>
      <c r="T27">
        <f t="shared" si="9"/>
        <v>0.65666745932940729</v>
      </c>
      <c r="U27">
        <v>4.3948</v>
      </c>
      <c r="V27">
        <v>12.981400000000001</v>
      </c>
      <c r="W27">
        <f t="shared" si="10"/>
        <v>0.13440988469890203</v>
      </c>
      <c r="X27">
        <f t="shared" si="11"/>
        <v>0.47034057971014492</v>
      </c>
    </row>
    <row r="28" spans="1:24" x14ac:dyDescent="0.2">
      <c r="A28">
        <v>4.5705</v>
      </c>
      <c r="B28">
        <v>22.565100000000001</v>
      </c>
      <c r="C28">
        <f t="shared" si="0"/>
        <v>0.11403414662139066</v>
      </c>
      <c r="D28">
        <f t="shared" si="1"/>
        <v>0.68597980829738536</v>
      </c>
      <c r="E28">
        <v>4.5705</v>
      </c>
      <c r="F28">
        <v>9.3545999999999996</v>
      </c>
      <c r="G28">
        <f t="shared" si="2"/>
        <v>0.13471372780193058</v>
      </c>
      <c r="H28">
        <f t="shared" si="3"/>
        <v>0.49630737887566045</v>
      </c>
      <c r="I28">
        <v>4.5705</v>
      </c>
      <c r="J28">
        <v>14.027799999999999</v>
      </c>
      <c r="K28">
        <f t="shared" si="4"/>
        <v>0.10833238523237955</v>
      </c>
      <c r="L28">
        <f t="shared" si="5"/>
        <v>0.52169482574593973</v>
      </c>
      <c r="M28">
        <v>4.5705</v>
      </c>
      <c r="N28">
        <v>10.0158</v>
      </c>
      <c r="O28">
        <f t="shared" si="6"/>
        <v>0.11981439974833863</v>
      </c>
      <c r="P28">
        <f t="shared" si="7"/>
        <v>0.37511657085073313</v>
      </c>
      <c r="Q28">
        <v>4.5705</v>
      </c>
      <c r="R28">
        <v>17.8385</v>
      </c>
      <c r="S28">
        <f t="shared" si="8"/>
        <v>0.14444318030983941</v>
      </c>
      <c r="T28">
        <f t="shared" si="9"/>
        <v>0.62381974849277511</v>
      </c>
      <c r="U28">
        <v>4.5705</v>
      </c>
      <c r="V28">
        <v>13.6608</v>
      </c>
      <c r="W28">
        <f t="shared" si="10"/>
        <v>0.13978346637306174</v>
      </c>
      <c r="X28">
        <f t="shared" si="11"/>
        <v>0.49495652173913041</v>
      </c>
    </row>
    <row r="29" spans="1:24" x14ac:dyDescent="0.2">
      <c r="A29">
        <v>4.7462999999999997</v>
      </c>
      <c r="B29">
        <v>17.285299999999999</v>
      </c>
      <c r="C29">
        <f t="shared" si="0"/>
        <v>0.11842036322264664</v>
      </c>
      <c r="D29">
        <f t="shared" si="1"/>
        <v>0.52547370853055353</v>
      </c>
      <c r="E29">
        <v>4.7462999999999997</v>
      </c>
      <c r="F29">
        <v>7.1429</v>
      </c>
      <c r="G29">
        <f t="shared" si="2"/>
        <v>0.13989536511679315</v>
      </c>
      <c r="H29">
        <f t="shared" si="3"/>
        <v>0.37896585386558007</v>
      </c>
      <c r="I29">
        <v>4.7462999999999997</v>
      </c>
      <c r="J29">
        <v>8.9687999999999999</v>
      </c>
      <c r="K29">
        <f t="shared" si="4"/>
        <v>0.11249928892428465</v>
      </c>
      <c r="L29">
        <f t="shared" si="5"/>
        <v>0.33355027539244819</v>
      </c>
      <c r="M29">
        <v>4.7462999999999997</v>
      </c>
      <c r="N29">
        <v>9.5312999999999999</v>
      </c>
      <c r="O29">
        <f t="shared" si="6"/>
        <v>0.12442294837009947</v>
      </c>
      <c r="P29">
        <f t="shared" si="7"/>
        <v>0.35697084324263589</v>
      </c>
      <c r="Q29">
        <v>4.7462999999999997</v>
      </c>
      <c r="R29">
        <v>21.46</v>
      </c>
      <c r="S29">
        <f t="shared" si="8"/>
        <v>0.14999905189904622</v>
      </c>
      <c r="T29">
        <f t="shared" si="9"/>
        <v>0.75046510651988418</v>
      </c>
      <c r="U29">
        <v>4.7462999999999997</v>
      </c>
      <c r="V29">
        <v>9.6138999999999992</v>
      </c>
      <c r="W29">
        <f t="shared" si="10"/>
        <v>0.1451601064317827</v>
      </c>
      <c r="X29">
        <f t="shared" si="11"/>
        <v>0.34832971014492747</v>
      </c>
    </row>
    <row r="30" spans="1:24" x14ac:dyDescent="0.2">
      <c r="A30">
        <v>4.9221000000000004</v>
      </c>
      <c r="B30">
        <v>11.779299999999999</v>
      </c>
      <c r="C30">
        <f t="shared" si="0"/>
        <v>0.12280657982390264</v>
      </c>
      <c r="D30">
        <f t="shared" si="1"/>
        <v>0.35809112106205554</v>
      </c>
      <c r="E30">
        <v>4.9221000000000004</v>
      </c>
      <c r="F30">
        <v>6.9257</v>
      </c>
      <c r="G30">
        <f t="shared" si="2"/>
        <v>0.14507700243165575</v>
      </c>
      <c r="H30">
        <f t="shared" si="3"/>
        <v>0.36744232932238274</v>
      </c>
      <c r="I30">
        <v>4.9221000000000004</v>
      </c>
      <c r="J30">
        <v>8.8888999999999996</v>
      </c>
      <c r="K30">
        <f t="shared" si="4"/>
        <v>0.11666619261618978</v>
      </c>
      <c r="L30">
        <f t="shared" si="5"/>
        <v>0.33057878901702931</v>
      </c>
      <c r="M30">
        <v>4.9221000000000004</v>
      </c>
      <c r="N30">
        <v>17.741900000000001</v>
      </c>
      <c r="O30">
        <f t="shared" si="6"/>
        <v>0.12903149699186034</v>
      </c>
      <c r="P30">
        <f t="shared" si="7"/>
        <v>0.66447819329226043</v>
      </c>
      <c r="Q30">
        <v>4.9221000000000004</v>
      </c>
      <c r="R30">
        <v>28.576799999999999</v>
      </c>
      <c r="S30">
        <f t="shared" si="8"/>
        <v>0.15555492348825303</v>
      </c>
      <c r="T30">
        <f t="shared" si="9"/>
        <v>0.99934255619745682</v>
      </c>
      <c r="U30">
        <v>4.9221000000000004</v>
      </c>
      <c r="V30">
        <v>8.4923999999999999</v>
      </c>
      <c r="W30">
        <f t="shared" si="10"/>
        <v>0.15053674649050372</v>
      </c>
      <c r="X30">
        <f t="shared" si="11"/>
        <v>0.30769565217391304</v>
      </c>
    </row>
    <row r="31" spans="1:24" x14ac:dyDescent="0.2">
      <c r="A31">
        <v>5.0979000000000001</v>
      </c>
      <c r="B31">
        <v>13.919700000000001</v>
      </c>
      <c r="C31">
        <f t="shared" si="0"/>
        <v>0.12719279642515863</v>
      </c>
      <c r="D31">
        <f t="shared" si="1"/>
        <v>0.42315935393847642</v>
      </c>
      <c r="E31">
        <v>5.0979000000000001</v>
      </c>
      <c r="F31">
        <v>5.7999000000000001</v>
      </c>
      <c r="G31">
        <f t="shared" si="2"/>
        <v>0.15025863974651832</v>
      </c>
      <c r="H31">
        <f t="shared" si="3"/>
        <v>0.30771312153816766</v>
      </c>
      <c r="I31">
        <v>5.0979000000000001</v>
      </c>
      <c r="J31">
        <v>11.1736</v>
      </c>
      <c r="K31">
        <f t="shared" si="4"/>
        <v>0.1208330963080949</v>
      </c>
      <c r="L31">
        <f t="shared" si="5"/>
        <v>0.41554693572440676</v>
      </c>
      <c r="M31">
        <v>5.0979000000000001</v>
      </c>
      <c r="N31">
        <v>15.2982</v>
      </c>
      <c r="O31">
        <f t="shared" si="6"/>
        <v>0.13364004561362117</v>
      </c>
      <c r="P31">
        <f t="shared" si="7"/>
        <v>0.57295556262991321</v>
      </c>
      <c r="Q31">
        <v>5.0979000000000001</v>
      </c>
      <c r="R31">
        <v>25.835599999999999</v>
      </c>
      <c r="S31">
        <f t="shared" si="8"/>
        <v>0.16111079507745985</v>
      </c>
      <c r="T31">
        <f t="shared" si="9"/>
        <v>0.90348165452027585</v>
      </c>
      <c r="U31">
        <v>5.0979000000000001</v>
      </c>
      <c r="V31">
        <v>12.938499999999999</v>
      </c>
      <c r="W31">
        <f t="shared" si="10"/>
        <v>0.15591338654922468</v>
      </c>
      <c r="X31">
        <f t="shared" si="11"/>
        <v>0.46878623188405794</v>
      </c>
    </row>
    <row r="32" spans="1:24" x14ac:dyDescent="0.2">
      <c r="A32">
        <v>5.2736999999999998</v>
      </c>
      <c r="B32">
        <v>11.980600000000001</v>
      </c>
      <c r="C32">
        <f t="shared" si="0"/>
        <v>0.13157901302641459</v>
      </c>
      <c r="D32">
        <f t="shared" si="1"/>
        <v>0.36421064791592567</v>
      </c>
      <c r="E32">
        <v>5.2736999999999998</v>
      </c>
      <c r="F32">
        <v>3.7848999999999999</v>
      </c>
      <c r="G32">
        <f t="shared" si="2"/>
        <v>0.15544027706138086</v>
      </c>
      <c r="H32">
        <f t="shared" si="3"/>
        <v>0.20080749559644318</v>
      </c>
      <c r="I32">
        <v>5.2736999999999998</v>
      </c>
      <c r="J32">
        <v>13.5625</v>
      </c>
      <c r="K32">
        <f t="shared" si="4"/>
        <v>0.125</v>
      </c>
      <c r="L32">
        <f t="shared" si="5"/>
        <v>0.50439028744202996</v>
      </c>
      <c r="M32">
        <v>5.2736999999999998</v>
      </c>
      <c r="N32">
        <v>15.7011</v>
      </c>
      <c r="O32">
        <f t="shared" si="6"/>
        <v>0.13824859423538199</v>
      </c>
      <c r="P32">
        <f t="shared" si="7"/>
        <v>0.58804516769348891</v>
      </c>
      <c r="Q32">
        <v>5.2736999999999998</v>
      </c>
      <c r="R32">
        <v>15.5556</v>
      </c>
      <c r="S32">
        <f t="shared" si="8"/>
        <v>0.16666666666666666</v>
      </c>
      <c r="T32">
        <f t="shared" si="9"/>
        <v>0.5439857880233322</v>
      </c>
      <c r="U32">
        <v>5.2736999999999998</v>
      </c>
      <c r="V32">
        <v>19.870999999999999</v>
      </c>
      <c r="W32">
        <f t="shared" si="10"/>
        <v>0.16129002660794567</v>
      </c>
      <c r="X32">
        <f t="shared" si="11"/>
        <v>0.71996376811594198</v>
      </c>
    </row>
    <row r="33" spans="1:24" x14ac:dyDescent="0.2">
      <c r="A33">
        <v>5.4494999999999996</v>
      </c>
      <c r="B33">
        <v>12.6242</v>
      </c>
      <c r="C33">
        <f t="shared" si="0"/>
        <v>0.13596522962767058</v>
      </c>
      <c r="D33">
        <f t="shared" si="1"/>
        <v>0.38377610982924298</v>
      </c>
      <c r="E33">
        <v>5.4494999999999996</v>
      </c>
      <c r="F33">
        <v>4.8173000000000004</v>
      </c>
      <c r="G33">
        <f t="shared" si="2"/>
        <v>0.16062191437624343</v>
      </c>
      <c r="H33">
        <f t="shared" si="3"/>
        <v>0.25558137560747862</v>
      </c>
      <c r="I33">
        <v>5.4494999999999996</v>
      </c>
      <c r="J33">
        <v>14.404500000000001</v>
      </c>
      <c r="K33">
        <f t="shared" si="4"/>
        <v>0.12916690369190512</v>
      </c>
      <c r="L33">
        <f t="shared" si="5"/>
        <v>0.53570432408912227</v>
      </c>
      <c r="M33">
        <v>5.4494999999999996</v>
      </c>
      <c r="N33">
        <v>11.510199999999999</v>
      </c>
      <c r="O33">
        <f t="shared" si="6"/>
        <v>0.14285714285714282</v>
      </c>
      <c r="P33">
        <f t="shared" si="7"/>
        <v>0.43108556019550193</v>
      </c>
      <c r="Q33">
        <v>5.4494999999999996</v>
      </c>
      <c r="R33">
        <v>17.758500000000002</v>
      </c>
      <c r="S33">
        <f t="shared" si="8"/>
        <v>0.17222253825587347</v>
      </c>
      <c r="T33">
        <f t="shared" si="9"/>
        <v>0.62102211529046425</v>
      </c>
      <c r="U33">
        <v>5.4494999999999996</v>
      </c>
      <c r="V33">
        <v>18.666699999999999</v>
      </c>
      <c r="W33">
        <f t="shared" si="10"/>
        <v>0.16666666666666663</v>
      </c>
      <c r="X33">
        <f t="shared" si="11"/>
        <v>0.67632971014492749</v>
      </c>
    </row>
    <row r="34" spans="1:24" x14ac:dyDescent="0.2">
      <c r="A34">
        <v>5.6253000000000002</v>
      </c>
      <c r="B34">
        <v>11.084899999999999</v>
      </c>
      <c r="C34">
        <f t="shared" si="0"/>
        <v>0.14035144622892656</v>
      </c>
      <c r="D34">
        <f t="shared" si="1"/>
        <v>0.33698133741909786</v>
      </c>
      <c r="E34">
        <v>5.6253000000000002</v>
      </c>
      <c r="F34">
        <v>15.667999999999999</v>
      </c>
      <c r="G34">
        <f t="shared" si="2"/>
        <v>0.16580355169110603</v>
      </c>
      <c r="H34">
        <f t="shared" si="3"/>
        <v>0.83126419218607406</v>
      </c>
      <c r="I34">
        <v>5.6253000000000002</v>
      </c>
      <c r="J34">
        <v>10.4444</v>
      </c>
      <c r="K34">
        <f t="shared" si="4"/>
        <v>0.13333380738381023</v>
      </c>
      <c r="L34">
        <f t="shared" si="5"/>
        <v>0.38842793866614106</v>
      </c>
      <c r="M34">
        <v>5.6253000000000002</v>
      </c>
      <c r="N34">
        <v>12.055300000000001</v>
      </c>
      <c r="O34">
        <f t="shared" si="6"/>
        <v>0.1474656914789037</v>
      </c>
      <c r="P34">
        <f t="shared" si="7"/>
        <v>0.45150090822269245</v>
      </c>
      <c r="Q34">
        <v>5.6253000000000002</v>
      </c>
      <c r="R34">
        <v>22.713100000000001</v>
      </c>
      <c r="S34">
        <f t="shared" si="8"/>
        <v>0.17777840984508031</v>
      </c>
      <c r="T34">
        <f t="shared" si="9"/>
        <v>0.79428653359258072</v>
      </c>
      <c r="U34">
        <v>5.6253000000000002</v>
      </c>
      <c r="V34">
        <v>11.0016</v>
      </c>
      <c r="W34">
        <f t="shared" si="10"/>
        <v>0.17204330672538765</v>
      </c>
      <c r="X34">
        <f t="shared" si="11"/>
        <v>0.39860869565217388</v>
      </c>
    </row>
    <row r="35" spans="1:24" x14ac:dyDescent="0.2">
      <c r="A35">
        <v>5.8010999999999999</v>
      </c>
      <c r="B35">
        <v>14.024900000000001</v>
      </c>
      <c r="C35">
        <f t="shared" si="0"/>
        <v>0.14473766283018255</v>
      </c>
      <c r="D35">
        <f t="shared" si="1"/>
        <v>0.42635743752033006</v>
      </c>
      <c r="E35">
        <v>5.8010999999999999</v>
      </c>
      <c r="F35">
        <v>16.137899999999998</v>
      </c>
      <c r="G35">
        <f t="shared" si="2"/>
        <v>0.1709851890059686</v>
      </c>
      <c r="H35">
        <f t="shared" si="3"/>
        <v>0.85619469026548656</v>
      </c>
      <c r="I35">
        <v>5.8010999999999999</v>
      </c>
      <c r="J35">
        <v>10.4062</v>
      </c>
      <c r="K35">
        <f t="shared" si="4"/>
        <v>0.13750071107571535</v>
      </c>
      <c r="L35">
        <f t="shared" si="5"/>
        <v>0.38700727809616609</v>
      </c>
      <c r="M35">
        <v>5.8010999999999999</v>
      </c>
      <c r="N35">
        <v>18.924299999999999</v>
      </c>
      <c r="O35">
        <f t="shared" si="6"/>
        <v>0.15207424010066453</v>
      </c>
      <c r="P35">
        <f t="shared" si="7"/>
        <v>0.70876200820209345</v>
      </c>
      <c r="Q35">
        <v>5.8010999999999999</v>
      </c>
      <c r="R35">
        <v>18.466699999999999</v>
      </c>
      <c r="S35">
        <f t="shared" si="8"/>
        <v>0.18333428143428712</v>
      </c>
      <c r="T35">
        <f t="shared" si="9"/>
        <v>0.64578816321392096</v>
      </c>
      <c r="U35">
        <v>5.8010999999999999</v>
      </c>
      <c r="V35">
        <v>10.3538</v>
      </c>
      <c r="W35">
        <f t="shared" si="10"/>
        <v>0.17741994678410861</v>
      </c>
      <c r="X35">
        <f t="shared" si="11"/>
        <v>0.37513768115942026</v>
      </c>
    </row>
    <row r="36" spans="1:24" x14ac:dyDescent="0.2">
      <c r="A36">
        <v>5.9768999999999997</v>
      </c>
      <c r="B36">
        <v>15.9575</v>
      </c>
      <c r="C36">
        <f t="shared" si="0"/>
        <v>0.14912387943143854</v>
      </c>
      <c r="D36">
        <f t="shared" si="1"/>
        <v>0.4851085433215685</v>
      </c>
      <c r="E36">
        <v>5.9768999999999997</v>
      </c>
      <c r="F36">
        <v>15.809100000000001</v>
      </c>
      <c r="G36">
        <f t="shared" si="2"/>
        <v>0.17616682632083117</v>
      </c>
      <c r="H36">
        <f t="shared" si="3"/>
        <v>0.83875023874705545</v>
      </c>
      <c r="I36">
        <v>5.9768999999999997</v>
      </c>
      <c r="J36">
        <v>10.875</v>
      </c>
      <c r="K36">
        <f t="shared" si="4"/>
        <v>0.14166761476762046</v>
      </c>
      <c r="L36">
        <f t="shared" si="5"/>
        <v>0.40444198163554479</v>
      </c>
      <c r="M36">
        <v>5.9768999999999997</v>
      </c>
      <c r="N36">
        <v>12.1389</v>
      </c>
      <c r="O36">
        <f t="shared" si="6"/>
        <v>0.15668278872242536</v>
      </c>
      <c r="P36">
        <f t="shared" si="7"/>
        <v>0.45463193573154054</v>
      </c>
      <c r="Q36">
        <v>5.9768999999999997</v>
      </c>
      <c r="R36">
        <v>15.6089</v>
      </c>
      <c r="S36">
        <f t="shared" si="8"/>
        <v>0.18889015302349393</v>
      </c>
      <c r="T36">
        <f t="shared" si="9"/>
        <v>0.54584971114437186</v>
      </c>
      <c r="U36">
        <v>5.9768999999999997</v>
      </c>
      <c r="V36">
        <v>11.294499999999999</v>
      </c>
      <c r="W36">
        <f t="shared" si="10"/>
        <v>0.18279658684282959</v>
      </c>
      <c r="X36">
        <f t="shared" si="11"/>
        <v>0.40922101449275355</v>
      </c>
    </row>
    <row r="37" spans="1:24" x14ac:dyDescent="0.2">
      <c r="A37">
        <v>6.1527000000000003</v>
      </c>
      <c r="B37">
        <v>18.417400000000001</v>
      </c>
      <c r="C37">
        <f t="shared" si="0"/>
        <v>0.15351009603269453</v>
      </c>
      <c r="D37">
        <f t="shared" si="1"/>
        <v>0.55988958707633751</v>
      </c>
      <c r="E37">
        <v>6.1527000000000003</v>
      </c>
      <c r="F37">
        <v>9.8412000000000006</v>
      </c>
      <c r="G37">
        <f t="shared" si="2"/>
        <v>0.18134846363569376</v>
      </c>
      <c r="H37">
        <f t="shared" si="3"/>
        <v>0.52212389380530977</v>
      </c>
      <c r="I37">
        <v>6.1527000000000003</v>
      </c>
      <c r="J37">
        <v>14.071199999999999</v>
      </c>
      <c r="K37">
        <f t="shared" si="4"/>
        <v>0.14583451845952558</v>
      </c>
      <c r="L37">
        <f t="shared" si="5"/>
        <v>0.52330887466575426</v>
      </c>
      <c r="M37">
        <v>6.1527000000000003</v>
      </c>
      <c r="N37">
        <v>15.5806</v>
      </c>
      <c r="O37">
        <f t="shared" si="6"/>
        <v>0.16129133734418621</v>
      </c>
      <c r="P37">
        <f t="shared" si="7"/>
        <v>0.58353214359281658</v>
      </c>
      <c r="Q37">
        <v>6.1527000000000003</v>
      </c>
      <c r="R37">
        <v>18.178999999999998</v>
      </c>
      <c r="S37">
        <f t="shared" si="8"/>
        <v>0.19444602461270077</v>
      </c>
      <c r="T37">
        <f t="shared" si="9"/>
        <v>0.63572717481011054</v>
      </c>
      <c r="U37">
        <v>6.1527000000000003</v>
      </c>
      <c r="V37">
        <v>10.6572</v>
      </c>
      <c r="W37">
        <f t="shared" si="10"/>
        <v>0.18817322690155058</v>
      </c>
      <c r="X37">
        <f t="shared" si="11"/>
        <v>0.38613043478260867</v>
      </c>
    </row>
    <row r="38" spans="1:24" x14ac:dyDescent="0.2">
      <c r="A38">
        <v>6.3284000000000002</v>
      </c>
      <c r="B38">
        <v>22.4404</v>
      </c>
      <c r="C38">
        <f t="shared" si="0"/>
        <v>0.15789381763019553</v>
      </c>
      <c r="D38">
        <f t="shared" si="1"/>
        <v>0.68218892405159492</v>
      </c>
      <c r="E38">
        <v>6.3284000000000002</v>
      </c>
      <c r="F38">
        <v>11.661</v>
      </c>
      <c r="G38">
        <f t="shared" si="2"/>
        <v>0.18652715348905755</v>
      </c>
      <c r="H38">
        <f t="shared" si="3"/>
        <v>0.61867320303049589</v>
      </c>
      <c r="I38">
        <v>6.3284000000000002</v>
      </c>
      <c r="J38">
        <v>14.75</v>
      </c>
      <c r="K38">
        <f t="shared" si="4"/>
        <v>0.14999905189904622</v>
      </c>
      <c r="L38">
        <f t="shared" si="5"/>
        <v>0.54855349233326767</v>
      </c>
      <c r="M38">
        <v>6.3284000000000002</v>
      </c>
      <c r="N38">
        <v>12.4872</v>
      </c>
      <c r="O38">
        <f t="shared" si="6"/>
        <v>0.16589726449346598</v>
      </c>
      <c r="P38">
        <f t="shared" si="7"/>
        <v>0.46767663526900238</v>
      </c>
      <c r="Q38">
        <v>6.3284000000000002</v>
      </c>
      <c r="R38">
        <v>17.28</v>
      </c>
      <c r="S38">
        <f t="shared" si="8"/>
        <v>0.19999873586539496</v>
      </c>
      <c r="T38">
        <f t="shared" si="9"/>
        <v>0.60428877169914252</v>
      </c>
      <c r="U38">
        <v>6.3284000000000002</v>
      </c>
      <c r="V38">
        <v>9.6004000000000005</v>
      </c>
      <c r="W38">
        <f t="shared" si="10"/>
        <v>0.1935468085757103</v>
      </c>
      <c r="X38">
        <f t="shared" si="11"/>
        <v>0.34784057971014493</v>
      </c>
    </row>
    <row r="39" spans="1:24" x14ac:dyDescent="0.2">
      <c r="A39">
        <v>6.5042</v>
      </c>
      <c r="B39">
        <v>15.9566</v>
      </c>
      <c r="C39">
        <f t="shared" si="0"/>
        <v>0.16228003423145151</v>
      </c>
      <c r="D39">
        <f t="shared" si="1"/>
        <v>0.48508118329092526</v>
      </c>
      <c r="E39">
        <v>6.5042</v>
      </c>
      <c r="F39">
        <v>16.101900000000001</v>
      </c>
      <c r="G39">
        <f t="shared" si="2"/>
        <v>0.19170879080392011</v>
      </c>
      <c r="H39">
        <f t="shared" si="3"/>
        <v>0.85428471382186277</v>
      </c>
      <c r="I39">
        <v>6.5042</v>
      </c>
      <c r="J39">
        <v>13.1632</v>
      </c>
      <c r="K39">
        <f t="shared" si="4"/>
        <v>0.15416595559095134</v>
      </c>
      <c r="L39">
        <f t="shared" si="5"/>
        <v>0.48954029357839107</v>
      </c>
      <c r="M39">
        <v>6.5042</v>
      </c>
      <c r="N39">
        <v>10.919700000000001</v>
      </c>
      <c r="O39">
        <f t="shared" si="6"/>
        <v>0.17050581311522681</v>
      </c>
      <c r="P39">
        <f t="shared" si="7"/>
        <v>0.40896986947809966</v>
      </c>
      <c r="Q39">
        <v>6.5042</v>
      </c>
      <c r="R39">
        <v>19.321000000000002</v>
      </c>
      <c r="S39">
        <f t="shared" si="8"/>
        <v>0.20555460745460177</v>
      </c>
      <c r="T39">
        <f t="shared" si="9"/>
        <v>0.67566338877309795</v>
      </c>
      <c r="U39">
        <v>6.5042</v>
      </c>
      <c r="V39">
        <v>10.6676</v>
      </c>
      <c r="W39">
        <f t="shared" si="10"/>
        <v>0.19892344863443129</v>
      </c>
      <c r="X39">
        <f t="shared" si="11"/>
        <v>0.38650724637681161</v>
      </c>
    </row>
    <row r="40" spans="1:24" x14ac:dyDescent="0.2">
      <c r="A40">
        <v>6.68</v>
      </c>
      <c r="B40">
        <v>12.333299999999999</v>
      </c>
      <c r="C40">
        <f t="shared" si="0"/>
        <v>0.1666662508327075</v>
      </c>
      <c r="D40">
        <f t="shared" si="1"/>
        <v>0.37493273992466869</v>
      </c>
      <c r="E40">
        <v>6.68</v>
      </c>
      <c r="F40">
        <v>15.2613</v>
      </c>
      <c r="G40">
        <f t="shared" si="2"/>
        <v>0.19689042811878268</v>
      </c>
      <c r="H40">
        <f t="shared" si="3"/>
        <v>0.80968676386324567</v>
      </c>
      <c r="I40">
        <v>6.68</v>
      </c>
      <c r="J40">
        <v>10.666700000000001</v>
      </c>
      <c r="K40">
        <f t="shared" si="4"/>
        <v>0.15833285928285643</v>
      </c>
      <c r="L40">
        <f t="shared" si="5"/>
        <v>0.39669529062178077</v>
      </c>
      <c r="M40">
        <v>6.68</v>
      </c>
      <c r="N40">
        <v>10.974299999999999</v>
      </c>
      <c r="O40">
        <f t="shared" si="6"/>
        <v>0.17511436173698763</v>
      </c>
      <c r="P40">
        <f t="shared" si="7"/>
        <v>0.41101477500421335</v>
      </c>
      <c r="Q40">
        <v>6.68</v>
      </c>
      <c r="R40">
        <v>26.0593</v>
      </c>
      <c r="S40">
        <f t="shared" si="8"/>
        <v>0.21111047904380859</v>
      </c>
      <c r="T40">
        <f t="shared" si="9"/>
        <v>0.91130453636223752</v>
      </c>
      <c r="U40">
        <v>6.68</v>
      </c>
      <c r="V40">
        <v>11.986800000000001</v>
      </c>
      <c r="W40">
        <f t="shared" si="10"/>
        <v>0.20430008869315225</v>
      </c>
      <c r="X40">
        <f t="shared" si="11"/>
        <v>0.43430434782608696</v>
      </c>
    </row>
    <row r="41" spans="1:24" x14ac:dyDescent="0.2">
      <c r="A41">
        <v>6.8558000000000003</v>
      </c>
      <c r="B41">
        <v>16.011099999999999</v>
      </c>
      <c r="C41">
        <f t="shared" si="0"/>
        <v>0.17105246743396349</v>
      </c>
      <c r="D41">
        <f t="shared" si="1"/>
        <v>0.48673798514654332</v>
      </c>
      <c r="E41">
        <v>6.8558000000000003</v>
      </c>
      <c r="F41">
        <v>11.7</v>
      </c>
      <c r="G41">
        <f t="shared" si="2"/>
        <v>0.20207206543364528</v>
      </c>
      <c r="H41">
        <f t="shared" si="3"/>
        <v>0.62074234417775509</v>
      </c>
      <c r="I41">
        <v>6.8558000000000003</v>
      </c>
      <c r="J41">
        <v>13.015599999999999</v>
      </c>
      <c r="K41">
        <f t="shared" si="4"/>
        <v>0.16249976297476157</v>
      </c>
      <c r="L41">
        <f t="shared" si="5"/>
        <v>0.48405103964833068</v>
      </c>
      <c r="M41">
        <v>6.8558000000000003</v>
      </c>
      <c r="N41">
        <v>14.828200000000001</v>
      </c>
      <c r="O41">
        <f t="shared" si="6"/>
        <v>0.17972291035874852</v>
      </c>
      <c r="P41">
        <f t="shared" si="7"/>
        <v>0.55535289601318327</v>
      </c>
      <c r="Q41">
        <v>6.8558000000000003</v>
      </c>
      <c r="R41">
        <v>28.595600000000001</v>
      </c>
      <c r="S41">
        <f t="shared" si="8"/>
        <v>0.21666635063301543</v>
      </c>
      <c r="T41">
        <f t="shared" si="9"/>
        <v>1</v>
      </c>
      <c r="U41">
        <v>6.8558000000000003</v>
      </c>
      <c r="V41">
        <v>14.704499999999999</v>
      </c>
      <c r="W41">
        <f t="shared" si="10"/>
        <v>0.20967672875187326</v>
      </c>
      <c r="X41">
        <f t="shared" si="11"/>
        <v>0.53277173913043474</v>
      </c>
    </row>
    <row r="42" spans="1:24" x14ac:dyDescent="0.2">
      <c r="A42">
        <v>7.0316000000000001</v>
      </c>
      <c r="B42">
        <v>17.858699999999999</v>
      </c>
      <c r="C42">
        <f t="shared" si="0"/>
        <v>0.17543868403521948</v>
      </c>
      <c r="D42">
        <f t="shared" si="1"/>
        <v>0.54290508805369864</v>
      </c>
      <c r="E42">
        <v>7.0316000000000001</v>
      </c>
      <c r="F42">
        <v>14.6586</v>
      </c>
      <c r="G42">
        <f t="shared" si="2"/>
        <v>0.20725370274850785</v>
      </c>
      <c r="H42">
        <f t="shared" si="3"/>
        <v>0.7777105749029094</v>
      </c>
      <c r="I42">
        <v>7.0316000000000001</v>
      </c>
      <c r="J42">
        <v>17.666699999999999</v>
      </c>
      <c r="K42">
        <f t="shared" si="4"/>
        <v>0.16666666666666669</v>
      </c>
      <c r="L42">
        <f t="shared" si="5"/>
        <v>0.65702576155960257</v>
      </c>
      <c r="M42">
        <v>7.0316000000000001</v>
      </c>
      <c r="N42">
        <v>11.876200000000001</v>
      </c>
      <c r="O42">
        <f t="shared" si="6"/>
        <v>0.18433145898050934</v>
      </c>
      <c r="P42">
        <f t="shared" si="7"/>
        <v>0.44479316866725344</v>
      </c>
      <c r="Q42">
        <v>7.0316000000000001</v>
      </c>
      <c r="R42">
        <v>27.333300000000001</v>
      </c>
      <c r="S42">
        <f t="shared" si="8"/>
        <v>0.22222222222222224</v>
      </c>
      <c r="T42">
        <f t="shared" si="9"/>
        <v>0.95585684510903779</v>
      </c>
      <c r="U42">
        <v>7.0316000000000001</v>
      </c>
      <c r="V42">
        <v>17.755199999999999</v>
      </c>
      <c r="W42">
        <f t="shared" si="10"/>
        <v>0.21505336881059423</v>
      </c>
      <c r="X42">
        <f t="shared" si="11"/>
        <v>0.64330434782608692</v>
      </c>
    </row>
    <row r="43" spans="1:24" x14ac:dyDescent="0.2">
      <c r="A43">
        <v>7.2073999999999998</v>
      </c>
      <c r="B43">
        <v>20.525400000000001</v>
      </c>
      <c r="C43">
        <f t="shared" si="0"/>
        <v>0.17982490063647544</v>
      </c>
      <c r="D43">
        <f t="shared" si="1"/>
        <v>0.62397285884960196</v>
      </c>
      <c r="E43">
        <v>7.2073999999999998</v>
      </c>
      <c r="F43">
        <v>13.5764</v>
      </c>
      <c r="G43">
        <f t="shared" si="2"/>
        <v>0.21243534006337039</v>
      </c>
      <c r="H43">
        <f t="shared" si="3"/>
        <v>0.72029456081152765</v>
      </c>
      <c r="I43">
        <v>7.2073999999999998</v>
      </c>
      <c r="J43">
        <v>16.744800000000001</v>
      </c>
      <c r="K43">
        <f t="shared" si="4"/>
        <v>0.17083357035857177</v>
      </c>
      <c r="L43">
        <f t="shared" si="5"/>
        <v>0.62274023853709159</v>
      </c>
      <c r="M43">
        <v>7.2073999999999998</v>
      </c>
      <c r="N43">
        <v>14.1119</v>
      </c>
      <c r="O43">
        <f t="shared" si="6"/>
        <v>0.18894000760227017</v>
      </c>
      <c r="P43">
        <f t="shared" si="7"/>
        <v>0.52852568303964342</v>
      </c>
      <c r="Q43">
        <v>7.2073999999999998</v>
      </c>
      <c r="R43">
        <v>19.966699999999999</v>
      </c>
      <c r="S43">
        <f t="shared" si="8"/>
        <v>0.22777809381142905</v>
      </c>
      <c r="T43">
        <f t="shared" si="9"/>
        <v>0.69824378575724932</v>
      </c>
      <c r="U43">
        <v>7.2073999999999998</v>
      </c>
      <c r="V43">
        <v>18.818200000000001</v>
      </c>
      <c r="W43">
        <f t="shared" si="10"/>
        <v>0.22043000886931521</v>
      </c>
      <c r="X43">
        <f t="shared" si="11"/>
        <v>0.68181884057971009</v>
      </c>
    </row>
    <row r="44" spans="1:24" x14ac:dyDescent="0.2">
      <c r="A44">
        <v>7.3832000000000004</v>
      </c>
      <c r="B44">
        <v>20.412700000000001</v>
      </c>
      <c r="C44">
        <f t="shared" si="0"/>
        <v>0.18421111723773145</v>
      </c>
      <c r="D44">
        <f t="shared" si="1"/>
        <v>0.62054677501238809</v>
      </c>
      <c r="E44">
        <v>7.3832000000000004</v>
      </c>
      <c r="F44">
        <v>11.5181</v>
      </c>
      <c r="G44">
        <f t="shared" si="2"/>
        <v>0.21761697737823299</v>
      </c>
      <c r="H44">
        <f t="shared" si="3"/>
        <v>0.61109165764733342</v>
      </c>
      <c r="I44">
        <v>7.3832000000000004</v>
      </c>
      <c r="J44">
        <v>14.625</v>
      </c>
      <c r="K44">
        <f t="shared" si="4"/>
        <v>0.17500047405047692</v>
      </c>
      <c r="L44">
        <f t="shared" si="5"/>
        <v>0.54390473392366367</v>
      </c>
      <c r="M44">
        <v>7.3832000000000004</v>
      </c>
      <c r="N44">
        <v>10.645200000000001</v>
      </c>
      <c r="O44">
        <f t="shared" si="6"/>
        <v>0.19354855622403103</v>
      </c>
      <c r="P44">
        <f t="shared" si="7"/>
        <v>0.39868916312428609</v>
      </c>
      <c r="Q44">
        <v>7.3832000000000004</v>
      </c>
      <c r="R44">
        <v>20.328900000000001</v>
      </c>
      <c r="S44">
        <f t="shared" si="8"/>
        <v>0.23333396540063589</v>
      </c>
      <c r="T44">
        <f t="shared" si="9"/>
        <v>0.71091007008071172</v>
      </c>
      <c r="U44">
        <v>7.3832000000000004</v>
      </c>
      <c r="V44">
        <v>22.742999999999999</v>
      </c>
      <c r="W44">
        <f t="shared" si="10"/>
        <v>0.2258066489280362</v>
      </c>
      <c r="X44">
        <f t="shared" si="11"/>
        <v>0.82402173913043464</v>
      </c>
    </row>
    <row r="45" spans="1:24" x14ac:dyDescent="0.2">
      <c r="A45">
        <v>7.5590000000000002</v>
      </c>
      <c r="B45">
        <v>20.209599999999998</v>
      </c>
      <c r="C45">
        <f t="shared" si="0"/>
        <v>0.18859733383898741</v>
      </c>
      <c r="D45">
        <f t="shared" si="1"/>
        <v>0.61437252809723142</v>
      </c>
      <c r="E45">
        <v>7.5590000000000002</v>
      </c>
      <c r="F45">
        <v>14.831200000000001</v>
      </c>
      <c r="G45">
        <f t="shared" si="2"/>
        <v>0.22279861469309556</v>
      </c>
      <c r="H45">
        <f t="shared" si="3"/>
        <v>0.78686785085206168</v>
      </c>
      <c r="I45">
        <v>7.5590000000000002</v>
      </c>
      <c r="J45">
        <v>9.1597000000000008</v>
      </c>
      <c r="K45">
        <f t="shared" si="4"/>
        <v>0.17916737774238201</v>
      </c>
      <c r="L45">
        <f t="shared" si="5"/>
        <v>0.34064985923559538</v>
      </c>
      <c r="M45">
        <v>7.5590000000000002</v>
      </c>
      <c r="N45">
        <v>12.5951</v>
      </c>
      <c r="O45">
        <f t="shared" si="6"/>
        <v>0.19815710484579188</v>
      </c>
      <c r="P45">
        <f t="shared" si="7"/>
        <v>0.47171775809441768</v>
      </c>
      <c r="Q45">
        <v>7.5590000000000002</v>
      </c>
      <c r="R45">
        <v>16.429099999999998</v>
      </c>
      <c r="S45">
        <f t="shared" si="8"/>
        <v>0.2388898369898427</v>
      </c>
      <c r="T45">
        <f t="shared" si="9"/>
        <v>0.57453244555106375</v>
      </c>
      <c r="U45">
        <v>7.5590000000000002</v>
      </c>
      <c r="V45">
        <v>17.695599999999999</v>
      </c>
      <c r="W45">
        <f t="shared" si="10"/>
        <v>0.23118328898675719</v>
      </c>
      <c r="X45">
        <f t="shared" si="11"/>
        <v>0.64114492753623176</v>
      </c>
    </row>
    <row r="46" spans="1:24" x14ac:dyDescent="0.2">
      <c r="A46">
        <v>7.7347999999999999</v>
      </c>
      <c r="B46">
        <v>17.228999999999999</v>
      </c>
      <c r="C46">
        <f t="shared" si="0"/>
        <v>0.1929835504402434</v>
      </c>
      <c r="D46">
        <f t="shared" si="1"/>
        <v>0.52376218661364893</v>
      </c>
      <c r="E46">
        <v>7.7347999999999999</v>
      </c>
      <c r="F46">
        <v>12.5619</v>
      </c>
      <c r="G46">
        <f t="shared" si="2"/>
        <v>0.22798025200795813</v>
      </c>
      <c r="H46">
        <f t="shared" si="3"/>
        <v>0.66647036353218303</v>
      </c>
      <c r="I46">
        <v>7.7347999999999999</v>
      </c>
      <c r="J46">
        <v>11.25</v>
      </c>
      <c r="K46">
        <f t="shared" si="4"/>
        <v>0.18333428143428712</v>
      </c>
      <c r="L46">
        <f t="shared" si="5"/>
        <v>0.41838825686435666</v>
      </c>
      <c r="M46">
        <v>7.7347999999999999</v>
      </c>
      <c r="N46">
        <v>9.0940999999999992</v>
      </c>
      <c r="O46">
        <f t="shared" si="6"/>
        <v>0.20276565346755271</v>
      </c>
      <c r="P46">
        <f t="shared" si="7"/>
        <v>0.34059661804086061</v>
      </c>
      <c r="Q46">
        <v>7.7347999999999999</v>
      </c>
      <c r="R46">
        <v>22.968399999999999</v>
      </c>
      <c r="S46">
        <f t="shared" si="8"/>
        <v>0.24444570857904951</v>
      </c>
      <c r="T46">
        <f t="shared" si="9"/>
        <v>0.8032144805494551</v>
      </c>
      <c r="U46">
        <v>7.7347999999999999</v>
      </c>
      <c r="V46">
        <v>16.052499999999998</v>
      </c>
      <c r="W46">
        <f t="shared" si="10"/>
        <v>0.23655992904547815</v>
      </c>
      <c r="X46">
        <f t="shared" si="11"/>
        <v>0.58161231884057962</v>
      </c>
    </row>
    <row r="47" spans="1:24" x14ac:dyDescent="0.2">
      <c r="A47">
        <v>7.9105999999999996</v>
      </c>
      <c r="B47">
        <v>15.4155</v>
      </c>
      <c r="C47">
        <f t="shared" si="0"/>
        <v>0.19736976704149939</v>
      </c>
      <c r="D47">
        <f t="shared" si="1"/>
        <v>0.46863172486753185</v>
      </c>
      <c r="E47">
        <v>7.9105999999999996</v>
      </c>
      <c r="F47">
        <v>11.8421</v>
      </c>
      <c r="G47">
        <f t="shared" si="2"/>
        <v>0.2331618893228207</v>
      </c>
      <c r="H47">
        <f t="shared" si="3"/>
        <v>0.62828144563994814</v>
      </c>
      <c r="I47">
        <v>7.9105999999999996</v>
      </c>
      <c r="J47">
        <v>7.2187999999999999</v>
      </c>
      <c r="K47">
        <f t="shared" si="4"/>
        <v>0.18750118512619224</v>
      </c>
      <c r="L47">
        <f t="shared" si="5"/>
        <v>0.26846765765799269</v>
      </c>
      <c r="M47">
        <v>7.9105999999999996</v>
      </c>
      <c r="N47">
        <v>12.717599999999999</v>
      </c>
      <c r="O47">
        <f t="shared" si="6"/>
        <v>0.20737420208931354</v>
      </c>
      <c r="P47">
        <f t="shared" si="7"/>
        <v>0.4763056871594164</v>
      </c>
      <c r="Q47">
        <v>7.9105999999999996</v>
      </c>
      <c r="R47">
        <v>16</v>
      </c>
      <c r="S47">
        <f t="shared" si="8"/>
        <v>0.2500015801682563</v>
      </c>
      <c r="T47">
        <f t="shared" si="9"/>
        <v>0.55952664046216893</v>
      </c>
      <c r="U47">
        <v>7.9105999999999996</v>
      </c>
      <c r="V47">
        <v>16.377700000000001</v>
      </c>
      <c r="W47">
        <f t="shared" si="10"/>
        <v>0.24193656910419914</v>
      </c>
      <c r="X47">
        <f t="shared" si="11"/>
        <v>0.59339492753623191</v>
      </c>
    </row>
    <row r="48" spans="1:24" x14ac:dyDescent="0.2">
      <c r="A48">
        <v>8.0862999999999996</v>
      </c>
      <c r="B48">
        <v>16.290900000000001</v>
      </c>
      <c r="C48">
        <f t="shared" si="0"/>
        <v>0.20175348863900039</v>
      </c>
      <c r="D48">
        <f t="shared" si="1"/>
        <v>0.49524391467318446</v>
      </c>
      <c r="E48">
        <v>8.0862999999999996</v>
      </c>
      <c r="F48">
        <v>14.3103</v>
      </c>
      <c r="G48">
        <f t="shared" si="2"/>
        <v>0.23834057917618448</v>
      </c>
      <c r="H48">
        <f t="shared" si="3"/>
        <v>0.75923155281084864</v>
      </c>
      <c r="I48">
        <v>8.0862999999999996</v>
      </c>
      <c r="J48">
        <v>5.5833000000000004</v>
      </c>
      <c r="K48">
        <f t="shared" si="4"/>
        <v>0.19166571856571288</v>
      </c>
      <c r="L48">
        <f t="shared" si="5"/>
        <v>0.20764330262673447</v>
      </c>
      <c r="M48">
        <v>8.0862999999999996</v>
      </c>
      <c r="N48">
        <v>12.9223</v>
      </c>
      <c r="O48">
        <f t="shared" si="6"/>
        <v>0.2119801292385933</v>
      </c>
      <c r="P48">
        <f t="shared" si="7"/>
        <v>0.48397221025823484</v>
      </c>
      <c r="Q48">
        <v>8.0862999999999996</v>
      </c>
      <c r="R48">
        <v>19.8306</v>
      </c>
      <c r="S48">
        <f t="shared" si="8"/>
        <v>0.25555429142095049</v>
      </c>
      <c r="T48">
        <f t="shared" si="9"/>
        <v>0.69348431227181806</v>
      </c>
      <c r="U48">
        <v>8.0862999999999996</v>
      </c>
      <c r="V48">
        <v>15.0764</v>
      </c>
      <c r="W48">
        <f t="shared" si="10"/>
        <v>0.24731015077835883</v>
      </c>
      <c r="X48">
        <f t="shared" si="11"/>
        <v>0.54624637681159416</v>
      </c>
    </row>
    <row r="49" spans="1:24" x14ac:dyDescent="0.2">
      <c r="A49">
        <v>8.2621000000000002</v>
      </c>
      <c r="B49">
        <v>23.708200000000001</v>
      </c>
      <c r="C49">
        <f t="shared" si="0"/>
        <v>0.20613970524025638</v>
      </c>
      <c r="D49">
        <f t="shared" si="1"/>
        <v>0.72073008721769771</v>
      </c>
      <c r="E49">
        <v>8.2621000000000002</v>
      </c>
      <c r="F49">
        <v>9.8526000000000007</v>
      </c>
      <c r="G49">
        <f t="shared" si="2"/>
        <v>0.24352221649104708</v>
      </c>
      <c r="H49">
        <f t="shared" si="3"/>
        <v>0.52272871967912393</v>
      </c>
      <c r="I49">
        <v>8.2621000000000002</v>
      </c>
      <c r="J49">
        <v>3.4773999999999998</v>
      </c>
      <c r="K49">
        <f t="shared" si="4"/>
        <v>0.19583262225761799</v>
      </c>
      <c r="L49">
        <f t="shared" si="5"/>
        <v>0.12932473994845456</v>
      </c>
      <c r="M49">
        <v>8.2621000000000002</v>
      </c>
      <c r="N49">
        <v>11.741300000000001</v>
      </c>
      <c r="O49">
        <f t="shared" si="6"/>
        <v>0.21658867786035416</v>
      </c>
      <c r="P49">
        <f t="shared" si="7"/>
        <v>0.4397408288234303</v>
      </c>
      <c r="Q49">
        <v>8.2621000000000002</v>
      </c>
      <c r="R49">
        <v>9.8360000000000003</v>
      </c>
      <c r="S49">
        <f t="shared" si="8"/>
        <v>0.26111016301015733</v>
      </c>
      <c r="T49">
        <f t="shared" si="9"/>
        <v>0.34396900222411841</v>
      </c>
      <c r="U49">
        <v>8.2621000000000002</v>
      </c>
      <c r="V49">
        <v>15.644</v>
      </c>
      <c r="W49">
        <f t="shared" si="10"/>
        <v>0.25268679083707984</v>
      </c>
      <c r="X49">
        <f t="shared" si="11"/>
        <v>0.56681159420289851</v>
      </c>
    </row>
    <row r="50" spans="1:24" x14ac:dyDescent="0.2">
      <c r="A50">
        <v>8.4379000000000008</v>
      </c>
      <c r="B50">
        <v>26.432099999999998</v>
      </c>
      <c r="C50">
        <f t="shared" si="0"/>
        <v>0.21052592184151239</v>
      </c>
      <c r="D50">
        <f t="shared" si="1"/>
        <v>0.80353673996114872</v>
      </c>
      <c r="E50">
        <v>8.4379000000000008</v>
      </c>
      <c r="F50">
        <v>10.287800000000001</v>
      </c>
      <c r="G50">
        <f t="shared" si="2"/>
        <v>0.24870385380590967</v>
      </c>
      <c r="H50">
        <f t="shared" si="3"/>
        <v>0.545818212686488</v>
      </c>
      <c r="I50">
        <v>8.4379000000000008</v>
      </c>
      <c r="J50">
        <v>4</v>
      </c>
      <c r="K50">
        <f t="shared" si="4"/>
        <v>0.19999952594952314</v>
      </c>
      <c r="L50">
        <f t="shared" si="5"/>
        <v>0.14876026910732681</v>
      </c>
      <c r="M50">
        <v>8.4379000000000008</v>
      </c>
      <c r="N50">
        <v>11.526</v>
      </c>
      <c r="O50">
        <f t="shared" si="6"/>
        <v>0.22119722648211501</v>
      </c>
      <c r="P50">
        <f t="shared" si="7"/>
        <v>0.43167730941368138</v>
      </c>
      <c r="Q50">
        <v>8.4379000000000008</v>
      </c>
      <c r="R50">
        <v>22.813300000000002</v>
      </c>
      <c r="S50">
        <f t="shared" si="8"/>
        <v>0.26666603459936417</v>
      </c>
      <c r="T50">
        <f t="shared" si="9"/>
        <v>0.79779056917847502</v>
      </c>
      <c r="U50">
        <v>8.4379000000000008</v>
      </c>
      <c r="V50">
        <v>15.451599999999999</v>
      </c>
      <c r="W50">
        <f t="shared" si="10"/>
        <v>0.25806343089580086</v>
      </c>
      <c r="X50">
        <f t="shared" si="11"/>
        <v>0.55984057971014489</v>
      </c>
    </row>
    <row r="51" spans="1:24" x14ac:dyDescent="0.2">
      <c r="A51">
        <v>8.6136999999999997</v>
      </c>
      <c r="B51">
        <v>21.4663</v>
      </c>
      <c r="C51">
        <f t="shared" si="0"/>
        <v>0.21491213844276835</v>
      </c>
      <c r="D51">
        <f t="shared" si="1"/>
        <v>0.65257625088540094</v>
      </c>
      <c r="E51">
        <v>8.6136999999999997</v>
      </c>
      <c r="F51">
        <v>13.1708</v>
      </c>
      <c r="G51">
        <f t="shared" si="2"/>
        <v>0.25388549112077219</v>
      </c>
      <c r="H51">
        <f t="shared" si="3"/>
        <v>0.69877549288003216</v>
      </c>
      <c r="I51">
        <v>8.6136999999999997</v>
      </c>
      <c r="J51">
        <v>5.5815999999999999</v>
      </c>
      <c r="K51">
        <f t="shared" si="4"/>
        <v>0.20416642964142823</v>
      </c>
      <c r="L51">
        <f t="shared" si="5"/>
        <v>0.20758007951236385</v>
      </c>
      <c r="M51">
        <v>8.6136999999999997</v>
      </c>
      <c r="N51">
        <v>12.3871</v>
      </c>
      <c r="O51">
        <f t="shared" si="6"/>
        <v>0.22580577510387581</v>
      </c>
      <c r="P51">
        <f t="shared" si="7"/>
        <v>0.46392764180446056</v>
      </c>
      <c r="Q51">
        <v>8.6136999999999997</v>
      </c>
      <c r="R51">
        <v>11.9383</v>
      </c>
      <c r="S51">
        <f t="shared" si="8"/>
        <v>0.27222190618857095</v>
      </c>
      <c r="T51">
        <f t="shared" si="9"/>
        <v>0.41748730573934451</v>
      </c>
      <c r="U51">
        <v>8.6136999999999997</v>
      </c>
      <c r="V51">
        <v>11.9556</v>
      </c>
      <c r="W51">
        <f t="shared" si="10"/>
        <v>0.26344007095452177</v>
      </c>
      <c r="X51">
        <f t="shared" si="11"/>
        <v>0.43317391304347824</v>
      </c>
    </row>
    <row r="52" spans="1:24" x14ac:dyDescent="0.2">
      <c r="A52">
        <v>8.7895000000000003</v>
      </c>
      <c r="B52">
        <v>18.919699999999999</v>
      </c>
      <c r="C52">
        <f t="shared" si="0"/>
        <v>0.21929835504402434</v>
      </c>
      <c r="D52">
        <f t="shared" si="1"/>
        <v>0.575159524178667</v>
      </c>
      <c r="E52">
        <v>8.7895000000000003</v>
      </c>
      <c r="F52">
        <v>15.551</v>
      </c>
      <c r="G52">
        <f t="shared" si="2"/>
        <v>0.25906712843563479</v>
      </c>
      <c r="H52">
        <f t="shared" si="3"/>
        <v>0.82505676874429656</v>
      </c>
      <c r="I52">
        <v>8.7895000000000003</v>
      </c>
      <c r="J52">
        <v>3.6667000000000001</v>
      </c>
      <c r="K52">
        <f t="shared" si="4"/>
        <v>0.20833333333333334</v>
      </c>
      <c r="L52">
        <f t="shared" si="5"/>
        <v>0.1363648196839588</v>
      </c>
      <c r="M52">
        <v>8.7895000000000003</v>
      </c>
      <c r="N52">
        <v>13.9842</v>
      </c>
      <c r="O52">
        <f t="shared" si="6"/>
        <v>0.23041432372563667</v>
      </c>
      <c r="P52">
        <f t="shared" si="7"/>
        <v>0.52374300106739569</v>
      </c>
      <c r="Q52">
        <v>8.7895000000000003</v>
      </c>
      <c r="R52">
        <v>12.679</v>
      </c>
      <c r="S52">
        <f t="shared" si="8"/>
        <v>0.27777777777777779</v>
      </c>
      <c r="T52">
        <f t="shared" si="9"/>
        <v>0.44338989215124003</v>
      </c>
      <c r="U52">
        <v>8.7895000000000003</v>
      </c>
      <c r="V52">
        <v>14.9963</v>
      </c>
      <c r="W52">
        <f t="shared" si="10"/>
        <v>0.26881671101324278</v>
      </c>
      <c r="X52">
        <f t="shared" si="11"/>
        <v>0.54334420289855068</v>
      </c>
    </row>
    <row r="53" spans="1:24" x14ac:dyDescent="0.2">
      <c r="A53">
        <v>8.9652999999999992</v>
      </c>
      <c r="B53">
        <v>15.1967</v>
      </c>
      <c r="C53">
        <f t="shared" si="0"/>
        <v>0.2236845716452803</v>
      </c>
      <c r="D53">
        <f t="shared" si="1"/>
        <v>0.46198019741782109</v>
      </c>
      <c r="E53">
        <v>8.9652999999999992</v>
      </c>
      <c r="F53">
        <v>17.257100000000001</v>
      </c>
      <c r="G53">
        <f t="shared" si="2"/>
        <v>0.26424876575049733</v>
      </c>
      <c r="H53">
        <f t="shared" si="3"/>
        <v>0.91557373570170408</v>
      </c>
      <c r="I53">
        <v>8.9652999999999992</v>
      </c>
      <c r="J53">
        <v>2.8125</v>
      </c>
      <c r="K53">
        <f t="shared" si="4"/>
        <v>0.21250023702523843</v>
      </c>
      <c r="L53">
        <f t="shared" si="5"/>
        <v>0.10459706421608916</v>
      </c>
      <c r="M53">
        <v>8.9652999999999992</v>
      </c>
      <c r="N53">
        <v>14.548400000000001</v>
      </c>
      <c r="O53">
        <f t="shared" si="6"/>
        <v>0.23502287234739749</v>
      </c>
      <c r="P53">
        <f t="shared" si="7"/>
        <v>0.54487369150390441</v>
      </c>
      <c r="Q53">
        <v>8.9652999999999992</v>
      </c>
      <c r="R53">
        <v>10.7844</v>
      </c>
      <c r="S53">
        <f t="shared" si="8"/>
        <v>0.28333364936698457</v>
      </c>
      <c r="T53">
        <f t="shared" si="9"/>
        <v>0.37713494383751345</v>
      </c>
      <c r="U53">
        <v>8.9652999999999992</v>
      </c>
      <c r="V53">
        <v>12.499499999999999</v>
      </c>
      <c r="W53">
        <f t="shared" si="10"/>
        <v>0.27419335107196374</v>
      </c>
      <c r="X53">
        <f t="shared" si="11"/>
        <v>0.45288043478260864</v>
      </c>
    </row>
    <row r="54" spans="1:24" x14ac:dyDescent="0.2">
      <c r="A54">
        <v>9.1410999999999998</v>
      </c>
      <c r="B54">
        <v>16.708200000000001</v>
      </c>
      <c r="C54">
        <f t="shared" si="0"/>
        <v>0.22807078824653629</v>
      </c>
      <c r="D54">
        <f t="shared" si="1"/>
        <v>0.50792984888143078</v>
      </c>
      <c r="E54">
        <v>9.1410999999999998</v>
      </c>
      <c r="F54">
        <v>17.746400000000001</v>
      </c>
      <c r="G54">
        <f t="shared" si="2"/>
        <v>0.26943040306535992</v>
      </c>
      <c r="H54">
        <f t="shared" si="3"/>
        <v>0.94153349886462512</v>
      </c>
      <c r="I54">
        <v>9.1410999999999998</v>
      </c>
      <c r="J54">
        <v>4.5278</v>
      </c>
      <c r="K54">
        <f t="shared" si="4"/>
        <v>0.21666714071714357</v>
      </c>
      <c r="L54">
        <f t="shared" si="5"/>
        <v>0.16838918661603861</v>
      </c>
      <c r="M54">
        <v>9.1410999999999998</v>
      </c>
      <c r="N54">
        <v>11.795299999999999</v>
      </c>
      <c r="O54">
        <f t="shared" si="6"/>
        <v>0.23963142096915835</v>
      </c>
      <c r="P54">
        <f t="shared" si="7"/>
        <v>0.44176326286024603</v>
      </c>
      <c r="Q54">
        <v>9.1410999999999998</v>
      </c>
      <c r="R54">
        <v>11.7674</v>
      </c>
      <c r="S54">
        <f t="shared" si="8"/>
        <v>0.28888952095619141</v>
      </c>
      <c r="T54">
        <f t="shared" si="9"/>
        <v>0.41151086181090796</v>
      </c>
      <c r="U54">
        <v>9.1410999999999998</v>
      </c>
      <c r="V54">
        <v>14.0212</v>
      </c>
      <c r="W54">
        <f t="shared" si="10"/>
        <v>0.27956999113068476</v>
      </c>
      <c r="X54">
        <f t="shared" si="11"/>
        <v>0.5080144927536232</v>
      </c>
    </row>
    <row r="55" spans="1:24" x14ac:dyDescent="0.2">
      <c r="A55">
        <v>9.3169000000000004</v>
      </c>
      <c r="B55">
        <v>14.1136</v>
      </c>
      <c r="C55">
        <f t="shared" si="0"/>
        <v>0.2324570048477923</v>
      </c>
      <c r="D55">
        <f t="shared" si="1"/>
        <v>0.42905392054039099</v>
      </c>
      <c r="E55">
        <v>9.3169000000000004</v>
      </c>
      <c r="F55">
        <v>10.5182</v>
      </c>
      <c r="G55">
        <f t="shared" si="2"/>
        <v>0.27461204038022252</v>
      </c>
      <c r="H55">
        <f t="shared" si="3"/>
        <v>0.55804206192568062</v>
      </c>
      <c r="I55">
        <v>9.3169000000000004</v>
      </c>
      <c r="J55">
        <v>6.4513999999999996</v>
      </c>
      <c r="K55">
        <f t="shared" si="4"/>
        <v>0.22083404440904869</v>
      </c>
      <c r="L55">
        <f t="shared" si="5"/>
        <v>0.23992800002975204</v>
      </c>
      <c r="M55">
        <v>9.3169000000000004</v>
      </c>
      <c r="N55">
        <v>14.3535</v>
      </c>
      <c r="O55">
        <f t="shared" si="6"/>
        <v>0.2442399695909192</v>
      </c>
      <c r="P55">
        <f t="shared" si="7"/>
        <v>0.53757420273028589</v>
      </c>
      <c r="Q55">
        <v>9.3169000000000004</v>
      </c>
      <c r="R55">
        <v>15.956300000000001</v>
      </c>
      <c r="S55">
        <f t="shared" si="8"/>
        <v>0.29444539254539825</v>
      </c>
      <c r="T55">
        <f t="shared" si="9"/>
        <v>0.55799843332540666</v>
      </c>
      <c r="U55">
        <v>9.3169000000000004</v>
      </c>
      <c r="V55">
        <v>17.418700000000001</v>
      </c>
      <c r="W55">
        <f t="shared" si="10"/>
        <v>0.28494663118940572</v>
      </c>
      <c r="X55">
        <f t="shared" si="11"/>
        <v>0.63111231884057972</v>
      </c>
    </row>
    <row r="56" spans="1:24" x14ac:dyDescent="0.2">
      <c r="A56">
        <v>9.4926999999999992</v>
      </c>
      <c r="B56">
        <v>9.9971999999999994</v>
      </c>
      <c r="C56">
        <f t="shared" si="0"/>
        <v>0.23684322144904826</v>
      </c>
      <c r="D56">
        <f t="shared" si="1"/>
        <v>0.30391522038504681</v>
      </c>
      <c r="E56">
        <v>9.4926999999999992</v>
      </c>
      <c r="F56">
        <v>13.439500000000001</v>
      </c>
      <c r="G56">
        <f t="shared" si="2"/>
        <v>0.27979367769508506</v>
      </c>
      <c r="H56">
        <f t="shared" si="3"/>
        <v>0.71303134483563591</v>
      </c>
      <c r="I56">
        <v>9.4926999999999992</v>
      </c>
      <c r="J56">
        <v>6.125</v>
      </c>
      <c r="K56">
        <f t="shared" si="4"/>
        <v>0.22500094810095378</v>
      </c>
      <c r="L56">
        <f t="shared" si="5"/>
        <v>0.22778916207059419</v>
      </c>
      <c r="M56">
        <v>9.4926999999999992</v>
      </c>
      <c r="N56">
        <v>11.895300000000001</v>
      </c>
      <c r="O56">
        <f t="shared" si="6"/>
        <v>0.24884851821268003</v>
      </c>
      <c r="P56">
        <f t="shared" si="7"/>
        <v>0.44550851107657158</v>
      </c>
      <c r="Q56">
        <v>9.4926999999999992</v>
      </c>
      <c r="R56">
        <v>13.84</v>
      </c>
      <c r="S56">
        <f t="shared" si="8"/>
        <v>0.30000126413460504</v>
      </c>
      <c r="T56">
        <f t="shared" si="9"/>
        <v>0.48399054399977615</v>
      </c>
      <c r="U56">
        <v>9.4926999999999992</v>
      </c>
      <c r="V56">
        <v>14.0947</v>
      </c>
      <c r="W56">
        <f t="shared" si="10"/>
        <v>0.29032327124812668</v>
      </c>
      <c r="X56">
        <f t="shared" si="11"/>
        <v>0.51067753623188405</v>
      </c>
    </row>
    <row r="57" spans="1:24" x14ac:dyDescent="0.2">
      <c r="A57">
        <v>9.6684999999999999</v>
      </c>
      <c r="B57">
        <v>12.906700000000001</v>
      </c>
      <c r="C57">
        <f t="shared" si="0"/>
        <v>0.24122943805030425</v>
      </c>
      <c r="D57">
        <f t="shared" si="1"/>
        <v>0.3923641194478138</v>
      </c>
      <c r="E57">
        <v>9.6684999999999999</v>
      </c>
      <c r="F57">
        <v>11.893000000000001</v>
      </c>
      <c r="G57">
        <f t="shared" si="2"/>
        <v>0.28497531500994766</v>
      </c>
      <c r="H57">
        <f t="shared" si="3"/>
        <v>0.63098194011162745</v>
      </c>
      <c r="I57">
        <v>9.6684999999999999</v>
      </c>
      <c r="J57">
        <v>4.1233000000000004</v>
      </c>
      <c r="K57">
        <f t="shared" si="4"/>
        <v>0.2291678517928589</v>
      </c>
      <c r="L57">
        <f t="shared" si="5"/>
        <v>0.15334580440256018</v>
      </c>
      <c r="M57">
        <v>9.6684999999999999</v>
      </c>
      <c r="N57">
        <v>12.5168</v>
      </c>
      <c r="O57">
        <f t="shared" si="6"/>
        <v>0.25345706683444086</v>
      </c>
      <c r="P57">
        <f t="shared" si="7"/>
        <v>0.46878522874103479</v>
      </c>
      <c r="Q57">
        <v>9.6684999999999999</v>
      </c>
      <c r="R57">
        <v>20.104900000000001</v>
      </c>
      <c r="S57">
        <f t="shared" si="8"/>
        <v>0.30555713572381188</v>
      </c>
      <c r="T57">
        <f t="shared" si="9"/>
        <v>0.70307669711424137</v>
      </c>
      <c r="U57">
        <v>9.6684999999999999</v>
      </c>
      <c r="V57">
        <v>10.8675</v>
      </c>
      <c r="W57">
        <f t="shared" si="10"/>
        <v>0.2956999113068477</v>
      </c>
      <c r="X57">
        <f t="shared" si="11"/>
        <v>0.39374999999999999</v>
      </c>
    </row>
    <row r="58" spans="1:24" x14ac:dyDescent="0.2">
      <c r="A58">
        <v>9.8442000000000007</v>
      </c>
      <c r="B58">
        <v>9.9945000000000004</v>
      </c>
      <c r="C58">
        <f t="shared" si="0"/>
        <v>0.24561315964780528</v>
      </c>
      <c r="D58">
        <f t="shared" si="1"/>
        <v>0.30383314029311714</v>
      </c>
      <c r="E58">
        <v>9.8442000000000007</v>
      </c>
      <c r="F58">
        <v>9.1354000000000006</v>
      </c>
      <c r="G58">
        <f t="shared" si="2"/>
        <v>0.2901540048633115</v>
      </c>
      <c r="H58">
        <f t="shared" si="3"/>
        <v>0.4846777445300397</v>
      </c>
      <c r="I58">
        <v>9.8442000000000007</v>
      </c>
      <c r="J58">
        <v>4.1111000000000004</v>
      </c>
      <c r="K58">
        <f t="shared" si="4"/>
        <v>0.23333238523237956</v>
      </c>
      <c r="L58">
        <f t="shared" si="5"/>
        <v>0.15289208558178283</v>
      </c>
      <c r="M58">
        <v>9.8442000000000007</v>
      </c>
      <c r="N58">
        <v>11.5161</v>
      </c>
      <c r="O58">
        <f t="shared" si="6"/>
        <v>0.25806299398372068</v>
      </c>
      <c r="P58">
        <f t="shared" si="7"/>
        <v>0.43130652984026513</v>
      </c>
      <c r="Q58">
        <v>9.8442000000000007</v>
      </c>
      <c r="R58">
        <v>21.526399999999999</v>
      </c>
      <c r="S58">
        <f t="shared" si="8"/>
        <v>0.31110984697650607</v>
      </c>
      <c r="T58">
        <f t="shared" si="9"/>
        <v>0.75278714207780206</v>
      </c>
      <c r="U58">
        <v>9.8442000000000007</v>
      </c>
      <c r="V58">
        <v>13.902200000000001</v>
      </c>
      <c r="W58">
        <f t="shared" si="10"/>
        <v>0.30107349298100744</v>
      </c>
      <c r="X58">
        <f t="shared" si="11"/>
        <v>0.50370289855072459</v>
      </c>
    </row>
    <row r="59" spans="1:24" x14ac:dyDescent="0.2">
      <c r="A59">
        <v>10.02</v>
      </c>
      <c r="B59">
        <v>15</v>
      </c>
      <c r="C59">
        <f t="shared" si="0"/>
        <v>0.24999937624906124</v>
      </c>
      <c r="D59">
        <f t="shared" si="1"/>
        <v>0.45600051072057202</v>
      </c>
      <c r="E59">
        <v>10.02</v>
      </c>
      <c r="F59">
        <v>9.8478999999999992</v>
      </c>
      <c r="G59">
        <f t="shared" si="2"/>
        <v>0.29533564217817404</v>
      </c>
      <c r="H59">
        <f t="shared" si="3"/>
        <v>0.52247936164342856</v>
      </c>
      <c r="I59">
        <v>10.02</v>
      </c>
      <c r="J59">
        <v>3.3906000000000001</v>
      </c>
      <c r="K59">
        <f t="shared" si="4"/>
        <v>0.23749928892428465</v>
      </c>
      <c r="L59">
        <f t="shared" si="5"/>
        <v>0.12609664210882557</v>
      </c>
      <c r="M59">
        <v>10.02</v>
      </c>
      <c r="N59">
        <v>9.1013999999999999</v>
      </c>
      <c r="O59">
        <f t="shared" si="6"/>
        <v>0.26267154260548148</v>
      </c>
      <c r="P59">
        <f t="shared" si="7"/>
        <v>0.3408700211606524</v>
      </c>
      <c r="Q59">
        <v>10.02</v>
      </c>
      <c r="R59">
        <v>21.982199999999999</v>
      </c>
      <c r="S59">
        <f t="shared" si="8"/>
        <v>0.31666571856571285</v>
      </c>
      <c r="T59">
        <f t="shared" si="9"/>
        <v>0.76872665724796818</v>
      </c>
      <c r="U59">
        <v>10.02</v>
      </c>
      <c r="V59">
        <v>19.494299999999999</v>
      </c>
      <c r="W59">
        <f t="shared" si="10"/>
        <v>0.3064501330397284</v>
      </c>
      <c r="X59">
        <f t="shared" si="11"/>
        <v>0.70631521739130432</v>
      </c>
    </row>
    <row r="60" spans="1:24" x14ac:dyDescent="0.2">
      <c r="A60">
        <v>10.1958</v>
      </c>
      <c r="B60">
        <v>10.036899999999999</v>
      </c>
      <c r="C60">
        <f t="shared" si="0"/>
        <v>0.25438559285031725</v>
      </c>
      <c r="D60">
        <f t="shared" si="1"/>
        <v>0.30512210173675391</v>
      </c>
      <c r="E60">
        <v>10.1958</v>
      </c>
      <c r="F60">
        <v>10.531000000000001</v>
      </c>
      <c r="G60">
        <f t="shared" si="2"/>
        <v>0.30051727949303664</v>
      </c>
      <c r="H60">
        <f t="shared" si="3"/>
        <v>0.55872116466119137</v>
      </c>
      <c r="I60">
        <v>10.1958</v>
      </c>
      <c r="J60">
        <v>5.9236000000000004</v>
      </c>
      <c r="K60">
        <f t="shared" si="4"/>
        <v>0.2416661926161898</v>
      </c>
      <c r="L60">
        <f t="shared" si="5"/>
        <v>0.2202990825210403</v>
      </c>
      <c r="M60">
        <v>10.1958</v>
      </c>
      <c r="N60">
        <v>7.4146999999999998</v>
      </c>
      <c r="O60">
        <f t="shared" si="6"/>
        <v>0.26728009122724233</v>
      </c>
      <c r="P60">
        <f t="shared" si="7"/>
        <v>0.27769891949588954</v>
      </c>
      <c r="Q60">
        <v>10.1958</v>
      </c>
      <c r="R60">
        <v>20.662700000000001</v>
      </c>
      <c r="S60">
        <f t="shared" si="8"/>
        <v>0.32222159015491969</v>
      </c>
      <c r="T60">
        <f t="shared" si="9"/>
        <v>0.72258319461735376</v>
      </c>
      <c r="U60">
        <v>10.1958</v>
      </c>
      <c r="V60">
        <v>17.308</v>
      </c>
      <c r="W60">
        <f t="shared" si="10"/>
        <v>0.31182677309844936</v>
      </c>
      <c r="X60">
        <f t="shared" si="11"/>
        <v>0.62710144927536227</v>
      </c>
    </row>
    <row r="61" spans="1:24" x14ac:dyDescent="0.2">
      <c r="A61">
        <v>10.371600000000001</v>
      </c>
      <c r="B61">
        <v>7.9954000000000001</v>
      </c>
      <c r="C61">
        <f t="shared" si="0"/>
        <v>0.25877180945157324</v>
      </c>
      <c r="D61">
        <f t="shared" si="1"/>
        <v>0.24306043222768409</v>
      </c>
      <c r="E61">
        <v>10.371600000000001</v>
      </c>
      <c r="F61">
        <v>6.6013000000000002</v>
      </c>
      <c r="G61">
        <f t="shared" si="2"/>
        <v>0.30569891680789918</v>
      </c>
      <c r="H61">
        <f t="shared" si="3"/>
        <v>0.35023131936928331</v>
      </c>
      <c r="I61">
        <v>10.371600000000001</v>
      </c>
      <c r="J61">
        <v>4.3853999999999997</v>
      </c>
      <c r="K61">
        <f t="shared" si="4"/>
        <v>0.24583309630809491</v>
      </c>
      <c r="L61">
        <f t="shared" si="5"/>
        <v>0.16309332103581775</v>
      </c>
      <c r="M61">
        <v>10.371600000000001</v>
      </c>
      <c r="N61">
        <v>7.2237999999999998</v>
      </c>
      <c r="O61">
        <f t="shared" si="6"/>
        <v>0.27188863984900319</v>
      </c>
      <c r="P61">
        <f t="shared" si="7"/>
        <v>0.27054924065092412</v>
      </c>
      <c r="Q61">
        <v>10.371600000000001</v>
      </c>
      <c r="R61">
        <v>21.009599999999999</v>
      </c>
      <c r="S61">
        <f t="shared" si="8"/>
        <v>0.32777746174412653</v>
      </c>
      <c r="T61">
        <f t="shared" si="9"/>
        <v>0.73471443159087402</v>
      </c>
      <c r="U61">
        <v>10.371600000000001</v>
      </c>
      <c r="V61">
        <v>13.1227</v>
      </c>
      <c r="W61">
        <f t="shared" si="10"/>
        <v>0.31720341315717038</v>
      </c>
      <c r="X61">
        <f t="shared" si="11"/>
        <v>0.47546014492753619</v>
      </c>
    </row>
    <row r="62" spans="1:24" x14ac:dyDescent="0.2">
      <c r="A62">
        <v>10.5474</v>
      </c>
      <c r="B62">
        <v>12.479200000000001</v>
      </c>
      <c r="C62">
        <f t="shared" si="0"/>
        <v>0.26315802605282917</v>
      </c>
      <c r="D62">
        <f t="shared" si="1"/>
        <v>0.37936810489227751</v>
      </c>
      <c r="E62">
        <v>10.5474</v>
      </c>
      <c r="F62">
        <v>8.1165000000000003</v>
      </c>
      <c r="G62">
        <f t="shared" si="2"/>
        <v>0.31088055412276172</v>
      </c>
      <c r="H62">
        <f t="shared" si="3"/>
        <v>0.43062010568536319</v>
      </c>
      <c r="I62">
        <v>10.5474</v>
      </c>
      <c r="J62">
        <v>1.75</v>
      </c>
      <c r="K62">
        <f t="shared" si="4"/>
        <v>0.25</v>
      </c>
      <c r="L62">
        <f t="shared" si="5"/>
        <v>6.5082617734455478E-2</v>
      </c>
      <c r="M62">
        <v>10.5474</v>
      </c>
      <c r="N62">
        <v>7.0974000000000004</v>
      </c>
      <c r="O62">
        <f t="shared" si="6"/>
        <v>0.27649718847076399</v>
      </c>
      <c r="P62">
        <f t="shared" si="7"/>
        <v>0.26581524690548863</v>
      </c>
      <c r="Q62">
        <v>10.5474</v>
      </c>
      <c r="R62">
        <v>20</v>
      </c>
      <c r="S62">
        <f t="shared" si="8"/>
        <v>0.33333333333333331</v>
      </c>
      <c r="T62">
        <f t="shared" si="9"/>
        <v>0.69940830057771119</v>
      </c>
      <c r="U62">
        <v>10.5474</v>
      </c>
      <c r="V62">
        <v>11.625400000000001</v>
      </c>
      <c r="W62">
        <f t="shared" si="10"/>
        <v>0.32258005321589134</v>
      </c>
      <c r="X62">
        <f t="shared" si="11"/>
        <v>0.42121014492753622</v>
      </c>
    </row>
    <row r="63" spans="1:24" x14ac:dyDescent="0.2">
      <c r="A63">
        <v>10.7232</v>
      </c>
      <c r="B63">
        <v>12.2087</v>
      </c>
      <c r="C63">
        <f t="shared" si="0"/>
        <v>0.26754424265408522</v>
      </c>
      <c r="D63">
        <f t="shared" si="1"/>
        <v>0.37114489568228315</v>
      </c>
      <c r="E63">
        <v>10.7232</v>
      </c>
      <c r="F63">
        <v>10.432700000000001</v>
      </c>
      <c r="G63">
        <f t="shared" si="2"/>
        <v>0.31606219143762432</v>
      </c>
      <c r="H63">
        <f t="shared" si="3"/>
        <v>0.55350586787207401</v>
      </c>
      <c r="I63">
        <v>10.7232</v>
      </c>
      <c r="J63">
        <v>2.1840000000000002</v>
      </c>
      <c r="K63">
        <f t="shared" si="4"/>
        <v>0.25416690369190514</v>
      </c>
      <c r="L63">
        <f t="shared" si="5"/>
        <v>8.1223106932600445E-2</v>
      </c>
      <c r="M63">
        <v>10.7232</v>
      </c>
      <c r="N63">
        <v>8.8682999999999996</v>
      </c>
      <c r="O63">
        <f t="shared" si="6"/>
        <v>0.28110573709252484</v>
      </c>
      <c r="P63">
        <f t="shared" si="7"/>
        <v>0.33213984756839754</v>
      </c>
      <c r="Q63">
        <v>10.7232</v>
      </c>
      <c r="R63">
        <v>15.3644</v>
      </c>
      <c r="S63">
        <f t="shared" si="8"/>
        <v>0.33888920492254015</v>
      </c>
      <c r="T63">
        <f t="shared" si="9"/>
        <v>0.53729944466980928</v>
      </c>
      <c r="U63">
        <v>10.7232</v>
      </c>
      <c r="V63">
        <v>13.109</v>
      </c>
      <c r="W63">
        <f t="shared" si="10"/>
        <v>0.32795669327461235</v>
      </c>
      <c r="X63">
        <f t="shared" si="11"/>
        <v>0.47496376811594199</v>
      </c>
    </row>
    <row r="64" spans="1:24" x14ac:dyDescent="0.2">
      <c r="A64">
        <v>10.898999999999999</v>
      </c>
      <c r="B64">
        <v>14.5328</v>
      </c>
      <c r="C64">
        <f t="shared" si="0"/>
        <v>0.27193045925534115</v>
      </c>
      <c r="D64">
        <f t="shared" si="1"/>
        <v>0.44179761481332858</v>
      </c>
      <c r="E64">
        <v>10.898999999999999</v>
      </c>
      <c r="F64">
        <v>12.5131</v>
      </c>
      <c r="G64">
        <f t="shared" si="2"/>
        <v>0.32124382875248686</v>
      </c>
      <c r="H64">
        <f t="shared" si="3"/>
        <v>0.6638812843530485</v>
      </c>
      <c r="I64">
        <v>10.898999999999999</v>
      </c>
      <c r="J64">
        <v>5.2083000000000004</v>
      </c>
      <c r="K64">
        <f t="shared" si="4"/>
        <v>0.25833380738381023</v>
      </c>
      <c r="L64">
        <f t="shared" si="5"/>
        <v>0.19369702739792258</v>
      </c>
      <c r="M64">
        <v>10.898999999999999</v>
      </c>
      <c r="N64">
        <v>7.3468999999999998</v>
      </c>
      <c r="O64">
        <f t="shared" si="6"/>
        <v>0.28571428571428564</v>
      </c>
      <c r="P64">
        <f t="shared" si="7"/>
        <v>0.27515964120522085</v>
      </c>
      <c r="Q64">
        <v>10.898999999999999</v>
      </c>
      <c r="R64">
        <v>15.8879</v>
      </c>
      <c r="S64">
        <f t="shared" si="8"/>
        <v>0.34444507651174694</v>
      </c>
      <c r="T64">
        <f t="shared" si="9"/>
        <v>0.55560645693743094</v>
      </c>
      <c r="U64">
        <v>10.898999999999999</v>
      </c>
      <c r="V64">
        <v>13.8889</v>
      </c>
      <c r="W64">
        <f t="shared" si="10"/>
        <v>0.33333333333333326</v>
      </c>
      <c r="X64">
        <f t="shared" si="11"/>
        <v>0.50322101449275358</v>
      </c>
    </row>
    <row r="65" spans="1:24" x14ac:dyDescent="0.2">
      <c r="A65">
        <v>11.0748</v>
      </c>
      <c r="B65">
        <v>18.174499999999998</v>
      </c>
      <c r="C65">
        <f t="shared" si="0"/>
        <v>0.27631667585659714</v>
      </c>
      <c r="D65">
        <f t="shared" si="1"/>
        <v>0.55250541880606896</v>
      </c>
      <c r="E65">
        <v>11.0748</v>
      </c>
      <c r="F65">
        <v>11.747</v>
      </c>
      <c r="G65">
        <f t="shared" si="2"/>
        <v>0.32642546606734946</v>
      </c>
      <c r="H65">
        <f t="shared" si="3"/>
        <v>0.62323592453470844</v>
      </c>
      <c r="I65">
        <v>11.0748</v>
      </c>
      <c r="J65">
        <v>5.7343999999999999</v>
      </c>
      <c r="K65">
        <f t="shared" si="4"/>
        <v>0.26250071107571532</v>
      </c>
      <c r="L65">
        <f t="shared" si="5"/>
        <v>0.21326272179226372</v>
      </c>
      <c r="M65">
        <v>11.0748</v>
      </c>
      <c r="N65">
        <v>7.2903000000000002</v>
      </c>
      <c r="O65">
        <f t="shared" si="6"/>
        <v>0.29032283433604655</v>
      </c>
      <c r="P65">
        <f t="shared" si="7"/>
        <v>0.27303983071478061</v>
      </c>
      <c r="Q65">
        <v>11.0748</v>
      </c>
      <c r="R65">
        <v>16.260000000000002</v>
      </c>
      <c r="S65">
        <f t="shared" si="8"/>
        <v>0.35000094810095378</v>
      </c>
      <c r="T65">
        <f t="shared" si="9"/>
        <v>0.5686189483696793</v>
      </c>
      <c r="U65">
        <v>11.0748</v>
      </c>
      <c r="V65">
        <v>18.349599999999999</v>
      </c>
      <c r="W65">
        <f t="shared" si="10"/>
        <v>0.33870997339205428</v>
      </c>
      <c r="X65">
        <f t="shared" si="11"/>
        <v>0.66484057971014487</v>
      </c>
    </row>
    <row r="66" spans="1:24" x14ac:dyDescent="0.2">
      <c r="A66">
        <v>11.2506</v>
      </c>
      <c r="B66">
        <v>15.7821</v>
      </c>
      <c r="C66">
        <f t="shared" ref="C66:C129" si="12">A66/40.0801</f>
        <v>0.28070289245785313</v>
      </c>
      <c r="D66">
        <f t="shared" ref="D66:D129" si="13">B66/32.8947</f>
        <v>0.47977637734954265</v>
      </c>
      <c r="E66">
        <v>11.2506</v>
      </c>
      <c r="F66">
        <v>10.089600000000001</v>
      </c>
      <c r="G66">
        <f t="shared" ref="G66:G129" si="14">E66/33.9275</f>
        <v>0.33160710338221205</v>
      </c>
      <c r="H66">
        <f t="shared" ref="H66:H129" si="15">F66/18.8484</f>
        <v>0.53530273126631434</v>
      </c>
      <c r="I66">
        <v>11.2506</v>
      </c>
      <c r="J66">
        <v>6.7778</v>
      </c>
      <c r="K66">
        <f t="shared" ref="K66:K129" si="16">I66/42.1896</f>
        <v>0.26666761476762046</v>
      </c>
      <c r="L66">
        <f t="shared" ref="L66:L129" si="17">J66/26.8889</f>
        <v>0.25206683798890994</v>
      </c>
      <c r="M66">
        <v>11.2506</v>
      </c>
      <c r="N66">
        <v>8.4278999999999993</v>
      </c>
      <c r="O66">
        <f t="shared" ref="O66:O129" si="18">M66/38.1465</f>
        <v>0.29493138295780741</v>
      </c>
      <c r="P66">
        <f t="shared" ref="P66:P129" si="19">N66/26.7005</f>
        <v>0.3156457744236999</v>
      </c>
      <c r="Q66">
        <v>11.2506</v>
      </c>
      <c r="R66">
        <v>15.7294</v>
      </c>
      <c r="S66">
        <f t="shared" ref="S66:S129" si="20">Q66/31.6422</f>
        <v>0.35555681969016062</v>
      </c>
      <c r="T66">
        <f t="shared" ref="T66:T129" si="21">R66/28.5956</f>
        <v>0.55006364615535253</v>
      </c>
      <c r="U66">
        <v>11.2506</v>
      </c>
      <c r="V66">
        <v>17.157</v>
      </c>
      <c r="W66">
        <f t="shared" ref="W66:W129" si="22">U66/32.697</f>
        <v>0.34408661345077529</v>
      </c>
      <c r="X66">
        <f t="shared" ref="X66:X129" si="23">V66/27.6</f>
        <v>0.62163043478260871</v>
      </c>
    </row>
    <row r="67" spans="1:24" x14ac:dyDescent="0.2">
      <c r="A67">
        <v>11.426399999999999</v>
      </c>
      <c r="B67">
        <v>14.661099999999999</v>
      </c>
      <c r="C67">
        <f t="shared" si="12"/>
        <v>0.28508910905910911</v>
      </c>
      <c r="D67">
        <f t="shared" si="13"/>
        <v>0.44569793918169187</v>
      </c>
      <c r="E67">
        <v>11.426399999999999</v>
      </c>
      <c r="F67">
        <v>9.5794999999999995</v>
      </c>
      <c r="G67">
        <f t="shared" si="14"/>
        <v>0.3367887406970746</v>
      </c>
      <c r="H67">
        <f t="shared" si="15"/>
        <v>0.5082394261581884</v>
      </c>
      <c r="I67">
        <v>11.426399999999999</v>
      </c>
      <c r="J67">
        <v>5.9080000000000004</v>
      </c>
      <c r="K67">
        <f t="shared" si="16"/>
        <v>0.27083451845952555</v>
      </c>
      <c r="L67">
        <f t="shared" si="17"/>
        <v>0.21971891747152172</v>
      </c>
      <c r="M67">
        <v>11.426399999999999</v>
      </c>
      <c r="N67">
        <v>7.9598000000000004</v>
      </c>
      <c r="O67">
        <f t="shared" si="18"/>
        <v>0.29953993157956821</v>
      </c>
      <c r="P67">
        <f t="shared" si="19"/>
        <v>0.29811426752308007</v>
      </c>
      <c r="Q67">
        <v>11.426399999999999</v>
      </c>
      <c r="R67">
        <v>15.2593</v>
      </c>
      <c r="S67">
        <f t="shared" si="20"/>
        <v>0.3611126912793674</v>
      </c>
      <c r="T67">
        <f t="shared" si="21"/>
        <v>0.53362405405027347</v>
      </c>
      <c r="U67">
        <v>11.426399999999999</v>
      </c>
      <c r="V67">
        <v>14.9787</v>
      </c>
      <c r="W67">
        <f t="shared" si="22"/>
        <v>0.34946325350949625</v>
      </c>
      <c r="X67">
        <f t="shared" si="23"/>
        <v>0.54270652173913037</v>
      </c>
    </row>
    <row r="68" spans="1:24" x14ac:dyDescent="0.2">
      <c r="A68">
        <v>11.6021</v>
      </c>
      <c r="B68">
        <v>19.260400000000001</v>
      </c>
      <c r="C68">
        <f t="shared" si="12"/>
        <v>0.28947283065661011</v>
      </c>
      <c r="D68">
        <f t="shared" si="13"/>
        <v>0.58551681577883363</v>
      </c>
      <c r="E68">
        <v>11.6021</v>
      </c>
      <c r="F68">
        <v>12.993499999999999</v>
      </c>
      <c r="G68">
        <f t="shared" si="14"/>
        <v>0.34196743055043843</v>
      </c>
      <c r="H68">
        <f t="shared" si="15"/>
        <v>0.68936885889518462</v>
      </c>
      <c r="I68">
        <v>11.6021</v>
      </c>
      <c r="J68">
        <v>2.125</v>
      </c>
      <c r="K68">
        <f t="shared" si="16"/>
        <v>0.27499905189904622</v>
      </c>
      <c r="L68">
        <f t="shared" si="17"/>
        <v>7.9028892963267372E-2</v>
      </c>
      <c r="M68">
        <v>11.6021</v>
      </c>
      <c r="N68">
        <v>11.108000000000001</v>
      </c>
      <c r="O68">
        <f t="shared" si="18"/>
        <v>0.30414585872884797</v>
      </c>
      <c r="P68">
        <f t="shared" si="19"/>
        <v>0.41602217186944063</v>
      </c>
      <c r="Q68">
        <v>11.6021</v>
      </c>
      <c r="R68">
        <v>16.1556</v>
      </c>
      <c r="S68">
        <f t="shared" si="20"/>
        <v>0.36666540253206165</v>
      </c>
      <c r="T68">
        <f t="shared" si="21"/>
        <v>0.56496803704066356</v>
      </c>
      <c r="U68">
        <v>11.6021</v>
      </c>
      <c r="V68">
        <v>9.1446000000000005</v>
      </c>
      <c r="W68">
        <f t="shared" si="22"/>
        <v>0.35483683518365594</v>
      </c>
      <c r="X68">
        <f t="shared" si="23"/>
        <v>0.33132608695652171</v>
      </c>
    </row>
    <row r="69" spans="1:24" x14ac:dyDescent="0.2">
      <c r="A69">
        <v>11.777900000000001</v>
      </c>
      <c r="B69">
        <v>20.128299999999999</v>
      </c>
      <c r="C69">
        <f t="shared" si="12"/>
        <v>0.2938590472578661</v>
      </c>
      <c r="D69">
        <f t="shared" si="13"/>
        <v>0.61190100532912595</v>
      </c>
      <c r="E69">
        <v>11.777900000000001</v>
      </c>
      <c r="F69">
        <v>10.7432</v>
      </c>
      <c r="G69">
        <f t="shared" si="14"/>
        <v>0.34714906786530103</v>
      </c>
      <c r="H69">
        <f t="shared" si="15"/>
        <v>0.5699794146983298</v>
      </c>
      <c r="I69">
        <v>11.777900000000001</v>
      </c>
      <c r="J69">
        <v>1.6597</v>
      </c>
      <c r="K69">
        <f t="shared" si="16"/>
        <v>0.27916595559095136</v>
      </c>
      <c r="L69">
        <f t="shared" si="17"/>
        <v>6.1724354659357578E-2</v>
      </c>
      <c r="M69">
        <v>11.777900000000001</v>
      </c>
      <c r="N69">
        <v>7.5411000000000001</v>
      </c>
      <c r="O69">
        <f t="shared" si="18"/>
        <v>0.30875440735060883</v>
      </c>
      <c r="P69">
        <f t="shared" si="19"/>
        <v>0.28243291324132508</v>
      </c>
      <c r="Q69">
        <v>11.777900000000001</v>
      </c>
      <c r="R69">
        <v>22.904199999999999</v>
      </c>
      <c r="S69">
        <f t="shared" si="20"/>
        <v>0.37222127412126849</v>
      </c>
      <c r="T69">
        <f t="shared" si="21"/>
        <v>0.80096937990460071</v>
      </c>
      <c r="U69">
        <v>11.777900000000001</v>
      </c>
      <c r="V69">
        <v>8.1157000000000004</v>
      </c>
      <c r="W69">
        <f t="shared" si="22"/>
        <v>0.36021347524237696</v>
      </c>
      <c r="X69">
        <f t="shared" si="23"/>
        <v>0.29404710144927537</v>
      </c>
    </row>
    <row r="70" spans="1:24" x14ac:dyDescent="0.2">
      <c r="A70">
        <v>11.9537</v>
      </c>
      <c r="B70">
        <v>18.311199999999999</v>
      </c>
      <c r="C70">
        <f t="shared" si="12"/>
        <v>0.29824526385912209</v>
      </c>
      <c r="D70">
        <f t="shared" si="13"/>
        <v>0.55666110346043585</v>
      </c>
      <c r="E70">
        <v>11.9537</v>
      </c>
      <c r="F70">
        <v>9.3309999999999995</v>
      </c>
      <c r="G70">
        <f t="shared" si="14"/>
        <v>0.35233070518016357</v>
      </c>
      <c r="H70">
        <f t="shared" si="15"/>
        <v>0.4950552832070626</v>
      </c>
      <c r="I70">
        <v>11.9537</v>
      </c>
      <c r="J70">
        <v>6.0833000000000004</v>
      </c>
      <c r="K70">
        <f t="shared" si="16"/>
        <v>0.28333285928285645</v>
      </c>
      <c r="L70">
        <f t="shared" si="17"/>
        <v>0.22623833626515033</v>
      </c>
      <c r="M70">
        <v>11.9537</v>
      </c>
      <c r="N70">
        <v>9.6234000000000002</v>
      </c>
      <c r="O70">
        <f t="shared" si="18"/>
        <v>0.31336295597236963</v>
      </c>
      <c r="P70">
        <f t="shared" si="19"/>
        <v>0.36042021684987169</v>
      </c>
      <c r="Q70">
        <v>11.9537</v>
      </c>
      <c r="R70">
        <v>23.446899999999999</v>
      </c>
      <c r="S70">
        <f t="shared" si="20"/>
        <v>0.37777714571047527</v>
      </c>
      <c r="T70">
        <f t="shared" si="21"/>
        <v>0.81994782414077683</v>
      </c>
      <c r="U70">
        <v>11.9537</v>
      </c>
      <c r="V70">
        <v>13.112500000000001</v>
      </c>
      <c r="W70">
        <f t="shared" si="22"/>
        <v>0.36559011530109792</v>
      </c>
      <c r="X70">
        <f t="shared" si="23"/>
        <v>0.47509057971014496</v>
      </c>
    </row>
    <row r="71" spans="1:24" x14ac:dyDescent="0.2">
      <c r="A71">
        <v>12.1295</v>
      </c>
      <c r="B71">
        <v>22.645399999999999</v>
      </c>
      <c r="C71">
        <f t="shared" si="12"/>
        <v>0.30263148046037808</v>
      </c>
      <c r="D71">
        <f t="shared" si="13"/>
        <v>0.68842093103144275</v>
      </c>
      <c r="E71">
        <v>12.1295</v>
      </c>
      <c r="F71">
        <v>14.911899999999999</v>
      </c>
      <c r="G71">
        <f t="shared" si="14"/>
        <v>0.35751234249502617</v>
      </c>
      <c r="H71">
        <f t="shared" si="15"/>
        <v>0.7911493813798518</v>
      </c>
      <c r="I71">
        <v>12.1295</v>
      </c>
      <c r="J71">
        <v>10.046900000000001</v>
      </c>
      <c r="K71">
        <f t="shared" si="16"/>
        <v>0.28749976297476154</v>
      </c>
      <c r="L71">
        <f t="shared" si="17"/>
        <v>0.37364488692360048</v>
      </c>
      <c r="M71">
        <v>12.1295</v>
      </c>
      <c r="N71">
        <v>7.0618999999999996</v>
      </c>
      <c r="O71">
        <f t="shared" si="18"/>
        <v>0.31797150459413048</v>
      </c>
      <c r="P71">
        <f t="shared" si="19"/>
        <v>0.26448568378869308</v>
      </c>
      <c r="Q71">
        <v>12.1295</v>
      </c>
      <c r="R71">
        <v>18.826699999999999</v>
      </c>
      <c r="S71">
        <f t="shared" si="20"/>
        <v>0.38333301729968211</v>
      </c>
      <c r="T71">
        <f t="shared" si="21"/>
        <v>0.65837751262431976</v>
      </c>
      <c r="U71">
        <v>12.1295</v>
      </c>
      <c r="V71">
        <v>11.6264</v>
      </c>
      <c r="W71">
        <f t="shared" si="22"/>
        <v>0.37096675535981893</v>
      </c>
      <c r="X71">
        <f t="shared" si="23"/>
        <v>0.42124637681159421</v>
      </c>
    </row>
    <row r="72" spans="1:24" x14ac:dyDescent="0.2">
      <c r="A72">
        <v>12.305300000000001</v>
      </c>
      <c r="B72">
        <v>16.897500000000001</v>
      </c>
      <c r="C72">
        <f t="shared" si="12"/>
        <v>0.30701769706163407</v>
      </c>
      <c r="D72">
        <f t="shared" si="13"/>
        <v>0.5136845753267244</v>
      </c>
      <c r="E72">
        <v>12.305300000000001</v>
      </c>
      <c r="F72">
        <v>11.678800000000001</v>
      </c>
      <c r="G72">
        <f t="shared" si="14"/>
        <v>0.36269397980988871</v>
      </c>
      <c r="H72">
        <f t="shared" si="15"/>
        <v>0.61961758027206548</v>
      </c>
      <c r="I72">
        <v>12.305300000000001</v>
      </c>
      <c r="J72">
        <v>6.625</v>
      </c>
      <c r="K72">
        <f t="shared" si="16"/>
        <v>0.29166666666666669</v>
      </c>
      <c r="L72">
        <f t="shared" si="17"/>
        <v>0.24638419570901005</v>
      </c>
      <c r="M72">
        <v>12.305300000000001</v>
      </c>
      <c r="N72">
        <v>5.4194000000000004</v>
      </c>
      <c r="O72">
        <f t="shared" si="18"/>
        <v>0.32258005321589134</v>
      </c>
      <c r="P72">
        <f t="shared" si="19"/>
        <v>0.20296998183554615</v>
      </c>
      <c r="Q72">
        <v>12.305300000000001</v>
      </c>
      <c r="R72">
        <v>18.0123</v>
      </c>
      <c r="S72">
        <f t="shared" si="20"/>
        <v>0.38888888888888895</v>
      </c>
      <c r="T72">
        <f t="shared" si="21"/>
        <v>0.62989760662479544</v>
      </c>
      <c r="U72">
        <v>12.305300000000001</v>
      </c>
      <c r="V72">
        <v>15.717000000000001</v>
      </c>
      <c r="W72">
        <f t="shared" si="22"/>
        <v>0.37634339541853989</v>
      </c>
      <c r="X72">
        <f t="shared" si="23"/>
        <v>0.56945652173913042</v>
      </c>
    </row>
    <row r="73" spans="1:24" x14ac:dyDescent="0.2">
      <c r="A73">
        <v>12.4811</v>
      </c>
      <c r="B73">
        <v>12.588200000000001</v>
      </c>
      <c r="C73">
        <f t="shared" si="12"/>
        <v>0.31140391366289005</v>
      </c>
      <c r="D73">
        <f t="shared" si="13"/>
        <v>0.38268170860351364</v>
      </c>
      <c r="E73">
        <v>12.4811</v>
      </c>
      <c r="F73">
        <v>11.9741</v>
      </c>
      <c r="G73">
        <f t="shared" si="14"/>
        <v>0.36787561712475125</v>
      </c>
      <c r="H73">
        <f t="shared" si="15"/>
        <v>0.63528469259990228</v>
      </c>
      <c r="I73">
        <v>12.4811</v>
      </c>
      <c r="J73">
        <v>8.5016999999999996</v>
      </c>
      <c r="K73">
        <f t="shared" si="16"/>
        <v>0.29583357035857177</v>
      </c>
      <c r="L73">
        <f t="shared" si="17"/>
        <v>0.31617879496744011</v>
      </c>
      <c r="M73">
        <v>12.4811</v>
      </c>
      <c r="N73">
        <v>5.7023999999999999</v>
      </c>
      <c r="O73">
        <f t="shared" si="18"/>
        <v>0.32718860183765219</v>
      </c>
      <c r="P73">
        <f t="shared" si="19"/>
        <v>0.2135690342877474</v>
      </c>
      <c r="Q73">
        <v>12.4811</v>
      </c>
      <c r="R73">
        <v>17.5778</v>
      </c>
      <c r="S73">
        <f t="shared" si="20"/>
        <v>0.39444476047809574</v>
      </c>
      <c r="T73">
        <f t="shared" si="21"/>
        <v>0.61470296129474467</v>
      </c>
      <c r="U73">
        <v>12.4811</v>
      </c>
      <c r="V73">
        <v>22.629200000000001</v>
      </c>
      <c r="W73">
        <f t="shared" si="22"/>
        <v>0.38172003547726086</v>
      </c>
      <c r="X73">
        <f t="shared" si="23"/>
        <v>0.81989855072463769</v>
      </c>
    </row>
    <row r="74" spans="1:24" x14ac:dyDescent="0.2">
      <c r="A74">
        <v>12.6569</v>
      </c>
      <c r="B74">
        <v>10.714700000000001</v>
      </c>
      <c r="C74">
        <f t="shared" si="12"/>
        <v>0.31579013026414604</v>
      </c>
      <c r="D74">
        <f t="shared" si="13"/>
        <v>0.32572724481451421</v>
      </c>
      <c r="E74">
        <v>12.6569</v>
      </c>
      <c r="F74">
        <v>10.5738</v>
      </c>
      <c r="G74">
        <f t="shared" si="14"/>
        <v>0.37305725443961385</v>
      </c>
      <c r="H74">
        <f t="shared" si="15"/>
        <v>0.56099191443305529</v>
      </c>
      <c r="I74">
        <v>12.6569</v>
      </c>
      <c r="J74">
        <v>7</v>
      </c>
      <c r="K74">
        <f t="shared" si="16"/>
        <v>0.30000047405047692</v>
      </c>
      <c r="L74">
        <f t="shared" si="17"/>
        <v>0.26033047093782191</v>
      </c>
      <c r="M74">
        <v>12.6569</v>
      </c>
      <c r="N74">
        <v>7.1086</v>
      </c>
      <c r="O74">
        <f t="shared" si="18"/>
        <v>0.33179715045941305</v>
      </c>
      <c r="P74">
        <f t="shared" si="19"/>
        <v>0.26623471470571708</v>
      </c>
      <c r="Q74">
        <v>12.6569</v>
      </c>
      <c r="R74">
        <v>12.68</v>
      </c>
      <c r="S74">
        <f t="shared" si="20"/>
        <v>0.40000063206730258</v>
      </c>
      <c r="T74">
        <f t="shared" si="21"/>
        <v>0.4434248625662689</v>
      </c>
      <c r="U74">
        <v>12.6569</v>
      </c>
      <c r="V74">
        <v>19.494299999999999</v>
      </c>
      <c r="W74">
        <f t="shared" si="22"/>
        <v>0.38709667553598187</v>
      </c>
      <c r="X74">
        <f t="shared" si="23"/>
        <v>0.70631521739130432</v>
      </c>
    </row>
    <row r="75" spans="1:24" x14ac:dyDescent="0.2">
      <c r="A75">
        <v>12.832700000000001</v>
      </c>
      <c r="B75">
        <v>7.3860000000000001</v>
      </c>
      <c r="C75">
        <f t="shared" si="12"/>
        <v>0.32017634686540203</v>
      </c>
      <c r="D75">
        <f t="shared" si="13"/>
        <v>0.22453465147880966</v>
      </c>
      <c r="E75">
        <v>12.832700000000001</v>
      </c>
      <c r="F75">
        <v>9.1494999999999997</v>
      </c>
      <c r="G75">
        <f t="shared" si="14"/>
        <v>0.37823889175447645</v>
      </c>
      <c r="H75">
        <f t="shared" si="15"/>
        <v>0.48542581863712564</v>
      </c>
      <c r="I75">
        <v>12.832700000000001</v>
      </c>
      <c r="J75">
        <v>11.8767</v>
      </c>
      <c r="K75">
        <f t="shared" si="16"/>
        <v>0.30416737774238206</v>
      </c>
      <c r="L75">
        <f t="shared" si="17"/>
        <v>0.44169527202674708</v>
      </c>
      <c r="M75">
        <v>12.832700000000001</v>
      </c>
      <c r="N75">
        <v>8.7202000000000002</v>
      </c>
      <c r="O75">
        <f t="shared" si="18"/>
        <v>0.3364056990811739</v>
      </c>
      <c r="P75">
        <f t="shared" si="19"/>
        <v>0.32659313496001946</v>
      </c>
      <c r="Q75">
        <v>12.832700000000001</v>
      </c>
      <c r="R75">
        <v>13.0679</v>
      </c>
      <c r="S75">
        <f t="shared" si="20"/>
        <v>0.40555650365650936</v>
      </c>
      <c r="T75">
        <f t="shared" si="21"/>
        <v>0.45698988655597361</v>
      </c>
      <c r="U75">
        <v>12.832700000000001</v>
      </c>
      <c r="V75">
        <v>16.5381</v>
      </c>
      <c r="W75">
        <f t="shared" si="22"/>
        <v>0.39247331559470289</v>
      </c>
      <c r="X75">
        <f t="shared" si="23"/>
        <v>0.59920652173913036</v>
      </c>
    </row>
    <row r="76" spans="1:24" x14ac:dyDescent="0.2">
      <c r="A76">
        <v>13.0085</v>
      </c>
      <c r="B76">
        <v>8.7498000000000005</v>
      </c>
      <c r="C76">
        <f t="shared" si="12"/>
        <v>0.32456256346665802</v>
      </c>
      <c r="D76">
        <f t="shared" si="13"/>
        <v>0.26599421791352407</v>
      </c>
      <c r="E76">
        <v>13.0085</v>
      </c>
      <c r="F76">
        <v>9.4717000000000002</v>
      </c>
      <c r="G76">
        <f t="shared" si="14"/>
        <v>0.38342052906933899</v>
      </c>
      <c r="H76">
        <f t="shared" si="15"/>
        <v>0.50252010780755918</v>
      </c>
      <c r="I76">
        <v>13.0085</v>
      </c>
      <c r="J76">
        <v>13.604200000000001</v>
      </c>
      <c r="K76">
        <f t="shared" si="16"/>
        <v>0.30833428143428715</v>
      </c>
      <c r="L76">
        <f t="shared" si="17"/>
        <v>0.50594111324747393</v>
      </c>
      <c r="M76">
        <v>13.0085</v>
      </c>
      <c r="N76">
        <v>7.4272999999999998</v>
      </c>
      <c r="O76">
        <f t="shared" si="18"/>
        <v>0.3410142477029347</v>
      </c>
      <c r="P76">
        <f t="shared" si="19"/>
        <v>0.27817082077114658</v>
      </c>
      <c r="Q76">
        <v>13.0085</v>
      </c>
      <c r="R76">
        <v>16.718</v>
      </c>
      <c r="S76">
        <f t="shared" si="20"/>
        <v>0.41111237524571614</v>
      </c>
      <c r="T76">
        <f t="shared" si="21"/>
        <v>0.58463539845290879</v>
      </c>
      <c r="U76">
        <v>13.0085</v>
      </c>
      <c r="V76">
        <v>15.707599999999999</v>
      </c>
      <c r="W76">
        <f t="shared" si="22"/>
        <v>0.39784995565342379</v>
      </c>
      <c r="X76">
        <f t="shared" si="23"/>
        <v>0.56911594202898541</v>
      </c>
    </row>
    <row r="77" spans="1:24" x14ac:dyDescent="0.2">
      <c r="A77">
        <v>13.1843</v>
      </c>
      <c r="B77">
        <v>16.745200000000001</v>
      </c>
      <c r="C77">
        <f t="shared" si="12"/>
        <v>0.328948780067914</v>
      </c>
      <c r="D77">
        <f t="shared" si="13"/>
        <v>0.50905465014120821</v>
      </c>
      <c r="E77">
        <v>13.1843</v>
      </c>
      <c r="F77">
        <v>9.5029000000000003</v>
      </c>
      <c r="G77">
        <f t="shared" si="14"/>
        <v>0.38860216638420159</v>
      </c>
      <c r="H77">
        <f t="shared" si="15"/>
        <v>0.50417542072536659</v>
      </c>
      <c r="I77">
        <v>13.1843</v>
      </c>
      <c r="J77">
        <v>10.578099999999999</v>
      </c>
      <c r="K77">
        <f t="shared" si="16"/>
        <v>0.31250118512619224</v>
      </c>
      <c r="L77">
        <f t="shared" si="17"/>
        <v>0.39340025066105344</v>
      </c>
      <c r="M77">
        <v>13.1843</v>
      </c>
      <c r="N77">
        <v>9.3508999999999993</v>
      </c>
      <c r="O77">
        <f t="shared" si="18"/>
        <v>0.34562279632469556</v>
      </c>
      <c r="P77">
        <f t="shared" si="19"/>
        <v>0.35021441546038456</v>
      </c>
      <c r="Q77">
        <v>13.1843</v>
      </c>
      <c r="R77">
        <v>18.1111</v>
      </c>
      <c r="S77">
        <f t="shared" si="20"/>
        <v>0.41666824683492298</v>
      </c>
      <c r="T77">
        <f t="shared" si="21"/>
        <v>0.63335268362964936</v>
      </c>
      <c r="U77">
        <v>13.1843</v>
      </c>
      <c r="V77">
        <v>15.7066</v>
      </c>
      <c r="W77">
        <f t="shared" si="22"/>
        <v>0.40322659571214481</v>
      </c>
      <c r="X77">
        <f t="shared" si="23"/>
        <v>0.56907971014492753</v>
      </c>
    </row>
    <row r="78" spans="1:24" x14ac:dyDescent="0.2">
      <c r="A78">
        <v>13.36</v>
      </c>
      <c r="B78">
        <v>17</v>
      </c>
      <c r="C78">
        <f t="shared" si="12"/>
        <v>0.333332501665415</v>
      </c>
      <c r="D78">
        <f t="shared" si="13"/>
        <v>0.51680057881664831</v>
      </c>
      <c r="E78">
        <v>13.36</v>
      </c>
      <c r="F78">
        <v>11.1122</v>
      </c>
      <c r="G78">
        <f t="shared" si="14"/>
        <v>0.39378085623756537</v>
      </c>
      <c r="H78">
        <f t="shared" si="15"/>
        <v>0.58955667324547434</v>
      </c>
      <c r="I78">
        <v>13.36</v>
      </c>
      <c r="J78">
        <v>10.5</v>
      </c>
      <c r="K78">
        <f t="shared" si="16"/>
        <v>0.31666571856571285</v>
      </c>
      <c r="L78">
        <f t="shared" si="17"/>
        <v>0.39049570640673292</v>
      </c>
      <c r="M78">
        <v>13.36</v>
      </c>
      <c r="N78">
        <v>8.3798999999999992</v>
      </c>
      <c r="O78">
        <f t="shared" si="18"/>
        <v>0.35022872347397527</v>
      </c>
      <c r="P78">
        <f t="shared" si="19"/>
        <v>0.31384805527986365</v>
      </c>
      <c r="Q78">
        <v>13.36</v>
      </c>
      <c r="R78">
        <v>19.968900000000001</v>
      </c>
      <c r="S78">
        <f t="shared" si="20"/>
        <v>0.42222095808761717</v>
      </c>
      <c r="T78">
        <f t="shared" si="21"/>
        <v>0.69832072067031292</v>
      </c>
      <c r="U78">
        <v>13.36</v>
      </c>
      <c r="V78">
        <v>15.8903</v>
      </c>
      <c r="W78">
        <f t="shared" si="22"/>
        <v>0.4086001773863045</v>
      </c>
      <c r="X78">
        <f t="shared" si="23"/>
        <v>0.57573550724637679</v>
      </c>
    </row>
    <row r="79" spans="1:24" x14ac:dyDescent="0.2">
      <c r="A79">
        <v>13.5358</v>
      </c>
      <c r="B79">
        <v>13.438599999999999</v>
      </c>
      <c r="C79">
        <f t="shared" si="12"/>
        <v>0.33771871826667099</v>
      </c>
      <c r="D79">
        <f t="shared" si="13"/>
        <v>0.40853389755796526</v>
      </c>
      <c r="E79">
        <v>13.5358</v>
      </c>
      <c r="F79">
        <v>17.07</v>
      </c>
      <c r="G79">
        <f t="shared" si="14"/>
        <v>0.39896249355242797</v>
      </c>
      <c r="H79">
        <f t="shared" si="15"/>
        <v>0.9056471636849811</v>
      </c>
      <c r="I79">
        <v>13.5358</v>
      </c>
      <c r="J79">
        <v>15.7622</v>
      </c>
      <c r="K79">
        <f t="shared" si="16"/>
        <v>0.32083262225761799</v>
      </c>
      <c r="L79">
        <f t="shared" si="17"/>
        <v>0.58619727843087666</v>
      </c>
      <c r="M79">
        <v>13.5358</v>
      </c>
      <c r="N79">
        <v>10.8065</v>
      </c>
      <c r="O79">
        <f t="shared" si="18"/>
        <v>0.35483727209573612</v>
      </c>
      <c r="P79">
        <f t="shared" si="19"/>
        <v>0.40473024849721911</v>
      </c>
      <c r="Q79">
        <v>13.5358</v>
      </c>
      <c r="R79">
        <v>14.4602</v>
      </c>
      <c r="S79">
        <f t="shared" si="20"/>
        <v>0.42777682967682401</v>
      </c>
      <c r="T79">
        <f t="shared" si="21"/>
        <v>0.50567919540069106</v>
      </c>
      <c r="U79">
        <v>13.5358</v>
      </c>
      <c r="V79">
        <v>14.676299999999999</v>
      </c>
      <c r="W79">
        <f t="shared" si="22"/>
        <v>0.41397681744502551</v>
      </c>
      <c r="X79">
        <f t="shared" si="23"/>
        <v>0.53174999999999994</v>
      </c>
    </row>
    <row r="80" spans="1:24" x14ac:dyDescent="0.2">
      <c r="A80">
        <v>13.711600000000001</v>
      </c>
      <c r="B80">
        <v>15.8089</v>
      </c>
      <c r="C80">
        <f t="shared" si="12"/>
        <v>0.34210493486792698</v>
      </c>
      <c r="D80">
        <f t="shared" si="13"/>
        <v>0.48059109826203006</v>
      </c>
      <c r="E80">
        <v>13.711600000000001</v>
      </c>
      <c r="F80">
        <v>15.959199999999999</v>
      </c>
      <c r="G80">
        <f t="shared" si="14"/>
        <v>0.40414413086729056</v>
      </c>
      <c r="H80">
        <f t="shared" si="15"/>
        <v>0.84671377941894266</v>
      </c>
      <c r="I80">
        <v>13.711600000000001</v>
      </c>
      <c r="J80">
        <v>18.25</v>
      </c>
      <c r="K80">
        <f t="shared" si="16"/>
        <v>0.32499952594952314</v>
      </c>
      <c r="L80">
        <f t="shared" si="17"/>
        <v>0.67871872780217857</v>
      </c>
      <c r="M80">
        <v>13.711600000000001</v>
      </c>
      <c r="N80">
        <v>11.5319</v>
      </c>
      <c r="O80">
        <f t="shared" si="18"/>
        <v>0.35944582071749703</v>
      </c>
      <c r="P80">
        <f t="shared" si="19"/>
        <v>0.43189827905844458</v>
      </c>
      <c r="Q80">
        <v>13.711600000000001</v>
      </c>
      <c r="R80">
        <v>15.8222</v>
      </c>
      <c r="S80">
        <f t="shared" si="20"/>
        <v>0.43333270126603085</v>
      </c>
      <c r="T80">
        <f t="shared" si="21"/>
        <v>0.55330890067003313</v>
      </c>
      <c r="U80">
        <v>13.711600000000001</v>
      </c>
      <c r="V80">
        <v>18.332999999999998</v>
      </c>
      <c r="W80">
        <f t="shared" si="22"/>
        <v>0.41935345750374653</v>
      </c>
      <c r="X80">
        <f t="shared" si="23"/>
        <v>0.66423913043478255</v>
      </c>
    </row>
    <row r="81" spans="1:24" x14ac:dyDescent="0.2">
      <c r="A81">
        <v>13.8874</v>
      </c>
      <c r="B81">
        <v>20.88</v>
      </c>
      <c r="C81">
        <f t="shared" si="12"/>
        <v>0.34649115146918291</v>
      </c>
      <c r="D81">
        <f t="shared" si="13"/>
        <v>0.6347527109230362</v>
      </c>
      <c r="E81">
        <v>13.8874</v>
      </c>
      <c r="F81">
        <v>11.3368</v>
      </c>
      <c r="G81">
        <f t="shared" si="14"/>
        <v>0.4093257681821531</v>
      </c>
      <c r="H81">
        <f t="shared" si="15"/>
        <v>0.60147280405763881</v>
      </c>
      <c r="I81">
        <v>13.8874</v>
      </c>
      <c r="J81">
        <v>19.255199999999999</v>
      </c>
      <c r="K81">
        <f t="shared" si="16"/>
        <v>0.32916642964142823</v>
      </c>
      <c r="L81">
        <f t="shared" si="17"/>
        <v>0.71610218342884979</v>
      </c>
      <c r="M81">
        <v>13.8874</v>
      </c>
      <c r="N81">
        <v>7.5109000000000004</v>
      </c>
      <c r="O81">
        <f t="shared" si="18"/>
        <v>0.36405436933925783</v>
      </c>
      <c r="P81">
        <f t="shared" si="19"/>
        <v>0.28130184827999477</v>
      </c>
      <c r="Q81">
        <v>13.8874</v>
      </c>
      <c r="R81">
        <v>21.356300000000001</v>
      </c>
      <c r="S81">
        <f t="shared" si="20"/>
        <v>0.43888857285523764</v>
      </c>
      <c r="T81">
        <f t="shared" si="21"/>
        <v>0.74683867448138874</v>
      </c>
      <c r="U81">
        <v>13.8874</v>
      </c>
      <c r="V81">
        <v>17.534500000000001</v>
      </c>
      <c r="W81">
        <f t="shared" si="22"/>
        <v>0.42473009756246743</v>
      </c>
      <c r="X81">
        <f t="shared" si="23"/>
        <v>0.63530797101449277</v>
      </c>
    </row>
    <row r="82" spans="1:24" x14ac:dyDescent="0.2">
      <c r="A82">
        <v>14.0632</v>
      </c>
      <c r="B82">
        <v>19.264099999999999</v>
      </c>
      <c r="C82">
        <f t="shared" si="12"/>
        <v>0.35087736807043896</v>
      </c>
      <c r="D82">
        <f t="shared" si="13"/>
        <v>0.58562929590481139</v>
      </c>
      <c r="E82">
        <v>14.0632</v>
      </c>
      <c r="F82">
        <v>11.2281</v>
      </c>
      <c r="G82">
        <f t="shared" si="14"/>
        <v>0.4145074054970157</v>
      </c>
      <c r="H82">
        <f t="shared" si="15"/>
        <v>0.59570573629591894</v>
      </c>
      <c r="I82">
        <v>14.0632</v>
      </c>
      <c r="J82">
        <v>17</v>
      </c>
      <c r="K82">
        <f t="shared" si="16"/>
        <v>0.33333333333333337</v>
      </c>
      <c r="L82">
        <f t="shared" si="17"/>
        <v>0.63223114370613898</v>
      </c>
      <c r="M82">
        <v>14.0632</v>
      </c>
      <c r="N82">
        <v>9.0473999999999997</v>
      </c>
      <c r="O82">
        <f t="shared" si="18"/>
        <v>0.36866291796101869</v>
      </c>
      <c r="P82">
        <f t="shared" si="19"/>
        <v>0.33884758712383661</v>
      </c>
      <c r="Q82">
        <v>14.0632</v>
      </c>
      <c r="R82">
        <v>14.395099999999999</v>
      </c>
      <c r="S82">
        <f t="shared" si="20"/>
        <v>0.44444444444444448</v>
      </c>
      <c r="T82">
        <f t="shared" si="21"/>
        <v>0.50340262138231051</v>
      </c>
      <c r="U82">
        <v>14.0632</v>
      </c>
      <c r="V82">
        <v>19.720400000000001</v>
      </c>
      <c r="W82">
        <f t="shared" si="22"/>
        <v>0.43010673762118845</v>
      </c>
      <c r="X82">
        <f t="shared" si="23"/>
        <v>0.71450724637681162</v>
      </c>
    </row>
    <row r="83" spans="1:24" x14ac:dyDescent="0.2">
      <c r="A83">
        <v>14.239000000000001</v>
      </c>
      <c r="B83">
        <v>17.9086</v>
      </c>
      <c r="C83">
        <f t="shared" si="12"/>
        <v>0.35526358467169494</v>
      </c>
      <c r="D83">
        <f t="shared" si="13"/>
        <v>0.5444220497526957</v>
      </c>
      <c r="E83">
        <v>14.239000000000001</v>
      </c>
      <c r="F83">
        <v>14.541399999999999</v>
      </c>
      <c r="G83">
        <f t="shared" si="14"/>
        <v>0.41968904281187824</v>
      </c>
      <c r="H83">
        <f t="shared" si="15"/>
        <v>0.77149254048088955</v>
      </c>
      <c r="I83">
        <v>14.239000000000001</v>
      </c>
      <c r="J83">
        <v>11.671900000000001</v>
      </c>
      <c r="K83">
        <f t="shared" si="16"/>
        <v>0.33750023702523846</v>
      </c>
      <c r="L83">
        <f t="shared" si="17"/>
        <v>0.434078746248452</v>
      </c>
      <c r="M83">
        <v>14.239000000000001</v>
      </c>
      <c r="N83">
        <v>9.0356000000000005</v>
      </c>
      <c r="O83">
        <f t="shared" si="18"/>
        <v>0.37327146658277954</v>
      </c>
      <c r="P83">
        <f t="shared" si="19"/>
        <v>0.33840564783431021</v>
      </c>
      <c r="Q83">
        <v>14.239000000000001</v>
      </c>
      <c r="R83">
        <v>12.02</v>
      </c>
      <c r="S83">
        <f t="shared" si="20"/>
        <v>0.45000031603365132</v>
      </c>
      <c r="T83">
        <f t="shared" si="21"/>
        <v>0.42034438864720441</v>
      </c>
      <c r="U83">
        <v>14.239000000000001</v>
      </c>
      <c r="V83">
        <v>18.289300000000001</v>
      </c>
      <c r="W83">
        <f t="shared" si="22"/>
        <v>0.43548337767990947</v>
      </c>
      <c r="X83">
        <f t="shared" si="23"/>
        <v>0.66265579710144928</v>
      </c>
    </row>
    <row r="84" spans="1:24" x14ac:dyDescent="0.2">
      <c r="A84">
        <v>14.4148</v>
      </c>
      <c r="B84">
        <v>13.368399999999999</v>
      </c>
      <c r="C84">
        <f t="shared" si="12"/>
        <v>0.35964980127295088</v>
      </c>
      <c r="D84">
        <f t="shared" si="13"/>
        <v>0.40639981516779294</v>
      </c>
      <c r="E84">
        <v>14.4148</v>
      </c>
      <c r="F84">
        <v>15.689299999999999</v>
      </c>
      <c r="G84">
        <f t="shared" si="14"/>
        <v>0.42487068012674079</v>
      </c>
      <c r="H84">
        <f t="shared" si="15"/>
        <v>0.83239426158188479</v>
      </c>
      <c r="I84">
        <v>14.4148</v>
      </c>
      <c r="J84">
        <v>8.4236000000000004</v>
      </c>
      <c r="K84">
        <f t="shared" si="16"/>
        <v>0.34166714071714355</v>
      </c>
      <c r="L84">
        <f t="shared" si="17"/>
        <v>0.31327425071311954</v>
      </c>
      <c r="M84">
        <v>14.4148</v>
      </c>
      <c r="N84">
        <v>13.4483</v>
      </c>
      <c r="O84">
        <f t="shared" si="18"/>
        <v>0.37788001520454034</v>
      </c>
      <c r="P84">
        <f t="shared" si="19"/>
        <v>0.50367221587610711</v>
      </c>
      <c r="Q84">
        <v>14.4148</v>
      </c>
      <c r="R84">
        <v>14.2904</v>
      </c>
      <c r="S84">
        <f t="shared" si="20"/>
        <v>0.4555561876228581</v>
      </c>
      <c r="T84">
        <f t="shared" si="21"/>
        <v>0.4997412189287862</v>
      </c>
      <c r="U84">
        <v>14.4148</v>
      </c>
      <c r="V84">
        <v>17.1313</v>
      </c>
      <c r="W84">
        <f t="shared" si="22"/>
        <v>0.44086001773863043</v>
      </c>
      <c r="X84">
        <f t="shared" si="23"/>
        <v>0.62069927536231884</v>
      </c>
    </row>
    <row r="85" spans="1:24" x14ac:dyDescent="0.2">
      <c r="A85">
        <v>14.5906</v>
      </c>
      <c r="B85">
        <v>17.6233</v>
      </c>
      <c r="C85">
        <f t="shared" si="12"/>
        <v>0.36403601787420692</v>
      </c>
      <c r="D85">
        <f t="shared" si="13"/>
        <v>0.53574892003879049</v>
      </c>
      <c r="E85">
        <v>14.5906</v>
      </c>
      <c r="F85">
        <v>8.7522000000000002</v>
      </c>
      <c r="G85">
        <f t="shared" si="14"/>
        <v>0.43005231744160338</v>
      </c>
      <c r="H85">
        <f t="shared" si="15"/>
        <v>0.46434710638568788</v>
      </c>
      <c r="I85">
        <v>14.5906</v>
      </c>
      <c r="J85">
        <v>11.352399999999999</v>
      </c>
      <c r="K85">
        <f t="shared" si="16"/>
        <v>0.34583404440904869</v>
      </c>
      <c r="L85">
        <f t="shared" si="17"/>
        <v>0.4221965197535042</v>
      </c>
      <c r="M85">
        <v>14.5906</v>
      </c>
      <c r="N85">
        <v>7.0586000000000002</v>
      </c>
      <c r="O85">
        <f t="shared" si="18"/>
        <v>0.3824885638263012</v>
      </c>
      <c r="P85">
        <f t="shared" si="19"/>
        <v>0.26436209059755433</v>
      </c>
      <c r="Q85">
        <v>14.5906</v>
      </c>
      <c r="R85">
        <v>16.6464</v>
      </c>
      <c r="S85">
        <f t="shared" si="20"/>
        <v>0.46111205921206494</v>
      </c>
      <c r="T85">
        <f t="shared" si="21"/>
        <v>0.5821315167368406</v>
      </c>
      <c r="U85">
        <v>14.5906</v>
      </c>
      <c r="V85">
        <v>17.450299999999999</v>
      </c>
      <c r="W85">
        <f t="shared" si="22"/>
        <v>0.44623665779735139</v>
      </c>
      <c r="X85">
        <f t="shared" si="23"/>
        <v>0.63225724637681147</v>
      </c>
    </row>
    <row r="86" spans="1:24" x14ac:dyDescent="0.2">
      <c r="A86">
        <v>14.766400000000001</v>
      </c>
      <c r="B86">
        <v>24.5152</v>
      </c>
      <c r="C86">
        <f t="shared" si="12"/>
        <v>0.36842223447546291</v>
      </c>
      <c r="D86">
        <f t="shared" si="13"/>
        <v>0.74526291469446448</v>
      </c>
      <c r="E86">
        <v>14.766400000000001</v>
      </c>
      <c r="F86">
        <v>12.6221</v>
      </c>
      <c r="G86">
        <f t="shared" si="14"/>
        <v>0.43523395475646598</v>
      </c>
      <c r="H86">
        <f t="shared" si="15"/>
        <v>0.66966426858513184</v>
      </c>
      <c r="I86">
        <v>14.766400000000001</v>
      </c>
      <c r="J86">
        <v>15.5</v>
      </c>
      <c r="K86">
        <f t="shared" si="16"/>
        <v>0.35000094810095383</v>
      </c>
      <c r="L86">
        <f t="shared" si="17"/>
        <v>0.5764460427908914</v>
      </c>
      <c r="M86">
        <v>14.766400000000001</v>
      </c>
      <c r="N86">
        <v>7.0968</v>
      </c>
      <c r="O86">
        <f t="shared" si="18"/>
        <v>0.38709711244806205</v>
      </c>
      <c r="P86">
        <f t="shared" si="19"/>
        <v>0.26579277541619067</v>
      </c>
      <c r="Q86">
        <v>14.766400000000001</v>
      </c>
      <c r="R86">
        <v>13.168900000000001</v>
      </c>
      <c r="S86">
        <f t="shared" si="20"/>
        <v>0.46666793080127178</v>
      </c>
      <c r="T86">
        <f t="shared" si="21"/>
        <v>0.46052189847389108</v>
      </c>
      <c r="U86">
        <v>14.766400000000001</v>
      </c>
      <c r="V86">
        <v>12.4964</v>
      </c>
      <c r="W86">
        <f t="shared" si="22"/>
        <v>0.4516132978560724</v>
      </c>
      <c r="X86">
        <f t="shared" si="23"/>
        <v>0.45276811594202893</v>
      </c>
    </row>
    <row r="87" spans="1:24" x14ac:dyDescent="0.2">
      <c r="A87">
        <v>14.9422</v>
      </c>
      <c r="B87">
        <v>15.8209</v>
      </c>
      <c r="C87">
        <f t="shared" si="12"/>
        <v>0.37280845107671884</v>
      </c>
      <c r="D87">
        <f t="shared" si="13"/>
        <v>0.48095589867060651</v>
      </c>
      <c r="E87">
        <v>14.9422</v>
      </c>
      <c r="F87">
        <v>8.5043000000000006</v>
      </c>
      <c r="G87">
        <f t="shared" si="14"/>
        <v>0.44041559207132852</v>
      </c>
      <c r="H87">
        <f t="shared" si="15"/>
        <v>0.45119479637528914</v>
      </c>
      <c r="I87">
        <v>14.9422</v>
      </c>
      <c r="J87">
        <v>12.833299999999999</v>
      </c>
      <c r="K87">
        <f t="shared" si="16"/>
        <v>0.35416785179285892</v>
      </c>
      <c r="L87">
        <f t="shared" si="17"/>
        <v>0.47727129038376431</v>
      </c>
      <c r="M87">
        <v>14.9422</v>
      </c>
      <c r="N87">
        <v>11.657</v>
      </c>
      <c r="O87">
        <f t="shared" si="18"/>
        <v>0.39170566106982285</v>
      </c>
      <c r="P87">
        <f t="shared" si="19"/>
        <v>0.43658358457706781</v>
      </c>
      <c r="Q87">
        <v>14.9422</v>
      </c>
      <c r="R87">
        <v>12.654299999999999</v>
      </c>
      <c r="S87">
        <f t="shared" si="20"/>
        <v>0.47222380239047856</v>
      </c>
      <c r="T87">
        <f t="shared" si="21"/>
        <v>0.44252612290002652</v>
      </c>
      <c r="U87">
        <v>14.9422</v>
      </c>
      <c r="V87">
        <v>12.730600000000001</v>
      </c>
      <c r="W87">
        <f t="shared" si="22"/>
        <v>0.45698993791479336</v>
      </c>
      <c r="X87">
        <f t="shared" si="23"/>
        <v>0.46125362318840579</v>
      </c>
    </row>
    <row r="88" spans="1:24" x14ac:dyDescent="0.2">
      <c r="A88">
        <v>15.117900000000001</v>
      </c>
      <c r="B88">
        <v>21.206800000000001</v>
      </c>
      <c r="C88">
        <f t="shared" si="12"/>
        <v>0.37719217267421989</v>
      </c>
      <c r="D88">
        <f t="shared" si="13"/>
        <v>0.64468744204993511</v>
      </c>
      <c r="E88">
        <v>15.117900000000001</v>
      </c>
      <c r="F88">
        <v>8.5908999999999995</v>
      </c>
      <c r="G88">
        <f t="shared" si="14"/>
        <v>0.44559428192469236</v>
      </c>
      <c r="H88">
        <f t="shared" si="15"/>
        <v>0.4557893508202287</v>
      </c>
      <c r="I88">
        <v>15.117900000000001</v>
      </c>
      <c r="J88">
        <v>11.340299999999999</v>
      </c>
      <c r="K88">
        <f t="shared" si="16"/>
        <v>0.35833238523237959</v>
      </c>
      <c r="L88">
        <f t="shared" si="17"/>
        <v>0.42174651993945456</v>
      </c>
      <c r="M88">
        <v>15.117900000000001</v>
      </c>
      <c r="N88">
        <v>14.6313</v>
      </c>
      <c r="O88">
        <f t="shared" si="18"/>
        <v>0.39631158821910267</v>
      </c>
      <c r="P88">
        <f t="shared" si="19"/>
        <v>0.54797850227523826</v>
      </c>
      <c r="Q88">
        <v>15.117900000000001</v>
      </c>
      <c r="R88">
        <v>11.6607</v>
      </c>
      <c r="S88">
        <f t="shared" si="20"/>
        <v>0.47777651364317275</v>
      </c>
      <c r="T88">
        <f t="shared" si="21"/>
        <v>0.40777951852732586</v>
      </c>
      <c r="U88">
        <v>15.117900000000001</v>
      </c>
      <c r="V88">
        <v>18.259699999999999</v>
      </c>
      <c r="W88">
        <f t="shared" si="22"/>
        <v>0.46236351958895311</v>
      </c>
      <c r="X88">
        <f t="shared" si="23"/>
        <v>0.6615833333333333</v>
      </c>
    </row>
    <row r="89" spans="1:24" x14ac:dyDescent="0.2">
      <c r="A89">
        <v>15.293699999999999</v>
      </c>
      <c r="B89">
        <v>21.509699999999999</v>
      </c>
      <c r="C89">
        <f t="shared" si="12"/>
        <v>0.38157838927547583</v>
      </c>
      <c r="D89">
        <f t="shared" si="13"/>
        <v>0.6538956123630858</v>
      </c>
      <c r="E89">
        <v>15.293699999999999</v>
      </c>
      <c r="F89">
        <v>7.5773999999999999</v>
      </c>
      <c r="G89">
        <f t="shared" si="14"/>
        <v>0.4507759192395549</v>
      </c>
      <c r="H89">
        <f t="shared" si="15"/>
        <v>0.40201820844209585</v>
      </c>
      <c r="I89">
        <v>15.293699999999999</v>
      </c>
      <c r="J89">
        <v>14.578099999999999</v>
      </c>
      <c r="K89">
        <f t="shared" si="16"/>
        <v>0.36249928892428468</v>
      </c>
      <c r="L89">
        <f t="shared" si="17"/>
        <v>0.5421605197683802</v>
      </c>
      <c r="M89">
        <v>15.293699999999999</v>
      </c>
      <c r="N89">
        <v>15.479900000000001</v>
      </c>
      <c r="O89">
        <f t="shared" si="18"/>
        <v>0.40092013684086347</v>
      </c>
      <c r="P89">
        <f t="shared" si="19"/>
        <v>0.57976067863897673</v>
      </c>
      <c r="Q89">
        <v>15.293699999999999</v>
      </c>
      <c r="R89">
        <v>11.3178</v>
      </c>
      <c r="S89">
        <f t="shared" si="20"/>
        <v>0.48333238523237954</v>
      </c>
      <c r="T89">
        <f t="shared" si="21"/>
        <v>0.39578816321392102</v>
      </c>
      <c r="U89">
        <v>15.293699999999999</v>
      </c>
      <c r="V89">
        <v>12.7607</v>
      </c>
      <c r="W89">
        <f t="shared" si="22"/>
        <v>0.46774015964767401</v>
      </c>
      <c r="X89">
        <f t="shared" si="23"/>
        <v>0.46234420289855072</v>
      </c>
    </row>
    <row r="90" spans="1:24" x14ac:dyDescent="0.2">
      <c r="A90">
        <v>15.4695</v>
      </c>
      <c r="B90">
        <v>17.7544</v>
      </c>
      <c r="C90">
        <f t="shared" si="12"/>
        <v>0.38596460587673181</v>
      </c>
      <c r="D90">
        <f t="shared" si="13"/>
        <v>0.53973436450248824</v>
      </c>
      <c r="E90">
        <v>15.4695</v>
      </c>
      <c r="F90">
        <v>8.5982000000000003</v>
      </c>
      <c r="G90">
        <f t="shared" si="14"/>
        <v>0.4559575565544175</v>
      </c>
      <c r="H90">
        <f t="shared" si="15"/>
        <v>0.45617665159907472</v>
      </c>
      <c r="I90">
        <v>15.4695</v>
      </c>
      <c r="J90">
        <v>16.555599999999998</v>
      </c>
      <c r="K90">
        <f t="shared" si="16"/>
        <v>0.36666619261618977</v>
      </c>
      <c r="L90">
        <f t="shared" si="17"/>
        <v>0.61570387780831493</v>
      </c>
      <c r="M90">
        <v>15.4695</v>
      </c>
      <c r="N90">
        <v>13.891999999999999</v>
      </c>
      <c r="O90">
        <f t="shared" si="18"/>
        <v>0.40552868546262433</v>
      </c>
      <c r="P90">
        <f t="shared" si="19"/>
        <v>0.5202898822119435</v>
      </c>
      <c r="Q90">
        <v>15.4695</v>
      </c>
      <c r="R90">
        <v>18.415299999999998</v>
      </c>
      <c r="S90">
        <f t="shared" si="20"/>
        <v>0.48888825682158638</v>
      </c>
      <c r="T90">
        <f t="shared" si="21"/>
        <v>0.64399068388143621</v>
      </c>
      <c r="U90">
        <v>15.4695</v>
      </c>
      <c r="V90">
        <v>13.8308</v>
      </c>
      <c r="W90">
        <f t="shared" si="22"/>
        <v>0.47311679970639503</v>
      </c>
      <c r="X90">
        <f t="shared" si="23"/>
        <v>0.50111594202898546</v>
      </c>
    </row>
    <row r="91" spans="1:24" x14ac:dyDescent="0.2">
      <c r="A91">
        <v>15.645300000000001</v>
      </c>
      <c r="B91">
        <v>11.1533</v>
      </c>
      <c r="C91">
        <f t="shared" si="12"/>
        <v>0.3903508224779878</v>
      </c>
      <c r="D91">
        <f t="shared" si="13"/>
        <v>0.3390606997479837</v>
      </c>
      <c r="E91">
        <v>15.645300000000001</v>
      </c>
      <c r="F91">
        <v>8.3702000000000005</v>
      </c>
      <c r="G91">
        <f t="shared" si="14"/>
        <v>0.4611391938692801</v>
      </c>
      <c r="H91">
        <f t="shared" si="15"/>
        <v>0.44408013412279024</v>
      </c>
      <c r="I91">
        <v>15.645300000000001</v>
      </c>
      <c r="J91">
        <v>15</v>
      </c>
      <c r="K91">
        <f t="shared" si="16"/>
        <v>0.37083309630809491</v>
      </c>
      <c r="L91">
        <f t="shared" si="17"/>
        <v>0.55785100915247554</v>
      </c>
      <c r="M91">
        <v>15.645300000000001</v>
      </c>
      <c r="N91">
        <v>16.963100000000001</v>
      </c>
      <c r="O91">
        <f t="shared" si="18"/>
        <v>0.41013723408438518</v>
      </c>
      <c r="P91">
        <f t="shared" si="19"/>
        <v>0.63531020018351714</v>
      </c>
      <c r="Q91">
        <v>15.645300000000001</v>
      </c>
      <c r="R91">
        <v>11.8521</v>
      </c>
      <c r="S91">
        <f t="shared" si="20"/>
        <v>0.49444412841079322</v>
      </c>
      <c r="T91">
        <f t="shared" si="21"/>
        <v>0.41447285596385458</v>
      </c>
      <c r="U91">
        <v>15.645300000000001</v>
      </c>
      <c r="V91">
        <v>17.9633</v>
      </c>
      <c r="W91">
        <f t="shared" si="22"/>
        <v>0.47849343976511605</v>
      </c>
      <c r="X91">
        <f t="shared" si="23"/>
        <v>0.65084420289855072</v>
      </c>
    </row>
    <row r="92" spans="1:24" x14ac:dyDescent="0.2">
      <c r="A92">
        <v>15.821099999999999</v>
      </c>
      <c r="B92">
        <v>16.299199999999999</v>
      </c>
      <c r="C92">
        <f t="shared" si="12"/>
        <v>0.39473703907924379</v>
      </c>
      <c r="D92">
        <f t="shared" si="13"/>
        <v>0.4954962349557831</v>
      </c>
      <c r="E92">
        <v>15.821099999999999</v>
      </c>
      <c r="F92">
        <v>8.5553000000000008</v>
      </c>
      <c r="G92">
        <f t="shared" si="14"/>
        <v>0.46632083118414264</v>
      </c>
      <c r="H92">
        <f t="shared" si="15"/>
        <v>0.45390059633708962</v>
      </c>
      <c r="I92">
        <v>15.821099999999999</v>
      </c>
      <c r="J92">
        <v>16.25</v>
      </c>
      <c r="K92">
        <f t="shared" si="16"/>
        <v>0.375</v>
      </c>
      <c r="L92">
        <f t="shared" si="17"/>
        <v>0.60433859324851524</v>
      </c>
      <c r="M92">
        <v>15.821099999999999</v>
      </c>
      <c r="N92">
        <v>10.064500000000001</v>
      </c>
      <c r="O92">
        <f t="shared" si="18"/>
        <v>0.41474578270614598</v>
      </c>
      <c r="P92">
        <f t="shared" si="19"/>
        <v>0.37694050673208368</v>
      </c>
      <c r="Q92">
        <v>15.821099999999999</v>
      </c>
      <c r="R92">
        <v>14</v>
      </c>
      <c r="S92">
        <f t="shared" si="20"/>
        <v>0.5</v>
      </c>
      <c r="T92">
        <f t="shared" si="21"/>
        <v>0.48958581040439786</v>
      </c>
      <c r="U92">
        <v>15.821099999999999</v>
      </c>
      <c r="V92">
        <v>14.630599999999999</v>
      </c>
      <c r="W92">
        <f t="shared" si="22"/>
        <v>0.48387007982383701</v>
      </c>
      <c r="X92">
        <f t="shared" si="23"/>
        <v>0.53009420289855069</v>
      </c>
    </row>
    <row r="93" spans="1:24" x14ac:dyDescent="0.2">
      <c r="A93">
        <v>15.9969</v>
      </c>
      <c r="B93">
        <v>17.979700000000001</v>
      </c>
      <c r="C93">
        <f t="shared" si="12"/>
        <v>0.39912325568049978</v>
      </c>
      <c r="D93">
        <f t="shared" si="13"/>
        <v>0.54658349217351121</v>
      </c>
      <c r="E93">
        <v>15.9969</v>
      </c>
      <c r="F93">
        <v>8.7073</v>
      </c>
      <c r="G93">
        <f t="shared" si="14"/>
        <v>0.47150246849900523</v>
      </c>
      <c r="H93">
        <f t="shared" si="15"/>
        <v>0.46196494132127924</v>
      </c>
      <c r="I93">
        <v>15.9969</v>
      </c>
      <c r="J93">
        <v>16.602399999999999</v>
      </c>
      <c r="K93">
        <f t="shared" si="16"/>
        <v>0.37916690369190514</v>
      </c>
      <c r="L93">
        <f t="shared" si="17"/>
        <v>0.61744437295687071</v>
      </c>
      <c r="M93">
        <v>15.9969</v>
      </c>
      <c r="N93">
        <v>6.1935000000000002</v>
      </c>
      <c r="O93">
        <f t="shared" si="18"/>
        <v>0.41935433132790684</v>
      </c>
      <c r="P93">
        <f t="shared" si="19"/>
        <v>0.23196194827812214</v>
      </c>
      <c r="Q93">
        <v>15.9969</v>
      </c>
      <c r="R93">
        <v>14.923500000000001</v>
      </c>
      <c r="S93">
        <f t="shared" si="20"/>
        <v>0.50555587158920678</v>
      </c>
      <c r="T93">
        <f t="shared" si="21"/>
        <v>0.52188098868357369</v>
      </c>
      <c r="U93">
        <v>15.9969</v>
      </c>
      <c r="V93">
        <v>11.1823</v>
      </c>
      <c r="W93">
        <f t="shared" si="22"/>
        <v>0.48924671988255802</v>
      </c>
      <c r="X93">
        <f t="shared" si="23"/>
        <v>0.40515579710144922</v>
      </c>
    </row>
    <row r="94" spans="1:24" x14ac:dyDescent="0.2">
      <c r="A94">
        <v>16.172699999999999</v>
      </c>
      <c r="B94">
        <v>24.846699999999998</v>
      </c>
      <c r="C94">
        <f t="shared" si="12"/>
        <v>0.40350947228175577</v>
      </c>
      <c r="D94">
        <f t="shared" si="13"/>
        <v>0.75534052598138901</v>
      </c>
      <c r="E94">
        <v>16.172699999999999</v>
      </c>
      <c r="F94">
        <v>15.6639</v>
      </c>
      <c r="G94">
        <f t="shared" si="14"/>
        <v>0.47668410581386778</v>
      </c>
      <c r="H94">
        <f t="shared" si="15"/>
        <v>0.83104666709110575</v>
      </c>
      <c r="I94">
        <v>16.172699999999999</v>
      </c>
      <c r="J94">
        <v>11.25</v>
      </c>
      <c r="K94">
        <f t="shared" si="16"/>
        <v>0.38333380738381023</v>
      </c>
      <c r="L94">
        <f t="shared" si="17"/>
        <v>0.41838825686435666</v>
      </c>
      <c r="M94">
        <v>16.172699999999999</v>
      </c>
      <c r="N94">
        <v>8.3942999999999994</v>
      </c>
      <c r="O94">
        <f t="shared" si="18"/>
        <v>0.42396287994966769</v>
      </c>
      <c r="P94">
        <f t="shared" si="19"/>
        <v>0.31438737102301451</v>
      </c>
      <c r="Q94">
        <v>16.172699999999999</v>
      </c>
      <c r="R94">
        <v>18.857800000000001</v>
      </c>
      <c r="S94">
        <f t="shared" si="20"/>
        <v>0.51111174317841357</v>
      </c>
      <c r="T94">
        <f t="shared" si="21"/>
        <v>0.65946509253171814</v>
      </c>
      <c r="U94">
        <v>16.172699999999999</v>
      </c>
      <c r="V94">
        <v>16.1966</v>
      </c>
      <c r="W94">
        <f t="shared" si="22"/>
        <v>0.49462335994127893</v>
      </c>
      <c r="X94">
        <f t="shared" si="23"/>
        <v>0.58683333333333332</v>
      </c>
    </row>
    <row r="95" spans="1:24" x14ac:dyDescent="0.2">
      <c r="A95">
        <v>16.348500000000001</v>
      </c>
      <c r="B95">
        <v>31.011099999999999</v>
      </c>
      <c r="C95">
        <f t="shared" si="12"/>
        <v>0.40789568888301181</v>
      </c>
      <c r="D95">
        <f t="shared" si="13"/>
        <v>0.94273849586711533</v>
      </c>
      <c r="E95">
        <v>16.348500000000001</v>
      </c>
      <c r="F95">
        <v>9.7236999999999991</v>
      </c>
      <c r="G95">
        <f t="shared" si="14"/>
        <v>0.48186574312873037</v>
      </c>
      <c r="H95">
        <f t="shared" si="15"/>
        <v>0.51588994291292622</v>
      </c>
      <c r="I95">
        <v>16.348500000000001</v>
      </c>
      <c r="J95">
        <v>11.25</v>
      </c>
      <c r="K95">
        <f t="shared" si="16"/>
        <v>0.38750071107571538</v>
      </c>
      <c r="L95">
        <f t="shared" si="17"/>
        <v>0.41838825686435666</v>
      </c>
      <c r="M95">
        <v>16.348500000000001</v>
      </c>
      <c r="N95">
        <v>6.4897999999999998</v>
      </c>
      <c r="O95">
        <f t="shared" si="18"/>
        <v>0.42857142857142855</v>
      </c>
      <c r="P95">
        <f t="shared" si="19"/>
        <v>0.24305911874309469</v>
      </c>
      <c r="Q95">
        <v>16.348500000000001</v>
      </c>
      <c r="R95">
        <v>22.604399999999998</v>
      </c>
      <c r="S95">
        <f t="shared" si="20"/>
        <v>0.51666761476762046</v>
      </c>
      <c r="T95">
        <f t="shared" si="21"/>
        <v>0.79048524947894072</v>
      </c>
      <c r="U95">
        <v>16.348500000000001</v>
      </c>
      <c r="V95">
        <v>15</v>
      </c>
      <c r="W95">
        <f t="shared" si="22"/>
        <v>0.5</v>
      </c>
      <c r="X95">
        <f t="shared" si="23"/>
        <v>0.54347826086956519</v>
      </c>
    </row>
    <row r="96" spans="1:24" x14ac:dyDescent="0.2">
      <c r="A96">
        <v>16.5243</v>
      </c>
      <c r="B96">
        <v>31.008299999999998</v>
      </c>
      <c r="C96">
        <f t="shared" si="12"/>
        <v>0.41228190548426774</v>
      </c>
      <c r="D96">
        <f t="shared" si="13"/>
        <v>0.94265337577178077</v>
      </c>
      <c r="E96">
        <v>16.5243</v>
      </c>
      <c r="F96">
        <v>9.0889000000000006</v>
      </c>
      <c r="G96">
        <f t="shared" si="14"/>
        <v>0.48704738044359291</v>
      </c>
      <c r="H96">
        <f t="shared" si="15"/>
        <v>0.48221069162369218</v>
      </c>
      <c r="I96">
        <v>16.5243</v>
      </c>
      <c r="J96">
        <v>13.3819</v>
      </c>
      <c r="K96">
        <f t="shared" si="16"/>
        <v>0.39166761476762046</v>
      </c>
      <c r="L96">
        <f t="shared" si="17"/>
        <v>0.49767376129183416</v>
      </c>
      <c r="M96">
        <v>16.5243</v>
      </c>
      <c r="N96">
        <v>10.339700000000001</v>
      </c>
      <c r="O96">
        <f t="shared" si="18"/>
        <v>0.4331799771931894</v>
      </c>
      <c r="P96">
        <f t="shared" si="19"/>
        <v>0.38724742982341154</v>
      </c>
      <c r="Q96">
        <v>16.5243</v>
      </c>
      <c r="R96">
        <v>27.266200000000001</v>
      </c>
      <c r="S96">
        <f t="shared" si="20"/>
        <v>0.52222348635682725</v>
      </c>
      <c r="T96">
        <f t="shared" si="21"/>
        <v>0.9535103302605995</v>
      </c>
      <c r="U96">
        <v>16.5243</v>
      </c>
      <c r="V96">
        <v>12.1031</v>
      </c>
      <c r="W96">
        <f t="shared" si="22"/>
        <v>0.50537664005872096</v>
      </c>
      <c r="X96">
        <f t="shared" si="23"/>
        <v>0.43851811594202894</v>
      </c>
    </row>
    <row r="97" spans="1:24" x14ac:dyDescent="0.2">
      <c r="A97">
        <v>16.700099999999999</v>
      </c>
      <c r="B97">
        <v>26.333300000000001</v>
      </c>
      <c r="C97">
        <f t="shared" si="12"/>
        <v>0.41666812208552367</v>
      </c>
      <c r="D97">
        <f t="shared" si="13"/>
        <v>0.80053321659720267</v>
      </c>
      <c r="E97">
        <v>16.700099999999999</v>
      </c>
      <c r="F97">
        <v>9.9740000000000002</v>
      </c>
      <c r="G97">
        <f t="shared" si="14"/>
        <v>0.49222901775845546</v>
      </c>
      <c r="H97">
        <f t="shared" si="15"/>
        <v>0.52916958468623332</v>
      </c>
      <c r="I97">
        <v>16.700099999999999</v>
      </c>
      <c r="J97">
        <v>14.072900000000001</v>
      </c>
      <c r="K97">
        <f t="shared" si="16"/>
        <v>0.39583451845952555</v>
      </c>
      <c r="L97">
        <f t="shared" si="17"/>
        <v>0.52337209778012495</v>
      </c>
      <c r="M97">
        <v>16.700099999999999</v>
      </c>
      <c r="N97">
        <v>11.9473</v>
      </c>
      <c r="O97">
        <f t="shared" si="18"/>
        <v>0.4377885258149502</v>
      </c>
      <c r="P97">
        <f t="shared" si="19"/>
        <v>0.44745604014906087</v>
      </c>
      <c r="Q97">
        <v>16.700099999999999</v>
      </c>
      <c r="R97">
        <v>20.9815</v>
      </c>
      <c r="S97">
        <f t="shared" si="20"/>
        <v>0.52777935794603403</v>
      </c>
      <c r="T97">
        <f t="shared" si="21"/>
        <v>0.73373176292856246</v>
      </c>
      <c r="U97">
        <v>16.700099999999999</v>
      </c>
      <c r="V97">
        <v>20.9923</v>
      </c>
      <c r="W97">
        <f t="shared" si="22"/>
        <v>0.51075328011744192</v>
      </c>
      <c r="X97">
        <f t="shared" si="23"/>
        <v>0.76059057971014488</v>
      </c>
    </row>
    <row r="98" spans="1:24" x14ac:dyDescent="0.2">
      <c r="A98">
        <v>16.875900000000001</v>
      </c>
      <c r="B98">
        <v>13.3047</v>
      </c>
      <c r="C98">
        <f t="shared" si="12"/>
        <v>0.42105433868677972</v>
      </c>
      <c r="D98">
        <f t="shared" si="13"/>
        <v>0.40446333299893295</v>
      </c>
      <c r="E98">
        <v>16.875900000000001</v>
      </c>
      <c r="F98">
        <v>12.913</v>
      </c>
      <c r="G98">
        <f t="shared" si="14"/>
        <v>0.49741065507331811</v>
      </c>
      <c r="H98">
        <f t="shared" si="15"/>
        <v>0.68509793934763685</v>
      </c>
      <c r="I98">
        <v>16.875900000000001</v>
      </c>
      <c r="J98">
        <v>15</v>
      </c>
      <c r="K98">
        <f t="shared" si="16"/>
        <v>0.40000142215143075</v>
      </c>
      <c r="L98">
        <f t="shared" si="17"/>
        <v>0.55785100915247554</v>
      </c>
      <c r="M98">
        <v>16.875900000000001</v>
      </c>
      <c r="N98">
        <v>9.2797999999999998</v>
      </c>
      <c r="O98">
        <f t="shared" si="18"/>
        <v>0.44239707443671111</v>
      </c>
      <c r="P98">
        <f t="shared" si="19"/>
        <v>0.34755154397857713</v>
      </c>
      <c r="Q98">
        <v>16.875900000000001</v>
      </c>
      <c r="R98">
        <v>22.622199999999999</v>
      </c>
      <c r="S98">
        <f t="shared" si="20"/>
        <v>0.53333522953524093</v>
      </c>
      <c r="T98">
        <f t="shared" si="21"/>
        <v>0.79110772286645492</v>
      </c>
      <c r="U98">
        <v>16.875900000000001</v>
      </c>
      <c r="V98">
        <v>14.069699999999999</v>
      </c>
      <c r="W98">
        <f t="shared" si="22"/>
        <v>0.51612992017616299</v>
      </c>
      <c r="X98">
        <f t="shared" si="23"/>
        <v>0.50977173913043472</v>
      </c>
    </row>
    <row r="99" spans="1:24" x14ac:dyDescent="0.2">
      <c r="A99">
        <v>17.051600000000001</v>
      </c>
      <c r="B99">
        <v>11.835599999999999</v>
      </c>
      <c r="C99">
        <f t="shared" si="12"/>
        <v>0.42543806028428072</v>
      </c>
      <c r="D99">
        <f t="shared" si="13"/>
        <v>0.35980264297896014</v>
      </c>
      <c r="E99">
        <v>17.051600000000001</v>
      </c>
      <c r="F99">
        <v>12.210699999999999</v>
      </c>
      <c r="G99">
        <f t="shared" si="14"/>
        <v>0.50258934492668184</v>
      </c>
      <c r="H99">
        <f t="shared" si="15"/>
        <v>0.64783748222660797</v>
      </c>
      <c r="I99">
        <v>17.051600000000001</v>
      </c>
      <c r="J99">
        <v>10.284700000000001</v>
      </c>
      <c r="K99">
        <f t="shared" si="16"/>
        <v>0.40416595559095136</v>
      </c>
      <c r="L99">
        <f t="shared" si="17"/>
        <v>0.38248868492203109</v>
      </c>
      <c r="M99">
        <v>17.051600000000001</v>
      </c>
      <c r="N99">
        <v>7.4187000000000003</v>
      </c>
      <c r="O99">
        <f t="shared" si="18"/>
        <v>0.44700300158599082</v>
      </c>
      <c r="P99">
        <f t="shared" si="19"/>
        <v>0.27784872942454258</v>
      </c>
      <c r="Q99">
        <v>17.051600000000001</v>
      </c>
      <c r="R99">
        <v>16.902200000000001</v>
      </c>
      <c r="S99">
        <f t="shared" si="20"/>
        <v>0.53888794078793512</v>
      </c>
      <c r="T99">
        <f t="shared" si="21"/>
        <v>0.59107694890122953</v>
      </c>
      <c r="U99">
        <v>17.051600000000001</v>
      </c>
      <c r="V99">
        <v>16.866599999999998</v>
      </c>
      <c r="W99">
        <f t="shared" si="22"/>
        <v>0.52150350185032268</v>
      </c>
      <c r="X99">
        <f t="shared" si="23"/>
        <v>0.61110869565217385</v>
      </c>
    </row>
    <row r="100" spans="1:24" x14ac:dyDescent="0.2">
      <c r="A100">
        <v>17.227399999999999</v>
      </c>
      <c r="B100">
        <v>14.3703</v>
      </c>
      <c r="C100">
        <f t="shared" si="12"/>
        <v>0.4298242768855367</v>
      </c>
      <c r="D100">
        <f t="shared" si="13"/>
        <v>0.43685760928052242</v>
      </c>
      <c r="E100">
        <v>17.227399999999999</v>
      </c>
      <c r="F100">
        <v>10.7454</v>
      </c>
      <c r="G100">
        <f t="shared" si="14"/>
        <v>0.50777098224154438</v>
      </c>
      <c r="H100">
        <f t="shared" si="15"/>
        <v>0.57009613548099569</v>
      </c>
      <c r="I100">
        <v>17.227399999999999</v>
      </c>
      <c r="J100">
        <v>11.7014</v>
      </c>
      <c r="K100">
        <f t="shared" si="16"/>
        <v>0.40833285928285645</v>
      </c>
      <c r="L100">
        <f t="shared" si="17"/>
        <v>0.43517585323311847</v>
      </c>
      <c r="M100">
        <v>17.227399999999999</v>
      </c>
      <c r="N100">
        <v>8.5484000000000009</v>
      </c>
      <c r="O100">
        <f t="shared" si="18"/>
        <v>0.45161155020775162</v>
      </c>
      <c r="P100">
        <f t="shared" si="19"/>
        <v>0.32015879852437223</v>
      </c>
      <c r="Q100">
        <v>17.227399999999999</v>
      </c>
      <c r="R100">
        <v>22.065200000000001</v>
      </c>
      <c r="S100">
        <f t="shared" si="20"/>
        <v>0.5444438123771419</v>
      </c>
      <c r="T100">
        <f t="shared" si="21"/>
        <v>0.77162920169536575</v>
      </c>
      <c r="U100">
        <v>17.227399999999999</v>
      </c>
      <c r="V100">
        <v>22.032299999999999</v>
      </c>
      <c r="W100">
        <f t="shared" si="22"/>
        <v>0.52688014190904353</v>
      </c>
      <c r="X100">
        <f t="shared" si="23"/>
        <v>0.7982717391304347</v>
      </c>
    </row>
    <row r="101" spans="1:24" x14ac:dyDescent="0.2">
      <c r="A101">
        <v>17.403199999999998</v>
      </c>
      <c r="B101">
        <v>10.972300000000001</v>
      </c>
      <c r="C101">
        <f t="shared" si="12"/>
        <v>0.43421049348679264</v>
      </c>
      <c r="D101">
        <f t="shared" si="13"/>
        <v>0.33355829358528882</v>
      </c>
      <c r="E101">
        <v>17.403199999999998</v>
      </c>
      <c r="F101">
        <v>9.4260999999999999</v>
      </c>
      <c r="G101">
        <f t="shared" si="14"/>
        <v>0.51295261955640692</v>
      </c>
      <c r="H101">
        <f t="shared" si="15"/>
        <v>0.50010080431230231</v>
      </c>
      <c r="I101">
        <v>17.403199999999998</v>
      </c>
      <c r="J101">
        <v>13.671900000000001</v>
      </c>
      <c r="K101">
        <f t="shared" si="16"/>
        <v>0.41249976297476154</v>
      </c>
      <c r="L101">
        <f t="shared" si="17"/>
        <v>0.50845888080211543</v>
      </c>
      <c r="M101">
        <v>17.403199999999998</v>
      </c>
      <c r="N101">
        <v>8.7181999999999995</v>
      </c>
      <c r="O101">
        <f t="shared" si="18"/>
        <v>0.45622009882951248</v>
      </c>
      <c r="P101">
        <f t="shared" si="19"/>
        <v>0.32651822999569291</v>
      </c>
      <c r="Q101">
        <v>17.403199999999998</v>
      </c>
      <c r="R101">
        <v>24.78</v>
      </c>
      <c r="S101">
        <f t="shared" si="20"/>
        <v>0.54999968396634868</v>
      </c>
      <c r="T101">
        <f t="shared" si="21"/>
        <v>0.86656688441578422</v>
      </c>
      <c r="U101">
        <v>17.403199999999998</v>
      </c>
      <c r="V101">
        <v>15.456799999999999</v>
      </c>
      <c r="W101">
        <f t="shared" si="22"/>
        <v>0.53225678196776449</v>
      </c>
      <c r="X101">
        <f t="shared" si="23"/>
        <v>0.56002898550724634</v>
      </c>
    </row>
    <row r="102" spans="1:24" x14ac:dyDescent="0.2">
      <c r="A102">
        <v>17.579000000000001</v>
      </c>
      <c r="B102">
        <v>10.844900000000001</v>
      </c>
      <c r="C102">
        <f t="shared" si="12"/>
        <v>0.43859671008804868</v>
      </c>
      <c r="D102">
        <f t="shared" si="13"/>
        <v>0.32968532924756877</v>
      </c>
      <c r="E102">
        <v>17.579000000000001</v>
      </c>
      <c r="F102">
        <v>18.189900000000002</v>
      </c>
      <c r="G102">
        <f t="shared" si="14"/>
        <v>0.51813425687126957</v>
      </c>
      <c r="H102">
        <f t="shared" si="15"/>
        <v>0.96506334755204681</v>
      </c>
      <c r="I102">
        <v>17.579000000000001</v>
      </c>
      <c r="J102">
        <v>19.722200000000001</v>
      </c>
      <c r="K102">
        <f t="shared" si="16"/>
        <v>0.41666666666666669</v>
      </c>
      <c r="L102">
        <f t="shared" si="17"/>
        <v>0.73346994484713024</v>
      </c>
      <c r="M102">
        <v>17.579000000000001</v>
      </c>
      <c r="N102">
        <v>15.3772</v>
      </c>
      <c r="O102">
        <f t="shared" si="18"/>
        <v>0.46082864745127333</v>
      </c>
      <c r="P102">
        <f t="shared" si="19"/>
        <v>0.5759143087208104</v>
      </c>
      <c r="Q102">
        <v>17.579000000000001</v>
      </c>
      <c r="R102">
        <v>20.9877</v>
      </c>
      <c r="S102">
        <f t="shared" si="20"/>
        <v>0.55555555555555558</v>
      </c>
      <c r="T102">
        <f t="shared" si="21"/>
        <v>0.73394857950174153</v>
      </c>
      <c r="U102">
        <v>17.579000000000001</v>
      </c>
      <c r="V102">
        <v>18.1142</v>
      </c>
      <c r="W102">
        <f t="shared" si="22"/>
        <v>0.53763342202648556</v>
      </c>
      <c r="X102">
        <f t="shared" si="23"/>
        <v>0.65631159420289853</v>
      </c>
    </row>
    <row r="103" spans="1:24" x14ac:dyDescent="0.2">
      <c r="A103">
        <v>17.754799999999999</v>
      </c>
      <c r="B103">
        <v>32.8947</v>
      </c>
      <c r="C103">
        <f t="shared" si="12"/>
        <v>0.44298292668930461</v>
      </c>
      <c r="D103">
        <f t="shared" si="13"/>
        <v>1</v>
      </c>
      <c r="E103">
        <v>17.754799999999999</v>
      </c>
      <c r="F103">
        <v>18.848400000000002</v>
      </c>
      <c r="G103">
        <f t="shared" si="14"/>
        <v>0.52331589418613211</v>
      </c>
      <c r="H103">
        <f t="shared" si="15"/>
        <v>1</v>
      </c>
      <c r="I103">
        <v>17.754799999999999</v>
      </c>
      <c r="J103">
        <v>14.835100000000001</v>
      </c>
      <c r="K103">
        <f t="shared" si="16"/>
        <v>0.42083357035857177</v>
      </c>
      <c r="L103">
        <f t="shared" si="17"/>
        <v>0.55171836705852606</v>
      </c>
      <c r="M103">
        <v>17.754799999999999</v>
      </c>
      <c r="N103">
        <v>11.4444</v>
      </c>
      <c r="O103">
        <f t="shared" si="18"/>
        <v>0.46543719607303419</v>
      </c>
      <c r="P103">
        <f t="shared" si="19"/>
        <v>0.42862118686915973</v>
      </c>
      <c r="Q103">
        <v>17.754799999999999</v>
      </c>
      <c r="R103">
        <v>19.305199999999999</v>
      </c>
      <c r="S103">
        <f t="shared" si="20"/>
        <v>0.56111142714476236</v>
      </c>
      <c r="T103">
        <f t="shared" si="21"/>
        <v>0.67511085621564149</v>
      </c>
      <c r="U103">
        <v>17.754799999999999</v>
      </c>
      <c r="V103">
        <v>20.781600000000001</v>
      </c>
      <c r="W103">
        <f t="shared" si="22"/>
        <v>0.54301006208520652</v>
      </c>
      <c r="X103">
        <f t="shared" si="23"/>
        <v>0.75295652173913041</v>
      </c>
    </row>
    <row r="104" spans="1:24" x14ac:dyDescent="0.2">
      <c r="A104">
        <v>17.930599999999998</v>
      </c>
      <c r="B104">
        <v>20.509699999999999</v>
      </c>
      <c r="C104">
        <f t="shared" si="12"/>
        <v>0.4473691432905606</v>
      </c>
      <c r="D104">
        <f t="shared" si="13"/>
        <v>0.62349557831504765</v>
      </c>
      <c r="E104">
        <v>17.930599999999998</v>
      </c>
      <c r="F104">
        <v>17.639900000000001</v>
      </c>
      <c r="G104">
        <f t="shared" si="14"/>
        <v>0.52849753150099466</v>
      </c>
      <c r="H104">
        <f t="shared" si="15"/>
        <v>0.93588315188557114</v>
      </c>
      <c r="I104">
        <v>17.930599999999998</v>
      </c>
      <c r="J104">
        <v>11.9375</v>
      </c>
      <c r="K104">
        <f t="shared" si="16"/>
        <v>0.42500047405047686</v>
      </c>
      <c r="L104">
        <f t="shared" si="17"/>
        <v>0.44395642811717845</v>
      </c>
      <c r="M104">
        <v>17.930599999999998</v>
      </c>
      <c r="N104">
        <v>10.8078</v>
      </c>
      <c r="O104">
        <f t="shared" si="18"/>
        <v>0.47004574469479499</v>
      </c>
      <c r="P104">
        <f t="shared" si="19"/>
        <v>0.40477893672403137</v>
      </c>
      <c r="Q104">
        <v>17.930599999999998</v>
      </c>
      <c r="R104">
        <v>21.551100000000002</v>
      </c>
      <c r="S104">
        <f t="shared" si="20"/>
        <v>0.56666729873396915</v>
      </c>
      <c r="T104">
        <f t="shared" si="21"/>
        <v>0.75365091132901574</v>
      </c>
      <c r="U104">
        <v>17.930599999999998</v>
      </c>
      <c r="V104">
        <v>25.682600000000001</v>
      </c>
      <c r="W104">
        <f t="shared" si="22"/>
        <v>0.54838670214392748</v>
      </c>
      <c r="X104">
        <f t="shared" si="23"/>
        <v>0.93052898550724639</v>
      </c>
    </row>
    <row r="105" spans="1:24" x14ac:dyDescent="0.2">
      <c r="A105">
        <v>18.106400000000001</v>
      </c>
      <c r="B105">
        <v>18.806999999999999</v>
      </c>
      <c r="C105">
        <f t="shared" si="12"/>
        <v>0.45175535989181664</v>
      </c>
      <c r="D105">
        <f t="shared" si="13"/>
        <v>0.57173344034145313</v>
      </c>
      <c r="E105">
        <v>18.106400000000001</v>
      </c>
      <c r="F105">
        <v>16.731100000000001</v>
      </c>
      <c r="G105">
        <f t="shared" si="14"/>
        <v>0.53367916881585731</v>
      </c>
      <c r="H105">
        <f t="shared" si="15"/>
        <v>0.88766685766431108</v>
      </c>
      <c r="I105">
        <v>18.106400000000001</v>
      </c>
      <c r="J105">
        <v>16.75</v>
      </c>
      <c r="K105">
        <f t="shared" si="16"/>
        <v>0.42916737774238206</v>
      </c>
      <c r="L105">
        <f t="shared" si="17"/>
        <v>0.6229336268869311</v>
      </c>
      <c r="M105">
        <v>18.106400000000001</v>
      </c>
      <c r="N105">
        <v>14.262700000000001</v>
      </c>
      <c r="O105">
        <f t="shared" si="18"/>
        <v>0.4746542933165559</v>
      </c>
      <c r="P105">
        <f t="shared" si="19"/>
        <v>0.5341735173498624</v>
      </c>
      <c r="Q105">
        <v>18.106400000000001</v>
      </c>
      <c r="R105">
        <v>18.419799999999999</v>
      </c>
      <c r="S105">
        <f t="shared" si="20"/>
        <v>0.57222317032317604</v>
      </c>
      <c r="T105">
        <f t="shared" si="21"/>
        <v>0.64414805074906623</v>
      </c>
      <c r="U105">
        <v>18.106400000000001</v>
      </c>
      <c r="V105">
        <v>17.9909</v>
      </c>
      <c r="W105">
        <f t="shared" si="22"/>
        <v>0.55376334220264856</v>
      </c>
      <c r="X105">
        <f t="shared" si="23"/>
        <v>0.65184420289855072</v>
      </c>
    </row>
    <row r="106" spans="1:24" x14ac:dyDescent="0.2">
      <c r="A106">
        <v>18.2822</v>
      </c>
      <c r="B106">
        <v>17.954799999999999</v>
      </c>
      <c r="C106">
        <f t="shared" si="12"/>
        <v>0.45614157649307258</v>
      </c>
      <c r="D106">
        <f t="shared" si="13"/>
        <v>0.54582653132571501</v>
      </c>
      <c r="E106">
        <v>18.2822</v>
      </c>
      <c r="F106">
        <v>8.4417000000000009</v>
      </c>
      <c r="G106">
        <f t="shared" si="14"/>
        <v>0.53886080613071985</v>
      </c>
      <c r="H106">
        <f t="shared" si="15"/>
        <v>0.44787355955943209</v>
      </c>
      <c r="I106">
        <v>18.2822</v>
      </c>
      <c r="J106">
        <v>21</v>
      </c>
      <c r="K106">
        <f t="shared" si="16"/>
        <v>0.43333428143428715</v>
      </c>
      <c r="L106">
        <f t="shared" si="17"/>
        <v>0.78099141281346585</v>
      </c>
      <c r="M106">
        <v>18.2822</v>
      </c>
      <c r="N106">
        <v>13.220499999999999</v>
      </c>
      <c r="O106">
        <f t="shared" si="18"/>
        <v>0.4792628419383167</v>
      </c>
      <c r="P106">
        <f t="shared" si="19"/>
        <v>0.49514054043931754</v>
      </c>
      <c r="Q106">
        <v>18.2822</v>
      </c>
      <c r="R106">
        <v>16.102699999999999</v>
      </c>
      <c r="S106">
        <f t="shared" si="20"/>
        <v>0.57777904191238283</v>
      </c>
      <c r="T106">
        <f t="shared" si="21"/>
        <v>0.56311810208563551</v>
      </c>
      <c r="U106">
        <v>18.2822</v>
      </c>
      <c r="V106">
        <v>12.510999999999999</v>
      </c>
      <c r="W106">
        <f t="shared" si="22"/>
        <v>0.55913998226136952</v>
      </c>
      <c r="X106">
        <f t="shared" si="23"/>
        <v>0.45329710144927532</v>
      </c>
    </row>
    <row r="107" spans="1:24" x14ac:dyDescent="0.2">
      <c r="A107">
        <v>18.457999999999998</v>
      </c>
      <c r="B107">
        <v>16.689800000000002</v>
      </c>
      <c r="C107">
        <f t="shared" si="12"/>
        <v>0.46052779309432856</v>
      </c>
      <c r="D107">
        <f t="shared" si="13"/>
        <v>0.50737048825494691</v>
      </c>
      <c r="E107">
        <v>18.457999999999998</v>
      </c>
      <c r="F107">
        <v>8.1180000000000003</v>
      </c>
      <c r="G107">
        <f t="shared" si="14"/>
        <v>0.54404244344558239</v>
      </c>
      <c r="H107">
        <f t="shared" si="15"/>
        <v>0.43069968803718084</v>
      </c>
      <c r="I107">
        <v>18.457999999999998</v>
      </c>
      <c r="J107">
        <v>16.531199999999998</v>
      </c>
      <c r="K107">
        <f t="shared" si="16"/>
        <v>0.43750118512619224</v>
      </c>
      <c r="L107">
        <f t="shared" si="17"/>
        <v>0.61479644016676016</v>
      </c>
      <c r="M107">
        <v>18.457999999999998</v>
      </c>
      <c r="N107">
        <v>15.871</v>
      </c>
      <c r="O107">
        <f t="shared" si="18"/>
        <v>0.4838713905600775</v>
      </c>
      <c r="P107">
        <f t="shared" si="19"/>
        <v>0.59440834441302592</v>
      </c>
      <c r="Q107">
        <v>18.457999999999998</v>
      </c>
      <c r="R107">
        <v>12.833299999999999</v>
      </c>
      <c r="S107">
        <f t="shared" si="20"/>
        <v>0.58333491350158961</v>
      </c>
      <c r="T107">
        <f t="shared" si="21"/>
        <v>0.44878582719019705</v>
      </c>
      <c r="U107">
        <v>18.457999999999998</v>
      </c>
      <c r="V107">
        <v>10.1051</v>
      </c>
      <c r="W107">
        <f t="shared" si="22"/>
        <v>0.56451662232009048</v>
      </c>
      <c r="X107">
        <f t="shared" si="23"/>
        <v>0.36612681159420291</v>
      </c>
    </row>
    <row r="108" spans="1:24" x14ac:dyDescent="0.2">
      <c r="A108">
        <v>18.633800000000001</v>
      </c>
      <c r="B108">
        <v>10.971399999999999</v>
      </c>
      <c r="C108">
        <f t="shared" si="12"/>
        <v>0.46491400969558461</v>
      </c>
      <c r="D108">
        <f t="shared" si="13"/>
        <v>0.33353093355464553</v>
      </c>
      <c r="E108">
        <v>18.633800000000001</v>
      </c>
      <c r="F108">
        <v>8.0581999999999994</v>
      </c>
      <c r="G108">
        <f t="shared" si="14"/>
        <v>0.54922408076044504</v>
      </c>
      <c r="H108">
        <f t="shared" si="15"/>
        <v>0.42752700494471674</v>
      </c>
      <c r="I108">
        <v>18.633800000000001</v>
      </c>
      <c r="J108">
        <v>14.7431</v>
      </c>
      <c r="K108">
        <f t="shared" si="16"/>
        <v>0.44166808881809738</v>
      </c>
      <c r="L108">
        <f t="shared" si="17"/>
        <v>0.54829688086905748</v>
      </c>
      <c r="M108">
        <v>18.633800000000001</v>
      </c>
      <c r="N108">
        <v>19.3035</v>
      </c>
      <c r="O108">
        <f t="shared" si="18"/>
        <v>0.48847993918183841</v>
      </c>
      <c r="P108">
        <f t="shared" si="19"/>
        <v>0.72296398943840001</v>
      </c>
      <c r="Q108">
        <v>18.633800000000001</v>
      </c>
      <c r="R108">
        <v>14.334300000000001</v>
      </c>
      <c r="S108">
        <f t="shared" si="20"/>
        <v>0.58889078509079651</v>
      </c>
      <c r="T108">
        <f t="shared" si="21"/>
        <v>0.50127642014855434</v>
      </c>
      <c r="U108">
        <v>18.633800000000001</v>
      </c>
      <c r="V108">
        <v>13.8011</v>
      </c>
      <c r="W108">
        <f t="shared" si="22"/>
        <v>0.56989326237881144</v>
      </c>
      <c r="X108">
        <f t="shared" si="23"/>
        <v>0.50003985507246373</v>
      </c>
    </row>
    <row r="109" spans="1:24" x14ac:dyDescent="0.2">
      <c r="A109">
        <v>18.8095</v>
      </c>
      <c r="B109">
        <v>9.5023</v>
      </c>
      <c r="C109">
        <f t="shared" si="12"/>
        <v>0.46929773129308555</v>
      </c>
      <c r="D109">
        <f t="shared" si="13"/>
        <v>0.28887024353467278</v>
      </c>
      <c r="E109">
        <v>18.8095</v>
      </c>
      <c r="F109">
        <v>6.7723000000000004</v>
      </c>
      <c r="G109">
        <f t="shared" si="14"/>
        <v>0.55440277061380883</v>
      </c>
      <c r="H109">
        <f t="shared" si="15"/>
        <v>0.35930370747649665</v>
      </c>
      <c r="I109">
        <v>18.8095</v>
      </c>
      <c r="J109">
        <v>10.2309</v>
      </c>
      <c r="K109">
        <f t="shared" si="16"/>
        <v>0.44583262225761799</v>
      </c>
      <c r="L109">
        <f t="shared" si="17"/>
        <v>0.38048785930253748</v>
      </c>
      <c r="M109">
        <v>18.8095</v>
      </c>
      <c r="N109">
        <v>15.524699999999999</v>
      </c>
      <c r="O109">
        <f t="shared" si="18"/>
        <v>0.49308586633111817</v>
      </c>
      <c r="P109">
        <f t="shared" si="19"/>
        <v>0.58143854983989063</v>
      </c>
      <c r="Q109">
        <v>18.8095</v>
      </c>
      <c r="R109">
        <v>14.5215</v>
      </c>
      <c r="S109">
        <f t="shared" si="20"/>
        <v>0.5944434963434907</v>
      </c>
      <c r="T109">
        <f t="shared" si="21"/>
        <v>0.50782288184196167</v>
      </c>
      <c r="U109">
        <v>18.8095</v>
      </c>
      <c r="V109">
        <v>18.155899999999999</v>
      </c>
      <c r="W109">
        <f t="shared" si="22"/>
        <v>0.57526684405297113</v>
      </c>
      <c r="X109">
        <f t="shared" si="23"/>
        <v>0.65782246376811593</v>
      </c>
    </row>
    <row r="110" spans="1:24" x14ac:dyDescent="0.2">
      <c r="A110">
        <v>18.985299999999999</v>
      </c>
      <c r="B110">
        <v>10.307499999999999</v>
      </c>
      <c r="C110">
        <f t="shared" si="12"/>
        <v>0.47368394789434154</v>
      </c>
      <c r="D110">
        <f t="shared" si="13"/>
        <v>0.31334835095015307</v>
      </c>
      <c r="E110">
        <v>18.985299999999999</v>
      </c>
      <c r="F110">
        <v>17.016200000000001</v>
      </c>
      <c r="G110">
        <f t="shared" si="14"/>
        <v>0.55958440792867137</v>
      </c>
      <c r="H110">
        <f t="shared" si="15"/>
        <v>0.90279280999978773</v>
      </c>
      <c r="I110">
        <v>18.985299999999999</v>
      </c>
      <c r="J110">
        <v>10.5</v>
      </c>
      <c r="K110">
        <f t="shared" si="16"/>
        <v>0.44999952594952308</v>
      </c>
      <c r="L110">
        <f t="shared" si="17"/>
        <v>0.39049570640673292</v>
      </c>
      <c r="M110">
        <v>18.985299999999999</v>
      </c>
      <c r="N110">
        <v>16.953299999999999</v>
      </c>
      <c r="O110">
        <f t="shared" si="18"/>
        <v>0.49769441495287897</v>
      </c>
      <c r="P110">
        <f t="shared" si="19"/>
        <v>0.63494316585831723</v>
      </c>
      <c r="Q110">
        <v>18.985299999999999</v>
      </c>
      <c r="R110">
        <v>13.16</v>
      </c>
      <c r="S110">
        <f t="shared" si="20"/>
        <v>0.59999936793269748</v>
      </c>
      <c r="T110">
        <f t="shared" si="21"/>
        <v>0.46021066178013398</v>
      </c>
      <c r="U110">
        <v>18.985299999999999</v>
      </c>
      <c r="V110">
        <v>18.990600000000001</v>
      </c>
      <c r="W110">
        <f t="shared" si="22"/>
        <v>0.58064348411169209</v>
      </c>
      <c r="X110">
        <f t="shared" si="23"/>
        <v>0.68806521739130433</v>
      </c>
    </row>
    <row r="111" spans="1:24" x14ac:dyDescent="0.2">
      <c r="A111">
        <v>19.161100000000001</v>
      </c>
      <c r="B111">
        <v>11.906700000000001</v>
      </c>
      <c r="C111">
        <f t="shared" si="12"/>
        <v>0.47807016449559758</v>
      </c>
      <c r="D111">
        <f t="shared" si="13"/>
        <v>0.36196408539977565</v>
      </c>
      <c r="E111">
        <v>19.161100000000001</v>
      </c>
      <c r="F111">
        <v>15.347200000000001</v>
      </c>
      <c r="G111">
        <f t="shared" si="14"/>
        <v>0.56476604524353402</v>
      </c>
      <c r="H111">
        <f t="shared" si="15"/>
        <v>0.81424417987733699</v>
      </c>
      <c r="I111">
        <v>19.161100000000001</v>
      </c>
      <c r="J111">
        <v>10.1632</v>
      </c>
      <c r="K111">
        <f t="shared" si="16"/>
        <v>0.45416642964142828</v>
      </c>
      <c r="L111">
        <f t="shared" si="17"/>
        <v>0.37797009174789598</v>
      </c>
      <c r="M111">
        <v>19.161100000000001</v>
      </c>
      <c r="N111">
        <v>20.541799999999999</v>
      </c>
      <c r="O111">
        <f t="shared" si="18"/>
        <v>0.50230296357463988</v>
      </c>
      <c r="P111">
        <f t="shared" si="19"/>
        <v>0.76934139810115909</v>
      </c>
      <c r="Q111">
        <v>19.161100000000001</v>
      </c>
      <c r="R111">
        <v>11.9133</v>
      </c>
      <c r="S111">
        <f t="shared" si="20"/>
        <v>0.60555523952190438</v>
      </c>
      <c r="T111">
        <f t="shared" si="21"/>
        <v>0.41661304536362237</v>
      </c>
      <c r="U111">
        <v>19.161100000000001</v>
      </c>
      <c r="V111">
        <v>18.3752</v>
      </c>
      <c r="W111">
        <f t="shared" si="22"/>
        <v>0.58602012417041316</v>
      </c>
      <c r="X111">
        <f t="shared" si="23"/>
        <v>0.66576811594202889</v>
      </c>
    </row>
    <row r="112" spans="1:24" x14ac:dyDescent="0.2">
      <c r="A112">
        <v>19.3369</v>
      </c>
      <c r="B112">
        <v>13.9307</v>
      </c>
      <c r="C112">
        <f t="shared" si="12"/>
        <v>0.48245638109685351</v>
      </c>
      <c r="D112">
        <f t="shared" si="13"/>
        <v>0.42349375431300484</v>
      </c>
      <c r="E112">
        <v>19.3369</v>
      </c>
      <c r="F112">
        <v>10.3851</v>
      </c>
      <c r="G112">
        <f t="shared" si="14"/>
        <v>0.56994768255839656</v>
      </c>
      <c r="H112">
        <f t="shared" si="15"/>
        <v>0.55098045457439349</v>
      </c>
      <c r="I112">
        <v>19.3369</v>
      </c>
      <c r="J112">
        <v>14.027799999999999</v>
      </c>
      <c r="K112">
        <f t="shared" si="16"/>
        <v>0.45833333333333337</v>
      </c>
      <c r="L112">
        <f t="shared" si="17"/>
        <v>0.52169482574593973</v>
      </c>
      <c r="M112">
        <v>19.3369</v>
      </c>
      <c r="N112">
        <v>15.079000000000001</v>
      </c>
      <c r="O112">
        <f t="shared" si="18"/>
        <v>0.50691151219640063</v>
      </c>
      <c r="P112">
        <f t="shared" si="19"/>
        <v>0.56474597853972774</v>
      </c>
      <c r="Q112">
        <v>19.3369</v>
      </c>
      <c r="R112">
        <v>13.160500000000001</v>
      </c>
      <c r="S112">
        <f t="shared" si="20"/>
        <v>0.61111111111111116</v>
      </c>
      <c r="T112">
        <f t="shared" si="21"/>
        <v>0.46022814698764847</v>
      </c>
      <c r="U112">
        <v>19.3369</v>
      </c>
      <c r="V112">
        <v>21.814</v>
      </c>
      <c r="W112">
        <f t="shared" si="22"/>
        <v>0.59139676422913412</v>
      </c>
      <c r="X112">
        <f t="shared" si="23"/>
        <v>0.79036231884057973</v>
      </c>
    </row>
    <row r="113" spans="1:24" x14ac:dyDescent="0.2">
      <c r="A113">
        <v>19.512699999999999</v>
      </c>
      <c r="B113">
        <v>19.506900000000002</v>
      </c>
      <c r="C113">
        <f t="shared" si="12"/>
        <v>0.4868425976981095</v>
      </c>
      <c r="D113">
        <f t="shared" si="13"/>
        <v>0.59301042417167515</v>
      </c>
      <c r="E113">
        <v>19.512699999999999</v>
      </c>
      <c r="F113">
        <v>16.2546</v>
      </c>
      <c r="G113">
        <f t="shared" si="14"/>
        <v>0.5751293198732591</v>
      </c>
      <c r="H113">
        <f t="shared" si="15"/>
        <v>0.86238619723690069</v>
      </c>
      <c r="I113">
        <v>19.512699999999999</v>
      </c>
      <c r="J113">
        <v>15.25</v>
      </c>
      <c r="K113">
        <f t="shared" si="16"/>
        <v>0.46250023702523846</v>
      </c>
      <c r="L113">
        <f t="shared" si="17"/>
        <v>0.56714852597168353</v>
      </c>
      <c r="M113">
        <v>19.512699999999999</v>
      </c>
      <c r="N113">
        <v>13.0869</v>
      </c>
      <c r="O113">
        <f t="shared" si="18"/>
        <v>0.51152006081816148</v>
      </c>
      <c r="P113">
        <f t="shared" si="19"/>
        <v>0.49013688882230666</v>
      </c>
      <c r="Q113">
        <v>19.512699999999999</v>
      </c>
      <c r="R113">
        <v>14.3622</v>
      </c>
      <c r="S113">
        <f t="shared" si="20"/>
        <v>0.61666698270031794</v>
      </c>
      <c r="T113">
        <f t="shared" si="21"/>
        <v>0.50225209472786025</v>
      </c>
      <c r="U113">
        <v>19.512699999999999</v>
      </c>
      <c r="V113">
        <v>20.3902</v>
      </c>
      <c r="W113">
        <f t="shared" si="22"/>
        <v>0.59677340428785508</v>
      </c>
      <c r="X113">
        <f t="shared" si="23"/>
        <v>0.73877536231884056</v>
      </c>
    </row>
    <row r="114" spans="1:24" x14ac:dyDescent="0.2">
      <c r="A114">
        <v>19.688500000000001</v>
      </c>
      <c r="B114">
        <v>18.334299999999999</v>
      </c>
      <c r="C114">
        <f t="shared" si="12"/>
        <v>0.49122881429936555</v>
      </c>
      <c r="D114">
        <f t="shared" si="13"/>
        <v>0.55736334424694556</v>
      </c>
      <c r="E114">
        <v>19.688500000000001</v>
      </c>
      <c r="F114">
        <v>13.501899999999999</v>
      </c>
      <c r="G114">
        <f t="shared" si="14"/>
        <v>0.58031095718812176</v>
      </c>
      <c r="H114">
        <f t="shared" si="15"/>
        <v>0.71634197067125049</v>
      </c>
      <c r="I114">
        <v>19.688500000000001</v>
      </c>
      <c r="J114">
        <v>13.5556</v>
      </c>
      <c r="K114">
        <f t="shared" si="16"/>
        <v>0.4666671407171436</v>
      </c>
      <c r="L114">
        <f t="shared" si="17"/>
        <v>0.50413367597781988</v>
      </c>
      <c r="M114">
        <v>19.688500000000001</v>
      </c>
      <c r="N114">
        <v>10.032299999999999</v>
      </c>
      <c r="O114">
        <f t="shared" si="18"/>
        <v>0.51612860943992245</v>
      </c>
      <c r="P114">
        <f t="shared" si="19"/>
        <v>0.37573453680642682</v>
      </c>
      <c r="Q114">
        <v>19.688500000000001</v>
      </c>
      <c r="R114">
        <v>11.7881</v>
      </c>
      <c r="S114">
        <f t="shared" si="20"/>
        <v>0.62222285428952484</v>
      </c>
      <c r="T114">
        <f t="shared" si="21"/>
        <v>0.41223474940200588</v>
      </c>
      <c r="U114">
        <v>19.688500000000001</v>
      </c>
      <c r="V114">
        <v>15.168699999999999</v>
      </c>
      <c r="W114">
        <f t="shared" si="22"/>
        <v>0.60215004434657615</v>
      </c>
      <c r="X114">
        <f t="shared" si="23"/>
        <v>0.54959057971014491</v>
      </c>
    </row>
    <row r="115" spans="1:24" x14ac:dyDescent="0.2">
      <c r="A115">
        <v>19.8643</v>
      </c>
      <c r="B115">
        <v>25.8504</v>
      </c>
      <c r="C115">
        <f t="shared" si="12"/>
        <v>0.49561503090062148</v>
      </c>
      <c r="D115">
        <f t="shared" si="13"/>
        <v>0.78585304015540502</v>
      </c>
      <c r="E115">
        <v>19.8643</v>
      </c>
      <c r="F115">
        <v>8.5957000000000008</v>
      </c>
      <c r="G115">
        <f t="shared" si="14"/>
        <v>0.5854925945029843</v>
      </c>
      <c r="H115">
        <f t="shared" si="15"/>
        <v>0.4560440143460453</v>
      </c>
      <c r="I115">
        <v>19.8643</v>
      </c>
      <c r="J115">
        <v>8.0937999999999999</v>
      </c>
      <c r="K115">
        <f t="shared" si="16"/>
        <v>0.47083404440904869</v>
      </c>
      <c r="L115">
        <f t="shared" si="17"/>
        <v>0.30100896652522047</v>
      </c>
      <c r="M115">
        <v>19.8643</v>
      </c>
      <c r="N115">
        <v>14.368</v>
      </c>
      <c r="O115">
        <f t="shared" si="18"/>
        <v>0.52073715806168319</v>
      </c>
      <c r="P115">
        <f t="shared" si="19"/>
        <v>0.53811726372165314</v>
      </c>
      <c r="Q115">
        <v>19.8643</v>
      </c>
      <c r="R115">
        <v>15.7301</v>
      </c>
      <c r="S115">
        <f t="shared" si="20"/>
        <v>0.62777872587873162</v>
      </c>
      <c r="T115">
        <f t="shared" si="21"/>
        <v>0.55008812544587282</v>
      </c>
      <c r="U115">
        <v>19.8643</v>
      </c>
      <c r="V115">
        <v>16.185099999999998</v>
      </c>
      <c r="W115">
        <f t="shared" si="22"/>
        <v>0.60752668440529711</v>
      </c>
      <c r="X115">
        <f t="shared" si="23"/>
        <v>0.58641666666666659</v>
      </c>
    </row>
    <row r="116" spans="1:24" x14ac:dyDescent="0.2">
      <c r="A116">
        <v>20.040099999999999</v>
      </c>
      <c r="B116">
        <v>13</v>
      </c>
      <c r="C116">
        <f t="shared" si="12"/>
        <v>0.50000124750187747</v>
      </c>
      <c r="D116">
        <f t="shared" si="13"/>
        <v>0.39520044262449572</v>
      </c>
      <c r="E116">
        <v>20.040099999999999</v>
      </c>
      <c r="F116">
        <v>7.6786000000000003</v>
      </c>
      <c r="G116">
        <f t="shared" si="14"/>
        <v>0.59067423181784684</v>
      </c>
      <c r="H116">
        <f t="shared" si="15"/>
        <v>0.4073873644447274</v>
      </c>
      <c r="I116">
        <v>20.040099999999999</v>
      </c>
      <c r="J116">
        <v>9.3125</v>
      </c>
      <c r="K116">
        <f t="shared" si="16"/>
        <v>0.47500094810095378</v>
      </c>
      <c r="L116">
        <f t="shared" si="17"/>
        <v>0.34633250151549527</v>
      </c>
      <c r="M116">
        <v>20.040099999999999</v>
      </c>
      <c r="N116">
        <v>14.5556</v>
      </c>
      <c r="O116">
        <f t="shared" si="18"/>
        <v>0.52534570668344405</v>
      </c>
      <c r="P116">
        <f t="shared" si="19"/>
        <v>0.54514334937547981</v>
      </c>
      <c r="Q116">
        <v>20.040099999999999</v>
      </c>
      <c r="R116">
        <v>21.4</v>
      </c>
      <c r="S116">
        <f t="shared" si="20"/>
        <v>0.63333459746793841</v>
      </c>
      <c r="T116">
        <f t="shared" si="21"/>
        <v>0.74836688161815101</v>
      </c>
      <c r="U116">
        <v>20.040099999999999</v>
      </c>
      <c r="V116">
        <v>18.519300000000001</v>
      </c>
      <c r="W116">
        <f t="shared" si="22"/>
        <v>0.61290332446401807</v>
      </c>
      <c r="X116">
        <f t="shared" si="23"/>
        <v>0.67098913043478259</v>
      </c>
    </row>
    <row r="117" spans="1:24" x14ac:dyDescent="0.2">
      <c r="A117">
        <v>20.215900000000001</v>
      </c>
      <c r="B117">
        <v>12.199400000000001</v>
      </c>
      <c r="C117">
        <f t="shared" si="12"/>
        <v>0.50438746410313351</v>
      </c>
      <c r="D117">
        <f t="shared" si="13"/>
        <v>0.37086217536563643</v>
      </c>
      <c r="E117">
        <v>20.215900000000001</v>
      </c>
      <c r="F117">
        <v>12.3834</v>
      </c>
      <c r="G117">
        <f t="shared" si="14"/>
        <v>0.59585586913270949</v>
      </c>
      <c r="H117">
        <f t="shared" si="15"/>
        <v>0.65700006366588137</v>
      </c>
      <c r="I117">
        <v>20.215900000000001</v>
      </c>
      <c r="J117">
        <v>8.3785000000000007</v>
      </c>
      <c r="K117">
        <f t="shared" si="16"/>
        <v>0.47916785179285892</v>
      </c>
      <c r="L117">
        <f t="shared" si="17"/>
        <v>0.31159697867893449</v>
      </c>
      <c r="M117">
        <v>20.215900000000001</v>
      </c>
      <c r="N117">
        <v>13.8117</v>
      </c>
      <c r="O117">
        <f t="shared" si="18"/>
        <v>0.5299542553052049</v>
      </c>
      <c r="P117">
        <f t="shared" si="19"/>
        <v>0.51728244789423417</v>
      </c>
      <c r="Q117">
        <v>20.215900000000001</v>
      </c>
      <c r="R117">
        <v>18.463000000000001</v>
      </c>
      <c r="S117">
        <f t="shared" si="20"/>
        <v>0.6388904690571453</v>
      </c>
      <c r="T117">
        <f t="shared" si="21"/>
        <v>0.64565877267831417</v>
      </c>
      <c r="U117">
        <v>20.215900000000001</v>
      </c>
      <c r="V117">
        <v>11.3515</v>
      </c>
      <c r="W117">
        <f t="shared" si="22"/>
        <v>0.61827996452273903</v>
      </c>
      <c r="X117">
        <f t="shared" si="23"/>
        <v>0.41128623188405794</v>
      </c>
    </row>
    <row r="118" spans="1:24" x14ac:dyDescent="0.2">
      <c r="A118">
        <v>20.3917</v>
      </c>
      <c r="B118">
        <v>7.7469999999999999</v>
      </c>
      <c r="C118">
        <f t="shared" si="12"/>
        <v>0.50877368070438944</v>
      </c>
      <c r="D118">
        <f t="shared" si="13"/>
        <v>0.23550906377015141</v>
      </c>
      <c r="E118">
        <v>20.3917</v>
      </c>
      <c r="F118">
        <v>8.4040999999999997</v>
      </c>
      <c r="G118">
        <f t="shared" si="14"/>
        <v>0.60103750644757203</v>
      </c>
      <c r="H118">
        <f t="shared" si="15"/>
        <v>0.44587869527386936</v>
      </c>
      <c r="I118">
        <v>20.3917</v>
      </c>
      <c r="J118">
        <v>6.0556000000000001</v>
      </c>
      <c r="K118">
        <f t="shared" si="16"/>
        <v>0.48333475548476401</v>
      </c>
      <c r="L118">
        <f t="shared" si="17"/>
        <v>0.22520817140158209</v>
      </c>
      <c r="M118">
        <v>20.3917</v>
      </c>
      <c r="N118">
        <v>10.611599999999999</v>
      </c>
      <c r="O118">
        <f t="shared" si="18"/>
        <v>0.53456280392696576</v>
      </c>
      <c r="P118">
        <f t="shared" si="19"/>
        <v>0.39743075972360065</v>
      </c>
      <c r="Q118">
        <v>20.3917</v>
      </c>
      <c r="R118">
        <v>18.484400000000001</v>
      </c>
      <c r="S118">
        <f t="shared" si="20"/>
        <v>0.64444634064635209</v>
      </c>
      <c r="T118">
        <f t="shared" si="21"/>
        <v>0.64640713955993234</v>
      </c>
      <c r="U118">
        <v>20.3917</v>
      </c>
      <c r="V118">
        <v>12.1805</v>
      </c>
      <c r="W118">
        <f t="shared" si="22"/>
        <v>0.62365660458145999</v>
      </c>
      <c r="X118">
        <f t="shared" si="23"/>
        <v>0.44132246376811596</v>
      </c>
    </row>
    <row r="119" spans="1:24" x14ac:dyDescent="0.2">
      <c r="A119">
        <v>20.567399999999999</v>
      </c>
      <c r="B119">
        <v>13.964</v>
      </c>
      <c r="C119">
        <f t="shared" si="12"/>
        <v>0.51315740230189044</v>
      </c>
      <c r="D119">
        <f t="shared" si="13"/>
        <v>0.42450607544680452</v>
      </c>
      <c r="E119">
        <v>20.567399999999999</v>
      </c>
      <c r="F119">
        <v>4.9188999999999998</v>
      </c>
      <c r="G119">
        <f t="shared" si="14"/>
        <v>0.60621619630093571</v>
      </c>
      <c r="H119">
        <f t="shared" si="15"/>
        <v>0.26097175357059482</v>
      </c>
      <c r="I119">
        <v>20.567399999999999</v>
      </c>
      <c r="J119">
        <v>8.0155999999999992</v>
      </c>
      <c r="K119">
        <f t="shared" si="16"/>
        <v>0.48749928892428468</v>
      </c>
      <c r="L119">
        <f t="shared" si="17"/>
        <v>0.29810070326417215</v>
      </c>
      <c r="M119">
        <v>20.567399999999999</v>
      </c>
      <c r="N119">
        <v>11.1633</v>
      </c>
      <c r="O119">
        <f t="shared" si="18"/>
        <v>0.53916873107624541</v>
      </c>
      <c r="P119">
        <f t="shared" si="19"/>
        <v>0.41809329413306862</v>
      </c>
      <c r="Q119">
        <v>20.567399999999999</v>
      </c>
      <c r="R119">
        <v>18.420000000000002</v>
      </c>
      <c r="S119">
        <f t="shared" si="20"/>
        <v>0.64999905189904617</v>
      </c>
      <c r="T119">
        <f t="shared" si="21"/>
        <v>0.64415504483207209</v>
      </c>
      <c r="U119">
        <v>20.567399999999999</v>
      </c>
      <c r="V119">
        <v>11.220599999999999</v>
      </c>
      <c r="W119">
        <f t="shared" si="22"/>
        <v>0.62903018625561968</v>
      </c>
      <c r="X119">
        <f t="shared" si="23"/>
        <v>0.40654347826086951</v>
      </c>
    </row>
    <row r="120" spans="1:24" x14ac:dyDescent="0.2">
      <c r="A120">
        <v>20.743200000000002</v>
      </c>
      <c r="B120">
        <v>11.506</v>
      </c>
      <c r="C120">
        <f t="shared" si="12"/>
        <v>0.51754361890314649</v>
      </c>
      <c r="D120">
        <f t="shared" si="13"/>
        <v>0.34978279175672677</v>
      </c>
      <c r="E120">
        <v>20.743200000000002</v>
      </c>
      <c r="F120">
        <v>4.3364000000000003</v>
      </c>
      <c r="G120">
        <f t="shared" si="14"/>
        <v>0.61139783361579836</v>
      </c>
      <c r="H120">
        <f t="shared" si="15"/>
        <v>0.23006727361473653</v>
      </c>
      <c r="I120">
        <v>20.743200000000002</v>
      </c>
      <c r="J120">
        <v>7.2431000000000001</v>
      </c>
      <c r="K120">
        <f t="shared" si="16"/>
        <v>0.49166619261618982</v>
      </c>
      <c r="L120">
        <f t="shared" si="17"/>
        <v>0.26937137629281971</v>
      </c>
      <c r="M120">
        <v>20.743200000000002</v>
      </c>
      <c r="N120">
        <v>15.1251</v>
      </c>
      <c r="O120">
        <f t="shared" si="18"/>
        <v>0.54377727969800638</v>
      </c>
      <c r="P120">
        <f t="shared" si="19"/>
        <v>0.56647253796745378</v>
      </c>
      <c r="Q120">
        <v>20.743200000000002</v>
      </c>
      <c r="R120">
        <v>14.667199999999999</v>
      </c>
      <c r="S120">
        <f t="shared" si="20"/>
        <v>0.65555492348825306</v>
      </c>
      <c r="T120">
        <f t="shared" si="21"/>
        <v>0.51291807131167033</v>
      </c>
      <c r="U120">
        <v>20.743200000000002</v>
      </c>
      <c r="V120">
        <v>13.1614</v>
      </c>
      <c r="W120">
        <f t="shared" si="22"/>
        <v>0.63440682631434075</v>
      </c>
      <c r="X120">
        <f t="shared" si="23"/>
        <v>0.47686231884057972</v>
      </c>
    </row>
    <row r="121" spans="1:24" x14ac:dyDescent="0.2">
      <c r="A121">
        <v>20.919</v>
      </c>
      <c r="B121">
        <v>7.7507000000000001</v>
      </c>
      <c r="C121">
        <f t="shared" si="12"/>
        <v>0.52192983550440242</v>
      </c>
      <c r="D121">
        <f t="shared" si="13"/>
        <v>0.23562154389612916</v>
      </c>
      <c r="E121">
        <v>20.919</v>
      </c>
      <c r="F121">
        <v>4.2590000000000003</v>
      </c>
      <c r="G121">
        <f t="shared" si="14"/>
        <v>0.6165794709306609</v>
      </c>
      <c r="H121">
        <f t="shared" si="15"/>
        <v>0.22596082426094521</v>
      </c>
      <c r="I121">
        <v>20.919</v>
      </c>
      <c r="J121">
        <v>6.6718999999999999</v>
      </c>
      <c r="K121">
        <f t="shared" si="16"/>
        <v>0.49583309630809491</v>
      </c>
      <c r="L121">
        <f t="shared" si="17"/>
        <v>0.24812840986429344</v>
      </c>
      <c r="M121">
        <v>20.919</v>
      </c>
      <c r="N121">
        <v>11.161300000000001</v>
      </c>
      <c r="O121">
        <f t="shared" si="18"/>
        <v>0.54838582831976723</v>
      </c>
      <c r="P121">
        <f t="shared" si="19"/>
        <v>0.41801838916874218</v>
      </c>
      <c r="Q121">
        <v>20.919</v>
      </c>
      <c r="R121">
        <v>14.4415</v>
      </c>
      <c r="S121">
        <f t="shared" si="20"/>
        <v>0.66111079507745985</v>
      </c>
      <c r="T121">
        <f t="shared" si="21"/>
        <v>0.50502524863965081</v>
      </c>
      <c r="U121">
        <v>20.919</v>
      </c>
      <c r="V121">
        <v>14.534599999999999</v>
      </c>
      <c r="W121">
        <f t="shared" si="22"/>
        <v>0.63978346637306172</v>
      </c>
      <c r="X121">
        <f t="shared" si="23"/>
        <v>0.52661594202898543</v>
      </c>
    </row>
    <row r="122" spans="1:24" x14ac:dyDescent="0.2">
      <c r="A122">
        <v>21.094799999999999</v>
      </c>
      <c r="B122">
        <v>9.5152000000000001</v>
      </c>
      <c r="C122">
        <f t="shared" si="12"/>
        <v>0.52631605210565835</v>
      </c>
      <c r="D122">
        <f t="shared" si="13"/>
        <v>0.28926240397389247</v>
      </c>
      <c r="E122">
        <v>21.094799999999999</v>
      </c>
      <c r="F122">
        <v>7.5865999999999998</v>
      </c>
      <c r="G122">
        <f t="shared" si="14"/>
        <v>0.62176110824552344</v>
      </c>
      <c r="H122">
        <f t="shared" si="15"/>
        <v>0.40250631353324418</v>
      </c>
      <c r="I122">
        <v>21.094799999999999</v>
      </c>
      <c r="J122">
        <v>9</v>
      </c>
      <c r="K122">
        <f t="shared" si="16"/>
        <v>0.5</v>
      </c>
      <c r="L122">
        <f t="shared" si="17"/>
        <v>0.33471060549148535</v>
      </c>
      <c r="M122">
        <v>21.094799999999999</v>
      </c>
      <c r="N122">
        <v>8.0815999999999999</v>
      </c>
      <c r="O122">
        <f t="shared" si="18"/>
        <v>0.55299437694152798</v>
      </c>
      <c r="P122">
        <f t="shared" si="19"/>
        <v>0.30267597985056455</v>
      </c>
      <c r="Q122">
        <v>21.094799999999999</v>
      </c>
      <c r="R122">
        <v>15.4444</v>
      </c>
      <c r="S122">
        <f t="shared" si="20"/>
        <v>0.66666666666666663</v>
      </c>
      <c r="T122">
        <f t="shared" si="21"/>
        <v>0.54009707787212013</v>
      </c>
      <c r="U122">
        <v>21.094799999999999</v>
      </c>
      <c r="V122">
        <v>17.6067</v>
      </c>
      <c r="W122">
        <f t="shared" si="22"/>
        <v>0.64516010643178268</v>
      </c>
      <c r="X122">
        <f t="shared" si="23"/>
        <v>0.63792391304347817</v>
      </c>
    </row>
    <row r="123" spans="1:24" x14ac:dyDescent="0.2">
      <c r="A123">
        <v>21.270600000000002</v>
      </c>
      <c r="B123">
        <v>8.048</v>
      </c>
      <c r="C123">
        <f t="shared" si="12"/>
        <v>0.53070226870691439</v>
      </c>
      <c r="D123">
        <f t="shared" si="13"/>
        <v>0.24465947401861091</v>
      </c>
      <c r="E123">
        <v>21.270600000000002</v>
      </c>
      <c r="F123">
        <v>7.6528999999999998</v>
      </c>
      <c r="G123">
        <f t="shared" si="14"/>
        <v>0.62694274556038609</v>
      </c>
      <c r="H123">
        <f t="shared" si="15"/>
        <v>0.40602385348358477</v>
      </c>
      <c r="I123">
        <v>21.270600000000002</v>
      </c>
      <c r="J123">
        <v>12.210100000000001</v>
      </c>
      <c r="K123">
        <f t="shared" si="16"/>
        <v>0.5041669036919052</v>
      </c>
      <c r="L123">
        <f t="shared" si="17"/>
        <v>0.45409444045684283</v>
      </c>
      <c r="M123">
        <v>21.270600000000002</v>
      </c>
      <c r="N123">
        <v>7.0519999999999996</v>
      </c>
      <c r="O123">
        <f t="shared" si="18"/>
        <v>0.55760292556328894</v>
      </c>
      <c r="P123">
        <f t="shared" si="19"/>
        <v>0.26411490421527684</v>
      </c>
      <c r="Q123">
        <v>21.270600000000002</v>
      </c>
      <c r="R123">
        <v>13.1005</v>
      </c>
      <c r="S123">
        <f t="shared" si="20"/>
        <v>0.67222253825587353</v>
      </c>
      <c r="T123">
        <f t="shared" si="21"/>
        <v>0.4581299220859153</v>
      </c>
      <c r="U123">
        <v>21.270600000000002</v>
      </c>
      <c r="V123">
        <v>12.7569</v>
      </c>
      <c r="W123">
        <f t="shared" si="22"/>
        <v>0.65053674649050375</v>
      </c>
      <c r="X123">
        <f t="shared" si="23"/>
        <v>0.4622065217391304</v>
      </c>
    </row>
    <row r="124" spans="1:24" x14ac:dyDescent="0.2">
      <c r="A124">
        <v>21.446400000000001</v>
      </c>
      <c r="B124">
        <v>8.6435999999999993</v>
      </c>
      <c r="C124">
        <f t="shared" si="12"/>
        <v>0.53508848530817044</v>
      </c>
      <c r="D124">
        <f t="shared" si="13"/>
        <v>0.2627657342976224</v>
      </c>
      <c r="E124">
        <v>21.446400000000001</v>
      </c>
      <c r="F124">
        <v>14.4617</v>
      </c>
      <c r="G124">
        <f t="shared" si="14"/>
        <v>0.63212438287524864</v>
      </c>
      <c r="H124">
        <f t="shared" si="15"/>
        <v>0.7672640648543112</v>
      </c>
      <c r="I124">
        <v>21.446400000000001</v>
      </c>
      <c r="J124">
        <v>11.125</v>
      </c>
      <c r="K124">
        <f t="shared" si="16"/>
        <v>0.50833380738381029</v>
      </c>
      <c r="L124">
        <f t="shared" si="17"/>
        <v>0.41373949845475272</v>
      </c>
      <c r="M124">
        <v>21.446400000000001</v>
      </c>
      <c r="N124">
        <v>8.6990999999999996</v>
      </c>
      <c r="O124">
        <f t="shared" si="18"/>
        <v>0.56221147418504969</v>
      </c>
      <c r="P124">
        <f t="shared" si="19"/>
        <v>0.32580288758637477</v>
      </c>
      <c r="Q124">
        <v>21.446400000000001</v>
      </c>
      <c r="R124">
        <v>14.686400000000001</v>
      </c>
      <c r="S124">
        <f t="shared" si="20"/>
        <v>0.67777840984508031</v>
      </c>
      <c r="T124">
        <f t="shared" si="21"/>
        <v>0.5135895032802249</v>
      </c>
      <c r="U124">
        <v>21.446400000000001</v>
      </c>
      <c r="V124">
        <v>11.890700000000001</v>
      </c>
      <c r="W124">
        <f t="shared" si="22"/>
        <v>0.65591338654922471</v>
      </c>
      <c r="X124">
        <f t="shared" si="23"/>
        <v>0.43082246376811595</v>
      </c>
    </row>
    <row r="125" spans="1:24" x14ac:dyDescent="0.2">
      <c r="A125">
        <v>21.622199999999999</v>
      </c>
      <c r="B125">
        <v>8.1135999999999999</v>
      </c>
      <c r="C125">
        <f t="shared" si="12"/>
        <v>0.53947470190942637</v>
      </c>
      <c r="D125">
        <f t="shared" si="13"/>
        <v>0.2466537162521622</v>
      </c>
      <c r="E125">
        <v>21.622199999999999</v>
      </c>
      <c r="F125">
        <v>11.3027</v>
      </c>
      <c r="G125">
        <f t="shared" si="14"/>
        <v>0.63730602019011118</v>
      </c>
      <c r="H125">
        <f t="shared" si="15"/>
        <v>0.59966363192631733</v>
      </c>
      <c r="I125">
        <v>21.622199999999999</v>
      </c>
      <c r="J125">
        <v>19.015599999999999</v>
      </c>
      <c r="K125">
        <f t="shared" si="16"/>
        <v>0.51250071107571538</v>
      </c>
      <c r="L125">
        <f t="shared" si="17"/>
        <v>0.70719144330932093</v>
      </c>
      <c r="M125">
        <v>21.622199999999999</v>
      </c>
      <c r="N125">
        <v>8.8202999999999996</v>
      </c>
      <c r="O125">
        <f t="shared" si="18"/>
        <v>0.56682002280681054</v>
      </c>
      <c r="P125">
        <f t="shared" si="19"/>
        <v>0.33034212842456129</v>
      </c>
      <c r="Q125">
        <v>21.622199999999999</v>
      </c>
      <c r="R125">
        <v>16.613299999999999</v>
      </c>
      <c r="S125">
        <f t="shared" si="20"/>
        <v>0.68333428143428709</v>
      </c>
      <c r="T125">
        <f t="shared" si="21"/>
        <v>0.58097399599938448</v>
      </c>
      <c r="U125">
        <v>21.622199999999999</v>
      </c>
      <c r="V125">
        <v>15.7159</v>
      </c>
      <c r="W125">
        <f t="shared" si="22"/>
        <v>0.66129002660794556</v>
      </c>
      <c r="X125">
        <f t="shared" si="23"/>
        <v>0.56941666666666657</v>
      </c>
    </row>
    <row r="126" spans="1:24" x14ac:dyDescent="0.2">
      <c r="A126">
        <v>21.797999999999998</v>
      </c>
      <c r="B126">
        <v>3.8144</v>
      </c>
      <c r="C126">
        <f t="shared" si="12"/>
        <v>0.5438609185106823</v>
      </c>
      <c r="D126">
        <f t="shared" si="13"/>
        <v>0.11595788987283666</v>
      </c>
      <c r="E126">
        <v>21.797999999999998</v>
      </c>
      <c r="F126">
        <v>12.396100000000001</v>
      </c>
      <c r="G126">
        <f t="shared" si="14"/>
        <v>0.64248765750497372</v>
      </c>
      <c r="H126">
        <f t="shared" si="15"/>
        <v>0.657673860911271</v>
      </c>
      <c r="I126">
        <v>21.797999999999998</v>
      </c>
      <c r="J126">
        <v>16.805599999999998</v>
      </c>
      <c r="K126">
        <f t="shared" si="16"/>
        <v>0.51666761476762046</v>
      </c>
      <c r="L126">
        <f t="shared" si="17"/>
        <v>0.6250013946275228</v>
      </c>
      <c r="M126">
        <v>21.797999999999998</v>
      </c>
      <c r="N126">
        <v>9.0815999999999999</v>
      </c>
      <c r="O126">
        <f t="shared" si="18"/>
        <v>0.57142857142857129</v>
      </c>
      <c r="P126">
        <f t="shared" si="19"/>
        <v>0.34012846201381997</v>
      </c>
      <c r="Q126">
        <v>21.797999999999998</v>
      </c>
      <c r="R126">
        <v>17.444400000000002</v>
      </c>
      <c r="S126">
        <f t="shared" si="20"/>
        <v>0.68889015302349388</v>
      </c>
      <c r="T126">
        <f t="shared" si="21"/>
        <v>0.61003790792989132</v>
      </c>
      <c r="U126">
        <v>21.797999999999998</v>
      </c>
      <c r="V126">
        <v>14.777799999999999</v>
      </c>
      <c r="W126">
        <f t="shared" si="22"/>
        <v>0.66666666666666652</v>
      </c>
      <c r="X126">
        <f t="shared" si="23"/>
        <v>0.53542753623188399</v>
      </c>
    </row>
    <row r="127" spans="1:24" x14ac:dyDescent="0.2">
      <c r="A127">
        <v>21.973800000000001</v>
      </c>
      <c r="B127">
        <v>5.7580999999999998</v>
      </c>
      <c r="C127">
        <f t="shared" si="12"/>
        <v>0.54824713511193834</v>
      </c>
      <c r="D127">
        <f t="shared" si="13"/>
        <v>0.17504643605200837</v>
      </c>
      <c r="E127">
        <v>21.973800000000001</v>
      </c>
      <c r="F127">
        <v>9.5572999999999997</v>
      </c>
      <c r="G127">
        <f t="shared" si="14"/>
        <v>0.64766929481983637</v>
      </c>
      <c r="H127">
        <f t="shared" si="15"/>
        <v>0.50706160735128702</v>
      </c>
      <c r="I127">
        <v>21.973800000000001</v>
      </c>
      <c r="J127">
        <v>15.3681</v>
      </c>
      <c r="K127">
        <f t="shared" si="16"/>
        <v>0.52083451845952555</v>
      </c>
      <c r="L127">
        <f t="shared" si="17"/>
        <v>0.57154067291707733</v>
      </c>
      <c r="M127">
        <v>21.973800000000001</v>
      </c>
      <c r="N127">
        <v>9.7096999999999998</v>
      </c>
      <c r="O127">
        <f t="shared" si="18"/>
        <v>0.57603712005033225</v>
      </c>
      <c r="P127">
        <f t="shared" si="19"/>
        <v>0.36365236606056062</v>
      </c>
      <c r="Q127">
        <v>21.973800000000001</v>
      </c>
      <c r="R127">
        <v>15.7593</v>
      </c>
      <c r="S127">
        <f t="shared" si="20"/>
        <v>0.69444602461270077</v>
      </c>
      <c r="T127">
        <f t="shared" si="21"/>
        <v>0.55110926156471618</v>
      </c>
      <c r="U127">
        <v>21.973800000000001</v>
      </c>
      <c r="V127">
        <v>15.061199999999999</v>
      </c>
      <c r="W127">
        <f t="shared" si="22"/>
        <v>0.67204330672538759</v>
      </c>
      <c r="X127">
        <f t="shared" si="23"/>
        <v>0.54569565217391303</v>
      </c>
    </row>
    <row r="128" spans="1:24" x14ac:dyDescent="0.2">
      <c r="A128">
        <v>22.1496</v>
      </c>
      <c r="B128">
        <v>6.9306999999999999</v>
      </c>
      <c r="C128">
        <f t="shared" si="12"/>
        <v>0.55263335171319428</v>
      </c>
      <c r="D128">
        <f t="shared" si="13"/>
        <v>0.21069351597673788</v>
      </c>
      <c r="E128">
        <v>22.1496</v>
      </c>
      <c r="F128">
        <v>10.703200000000001</v>
      </c>
      <c r="G128">
        <f t="shared" si="14"/>
        <v>0.65285093213469891</v>
      </c>
      <c r="H128">
        <f t="shared" si="15"/>
        <v>0.56785721864985883</v>
      </c>
      <c r="I128">
        <v>22.1496</v>
      </c>
      <c r="J128">
        <v>19.1875</v>
      </c>
      <c r="K128">
        <f t="shared" si="16"/>
        <v>0.52500142215143064</v>
      </c>
      <c r="L128">
        <f t="shared" si="17"/>
        <v>0.71358441587420829</v>
      </c>
      <c r="M128">
        <v>22.1496</v>
      </c>
      <c r="N128">
        <v>10.645200000000001</v>
      </c>
      <c r="O128">
        <f t="shared" si="18"/>
        <v>0.58064566867209311</v>
      </c>
      <c r="P128">
        <f t="shared" si="19"/>
        <v>0.39868916312428609</v>
      </c>
      <c r="Q128">
        <v>22.1496</v>
      </c>
      <c r="R128">
        <v>18.68</v>
      </c>
      <c r="S128">
        <f t="shared" si="20"/>
        <v>0.70000189620190756</v>
      </c>
      <c r="T128">
        <f t="shared" si="21"/>
        <v>0.65324735273958223</v>
      </c>
      <c r="U128">
        <v>22.1496</v>
      </c>
      <c r="V128">
        <v>17.158200000000001</v>
      </c>
      <c r="W128">
        <f t="shared" si="22"/>
        <v>0.67741994678410855</v>
      </c>
      <c r="X128">
        <f t="shared" si="23"/>
        <v>0.6216739130434783</v>
      </c>
    </row>
    <row r="129" spans="1:24" x14ac:dyDescent="0.2">
      <c r="A129">
        <v>22.325299999999999</v>
      </c>
      <c r="B129">
        <v>6.7793000000000001</v>
      </c>
      <c r="C129">
        <f t="shared" si="12"/>
        <v>0.55701707331069528</v>
      </c>
      <c r="D129">
        <f t="shared" si="13"/>
        <v>0.20609095082186493</v>
      </c>
      <c r="E129">
        <v>22.325299999999999</v>
      </c>
      <c r="F129">
        <v>13.0816</v>
      </c>
      <c r="G129">
        <f t="shared" si="14"/>
        <v>0.6580296219880627</v>
      </c>
      <c r="H129">
        <f t="shared" si="15"/>
        <v>0.69404299569194194</v>
      </c>
      <c r="I129">
        <v>22.325299999999999</v>
      </c>
      <c r="J129">
        <v>18.680599999999998</v>
      </c>
      <c r="K129">
        <f t="shared" si="16"/>
        <v>0.52916595559095125</v>
      </c>
      <c r="L129">
        <f t="shared" si="17"/>
        <v>0.69473277077158224</v>
      </c>
      <c r="M129">
        <v>22.325299999999999</v>
      </c>
      <c r="N129">
        <v>11.335100000000001</v>
      </c>
      <c r="O129">
        <f t="shared" si="18"/>
        <v>0.58525159582137276</v>
      </c>
      <c r="P129">
        <f t="shared" si="19"/>
        <v>0.42452763056871595</v>
      </c>
      <c r="Q129">
        <v>22.325299999999999</v>
      </c>
      <c r="R129">
        <v>15.4032</v>
      </c>
      <c r="S129">
        <f t="shared" si="20"/>
        <v>0.70555460745460175</v>
      </c>
      <c r="T129">
        <f t="shared" si="21"/>
        <v>0.53865629677293003</v>
      </c>
      <c r="U129">
        <v>22.325299999999999</v>
      </c>
      <c r="V129">
        <v>16.5291</v>
      </c>
      <c r="W129">
        <f t="shared" si="22"/>
        <v>0.68279352845826824</v>
      </c>
      <c r="X129">
        <f t="shared" si="23"/>
        <v>0.59888043478260866</v>
      </c>
    </row>
    <row r="130" spans="1:24" x14ac:dyDescent="0.2">
      <c r="A130">
        <v>22.501100000000001</v>
      </c>
      <c r="B130">
        <v>5.7423999999999999</v>
      </c>
      <c r="C130">
        <f t="shared" ref="C130:C193" si="24">A130/40.0801</f>
        <v>0.56140328991195132</v>
      </c>
      <c r="D130">
        <f t="shared" ref="D130:D193" si="25">B130/32.8947</f>
        <v>0.17456915551745417</v>
      </c>
      <c r="E130">
        <v>22.501100000000001</v>
      </c>
      <c r="F130">
        <v>13.620799999999999</v>
      </c>
      <c r="G130">
        <f t="shared" ref="G130:G193" si="26">E130/33.9275</f>
        <v>0.66321125930292535</v>
      </c>
      <c r="H130">
        <f t="shared" ref="H130:H193" si="27">F130/18.8484</f>
        <v>0.7226501984253304</v>
      </c>
      <c r="I130">
        <v>22.501100000000001</v>
      </c>
      <c r="J130">
        <v>14.5556</v>
      </c>
      <c r="K130">
        <f t="shared" ref="K130:K193" si="28">I130/42.1896</f>
        <v>0.53333285928285645</v>
      </c>
      <c r="L130">
        <f t="shared" ref="L130:L193" si="29">J130/26.8889</f>
        <v>0.5413237432546516</v>
      </c>
      <c r="M130">
        <v>22.501100000000001</v>
      </c>
      <c r="N130">
        <v>6.3159999999999998</v>
      </c>
      <c r="O130">
        <f t="shared" ref="O130:O193" si="30">M130/38.1465</f>
        <v>0.58986014444313373</v>
      </c>
      <c r="P130">
        <f t="shared" ref="P130:P193" si="31">N130/26.7005</f>
        <v>0.23654987734312088</v>
      </c>
      <c r="Q130">
        <v>22.501100000000001</v>
      </c>
      <c r="R130">
        <v>13.558999999999999</v>
      </c>
      <c r="S130">
        <f t="shared" ref="S130:S181" si="32">Q130/31.6422</f>
        <v>0.71111047904380864</v>
      </c>
      <c r="T130">
        <f t="shared" ref="T130:T181" si="33">R130/28.5956</f>
        <v>0.47416385737665928</v>
      </c>
      <c r="U130">
        <v>22.501100000000001</v>
      </c>
      <c r="V130">
        <v>9.7230000000000008</v>
      </c>
      <c r="W130">
        <f t="shared" ref="W130:W187" si="34">U130/32.697</f>
        <v>0.68817016851698931</v>
      </c>
      <c r="X130">
        <f t="shared" ref="X130:X187" si="35">V130/27.6</f>
        <v>0.3522826086956522</v>
      </c>
    </row>
    <row r="131" spans="1:24" x14ac:dyDescent="0.2">
      <c r="A131">
        <v>22.6769</v>
      </c>
      <c r="B131">
        <v>8.7866999999999997</v>
      </c>
      <c r="C131">
        <f t="shared" si="24"/>
        <v>0.56578950651320725</v>
      </c>
      <c r="D131">
        <f t="shared" si="25"/>
        <v>0.26711597916989666</v>
      </c>
      <c r="E131">
        <v>22.6769</v>
      </c>
      <c r="F131">
        <v>17.331600000000002</v>
      </c>
      <c r="G131">
        <f t="shared" si="26"/>
        <v>0.66839289661778789</v>
      </c>
      <c r="H131">
        <f t="shared" si="27"/>
        <v>0.91952632584198124</v>
      </c>
      <c r="I131">
        <v>22.6769</v>
      </c>
      <c r="J131">
        <v>12.9062</v>
      </c>
      <c r="K131">
        <f t="shared" si="28"/>
        <v>0.53749976297476154</v>
      </c>
      <c r="L131">
        <f t="shared" si="29"/>
        <v>0.47998244628824532</v>
      </c>
      <c r="M131">
        <v>22.6769</v>
      </c>
      <c r="N131">
        <v>14.3035</v>
      </c>
      <c r="O131">
        <f t="shared" si="30"/>
        <v>0.59446869306489447</v>
      </c>
      <c r="P131">
        <f t="shared" si="31"/>
        <v>0.53570157862212309</v>
      </c>
      <c r="Q131">
        <v>22.6769</v>
      </c>
      <c r="R131">
        <v>18.037800000000001</v>
      </c>
      <c r="S131">
        <f t="shared" si="32"/>
        <v>0.71666635063301543</v>
      </c>
      <c r="T131">
        <f t="shared" si="33"/>
        <v>0.63078935220803201</v>
      </c>
      <c r="U131">
        <v>22.6769</v>
      </c>
      <c r="V131">
        <v>7.2694999999999999</v>
      </c>
      <c r="W131">
        <f t="shared" si="34"/>
        <v>0.69354680857571027</v>
      </c>
      <c r="X131">
        <f t="shared" si="35"/>
        <v>0.26338768115942029</v>
      </c>
    </row>
    <row r="132" spans="1:24" x14ac:dyDescent="0.2">
      <c r="A132">
        <v>22.852699999999999</v>
      </c>
      <c r="B132">
        <v>7.8457999999999997</v>
      </c>
      <c r="C132">
        <f t="shared" si="24"/>
        <v>0.57017572311446318</v>
      </c>
      <c r="D132">
        <f t="shared" si="25"/>
        <v>0.23851258713409756</v>
      </c>
      <c r="E132">
        <v>22.852699999999999</v>
      </c>
      <c r="F132">
        <v>12.7193</v>
      </c>
      <c r="G132">
        <f t="shared" si="26"/>
        <v>0.67357453393265043</v>
      </c>
      <c r="H132">
        <f t="shared" si="27"/>
        <v>0.67482120498291631</v>
      </c>
      <c r="I132">
        <v>22.852699999999999</v>
      </c>
      <c r="J132">
        <v>16.965299999999999</v>
      </c>
      <c r="K132">
        <f t="shared" si="28"/>
        <v>0.54166666666666663</v>
      </c>
      <c r="L132">
        <f t="shared" si="29"/>
        <v>0.63094064837163288</v>
      </c>
      <c r="M132">
        <v>22.852699999999999</v>
      </c>
      <c r="N132">
        <v>13.896599999999999</v>
      </c>
      <c r="O132">
        <f t="shared" si="30"/>
        <v>0.59907724168665533</v>
      </c>
      <c r="P132">
        <f t="shared" si="31"/>
        <v>0.5204621636298945</v>
      </c>
      <c r="Q132">
        <v>22.852699999999999</v>
      </c>
      <c r="R132">
        <v>23.5062</v>
      </c>
      <c r="S132">
        <f t="shared" si="32"/>
        <v>0.72222222222222221</v>
      </c>
      <c r="T132">
        <f t="shared" si="33"/>
        <v>0.82202156975198981</v>
      </c>
      <c r="U132">
        <v>22.852699999999999</v>
      </c>
      <c r="V132">
        <v>16.398800000000001</v>
      </c>
      <c r="W132">
        <f t="shared" si="34"/>
        <v>0.69892344863443123</v>
      </c>
      <c r="X132">
        <f t="shared" si="35"/>
        <v>0.59415942028985513</v>
      </c>
    </row>
    <row r="133" spans="1:24" x14ac:dyDescent="0.2">
      <c r="A133">
        <v>23.028500000000001</v>
      </c>
      <c r="B133">
        <v>7.1929999999999996</v>
      </c>
      <c r="C133">
        <f t="shared" si="24"/>
        <v>0.57456193971571923</v>
      </c>
      <c r="D133">
        <f t="shared" si="25"/>
        <v>0.21866744490753828</v>
      </c>
      <c r="E133">
        <v>23.028500000000001</v>
      </c>
      <c r="F133">
        <v>16.864699999999999</v>
      </c>
      <c r="G133">
        <f t="shared" si="26"/>
        <v>0.67875617124751308</v>
      </c>
      <c r="H133">
        <f t="shared" si="27"/>
        <v>0.89475499246620394</v>
      </c>
      <c r="I133">
        <v>23.028500000000001</v>
      </c>
      <c r="J133">
        <v>14.8802</v>
      </c>
      <c r="K133">
        <f t="shared" si="28"/>
        <v>0.54583357035857183</v>
      </c>
      <c r="L133">
        <f t="shared" si="29"/>
        <v>0.55339563909271117</v>
      </c>
      <c r="M133">
        <v>23.028500000000001</v>
      </c>
      <c r="N133">
        <v>14.3713</v>
      </c>
      <c r="O133">
        <f t="shared" si="30"/>
        <v>0.60368579030841618</v>
      </c>
      <c r="P133">
        <f t="shared" si="31"/>
        <v>0.53824085691279189</v>
      </c>
      <c r="Q133">
        <v>23.028500000000001</v>
      </c>
      <c r="R133">
        <v>17.3111</v>
      </c>
      <c r="S133">
        <f t="shared" si="32"/>
        <v>0.72777809381142911</v>
      </c>
      <c r="T133">
        <f t="shared" si="33"/>
        <v>0.6053763516065408</v>
      </c>
      <c r="U133">
        <v>23.028500000000001</v>
      </c>
      <c r="V133">
        <v>17.546500000000002</v>
      </c>
      <c r="W133">
        <f t="shared" si="34"/>
        <v>0.7043000886931523</v>
      </c>
      <c r="X133">
        <f t="shared" si="35"/>
        <v>0.63574275362318844</v>
      </c>
    </row>
    <row r="134" spans="1:24" x14ac:dyDescent="0.2">
      <c r="A134">
        <v>23.2043</v>
      </c>
      <c r="B134">
        <v>9.9474</v>
      </c>
      <c r="C134">
        <f t="shared" si="24"/>
        <v>0.57894815631697527</v>
      </c>
      <c r="D134">
        <f t="shared" si="25"/>
        <v>0.30240129868945453</v>
      </c>
      <c r="E134">
        <v>23.2043</v>
      </c>
      <c r="F134">
        <v>10.4222</v>
      </c>
      <c r="G134">
        <f t="shared" si="26"/>
        <v>0.68393780856237563</v>
      </c>
      <c r="H134">
        <f t="shared" si="27"/>
        <v>0.55294879140935038</v>
      </c>
      <c r="I134">
        <v>23.2043</v>
      </c>
      <c r="J134">
        <v>11.5</v>
      </c>
      <c r="K134">
        <f t="shared" si="28"/>
        <v>0.55000047405047692</v>
      </c>
      <c r="L134">
        <f t="shared" si="29"/>
        <v>0.42768577368356459</v>
      </c>
      <c r="M134">
        <v>23.2043</v>
      </c>
      <c r="N134">
        <v>13.1646</v>
      </c>
      <c r="O134">
        <f t="shared" si="30"/>
        <v>0.60829433893017704</v>
      </c>
      <c r="P134">
        <f t="shared" si="31"/>
        <v>0.4930469466863916</v>
      </c>
      <c r="Q134">
        <v>23.2043</v>
      </c>
      <c r="R134">
        <v>17.613299999999999</v>
      </c>
      <c r="S134">
        <f t="shared" si="32"/>
        <v>0.73333396540063589</v>
      </c>
      <c r="T134">
        <f t="shared" si="33"/>
        <v>0.61594441102827002</v>
      </c>
      <c r="U134">
        <v>23.2043</v>
      </c>
      <c r="V134">
        <v>15.0364</v>
      </c>
      <c r="W134">
        <f t="shared" si="34"/>
        <v>0.70967672875187315</v>
      </c>
      <c r="X134">
        <f t="shared" si="35"/>
        <v>0.5447971014492754</v>
      </c>
    </row>
    <row r="135" spans="1:24" x14ac:dyDescent="0.2">
      <c r="A135">
        <v>23.380099999999999</v>
      </c>
      <c r="B135">
        <v>14.333299999999999</v>
      </c>
      <c r="C135">
        <f t="shared" si="24"/>
        <v>0.5833343729182312</v>
      </c>
      <c r="D135">
        <f t="shared" si="25"/>
        <v>0.43573280802074499</v>
      </c>
      <c r="E135">
        <v>23.380099999999999</v>
      </c>
      <c r="F135">
        <v>6.3074000000000003</v>
      </c>
      <c r="G135">
        <f t="shared" si="26"/>
        <v>0.68911944587723817</v>
      </c>
      <c r="H135">
        <f t="shared" si="27"/>
        <v>0.33463848390314294</v>
      </c>
      <c r="I135">
        <v>23.380099999999999</v>
      </c>
      <c r="J135">
        <v>17.977399999999999</v>
      </c>
      <c r="K135">
        <f t="shared" si="28"/>
        <v>0.55416737774238201</v>
      </c>
      <c r="L135">
        <f t="shared" si="29"/>
        <v>0.6685807154625143</v>
      </c>
      <c r="M135">
        <v>23.380099999999999</v>
      </c>
      <c r="N135">
        <v>11.1935</v>
      </c>
      <c r="O135">
        <f t="shared" si="30"/>
        <v>0.61290288755193789</v>
      </c>
      <c r="P135">
        <f t="shared" si="31"/>
        <v>0.41922435909439898</v>
      </c>
      <c r="Q135">
        <v>23.380099999999999</v>
      </c>
      <c r="R135">
        <v>14.7096</v>
      </c>
      <c r="S135">
        <f t="shared" si="32"/>
        <v>0.73888983698984267</v>
      </c>
      <c r="T135">
        <f t="shared" si="33"/>
        <v>0.51440081690889505</v>
      </c>
      <c r="U135">
        <v>23.380099999999999</v>
      </c>
      <c r="V135">
        <v>13.35</v>
      </c>
      <c r="W135">
        <f t="shared" si="34"/>
        <v>0.71505336881059411</v>
      </c>
      <c r="X135">
        <f t="shared" si="35"/>
        <v>0.48369565217391303</v>
      </c>
    </row>
    <row r="136" spans="1:24" x14ac:dyDescent="0.2">
      <c r="A136">
        <v>23.555900000000001</v>
      </c>
      <c r="B136">
        <v>15.068300000000001</v>
      </c>
      <c r="C136">
        <f t="shared" si="24"/>
        <v>0.58772058951948725</v>
      </c>
      <c r="D136">
        <f t="shared" si="25"/>
        <v>0.45807683304605301</v>
      </c>
      <c r="E136">
        <v>23.555900000000001</v>
      </c>
      <c r="F136">
        <v>5.0843999999999996</v>
      </c>
      <c r="G136">
        <f t="shared" si="26"/>
        <v>0.69430108319210082</v>
      </c>
      <c r="H136">
        <f t="shared" si="27"/>
        <v>0.26975233972114337</v>
      </c>
      <c r="I136">
        <v>23.555900000000001</v>
      </c>
      <c r="J136">
        <v>16.8125</v>
      </c>
      <c r="K136">
        <f t="shared" si="28"/>
        <v>0.55833428143428721</v>
      </c>
      <c r="L136">
        <f t="shared" si="29"/>
        <v>0.62525800609173299</v>
      </c>
      <c r="M136">
        <v>23.555900000000001</v>
      </c>
      <c r="N136">
        <v>15.548999999999999</v>
      </c>
      <c r="O136">
        <f t="shared" si="30"/>
        <v>0.61751143617369875</v>
      </c>
      <c r="P136">
        <f t="shared" si="31"/>
        <v>0.58234864515645768</v>
      </c>
      <c r="Q136">
        <v>23.555900000000001</v>
      </c>
      <c r="R136">
        <v>9.8602000000000007</v>
      </c>
      <c r="S136">
        <f t="shared" si="32"/>
        <v>0.74444570857904957</v>
      </c>
      <c r="T136">
        <f t="shared" si="33"/>
        <v>0.34481528626781743</v>
      </c>
      <c r="U136">
        <v>23.555900000000001</v>
      </c>
      <c r="V136">
        <v>16.514900000000001</v>
      </c>
      <c r="W136">
        <f t="shared" si="34"/>
        <v>0.72043000886931519</v>
      </c>
      <c r="X136">
        <f t="shared" si="35"/>
        <v>0.59836594202898552</v>
      </c>
    </row>
    <row r="137" spans="1:24" x14ac:dyDescent="0.2">
      <c r="A137">
        <v>23.7317</v>
      </c>
      <c r="B137">
        <v>15.193899999999999</v>
      </c>
      <c r="C137">
        <f t="shared" si="24"/>
        <v>0.59210680612074318</v>
      </c>
      <c r="D137">
        <f t="shared" si="25"/>
        <v>0.46189507732248658</v>
      </c>
      <c r="E137">
        <v>23.7317</v>
      </c>
      <c r="F137">
        <v>5.3827999999999996</v>
      </c>
      <c r="G137">
        <f t="shared" si="26"/>
        <v>0.69948272050696336</v>
      </c>
      <c r="H137">
        <f t="shared" si="27"/>
        <v>0.28558392224273677</v>
      </c>
      <c r="I137">
        <v>23.7317</v>
      </c>
      <c r="J137">
        <v>9.8280999999999992</v>
      </c>
      <c r="K137">
        <f t="shared" si="28"/>
        <v>0.56250118512619229</v>
      </c>
      <c r="L137">
        <f t="shared" si="29"/>
        <v>0.36550770020342965</v>
      </c>
      <c r="M137">
        <v>23.7317</v>
      </c>
      <c r="N137">
        <v>19.963799999999999</v>
      </c>
      <c r="O137">
        <f t="shared" si="30"/>
        <v>0.6221199847954596</v>
      </c>
      <c r="P137">
        <f t="shared" si="31"/>
        <v>0.74769386341079747</v>
      </c>
      <c r="Q137">
        <v>23.7317</v>
      </c>
      <c r="R137">
        <v>16.5</v>
      </c>
      <c r="S137">
        <f t="shared" si="32"/>
        <v>0.75000158016825635</v>
      </c>
      <c r="T137">
        <f t="shared" si="33"/>
        <v>0.57701184797661176</v>
      </c>
      <c r="U137">
        <v>23.7317</v>
      </c>
      <c r="V137">
        <v>16.5349</v>
      </c>
      <c r="W137">
        <f t="shared" si="34"/>
        <v>0.72580664892803615</v>
      </c>
      <c r="X137">
        <f t="shared" si="35"/>
        <v>0.5990905797101449</v>
      </c>
    </row>
    <row r="138" spans="1:24" x14ac:dyDescent="0.2">
      <c r="A138">
        <v>23.907499999999999</v>
      </c>
      <c r="B138">
        <v>17.102499999999999</v>
      </c>
      <c r="C138">
        <f t="shared" si="24"/>
        <v>0.59649302272199911</v>
      </c>
      <c r="D138">
        <f t="shared" si="25"/>
        <v>0.51991658230657212</v>
      </c>
      <c r="E138">
        <v>23.907499999999999</v>
      </c>
      <c r="F138">
        <v>12.2721</v>
      </c>
      <c r="G138">
        <f t="shared" si="26"/>
        <v>0.7046643578218259</v>
      </c>
      <c r="H138">
        <f t="shared" si="27"/>
        <v>0.65109505316101091</v>
      </c>
      <c r="I138">
        <v>23.907499999999999</v>
      </c>
      <c r="J138">
        <v>6.6666999999999996</v>
      </c>
      <c r="K138">
        <f t="shared" si="28"/>
        <v>0.56666808881809738</v>
      </c>
      <c r="L138">
        <f t="shared" si="29"/>
        <v>0.2479350215144539</v>
      </c>
      <c r="M138">
        <v>23.907499999999999</v>
      </c>
      <c r="N138">
        <v>14.296900000000001</v>
      </c>
      <c r="O138">
        <f t="shared" si="30"/>
        <v>0.62672853341722035</v>
      </c>
      <c r="P138">
        <f t="shared" si="31"/>
        <v>0.5354543922398457</v>
      </c>
      <c r="Q138">
        <v>23.907499999999999</v>
      </c>
      <c r="R138">
        <v>11.9931</v>
      </c>
      <c r="S138">
        <f t="shared" si="32"/>
        <v>0.75555745175746314</v>
      </c>
      <c r="T138">
        <f t="shared" si="33"/>
        <v>0.41940368448292742</v>
      </c>
      <c r="U138">
        <v>23.907499999999999</v>
      </c>
      <c r="V138">
        <v>20.767600000000002</v>
      </c>
      <c r="W138">
        <f t="shared" si="34"/>
        <v>0.73118328898675711</v>
      </c>
      <c r="X138">
        <f t="shared" si="35"/>
        <v>0.75244927536231887</v>
      </c>
    </row>
    <row r="139" spans="1:24" x14ac:dyDescent="0.2">
      <c r="A139">
        <v>24.083200000000001</v>
      </c>
      <c r="B139">
        <v>16.3186</v>
      </c>
      <c r="C139">
        <f t="shared" si="24"/>
        <v>0.60087674431950022</v>
      </c>
      <c r="D139">
        <f t="shared" si="25"/>
        <v>0.49608599561631511</v>
      </c>
      <c r="E139">
        <v>24.083200000000001</v>
      </c>
      <c r="F139">
        <v>12.3131</v>
      </c>
      <c r="G139">
        <f t="shared" si="26"/>
        <v>0.7098430476751898</v>
      </c>
      <c r="H139">
        <f t="shared" si="27"/>
        <v>0.65327030411069376</v>
      </c>
      <c r="I139">
        <v>24.083200000000001</v>
      </c>
      <c r="J139">
        <v>3.8281000000000001</v>
      </c>
      <c r="K139">
        <f t="shared" si="28"/>
        <v>0.57083262225761799</v>
      </c>
      <c r="L139">
        <f t="shared" si="29"/>
        <v>0.14236729654243946</v>
      </c>
      <c r="M139">
        <v>24.083200000000001</v>
      </c>
      <c r="N139">
        <v>12.219200000000001</v>
      </c>
      <c r="O139">
        <f t="shared" si="30"/>
        <v>0.63133446056650022</v>
      </c>
      <c r="P139">
        <f t="shared" si="31"/>
        <v>0.45763937004925004</v>
      </c>
      <c r="Q139">
        <v>24.083200000000001</v>
      </c>
      <c r="R139">
        <v>13.441700000000001</v>
      </c>
      <c r="S139">
        <f t="shared" si="32"/>
        <v>0.76111016301015744</v>
      </c>
      <c r="T139">
        <f t="shared" si="33"/>
        <v>0.47006182769377108</v>
      </c>
      <c r="U139">
        <v>24.083200000000001</v>
      </c>
      <c r="V139">
        <v>18.346699999999998</v>
      </c>
      <c r="W139">
        <f t="shared" si="34"/>
        <v>0.73655687066091691</v>
      </c>
      <c r="X139">
        <f t="shared" si="35"/>
        <v>0.66473550724637676</v>
      </c>
    </row>
    <row r="140" spans="1:24" x14ac:dyDescent="0.2">
      <c r="A140">
        <v>24.259</v>
      </c>
      <c r="B140">
        <v>16.8643</v>
      </c>
      <c r="C140">
        <f t="shared" si="24"/>
        <v>0.60526296092075615</v>
      </c>
      <c r="D140">
        <f t="shared" si="25"/>
        <v>0.51267529419632951</v>
      </c>
      <c r="E140">
        <v>24.259</v>
      </c>
      <c r="F140">
        <v>11.5206</v>
      </c>
      <c r="G140">
        <f t="shared" si="26"/>
        <v>0.71502468499005234</v>
      </c>
      <c r="H140">
        <f t="shared" si="27"/>
        <v>0.61122429490036279</v>
      </c>
      <c r="I140">
        <v>24.259</v>
      </c>
      <c r="J140">
        <v>4.25</v>
      </c>
      <c r="K140">
        <f t="shared" si="28"/>
        <v>0.57499952594952308</v>
      </c>
      <c r="L140">
        <f t="shared" si="29"/>
        <v>0.15805778592653474</v>
      </c>
      <c r="M140">
        <v>24.259</v>
      </c>
      <c r="N140">
        <v>13.1494</v>
      </c>
      <c r="O140">
        <f t="shared" si="30"/>
        <v>0.63594300918826097</v>
      </c>
      <c r="P140">
        <f t="shared" si="31"/>
        <v>0.49247766895751011</v>
      </c>
      <c r="Q140">
        <v>24.259</v>
      </c>
      <c r="R140">
        <v>19.3733</v>
      </c>
      <c r="S140">
        <f t="shared" si="32"/>
        <v>0.76666603459936422</v>
      </c>
      <c r="T140">
        <f t="shared" si="33"/>
        <v>0.67749234147910864</v>
      </c>
      <c r="U140">
        <v>24.259</v>
      </c>
      <c r="V140">
        <v>17.405799999999999</v>
      </c>
      <c r="W140">
        <f t="shared" si="34"/>
        <v>0.74193351071963787</v>
      </c>
      <c r="X140">
        <f t="shared" si="35"/>
        <v>0.6306449275362318</v>
      </c>
    </row>
    <row r="141" spans="1:24" x14ac:dyDescent="0.2">
      <c r="A141">
        <v>24.434799999999999</v>
      </c>
      <c r="B141">
        <v>17.123699999999999</v>
      </c>
      <c r="C141">
        <f t="shared" si="24"/>
        <v>0.60964917752201209</v>
      </c>
      <c r="D141">
        <f t="shared" si="25"/>
        <v>0.52056106302839056</v>
      </c>
      <c r="E141">
        <v>24.434799999999999</v>
      </c>
      <c r="F141">
        <v>6.5841000000000003</v>
      </c>
      <c r="G141">
        <f t="shared" si="26"/>
        <v>0.72020632230491488</v>
      </c>
      <c r="H141">
        <f t="shared" si="27"/>
        <v>0.34931877506844083</v>
      </c>
      <c r="I141">
        <v>24.434799999999999</v>
      </c>
      <c r="J141">
        <v>5.8177000000000003</v>
      </c>
      <c r="K141">
        <f t="shared" si="28"/>
        <v>0.57916642964142817</v>
      </c>
      <c r="L141">
        <f t="shared" si="29"/>
        <v>0.21636065439642382</v>
      </c>
      <c r="M141">
        <v>24.434799999999999</v>
      </c>
      <c r="N141">
        <v>9.6004000000000005</v>
      </c>
      <c r="O141">
        <f t="shared" si="30"/>
        <v>0.64055155781002182</v>
      </c>
      <c r="P141">
        <f t="shared" si="31"/>
        <v>0.35955880976011684</v>
      </c>
      <c r="Q141">
        <v>24.434799999999999</v>
      </c>
      <c r="R141">
        <v>15.733599999999999</v>
      </c>
      <c r="S141">
        <f t="shared" si="32"/>
        <v>0.77222190618857101</v>
      </c>
      <c r="T141">
        <f t="shared" si="33"/>
        <v>0.55021052189847386</v>
      </c>
      <c r="U141">
        <v>24.434799999999999</v>
      </c>
      <c r="V141">
        <v>14.704700000000001</v>
      </c>
      <c r="W141">
        <f t="shared" si="34"/>
        <v>0.74731015077835883</v>
      </c>
      <c r="X141">
        <f t="shared" si="35"/>
        <v>0.53277898550724634</v>
      </c>
    </row>
    <row r="142" spans="1:24" x14ac:dyDescent="0.2">
      <c r="A142">
        <v>24.610600000000002</v>
      </c>
      <c r="B142">
        <v>20.092300000000002</v>
      </c>
      <c r="C142">
        <f t="shared" si="24"/>
        <v>0.61403539412326813</v>
      </c>
      <c r="D142">
        <f t="shared" si="25"/>
        <v>0.6108066041033966</v>
      </c>
      <c r="E142">
        <v>24.610600000000002</v>
      </c>
      <c r="F142">
        <v>11.3827</v>
      </c>
      <c r="G142">
        <f t="shared" si="26"/>
        <v>0.72538795961977742</v>
      </c>
      <c r="H142">
        <f t="shared" si="27"/>
        <v>0.60390802402325916</v>
      </c>
      <c r="I142">
        <v>24.610600000000002</v>
      </c>
      <c r="J142">
        <v>8.25</v>
      </c>
      <c r="K142">
        <f t="shared" si="28"/>
        <v>0.58333333333333337</v>
      </c>
      <c r="L142">
        <f t="shared" si="29"/>
        <v>0.30681805503386156</v>
      </c>
      <c r="M142">
        <v>24.610600000000002</v>
      </c>
      <c r="N142">
        <v>6.4839000000000002</v>
      </c>
      <c r="O142">
        <f t="shared" si="30"/>
        <v>0.64516010643178268</v>
      </c>
      <c r="P142">
        <f t="shared" si="31"/>
        <v>0.24283814909833148</v>
      </c>
      <c r="Q142">
        <v>24.610600000000002</v>
      </c>
      <c r="R142">
        <v>13.172800000000001</v>
      </c>
      <c r="S142">
        <f t="shared" si="32"/>
        <v>0.7777777777777779</v>
      </c>
      <c r="T142">
        <f t="shared" si="33"/>
        <v>0.46065828309250373</v>
      </c>
      <c r="U142">
        <v>24.610600000000002</v>
      </c>
      <c r="V142">
        <v>17.490500000000001</v>
      </c>
      <c r="W142">
        <f t="shared" si="34"/>
        <v>0.75268679083707979</v>
      </c>
      <c r="X142">
        <f t="shared" si="35"/>
        <v>0.63371376811594204</v>
      </c>
    </row>
    <row r="143" spans="1:24" x14ac:dyDescent="0.2">
      <c r="A143">
        <v>24.7864</v>
      </c>
      <c r="B143">
        <v>16.3629</v>
      </c>
      <c r="C143">
        <f t="shared" si="24"/>
        <v>0.61842161072452417</v>
      </c>
      <c r="D143">
        <f t="shared" si="25"/>
        <v>0.49743271712464315</v>
      </c>
      <c r="E143">
        <v>24.7864</v>
      </c>
      <c r="F143">
        <v>11.978400000000001</v>
      </c>
      <c r="G143">
        <f t="shared" si="26"/>
        <v>0.73056959693463996</v>
      </c>
      <c r="H143">
        <f t="shared" si="27"/>
        <v>0.63551282867511294</v>
      </c>
      <c r="I143">
        <v>24.7864</v>
      </c>
      <c r="J143">
        <v>7.3437999999999999</v>
      </c>
      <c r="K143">
        <f t="shared" si="28"/>
        <v>0.58750023702523846</v>
      </c>
      <c r="L143">
        <f t="shared" si="29"/>
        <v>0.27311641606759668</v>
      </c>
      <c r="M143">
        <v>24.7864</v>
      </c>
      <c r="N143">
        <v>8.1783999999999999</v>
      </c>
      <c r="O143">
        <f t="shared" si="30"/>
        <v>0.64976865505354353</v>
      </c>
      <c r="P143">
        <f t="shared" si="31"/>
        <v>0.30630138012396768</v>
      </c>
      <c r="Q143">
        <v>24.7864</v>
      </c>
      <c r="R143">
        <v>14.8756</v>
      </c>
      <c r="S143">
        <f t="shared" si="32"/>
        <v>0.78333364936698469</v>
      </c>
      <c r="T143">
        <f t="shared" si="33"/>
        <v>0.52020590580369008</v>
      </c>
      <c r="U143">
        <v>24.7864</v>
      </c>
      <c r="V143">
        <v>25.231999999999999</v>
      </c>
      <c r="W143">
        <f t="shared" si="34"/>
        <v>0.75806343089580075</v>
      </c>
      <c r="X143">
        <f t="shared" si="35"/>
        <v>0.91420289855072456</v>
      </c>
    </row>
    <row r="144" spans="1:24" x14ac:dyDescent="0.2">
      <c r="A144">
        <v>24.962199999999999</v>
      </c>
      <c r="B144">
        <v>18.720199999999998</v>
      </c>
      <c r="C144">
        <f t="shared" si="24"/>
        <v>0.62280782732578011</v>
      </c>
      <c r="D144">
        <f t="shared" si="25"/>
        <v>0.56909471738608342</v>
      </c>
      <c r="E144">
        <v>24.962199999999999</v>
      </c>
      <c r="F144">
        <v>9.3155999999999999</v>
      </c>
      <c r="G144">
        <f t="shared" si="26"/>
        <v>0.73575123424950251</v>
      </c>
      <c r="H144">
        <f t="shared" si="27"/>
        <v>0.49423823772840131</v>
      </c>
      <c r="I144">
        <v>24.962199999999999</v>
      </c>
      <c r="J144">
        <v>9.1667000000000005</v>
      </c>
      <c r="K144">
        <f t="shared" si="28"/>
        <v>0.59166714071714355</v>
      </c>
      <c r="L144">
        <f t="shared" si="29"/>
        <v>0.3409101897065332</v>
      </c>
      <c r="M144">
        <v>24.962199999999999</v>
      </c>
      <c r="N144">
        <v>8.2383000000000006</v>
      </c>
      <c r="O144">
        <f t="shared" si="30"/>
        <v>0.65437720367530439</v>
      </c>
      <c r="P144">
        <f t="shared" si="31"/>
        <v>0.30854478380554673</v>
      </c>
      <c r="Q144">
        <v>24.962199999999999</v>
      </c>
      <c r="R144">
        <v>23.425699999999999</v>
      </c>
      <c r="S144">
        <f t="shared" si="32"/>
        <v>0.78888952095619147</v>
      </c>
      <c r="T144">
        <f t="shared" si="33"/>
        <v>0.81920645134216452</v>
      </c>
      <c r="U144">
        <v>24.962199999999999</v>
      </c>
      <c r="V144">
        <v>22.681999999999999</v>
      </c>
      <c r="W144">
        <f t="shared" si="34"/>
        <v>0.76344007095452171</v>
      </c>
      <c r="X144">
        <f t="shared" si="35"/>
        <v>0.82181159420289851</v>
      </c>
    </row>
    <row r="145" spans="1:24" x14ac:dyDescent="0.2">
      <c r="A145">
        <v>25.138000000000002</v>
      </c>
      <c r="B145">
        <v>11.65</v>
      </c>
      <c r="C145">
        <f t="shared" si="24"/>
        <v>0.62719404392703615</v>
      </c>
      <c r="D145">
        <f t="shared" si="25"/>
        <v>0.35416039665964427</v>
      </c>
      <c r="E145">
        <v>25.138000000000002</v>
      </c>
      <c r="F145">
        <v>8.2875999999999994</v>
      </c>
      <c r="G145">
        <f t="shared" si="26"/>
        <v>0.74093287156436516</v>
      </c>
      <c r="H145">
        <f t="shared" si="27"/>
        <v>0.43969779928269764</v>
      </c>
      <c r="I145">
        <v>25.138000000000002</v>
      </c>
      <c r="J145">
        <v>8.8193999999999999</v>
      </c>
      <c r="K145">
        <f t="shared" si="28"/>
        <v>0.59583404440904875</v>
      </c>
      <c r="L145">
        <f t="shared" si="29"/>
        <v>0.32799407934128955</v>
      </c>
      <c r="M145">
        <v>25.138000000000002</v>
      </c>
      <c r="N145">
        <v>9.2172000000000001</v>
      </c>
      <c r="O145">
        <f t="shared" si="30"/>
        <v>0.65898575229706524</v>
      </c>
      <c r="P145">
        <f t="shared" si="31"/>
        <v>0.3452070185951574</v>
      </c>
      <c r="Q145">
        <v>25.138000000000002</v>
      </c>
      <c r="R145">
        <v>18.987400000000001</v>
      </c>
      <c r="S145">
        <f t="shared" si="32"/>
        <v>0.79444539254539837</v>
      </c>
      <c r="T145">
        <f t="shared" si="33"/>
        <v>0.66399725831946177</v>
      </c>
      <c r="U145">
        <v>25.138000000000002</v>
      </c>
      <c r="V145">
        <v>17.492999999999999</v>
      </c>
      <c r="W145">
        <f t="shared" si="34"/>
        <v>0.76881671101324278</v>
      </c>
      <c r="X145">
        <f t="shared" si="35"/>
        <v>0.63380434782608686</v>
      </c>
    </row>
    <row r="146" spans="1:24" x14ac:dyDescent="0.2">
      <c r="A146">
        <v>25.313800000000001</v>
      </c>
      <c r="B146">
        <v>13.9335</v>
      </c>
      <c r="C146">
        <f t="shared" si="24"/>
        <v>0.63158026052829208</v>
      </c>
      <c r="D146">
        <f t="shared" si="25"/>
        <v>0.42357887440833936</v>
      </c>
      <c r="E146">
        <v>25.313800000000001</v>
      </c>
      <c r="F146">
        <v>11.5701</v>
      </c>
      <c r="G146">
        <f t="shared" si="26"/>
        <v>0.7461145088792277</v>
      </c>
      <c r="H146">
        <f t="shared" si="27"/>
        <v>0.61385051251034561</v>
      </c>
      <c r="I146">
        <v>25.313800000000001</v>
      </c>
      <c r="J146">
        <v>16</v>
      </c>
      <c r="K146">
        <f t="shared" si="28"/>
        <v>0.60000094810095383</v>
      </c>
      <c r="L146">
        <f t="shared" si="29"/>
        <v>0.59504107642930726</v>
      </c>
      <c r="M146">
        <v>25.313800000000001</v>
      </c>
      <c r="N146">
        <v>7.1870000000000003</v>
      </c>
      <c r="O146">
        <f t="shared" si="30"/>
        <v>0.6635943009188261</v>
      </c>
      <c r="P146">
        <f t="shared" si="31"/>
        <v>0.26917098930731631</v>
      </c>
      <c r="Q146">
        <v>25.313800000000001</v>
      </c>
      <c r="R146">
        <v>17.52</v>
      </c>
      <c r="S146">
        <f t="shared" si="32"/>
        <v>0.80000126413460515</v>
      </c>
      <c r="T146">
        <f t="shared" si="33"/>
        <v>0.61268167130607498</v>
      </c>
      <c r="U146">
        <v>25.313800000000001</v>
      </c>
      <c r="V146">
        <v>15.412100000000001</v>
      </c>
      <c r="W146">
        <f t="shared" si="34"/>
        <v>0.77419335107196374</v>
      </c>
      <c r="X146">
        <f t="shared" si="35"/>
        <v>0.55840942028985507</v>
      </c>
    </row>
    <row r="147" spans="1:24" x14ac:dyDescent="0.2">
      <c r="A147">
        <v>25.489599999999999</v>
      </c>
      <c r="B147">
        <v>14.6944</v>
      </c>
      <c r="C147">
        <f t="shared" si="24"/>
        <v>0.63596647712954801</v>
      </c>
      <c r="D147">
        <f t="shared" si="25"/>
        <v>0.44671026031549155</v>
      </c>
      <c r="E147">
        <v>25.489599999999999</v>
      </c>
      <c r="F147">
        <v>16.3903</v>
      </c>
      <c r="G147">
        <f t="shared" si="26"/>
        <v>0.75129614619409024</v>
      </c>
      <c r="H147">
        <f t="shared" si="27"/>
        <v>0.86958574733133842</v>
      </c>
      <c r="I147">
        <v>25.489599999999999</v>
      </c>
      <c r="J147">
        <v>11.8264</v>
      </c>
      <c r="K147">
        <f t="shared" si="28"/>
        <v>0.60416785179285892</v>
      </c>
      <c r="L147">
        <f t="shared" si="29"/>
        <v>0.43982461164272246</v>
      </c>
      <c r="M147">
        <v>25.489599999999999</v>
      </c>
      <c r="N147">
        <v>16.3232</v>
      </c>
      <c r="O147">
        <f t="shared" si="30"/>
        <v>0.66820284954058684</v>
      </c>
      <c r="P147">
        <f t="shared" si="31"/>
        <v>0.61134435684724997</v>
      </c>
      <c r="Q147">
        <v>25.489599999999999</v>
      </c>
      <c r="R147">
        <v>16.858000000000001</v>
      </c>
      <c r="S147">
        <f t="shared" si="32"/>
        <v>0.80555713572381182</v>
      </c>
      <c r="T147">
        <f t="shared" si="33"/>
        <v>0.58953125655695282</v>
      </c>
      <c r="U147">
        <v>25.489599999999999</v>
      </c>
      <c r="V147">
        <v>18.0214</v>
      </c>
      <c r="W147">
        <f t="shared" si="34"/>
        <v>0.7795699911306847</v>
      </c>
      <c r="X147">
        <f t="shared" si="35"/>
        <v>0.65294927536231884</v>
      </c>
    </row>
    <row r="148" spans="1:24" x14ac:dyDescent="0.2">
      <c r="A148">
        <v>25.665400000000002</v>
      </c>
      <c r="B148">
        <v>17.4054</v>
      </c>
      <c r="C148">
        <f t="shared" si="24"/>
        <v>0.64035269373080406</v>
      </c>
      <c r="D148">
        <f t="shared" si="25"/>
        <v>0.52912475261972292</v>
      </c>
      <c r="E148">
        <v>25.665400000000002</v>
      </c>
      <c r="F148">
        <v>12.496700000000001</v>
      </c>
      <c r="G148">
        <f t="shared" si="26"/>
        <v>0.75647778350895289</v>
      </c>
      <c r="H148">
        <f t="shared" si="27"/>
        <v>0.66301118397317538</v>
      </c>
      <c r="I148">
        <v>25.665400000000002</v>
      </c>
      <c r="J148">
        <v>14.2431</v>
      </c>
      <c r="K148">
        <f t="shared" si="28"/>
        <v>0.60833475548476412</v>
      </c>
      <c r="L148">
        <f t="shared" si="29"/>
        <v>0.52970184723064162</v>
      </c>
      <c r="M148">
        <v>25.665400000000002</v>
      </c>
      <c r="N148">
        <v>7.6208</v>
      </c>
      <c r="O148">
        <f t="shared" si="30"/>
        <v>0.67281139816234781</v>
      </c>
      <c r="P148">
        <f t="shared" si="31"/>
        <v>0.28541787606973651</v>
      </c>
      <c r="Q148">
        <v>25.665400000000002</v>
      </c>
      <c r="R148">
        <v>15.936299999999999</v>
      </c>
      <c r="S148">
        <f t="shared" si="32"/>
        <v>0.81111300731301872</v>
      </c>
      <c r="T148">
        <f t="shared" si="33"/>
        <v>0.55729902502482898</v>
      </c>
      <c r="U148">
        <v>25.665400000000002</v>
      </c>
      <c r="V148">
        <v>21.453800000000001</v>
      </c>
      <c r="W148">
        <f t="shared" si="34"/>
        <v>0.78494663118940577</v>
      </c>
      <c r="X148">
        <f t="shared" si="35"/>
        <v>0.77731159420289853</v>
      </c>
    </row>
    <row r="149" spans="1:24" x14ac:dyDescent="0.2">
      <c r="A149">
        <v>25.841100000000001</v>
      </c>
      <c r="B149">
        <v>12.3352</v>
      </c>
      <c r="C149">
        <f t="shared" si="24"/>
        <v>0.64473641532830506</v>
      </c>
      <c r="D149">
        <f t="shared" si="25"/>
        <v>0.37499049998936002</v>
      </c>
      <c r="E149">
        <v>25.841100000000001</v>
      </c>
      <c r="F149">
        <v>4.8929</v>
      </c>
      <c r="G149">
        <f t="shared" si="26"/>
        <v>0.76165647336231668</v>
      </c>
      <c r="H149">
        <f t="shared" si="27"/>
        <v>0.25959232613908872</v>
      </c>
      <c r="I149">
        <v>25.841100000000001</v>
      </c>
      <c r="J149">
        <v>15.484400000000001</v>
      </c>
      <c r="K149">
        <f t="shared" si="28"/>
        <v>0.61249928892428473</v>
      </c>
      <c r="L149">
        <f t="shared" si="29"/>
        <v>0.57586587774137288</v>
      </c>
      <c r="M149">
        <v>25.841100000000001</v>
      </c>
      <c r="N149">
        <v>9.6774000000000004</v>
      </c>
      <c r="O149">
        <f t="shared" si="30"/>
        <v>0.67741732531162746</v>
      </c>
      <c r="P149">
        <f t="shared" si="31"/>
        <v>0.36244265088668753</v>
      </c>
      <c r="Q149">
        <v>25.841100000000001</v>
      </c>
      <c r="R149">
        <v>15.228899999999999</v>
      </c>
      <c r="S149">
        <f t="shared" si="32"/>
        <v>0.81666571856571291</v>
      </c>
      <c r="T149">
        <f t="shared" si="33"/>
        <v>0.53256095343339527</v>
      </c>
      <c r="U149">
        <v>25.841100000000001</v>
      </c>
      <c r="V149">
        <v>24.092600000000001</v>
      </c>
      <c r="W149">
        <f t="shared" si="34"/>
        <v>0.79032021286356546</v>
      </c>
      <c r="X149">
        <f t="shared" si="35"/>
        <v>0.87292028985507242</v>
      </c>
    </row>
    <row r="150" spans="1:24" x14ac:dyDescent="0.2">
      <c r="A150">
        <v>26.0169</v>
      </c>
      <c r="B150">
        <v>12.950100000000001</v>
      </c>
      <c r="C150">
        <f t="shared" si="24"/>
        <v>0.64912263192956099</v>
      </c>
      <c r="D150">
        <f t="shared" si="25"/>
        <v>0.39368348092549865</v>
      </c>
      <c r="E150">
        <v>26.0169</v>
      </c>
      <c r="F150">
        <v>8.0922999999999998</v>
      </c>
      <c r="G150">
        <f t="shared" si="26"/>
        <v>0.76683811067717922</v>
      </c>
      <c r="H150">
        <f t="shared" si="27"/>
        <v>0.42933617707603822</v>
      </c>
      <c r="I150">
        <v>26.0169</v>
      </c>
      <c r="J150">
        <v>14.166700000000001</v>
      </c>
      <c r="K150">
        <f t="shared" si="28"/>
        <v>0.61666619261618982</v>
      </c>
      <c r="L150">
        <f t="shared" si="29"/>
        <v>0.52686052609069167</v>
      </c>
      <c r="M150">
        <v>26.0169</v>
      </c>
      <c r="N150">
        <v>10.171200000000001</v>
      </c>
      <c r="O150">
        <f t="shared" si="30"/>
        <v>0.68202587393338832</v>
      </c>
      <c r="P150">
        <f t="shared" si="31"/>
        <v>0.38093668657890301</v>
      </c>
      <c r="Q150">
        <v>26.0169</v>
      </c>
      <c r="R150">
        <v>20.552099999999999</v>
      </c>
      <c r="S150">
        <f t="shared" si="32"/>
        <v>0.82222159015491969</v>
      </c>
      <c r="T150">
        <f t="shared" si="33"/>
        <v>0.71871546671515896</v>
      </c>
      <c r="U150">
        <v>26.0169</v>
      </c>
      <c r="V150">
        <v>19.432500000000001</v>
      </c>
      <c r="W150">
        <f t="shared" si="34"/>
        <v>0.79569685292228642</v>
      </c>
      <c r="X150">
        <f t="shared" si="35"/>
        <v>0.70407608695652169</v>
      </c>
    </row>
    <row r="151" spans="1:24" x14ac:dyDescent="0.2">
      <c r="A151">
        <v>26.192699999999999</v>
      </c>
      <c r="B151">
        <v>16.109000000000002</v>
      </c>
      <c r="C151">
        <f t="shared" si="24"/>
        <v>0.65350884853081692</v>
      </c>
      <c r="D151">
        <f t="shared" si="25"/>
        <v>0.48971414847984635</v>
      </c>
      <c r="E151">
        <v>26.192699999999999</v>
      </c>
      <c r="F151">
        <v>11.071999999999999</v>
      </c>
      <c r="G151">
        <f t="shared" si="26"/>
        <v>0.77201974799204176</v>
      </c>
      <c r="H151">
        <f t="shared" si="27"/>
        <v>0.58742386621676101</v>
      </c>
      <c r="I151">
        <v>26.192699999999999</v>
      </c>
      <c r="J151">
        <v>15.5868</v>
      </c>
      <c r="K151">
        <f t="shared" si="28"/>
        <v>0.62083309630809491</v>
      </c>
      <c r="L151">
        <f t="shared" si="29"/>
        <v>0.57967414063052036</v>
      </c>
      <c r="M151">
        <v>26.192699999999999</v>
      </c>
      <c r="N151">
        <v>9.2804000000000002</v>
      </c>
      <c r="O151">
        <f t="shared" si="30"/>
        <v>0.68663442255514917</v>
      </c>
      <c r="P151">
        <f t="shared" si="31"/>
        <v>0.34757401546787514</v>
      </c>
      <c r="Q151">
        <v>26.192699999999999</v>
      </c>
      <c r="R151">
        <v>17.738499999999998</v>
      </c>
      <c r="S151">
        <f t="shared" si="32"/>
        <v>0.82777746174412647</v>
      </c>
      <c r="T151">
        <f t="shared" si="33"/>
        <v>0.62032270698988645</v>
      </c>
      <c r="U151">
        <v>26.192699999999999</v>
      </c>
      <c r="V151">
        <v>13.513199999999999</v>
      </c>
      <c r="W151">
        <f t="shared" si="34"/>
        <v>0.80107349298100727</v>
      </c>
      <c r="X151">
        <f t="shared" si="35"/>
        <v>0.48960869565217385</v>
      </c>
    </row>
    <row r="152" spans="1:24" x14ac:dyDescent="0.2">
      <c r="A152">
        <v>26.368500000000001</v>
      </c>
      <c r="B152">
        <v>16.033200000000001</v>
      </c>
      <c r="C152">
        <f t="shared" si="24"/>
        <v>0.65789506513207308</v>
      </c>
      <c r="D152">
        <f t="shared" si="25"/>
        <v>0.487409825899005</v>
      </c>
      <c r="E152">
        <v>26.368500000000001</v>
      </c>
      <c r="F152">
        <v>9.6582000000000008</v>
      </c>
      <c r="G152">
        <f t="shared" si="26"/>
        <v>0.77720138530690441</v>
      </c>
      <c r="H152">
        <f t="shared" si="27"/>
        <v>0.5124148468835551</v>
      </c>
      <c r="I152">
        <v>26.368500000000001</v>
      </c>
      <c r="J152">
        <v>9.6875</v>
      </c>
      <c r="K152">
        <f t="shared" si="28"/>
        <v>0.625</v>
      </c>
      <c r="L152">
        <f t="shared" si="29"/>
        <v>0.36027877674430714</v>
      </c>
      <c r="M152">
        <v>26.368500000000001</v>
      </c>
      <c r="N152">
        <v>10.659599999999999</v>
      </c>
      <c r="O152">
        <f t="shared" si="30"/>
        <v>0.69124297117691003</v>
      </c>
      <c r="P152">
        <f t="shared" si="31"/>
        <v>0.3992284788674369</v>
      </c>
      <c r="Q152">
        <v>26.368500000000001</v>
      </c>
      <c r="R152">
        <v>18.333300000000001</v>
      </c>
      <c r="S152">
        <f t="shared" si="32"/>
        <v>0.83333333333333337</v>
      </c>
      <c r="T152">
        <f t="shared" si="33"/>
        <v>0.64112310984906773</v>
      </c>
      <c r="U152">
        <v>26.368500000000001</v>
      </c>
      <c r="V152">
        <v>15.194599999999999</v>
      </c>
      <c r="W152">
        <f t="shared" si="34"/>
        <v>0.80645013303972835</v>
      </c>
      <c r="X152">
        <f t="shared" si="35"/>
        <v>0.55052898550724638</v>
      </c>
    </row>
    <row r="153" spans="1:24" x14ac:dyDescent="0.2">
      <c r="A153">
        <v>26.5443</v>
      </c>
      <c r="B153">
        <v>15.4109</v>
      </c>
      <c r="C153">
        <f t="shared" si="24"/>
        <v>0.66228128173332901</v>
      </c>
      <c r="D153">
        <f t="shared" si="25"/>
        <v>0.46849188471091086</v>
      </c>
      <c r="E153">
        <v>26.5443</v>
      </c>
      <c r="F153">
        <v>10.187799999999999</v>
      </c>
      <c r="G153">
        <f t="shared" si="26"/>
        <v>0.78238302262176695</v>
      </c>
      <c r="H153">
        <f t="shared" si="27"/>
        <v>0.54051272256531047</v>
      </c>
      <c r="I153">
        <v>26.5443</v>
      </c>
      <c r="J153">
        <v>9.2256999999999998</v>
      </c>
      <c r="K153">
        <f t="shared" si="28"/>
        <v>0.62916690369190509</v>
      </c>
      <c r="L153">
        <f t="shared" si="29"/>
        <v>0.34310440367586625</v>
      </c>
      <c r="M153">
        <v>26.5443</v>
      </c>
      <c r="N153">
        <v>14.1264</v>
      </c>
      <c r="O153">
        <f t="shared" si="30"/>
        <v>0.69585151979867088</v>
      </c>
      <c r="P153">
        <f t="shared" si="31"/>
        <v>0.52906874403101067</v>
      </c>
      <c r="Q153">
        <v>26.5443</v>
      </c>
      <c r="R153">
        <v>21.287700000000001</v>
      </c>
      <c r="S153">
        <f t="shared" si="32"/>
        <v>0.83888920492254015</v>
      </c>
      <c r="T153">
        <f t="shared" si="33"/>
        <v>0.74443970401040716</v>
      </c>
      <c r="U153">
        <v>26.5443</v>
      </c>
      <c r="V153">
        <v>20.013400000000001</v>
      </c>
      <c r="W153">
        <f t="shared" si="34"/>
        <v>0.81182677309844931</v>
      </c>
      <c r="X153">
        <f t="shared" si="35"/>
        <v>0.72512318840579704</v>
      </c>
    </row>
    <row r="154" spans="1:24" x14ac:dyDescent="0.2">
      <c r="A154">
        <v>26.720099999999999</v>
      </c>
      <c r="B154">
        <v>21</v>
      </c>
      <c r="C154">
        <f t="shared" si="24"/>
        <v>0.66666749833458494</v>
      </c>
      <c r="D154">
        <f t="shared" si="25"/>
        <v>0.6384007150088008</v>
      </c>
      <c r="E154">
        <v>26.720099999999999</v>
      </c>
      <c r="F154">
        <v>7.1528</v>
      </c>
      <c r="G154">
        <f t="shared" si="26"/>
        <v>0.7875646599366295</v>
      </c>
      <c r="H154">
        <f t="shared" si="27"/>
        <v>0.37949109738757664</v>
      </c>
      <c r="I154">
        <v>26.720099999999999</v>
      </c>
      <c r="J154">
        <v>11.4444</v>
      </c>
      <c r="K154">
        <f t="shared" si="28"/>
        <v>0.63333380738381018</v>
      </c>
      <c r="L154">
        <f t="shared" si="29"/>
        <v>0.42561800594297278</v>
      </c>
      <c r="M154">
        <v>26.720099999999999</v>
      </c>
      <c r="N154">
        <v>10.909800000000001</v>
      </c>
      <c r="O154">
        <f t="shared" si="30"/>
        <v>0.70046006842043163</v>
      </c>
      <c r="P154">
        <f t="shared" si="31"/>
        <v>0.40859908990468341</v>
      </c>
      <c r="Q154">
        <v>26.720099999999999</v>
      </c>
      <c r="R154">
        <v>18.297799999999999</v>
      </c>
      <c r="S154">
        <f t="shared" si="32"/>
        <v>0.84444507651174694</v>
      </c>
      <c r="T154">
        <f t="shared" si="33"/>
        <v>0.63988166011554215</v>
      </c>
      <c r="U154">
        <v>26.720099999999999</v>
      </c>
      <c r="V154">
        <v>13.4709</v>
      </c>
      <c r="W154">
        <f t="shared" si="34"/>
        <v>0.81720341315717027</v>
      </c>
      <c r="X154">
        <f t="shared" si="35"/>
        <v>0.48807608695652172</v>
      </c>
    </row>
    <row r="155" spans="1:24" x14ac:dyDescent="0.2">
      <c r="A155">
        <v>26.895900000000001</v>
      </c>
      <c r="B155">
        <v>18.808900000000001</v>
      </c>
      <c r="C155">
        <f t="shared" si="24"/>
        <v>0.67105371493584098</v>
      </c>
      <c r="D155">
        <f t="shared" si="25"/>
        <v>0.57179120040614451</v>
      </c>
      <c r="E155">
        <v>26.895900000000001</v>
      </c>
      <c r="F155">
        <v>7.0930999999999997</v>
      </c>
      <c r="G155">
        <f t="shared" si="26"/>
        <v>0.79274629725149215</v>
      </c>
      <c r="H155">
        <f t="shared" si="27"/>
        <v>0.37632371978523371</v>
      </c>
      <c r="I155">
        <v>26.895900000000001</v>
      </c>
      <c r="J155">
        <v>11.828099999999999</v>
      </c>
      <c r="K155">
        <f t="shared" si="28"/>
        <v>0.63750071107571538</v>
      </c>
      <c r="L155">
        <f t="shared" si="29"/>
        <v>0.43988783475709303</v>
      </c>
      <c r="M155">
        <v>26.895900000000001</v>
      </c>
      <c r="N155">
        <v>13.649800000000001</v>
      </c>
      <c r="O155">
        <f t="shared" si="30"/>
        <v>0.70506861704219259</v>
      </c>
      <c r="P155">
        <f t="shared" si="31"/>
        <v>0.51121889103200313</v>
      </c>
      <c r="Q155">
        <v>26.895900000000001</v>
      </c>
      <c r="R155">
        <v>18.38</v>
      </c>
      <c r="S155">
        <f t="shared" si="32"/>
        <v>0.85000094810095383</v>
      </c>
      <c r="T155">
        <f t="shared" si="33"/>
        <v>0.6427562282309166</v>
      </c>
      <c r="U155">
        <v>26.895900000000001</v>
      </c>
      <c r="V155">
        <v>13.076000000000001</v>
      </c>
      <c r="W155">
        <f t="shared" si="34"/>
        <v>0.82258005321589134</v>
      </c>
      <c r="X155">
        <f t="shared" si="35"/>
        <v>0.473768115942029</v>
      </c>
    </row>
    <row r="156" spans="1:24" x14ac:dyDescent="0.2">
      <c r="A156">
        <v>27.0717</v>
      </c>
      <c r="B156">
        <v>17.567900000000002</v>
      </c>
      <c r="C156">
        <f t="shared" si="24"/>
        <v>0.67543993153709692</v>
      </c>
      <c r="D156">
        <f t="shared" si="25"/>
        <v>0.53406475815252918</v>
      </c>
      <c r="E156">
        <v>27.0717</v>
      </c>
      <c r="F156">
        <v>13.4566</v>
      </c>
      <c r="G156">
        <f t="shared" si="26"/>
        <v>0.79792793456635469</v>
      </c>
      <c r="H156">
        <f t="shared" si="27"/>
        <v>0.71393858364635721</v>
      </c>
      <c r="I156">
        <v>27.0717</v>
      </c>
      <c r="J156">
        <v>9.125</v>
      </c>
      <c r="K156">
        <f t="shared" si="28"/>
        <v>0.64166761476762046</v>
      </c>
      <c r="L156">
        <f t="shared" si="29"/>
        <v>0.33935936390108928</v>
      </c>
      <c r="M156">
        <v>27.0717</v>
      </c>
      <c r="N156">
        <v>17.354800000000001</v>
      </c>
      <c r="O156">
        <f t="shared" si="30"/>
        <v>0.70967716566395334</v>
      </c>
      <c r="P156">
        <f t="shared" si="31"/>
        <v>0.64998033744686423</v>
      </c>
      <c r="Q156">
        <v>27.0717</v>
      </c>
      <c r="R156">
        <v>20.4696</v>
      </c>
      <c r="S156">
        <f t="shared" si="32"/>
        <v>0.85555681969016062</v>
      </c>
      <c r="T156">
        <f t="shared" si="33"/>
        <v>0.71583040747527593</v>
      </c>
      <c r="U156">
        <v>27.0717</v>
      </c>
      <c r="V156">
        <v>13.8188</v>
      </c>
      <c r="W156">
        <f t="shared" si="34"/>
        <v>0.8279566932746123</v>
      </c>
      <c r="X156">
        <f t="shared" si="35"/>
        <v>0.50068115942028979</v>
      </c>
    </row>
    <row r="157" spans="1:24" x14ac:dyDescent="0.2">
      <c r="A157">
        <v>27.247499999999999</v>
      </c>
      <c r="B157">
        <v>13.5974</v>
      </c>
      <c r="C157">
        <f t="shared" si="24"/>
        <v>0.67982614813835285</v>
      </c>
      <c r="D157">
        <f t="shared" si="25"/>
        <v>0.41336142296479372</v>
      </c>
      <c r="E157">
        <v>27.247499999999999</v>
      </c>
      <c r="F157">
        <v>16.5184</v>
      </c>
      <c r="G157">
        <f t="shared" si="26"/>
        <v>0.80310957188121723</v>
      </c>
      <c r="H157">
        <f t="shared" si="27"/>
        <v>0.8763820801765666</v>
      </c>
      <c r="I157">
        <v>27.247499999999999</v>
      </c>
      <c r="J157">
        <v>6.7968999999999999</v>
      </c>
      <c r="K157">
        <f t="shared" si="28"/>
        <v>0.64583451845952555</v>
      </c>
      <c r="L157">
        <f t="shared" si="29"/>
        <v>0.2527771682738974</v>
      </c>
      <c r="M157">
        <v>27.247499999999999</v>
      </c>
      <c r="N157">
        <v>15.408200000000001</v>
      </c>
      <c r="O157">
        <f t="shared" si="30"/>
        <v>0.71428571428571419</v>
      </c>
      <c r="P157">
        <f t="shared" si="31"/>
        <v>0.57707533566787139</v>
      </c>
      <c r="Q157">
        <v>27.247499999999999</v>
      </c>
      <c r="R157">
        <v>19.308599999999998</v>
      </c>
      <c r="S157">
        <f t="shared" si="32"/>
        <v>0.8611126912793674</v>
      </c>
      <c r="T157">
        <f t="shared" si="33"/>
        <v>0.6752297556267397</v>
      </c>
      <c r="U157">
        <v>27.247499999999999</v>
      </c>
      <c r="V157">
        <v>17.666699999999999</v>
      </c>
      <c r="W157">
        <f t="shared" si="34"/>
        <v>0.83333333333333326</v>
      </c>
      <c r="X157">
        <f t="shared" si="35"/>
        <v>0.64009782608695642</v>
      </c>
    </row>
    <row r="158" spans="1:24" x14ac:dyDescent="0.2">
      <c r="A158">
        <v>27.423300000000001</v>
      </c>
      <c r="B158">
        <v>9.6704000000000008</v>
      </c>
      <c r="C158">
        <f t="shared" si="24"/>
        <v>0.68421236473960889</v>
      </c>
      <c r="D158">
        <f t="shared" si="25"/>
        <v>0.29398048925814801</v>
      </c>
      <c r="E158">
        <v>27.423300000000001</v>
      </c>
      <c r="F158">
        <v>16.815200000000001</v>
      </c>
      <c r="G158">
        <f t="shared" si="26"/>
        <v>0.80829120919607989</v>
      </c>
      <c r="H158">
        <f t="shared" si="27"/>
        <v>0.89212877485622122</v>
      </c>
      <c r="I158">
        <v>27.423300000000001</v>
      </c>
      <c r="J158">
        <v>7.25</v>
      </c>
      <c r="K158">
        <f t="shared" si="28"/>
        <v>0.65000142215143075</v>
      </c>
      <c r="L158">
        <f t="shared" si="29"/>
        <v>0.26962798775702984</v>
      </c>
      <c r="M158">
        <v>27.423300000000001</v>
      </c>
      <c r="N158">
        <v>12.3009</v>
      </c>
      <c r="O158">
        <f t="shared" si="30"/>
        <v>0.71889426290747505</v>
      </c>
      <c r="P158">
        <f t="shared" si="31"/>
        <v>0.46069923784198796</v>
      </c>
      <c r="Q158">
        <v>27.423300000000001</v>
      </c>
      <c r="R158">
        <v>15.7867</v>
      </c>
      <c r="S158">
        <f t="shared" si="32"/>
        <v>0.8666685628685743</v>
      </c>
      <c r="T158">
        <f t="shared" si="33"/>
        <v>0.55206745093650766</v>
      </c>
      <c r="U158">
        <v>27.423300000000001</v>
      </c>
      <c r="V158">
        <v>16.267399999999999</v>
      </c>
      <c r="W158">
        <f t="shared" si="34"/>
        <v>0.83870997339205433</v>
      </c>
      <c r="X158">
        <f t="shared" si="35"/>
        <v>0.58939855072463765</v>
      </c>
    </row>
    <row r="159" spans="1:24" x14ac:dyDescent="0.2">
      <c r="A159">
        <v>27.599</v>
      </c>
      <c r="B159">
        <v>12.132999999999999</v>
      </c>
      <c r="C159">
        <f t="shared" si="24"/>
        <v>0.68859608633710989</v>
      </c>
      <c r="D159">
        <f t="shared" si="25"/>
        <v>0.36884361310484665</v>
      </c>
      <c r="E159">
        <v>27.599</v>
      </c>
      <c r="F159">
        <v>18.081600000000002</v>
      </c>
      <c r="G159">
        <f t="shared" si="26"/>
        <v>0.81346989904944367</v>
      </c>
      <c r="H159">
        <f t="shared" si="27"/>
        <v>0.95931750175081176</v>
      </c>
      <c r="I159">
        <v>27.599</v>
      </c>
      <c r="J159">
        <v>8.1197999999999997</v>
      </c>
      <c r="K159">
        <f t="shared" si="28"/>
        <v>0.65416595559095136</v>
      </c>
      <c r="L159">
        <f t="shared" si="29"/>
        <v>0.30197590827441806</v>
      </c>
      <c r="M159">
        <v>27.599</v>
      </c>
      <c r="N159">
        <v>11.230399999999999</v>
      </c>
      <c r="O159">
        <f t="shared" si="30"/>
        <v>0.72350019005675481</v>
      </c>
      <c r="P159">
        <f t="shared" si="31"/>
        <v>0.42060635568622307</v>
      </c>
      <c r="Q159">
        <v>27.599</v>
      </c>
      <c r="R159">
        <v>19.014299999999999</v>
      </c>
      <c r="S159">
        <f t="shared" si="32"/>
        <v>0.87222127412126849</v>
      </c>
      <c r="T159">
        <f t="shared" si="33"/>
        <v>0.66493796248373871</v>
      </c>
      <c r="U159">
        <v>27.599</v>
      </c>
      <c r="V159">
        <v>17.603899999999999</v>
      </c>
      <c r="W159">
        <f t="shared" si="34"/>
        <v>0.84408355506621391</v>
      </c>
      <c r="X159">
        <f t="shared" si="35"/>
        <v>0.63782246376811591</v>
      </c>
    </row>
    <row r="160" spans="1:24" x14ac:dyDescent="0.2">
      <c r="A160">
        <v>27.774799999999999</v>
      </c>
      <c r="B160">
        <v>16.224399999999999</v>
      </c>
      <c r="C160">
        <f t="shared" si="24"/>
        <v>0.69298230293836582</v>
      </c>
      <c r="D160">
        <f t="shared" si="25"/>
        <v>0.49322231240898989</v>
      </c>
      <c r="E160">
        <v>27.774799999999999</v>
      </c>
      <c r="F160">
        <v>13.9793</v>
      </c>
      <c r="G160">
        <f t="shared" si="26"/>
        <v>0.81865153636430621</v>
      </c>
      <c r="H160">
        <f t="shared" si="27"/>
        <v>0.74167038050975143</v>
      </c>
      <c r="I160">
        <v>27.774799999999999</v>
      </c>
      <c r="J160">
        <v>6.7847</v>
      </c>
      <c r="K160">
        <f t="shared" si="28"/>
        <v>0.65833285928285645</v>
      </c>
      <c r="L160">
        <f t="shared" si="29"/>
        <v>0.25232344945312007</v>
      </c>
      <c r="M160">
        <v>27.774799999999999</v>
      </c>
      <c r="N160">
        <v>10.2745</v>
      </c>
      <c r="O160">
        <f t="shared" si="30"/>
        <v>0.72810873867851567</v>
      </c>
      <c r="P160">
        <f t="shared" si="31"/>
        <v>0.38480552798636725</v>
      </c>
      <c r="Q160">
        <v>27.774799999999999</v>
      </c>
      <c r="R160">
        <v>19.163499999999999</v>
      </c>
      <c r="S160">
        <f t="shared" si="32"/>
        <v>0.87777714571047527</v>
      </c>
      <c r="T160">
        <f t="shared" si="33"/>
        <v>0.67015554840604841</v>
      </c>
      <c r="U160">
        <v>27.774799999999999</v>
      </c>
      <c r="V160">
        <v>17.651800000000001</v>
      </c>
      <c r="W160">
        <f t="shared" si="34"/>
        <v>0.84946019512493487</v>
      </c>
      <c r="X160">
        <f t="shared" si="35"/>
        <v>0.63955797101449274</v>
      </c>
    </row>
    <row r="161" spans="1:24" x14ac:dyDescent="0.2">
      <c r="A161">
        <v>27.950600000000001</v>
      </c>
      <c r="B161">
        <v>20.116299999999999</v>
      </c>
      <c r="C161">
        <f t="shared" si="24"/>
        <v>0.69736851953962187</v>
      </c>
      <c r="D161">
        <f t="shared" si="25"/>
        <v>0.6115362049205495</v>
      </c>
      <c r="E161">
        <v>27.950600000000001</v>
      </c>
      <c r="F161">
        <v>11.2262</v>
      </c>
      <c r="G161">
        <f t="shared" si="26"/>
        <v>0.82383317367916886</v>
      </c>
      <c r="H161">
        <f t="shared" si="27"/>
        <v>0.59560493198361664</v>
      </c>
      <c r="I161">
        <v>27.950600000000001</v>
      </c>
      <c r="J161">
        <v>6.3593999999999999</v>
      </c>
      <c r="K161">
        <f t="shared" si="28"/>
        <v>0.66249976297476165</v>
      </c>
      <c r="L161">
        <f t="shared" si="29"/>
        <v>0.23650651384028354</v>
      </c>
      <c r="M161">
        <v>27.950600000000001</v>
      </c>
      <c r="N161">
        <v>10.5497</v>
      </c>
      <c r="O161">
        <f t="shared" si="30"/>
        <v>0.73271728730027652</v>
      </c>
      <c r="P161">
        <f t="shared" si="31"/>
        <v>0.39511245107769516</v>
      </c>
      <c r="Q161">
        <v>27.950600000000001</v>
      </c>
      <c r="R161">
        <v>15.5222</v>
      </c>
      <c r="S161">
        <f t="shared" si="32"/>
        <v>0.88333301729968217</v>
      </c>
      <c r="T161">
        <f t="shared" si="33"/>
        <v>0.5428177761613675</v>
      </c>
      <c r="U161">
        <v>27.950600000000001</v>
      </c>
      <c r="V161">
        <v>17.785599999999999</v>
      </c>
      <c r="W161">
        <f t="shared" si="34"/>
        <v>0.85483683518365594</v>
      </c>
      <c r="X161">
        <f t="shared" si="35"/>
        <v>0.64440579710144918</v>
      </c>
    </row>
    <row r="162" spans="1:24" x14ac:dyDescent="0.2">
      <c r="A162">
        <v>28.1264</v>
      </c>
      <c r="B162">
        <v>20.7331</v>
      </c>
      <c r="C162">
        <f t="shared" si="24"/>
        <v>0.70175473614087791</v>
      </c>
      <c r="D162">
        <f t="shared" si="25"/>
        <v>0.63028694592137946</v>
      </c>
      <c r="E162">
        <v>28.1264</v>
      </c>
      <c r="F162">
        <v>8.9388000000000005</v>
      </c>
      <c r="G162">
        <f t="shared" si="26"/>
        <v>0.8290148109940314</v>
      </c>
      <c r="H162">
        <f t="shared" si="27"/>
        <v>0.47424715095180492</v>
      </c>
      <c r="I162">
        <v>28.1264</v>
      </c>
      <c r="J162">
        <v>6.7778</v>
      </c>
      <c r="K162">
        <f t="shared" si="28"/>
        <v>0.66666666666666674</v>
      </c>
      <c r="L162">
        <f t="shared" si="29"/>
        <v>0.25206683798890994</v>
      </c>
      <c r="M162">
        <v>28.1264</v>
      </c>
      <c r="N162">
        <v>13.1494</v>
      </c>
      <c r="O162">
        <f t="shared" si="30"/>
        <v>0.73732583592203738</v>
      </c>
      <c r="P162">
        <f t="shared" si="31"/>
        <v>0.49247766895751011</v>
      </c>
      <c r="Q162">
        <v>28.1264</v>
      </c>
      <c r="R162">
        <v>16.407399999999999</v>
      </c>
      <c r="S162">
        <f t="shared" si="32"/>
        <v>0.88888888888888895</v>
      </c>
      <c r="T162">
        <f t="shared" si="33"/>
        <v>0.5737735875449369</v>
      </c>
      <c r="U162">
        <v>28.1264</v>
      </c>
      <c r="V162">
        <v>18.078299999999999</v>
      </c>
      <c r="W162">
        <f t="shared" si="34"/>
        <v>0.8602134752423769</v>
      </c>
      <c r="X162">
        <f t="shared" si="35"/>
        <v>0.65501086956521726</v>
      </c>
    </row>
    <row r="163" spans="1:24" x14ac:dyDescent="0.2">
      <c r="A163">
        <v>28.302199999999999</v>
      </c>
      <c r="B163">
        <v>15.0222</v>
      </c>
      <c r="C163">
        <f t="shared" si="24"/>
        <v>0.70614095274213384</v>
      </c>
      <c r="D163">
        <f t="shared" si="25"/>
        <v>0.45667539147643843</v>
      </c>
      <c r="E163">
        <v>28.302199999999999</v>
      </c>
      <c r="F163">
        <v>9.4265000000000008</v>
      </c>
      <c r="G163">
        <f t="shared" si="26"/>
        <v>0.83419644830889395</v>
      </c>
      <c r="H163">
        <f t="shared" si="27"/>
        <v>0.50012202627278712</v>
      </c>
      <c r="I163">
        <v>28.302199999999999</v>
      </c>
      <c r="J163">
        <v>4.2725999999999997</v>
      </c>
      <c r="K163">
        <f t="shared" si="28"/>
        <v>0.67083357035857183</v>
      </c>
      <c r="L163">
        <f t="shared" si="29"/>
        <v>0.15889828144699114</v>
      </c>
      <c r="M163">
        <v>28.302199999999999</v>
      </c>
      <c r="N163">
        <v>20.967700000000001</v>
      </c>
      <c r="O163">
        <f t="shared" si="30"/>
        <v>0.74193438454379812</v>
      </c>
      <c r="P163">
        <f t="shared" si="31"/>
        <v>0.78529241025448959</v>
      </c>
      <c r="Q163">
        <v>28.302199999999999</v>
      </c>
      <c r="R163">
        <v>17.367699999999999</v>
      </c>
      <c r="S163">
        <f t="shared" si="32"/>
        <v>0.89444476047809574</v>
      </c>
      <c r="T163">
        <f t="shared" si="33"/>
        <v>0.60735567709717575</v>
      </c>
      <c r="U163">
        <v>28.302199999999999</v>
      </c>
      <c r="V163">
        <v>24.788</v>
      </c>
      <c r="W163">
        <f t="shared" si="34"/>
        <v>0.86559011530109786</v>
      </c>
      <c r="X163">
        <f t="shared" si="35"/>
        <v>0.89811594202898548</v>
      </c>
    </row>
    <row r="164" spans="1:24" x14ac:dyDescent="0.2">
      <c r="A164">
        <v>28.478000000000002</v>
      </c>
      <c r="B164">
        <v>15.487500000000001</v>
      </c>
      <c r="C164">
        <f t="shared" si="24"/>
        <v>0.71052716934338989</v>
      </c>
      <c r="D164">
        <f t="shared" si="25"/>
        <v>0.4708205273189906</v>
      </c>
      <c r="E164">
        <v>28.478000000000002</v>
      </c>
      <c r="F164">
        <v>12.552099999999999</v>
      </c>
      <c r="G164">
        <f t="shared" si="26"/>
        <v>0.83937808562375649</v>
      </c>
      <c r="H164">
        <f t="shared" si="27"/>
        <v>0.66595042550030759</v>
      </c>
      <c r="I164">
        <v>28.478000000000002</v>
      </c>
      <c r="J164">
        <v>6.0625</v>
      </c>
      <c r="K164">
        <f t="shared" si="28"/>
        <v>0.67500047405047692</v>
      </c>
      <c r="L164">
        <f t="shared" si="29"/>
        <v>0.22546478286579222</v>
      </c>
      <c r="M164">
        <v>28.478000000000002</v>
      </c>
      <c r="N164">
        <v>7.4931000000000001</v>
      </c>
      <c r="O164">
        <f t="shared" si="30"/>
        <v>0.74654293316555909</v>
      </c>
      <c r="P164">
        <f t="shared" si="31"/>
        <v>0.28063519409748877</v>
      </c>
      <c r="Q164">
        <v>28.478000000000002</v>
      </c>
      <c r="R164">
        <v>19.72</v>
      </c>
      <c r="S164">
        <f t="shared" si="32"/>
        <v>0.90000063206730263</v>
      </c>
      <c r="T164">
        <f t="shared" si="33"/>
        <v>0.68961658436962325</v>
      </c>
      <c r="U164">
        <v>28.478000000000002</v>
      </c>
      <c r="V164">
        <v>21.4755</v>
      </c>
      <c r="W164">
        <f t="shared" si="34"/>
        <v>0.87096675535981893</v>
      </c>
      <c r="X164">
        <f t="shared" si="35"/>
        <v>0.77809782608695655</v>
      </c>
    </row>
    <row r="165" spans="1:24" x14ac:dyDescent="0.2">
      <c r="A165">
        <v>28.6538</v>
      </c>
      <c r="B165">
        <v>12.4506</v>
      </c>
      <c r="C165">
        <f t="shared" si="24"/>
        <v>0.71491338594464582</v>
      </c>
      <c r="D165">
        <f t="shared" si="25"/>
        <v>0.37849866391850356</v>
      </c>
      <c r="E165">
        <v>28.6538</v>
      </c>
      <c r="F165">
        <v>16.583200000000001</v>
      </c>
      <c r="G165">
        <f t="shared" si="26"/>
        <v>0.84455972293861903</v>
      </c>
      <c r="H165">
        <f t="shared" si="27"/>
        <v>0.87982003777508966</v>
      </c>
      <c r="I165">
        <v>28.6538</v>
      </c>
      <c r="J165">
        <v>13.333299999999999</v>
      </c>
      <c r="K165">
        <f t="shared" si="28"/>
        <v>0.67916737774238201</v>
      </c>
      <c r="L165">
        <f t="shared" si="29"/>
        <v>0.49586632402218017</v>
      </c>
      <c r="M165">
        <v>28.6538</v>
      </c>
      <c r="N165">
        <v>8.5530000000000008</v>
      </c>
      <c r="O165">
        <f t="shared" si="30"/>
        <v>0.75115148178731983</v>
      </c>
      <c r="P165">
        <f t="shared" si="31"/>
        <v>0.32033107994232318</v>
      </c>
      <c r="Q165">
        <v>28.6538</v>
      </c>
      <c r="R165">
        <v>16.9664</v>
      </c>
      <c r="S165">
        <f t="shared" si="32"/>
        <v>0.90555650365650942</v>
      </c>
      <c r="T165">
        <f t="shared" si="33"/>
        <v>0.59332204954608403</v>
      </c>
      <c r="U165">
        <v>28.6538</v>
      </c>
      <c r="V165">
        <v>15.777699999999999</v>
      </c>
      <c r="W165">
        <f t="shared" si="34"/>
        <v>0.87634339541853989</v>
      </c>
      <c r="X165">
        <f t="shared" si="35"/>
        <v>0.5716557971014492</v>
      </c>
    </row>
    <row r="166" spans="1:24" x14ac:dyDescent="0.2">
      <c r="A166">
        <v>28.829599999999999</v>
      </c>
      <c r="B166">
        <v>11.0222</v>
      </c>
      <c r="C166">
        <f t="shared" si="24"/>
        <v>0.71929960254590175</v>
      </c>
      <c r="D166">
        <f t="shared" si="25"/>
        <v>0.33507525528428589</v>
      </c>
      <c r="E166">
        <v>28.829599999999999</v>
      </c>
      <c r="F166">
        <v>14.6318</v>
      </c>
      <c r="G166">
        <f t="shared" si="26"/>
        <v>0.84974136025348157</v>
      </c>
      <c r="H166">
        <f t="shared" si="27"/>
        <v>0.77628870355043389</v>
      </c>
      <c r="I166">
        <v>28.829599999999999</v>
      </c>
      <c r="J166">
        <v>17.305599999999998</v>
      </c>
      <c r="K166">
        <f t="shared" si="28"/>
        <v>0.68333428143428709</v>
      </c>
      <c r="L166">
        <f t="shared" si="29"/>
        <v>0.64359642826593866</v>
      </c>
      <c r="M166">
        <v>28.829599999999999</v>
      </c>
      <c r="N166">
        <v>10.915100000000001</v>
      </c>
      <c r="O166">
        <f t="shared" si="30"/>
        <v>0.75576003040908069</v>
      </c>
      <c r="P166">
        <f t="shared" si="31"/>
        <v>0.40879758806014871</v>
      </c>
      <c r="Q166">
        <v>28.829599999999999</v>
      </c>
      <c r="R166">
        <v>16.770900000000001</v>
      </c>
      <c r="S166">
        <f t="shared" si="32"/>
        <v>0.9111123752457162</v>
      </c>
      <c r="T166">
        <f t="shared" si="33"/>
        <v>0.58648533340793685</v>
      </c>
      <c r="U166">
        <v>28.829599999999999</v>
      </c>
      <c r="V166">
        <v>27.6</v>
      </c>
      <c r="W166">
        <f t="shared" si="34"/>
        <v>0.88172003547726086</v>
      </c>
      <c r="X166">
        <f t="shared" si="35"/>
        <v>1</v>
      </c>
    </row>
    <row r="167" spans="1:24" x14ac:dyDescent="0.2">
      <c r="A167">
        <v>29.005400000000002</v>
      </c>
      <c r="B167">
        <v>9.2078000000000007</v>
      </c>
      <c r="C167">
        <f t="shared" si="24"/>
        <v>0.72368581914715779</v>
      </c>
      <c r="D167">
        <f t="shared" si="25"/>
        <v>0.27991743350752557</v>
      </c>
      <c r="E167">
        <v>29.005400000000002</v>
      </c>
      <c r="F167">
        <v>14.9171</v>
      </c>
      <c r="G167">
        <f t="shared" si="26"/>
        <v>0.85492299756834422</v>
      </c>
      <c r="H167">
        <f t="shared" si="27"/>
        <v>0.791425266866153</v>
      </c>
      <c r="I167">
        <v>29.005400000000002</v>
      </c>
      <c r="J167">
        <v>10.5312</v>
      </c>
      <c r="K167">
        <f t="shared" si="28"/>
        <v>0.68750118512619229</v>
      </c>
      <c r="L167">
        <f t="shared" si="29"/>
        <v>0.39165603650577002</v>
      </c>
      <c r="M167">
        <v>29.005400000000002</v>
      </c>
      <c r="N167">
        <v>11.615500000000001</v>
      </c>
      <c r="O167">
        <f t="shared" si="30"/>
        <v>0.76036857903084165</v>
      </c>
      <c r="P167">
        <f t="shared" si="31"/>
        <v>0.43502930656729277</v>
      </c>
      <c r="Q167">
        <v>29.005400000000002</v>
      </c>
      <c r="R167">
        <v>18.8889</v>
      </c>
      <c r="S167">
        <f t="shared" si="32"/>
        <v>0.9166682468349231</v>
      </c>
      <c r="T167">
        <f t="shared" si="33"/>
        <v>0.66055267243911642</v>
      </c>
      <c r="U167">
        <v>29.005400000000002</v>
      </c>
      <c r="V167">
        <v>24.978100000000001</v>
      </c>
      <c r="W167">
        <f t="shared" si="34"/>
        <v>0.88709667553598182</v>
      </c>
      <c r="X167">
        <f t="shared" si="35"/>
        <v>0.90500362318840577</v>
      </c>
    </row>
    <row r="168" spans="1:24" x14ac:dyDescent="0.2">
      <c r="A168">
        <v>29.1812</v>
      </c>
      <c r="B168">
        <v>11.144</v>
      </c>
      <c r="C168">
        <f t="shared" si="24"/>
        <v>0.72807203574841384</v>
      </c>
      <c r="D168">
        <f t="shared" si="25"/>
        <v>0.33877797943133697</v>
      </c>
      <c r="E168">
        <v>29.1812</v>
      </c>
      <c r="F168">
        <v>13.991899999999999</v>
      </c>
      <c r="G168">
        <f t="shared" si="26"/>
        <v>0.86010463488320676</v>
      </c>
      <c r="H168">
        <f t="shared" si="27"/>
        <v>0.74233887226501971</v>
      </c>
      <c r="I168">
        <v>29.1812</v>
      </c>
      <c r="J168">
        <v>16.1736</v>
      </c>
      <c r="K168">
        <f t="shared" si="28"/>
        <v>0.69166808881809738</v>
      </c>
      <c r="L168">
        <f t="shared" si="29"/>
        <v>0.6014972721085653</v>
      </c>
      <c r="M168">
        <v>29.1812</v>
      </c>
      <c r="N168">
        <v>13.669499999999999</v>
      </c>
      <c r="O168">
        <f t="shared" si="30"/>
        <v>0.7649771276526024</v>
      </c>
      <c r="P168">
        <f t="shared" si="31"/>
        <v>0.51195670493061918</v>
      </c>
      <c r="Q168">
        <v>29.1812</v>
      </c>
      <c r="R168">
        <v>16.342199999999998</v>
      </c>
      <c r="S168">
        <f t="shared" si="32"/>
        <v>0.92222411842412988</v>
      </c>
      <c r="T168">
        <f t="shared" si="33"/>
        <v>0.57149351648505353</v>
      </c>
      <c r="U168">
        <v>29.1812</v>
      </c>
      <c r="V168">
        <v>14.2226</v>
      </c>
      <c r="W168">
        <f t="shared" si="34"/>
        <v>0.89247331559470278</v>
      </c>
      <c r="X168">
        <f t="shared" si="35"/>
        <v>0.51531159420289852</v>
      </c>
    </row>
    <row r="169" spans="1:24" x14ac:dyDescent="0.2">
      <c r="A169">
        <v>29.3569</v>
      </c>
      <c r="B169">
        <v>11.263199999999999</v>
      </c>
      <c r="C169">
        <f t="shared" si="24"/>
        <v>0.73245575734591473</v>
      </c>
      <c r="D169">
        <f t="shared" si="25"/>
        <v>0.34240166348986306</v>
      </c>
      <c r="E169">
        <v>29.3569</v>
      </c>
      <c r="F169">
        <v>18.7822</v>
      </c>
      <c r="G169">
        <f t="shared" si="26"/>
        <v>0.86528332473657055</v>
      </c>
      <c r="H169">
        <f t="shared" si="27"/>
        <v>0.99648776553978047</v>
      </c>
      <c r="I169">
        <v>29.3569</v>
      </c>
      <c r="J169">
        <v>9.3924000000000003</v>
      </c>
      <c r="K169">
        <f t="shared" si="28"/>
        <v>0.69583262225761799</v>
      </c>
      <c r="L169">
        <f t="shared" si="29"/>
        <v>0.3493039878909141</v>
      </c>
      <c r="M169">
        <v>29.3569</v>
      </c>
      <c r="N169">
        <v>9.3114000000000008</v>
      </c>
      <c r="O169">
        <f t="shared" si="30"/>
        <v>0.76958305480188216</v>
      </c>
      <c r="P169">
        <f t="shared" si="31"/>
        <v>0.34873504241493608</v>
      </c>
      <c r="Q169">
        <v>29.3569</v>
      </c>
      <c r="R169">
        <v>20.141999999999999</v>
      </c>
      <c r="S169">
        <f t="shared" si="32"/>
        <v>0.92777682967682396</v>
      </c>
      <c r="T169">
        <f t="shared" si="33"/>
        <v>0.70437409951181296</v>
      </c>
      <c r="U169">
        <v>29.3569</v>
      </c>
      <c r="V169">
        <v>17.771799999999999</v>
      </c>
      <c r="W169">
        <f t="shared" si="34"/>
        <v>0.89784689726886246</v>
      </c>
      <c r="X169">
        <f t="shared" si="35"/>
        <v>0.64390579710144924</v>
      </c>
    </row>
    <row r="170" spans="1:24" x14ac:dyDescent="0.2">
      <c r="A170">
        <v>29.532699999999998</v>
      </c>
      <c r="B170">
        <v>9.6259999999999994</v>
      </c>
      <c r="C170">
        <f t="shared" si="24"/>
        <v>0.73684197394717077</v>
      </c>
      <c r="D170">
        <f t="shared" si="25"/>
        <v>0.29263072774641508</v>
      </c>
      <c r="E170">
        <v>29.532699999999998</v>
      </c>
      <c r="F170">
        <v>16.396899999999999</v>
      </c>
      <c r="G170">
        <f t="shared" si="26"/>
        <v>0.87046496205143309</v>
      </c>
      <c r="H170">
        <f t="shared" si="27"/>
        <v>0.86993590967933598</v>
      </c>
      <c r="I170">
        <v>29.532699999999998</v>
      </c>
      <c r="J170">
        <v>9</v>
      </c>
      <c r="K170">
        <f t="shared" si="28"/>
        <v>0.69999952594952308</v>
      </c>
      <c r="L170">
        <f t="shared" si="29"/>
        <v>0.33471060549148535</v>
      </c>
      <c r="M170">
        <v>29.532699999999998</v>
      </c>
      <c r="N170">
        <v>8.6128999999999998</v>
      </c>
      <c r="O170">
        <f t="shared" si="30"/>
        <v>0.7741916034236429</v>
      </c>
      <c r="P170">
        <f t="shared" si="31"/>
        <v>0.32257448362390212</v>
      </c>
      <c r="Q170">
        <v>29.532699999999998</v>
      </c>
      <c r="R170">
        <v>13.0222</v>
      </c>
      <c r="S170">
        <f t="shared" si="32"/>
        <v>0.93333270126603074</v>
      </c>
      <c r="T170">
        <f t="shared" si="33"/>
        <v>0.45539173858915355</v>
      </c>
      <c r="U170">
        <v>29.532699999999998</v>
      </c>
      <c r="V170">
        <v>18.710699999999999</v>
      </c>
      <c r="W170">
        <f t="shared" si="34"/>
        <v>0.90322353732758343</v>
      </c>
      <c r="X170">
        <f t="shared" si="35"/>
        <v>0.67792391304347821</v>
      </c>
    </row>
    <row r="171" spans="1:24" x14ac:dyDescent="0.2">
      <c r="A171">
        <v>29.708500000000001</v>
      </c>
      <c r="B171">
        <v>7.6444999999999999</v>
      </c>
      <c r="C171">
        <f t="shared" si="24"/>
        <v>0.74122819054842681</v>
      </c>
      <c r="D171">
        <f t="shared" si="25"/>
        <v>0.23239306028022752</v>
      </c>
      <c r="E171">
        <v>29.708500000000001</v>
      </c>
      <c r="F171">
        <v>18.4666</v>
      </c>
      <c r="G171">
        <f t="shared" si="26"/>
        <v>0.87564659936629574</v>
      </c>
      <c r="H171">
        <f t="shared" si="27"/>
        <v>0.9797436387173446</v>
      </c>
      <c r="I171">
        <v>29.708500000000001</v>
      </c>
      <c r="J171">
        <v>14.7639</v>
      </c>
      <c r="K171">
        <f t="shared" si="28"/>
        <v>0.70416642964142828</v>
      </c>
      <c r="L171">
        <f t="shared" si="29"/>
        <v>0.54907043426841562</v>
      </c>
      <c r="M171">
        <v>29.708500000000001</v>
      </c>
      <c r="N171">
        <v>10.1639</v>
      </c>
      <c r="O171">
        <f t="shared" si="30"/>
        <v>0.77880015204540387</v>
      </c>
      <c r="P171">
        <f t="shared" si="31"/>
        <v>0.38066328345911121</v>
      </c>
      <c r="Q171">
        <v>29.708500000000001</v>
      </c>
      <c r="R171">
        <v>14.6494</v>
      </c>
      <c r="S171">
        <f t="shared" si="32"/>
        <v>0.93888857285523764</v>
      </c>
      <c r="T171">
        <f t="shared" si="33"/>
        <v>0.51229559792415613</v>
      </c>
      <c r="U171">
        <v>29.708500000000001</v>
      </c>
      <c r="V171">
        <v>19.192499999999999</v>
      </c>
      <c r="W171">
        <f t="shared" si="34"/>
        <v>0.9086001773863045</v>
      </c>
      <c r="X171">
        <f t="shared" si="35"/>
        <v>0.69538043478260858</v>
      </c>
    </row>
    <row r="172" spans="1:24" x14ac:dyDescent="0.2">
      <c r="A172">
        <v>29.8843</v>
      </c>
      <c r="B172">
        <v>9.8651999999999997</v>
      </c>
      <c r="C172">
        <f t="shared" si="24"/>
        <v>0.74561440714968275</v>
      </c>
      <c r="D172">
        <f t="shared" si="25"/>
        <v>0.29990241589070576</v>
      </c>
      <c r="E172">
        <v>29.8843</v>
      </c>
      <c r="F172">
        <v>11.070600000000001</v>
      </c>
      <c r="G172">
        <f t="shared" si="26"/>
        <v>0.88082823668115828</v>
      </c>
      <c r="H172">
        <f t="shared" si="27"/>
        <v>0.58734958935506465</v>
      </c>
      <c r="I172">
        <v>29.8843</v>
      </c>
      <c r="J172">
        <v>11.472200000000001</v>
      </c>
      <c r="K172">
        <f t="shared" si="28"/>
        <v>0.70833333333333337</v>
      </c>
      <c r="L172">
        <f t="shared" si="29"/>
        <v>0.42665188981326874</v>
      </c>
      <c r="M172">
        <v>29.8843</v>
      </c>
      <c r="N172">
        <v>13.954599999999999</v>
      </c>
      <c r="O172">
        <f t="shared" si="30"/>
        <v>0.78340870066716473</v>
      </c>
      <c r="P172">
        <f t="shared" si="31"/>
        <v>0.52263440759536328</v>
      </c>
      <c r="Q172">
        <v>29.8843</v>
      </c>
      <c r="R172">
        <v>13.5185</v>
      </c>
      <c r="S172">
        <f t="shared" si="32"/>
        <v>0.94444444444444442</v>
      </c>
      <c r="T172">
        <f t="shared" si="33"/>
        <v>0.47274755556798947</v>
      </c>
      <c r="U172">
        <v>29.8843</v>
      </c>
      <c r="V172">
        <v>21.173500000000001</v>
      </c>
      <c r="W172">
        <f t="shared" si="34"/>
        <v>0.91397681744502546</v>
      </c>
      <c r="X172">
        <f t="shared" si="35"/>
        <v>0.76715579710144921</v>
      </c>
    </row>
    <row r="173" spans="1:24" x14ac:dyDescent="0.2">
      <c r="A173">
        <v>30.060099999999998</v>
      </c>
      <c r="B173">
        <v>18</v>
      </c>
      <c r="C173">
        <f t="shared" si="24"/>
        <v>0.75000062375093868</v>
      </c>
      <c r="D173">
        <f t="shared" si="25"/>
        <v>0.54720061286468635</v>
      </c>
      <c r="E173">
        <v>30.060099999999998</v>
      </c>
      <c r="F173">
        <v>15.7393</v>
      </c>
      <c r="G173">
        <f t="shared" si="26"/>
        <v>0.88600987399602082</v>
      </c>
      <c r="H173">
        <f t="shared" si="27"/>
        <v>0.83504700664247355</v>
      </c>
      <c r="I173">
        <v>30.060099999999998</v>
      </c>
      <c r="J173">
        <v>17.718800000000002</v>
      </c>
      <c r="K173">
        <f t="shared" si="28"/>
        <v>0.71250023702523846</v>
      </c>
      <c r="L173">
        <f t="shared" si="29"/>
        <v>0.65896336406472567</v>
      </c>
      <c r="M173">
        <v>30.060099999999998</v>
      </c>
      <c r="N173">
        <v>15.273899999999999</v>
      </c>
      <c r="O173">
        <f t="shared" si="30"/>
        <v>0.78801724928892547</v>
      </c>
      <c r="P173">
        <f t="shared" si="31"/>
        <v>0.57204546731334616</v>
      </c>
      <c r="Q173">
        <v>30.060099999999998</v>
      </c>
      <c r="R173">
        <v>13.2</v>
      </c>
      <c r="S173">
        <f t="shared" si="32"/>
        <v>0.9500003160336512</v>
      </c>
      <c r="T173">
        <f t="shared" si="33"/>
        <v>0.46160947838128941</v>
      </c>
      <c r="U173">
        <v>30.060099999999998</v>
      </c>
      <c r="V173">
        <v>15.086399999999999</v>
      </c>
      <c r="W173">
        <f t="shared" si="34"/>
        <v>0.91935345750374642</v>
      </c>
      <c r="X173">
        <f t="shared" si="35"/>
        <v>0.54660869565217385</v>
      </c>
    </row>
    <row r="174" spans="1:24" x14ac:dyDescent="0.2">
      <c r="A174">
        <v>30.235900000000001</v>
      </c>
      <c r="B174">
        <v>15.614000000000001</v>
      </c>
      <c r="C174">
        <f t="shared" si="24"/>
        <v>0.75438684035219472</v>
      </c>
      <c r="D174">
        <f t="shared" si="25"/>
        <v>0.47466613162606747</v>
      </c>
      <c r="E174">
        <v>30.235900000000001</v>
      </c>
      <c r="F174">
        <v>13.8378</v>
      </c>
      <c r="G174">
        <f t="shared" si="26"/>
        <v>0.89119151131088348</v>
      </c>
      <c r="H174">
        <f t="shared" si="27"/>
        <v>0.73416311198828543</v>
      </c>
      <c r="I174">
        <v>30.235900000000001</v>
      </c>
      <c r="J174">
        <v>15.083299999999999</v>
      </c>
      <c r="K174">
        <f t="shared" si="28"/>
        <v>0.71666714071714366</v>
      </c>
      <c r="L174">
        <f t="shared" si="29"/>
        <v>0.56094894175663568</v>
      </c>
      <c r="M174">
        <v>30.235900000000001</v>
      </c>
      <c r="N174">
        <v>25.0777</v>
      </c>
      <c r="O174">
        <f t="shared" si="30"/>
        <v>0.79262579791068644</v>
      </c>
      <c r="P174">
        <f t="shared" si="31"/>
        <v>0.93922211194546912</v>
      </c>
      <c r="Q174">
        <v>30.235900000000001</v>
      </c>
      <c r="R174">
        <v>24.994599999999998</v>
      </c>
      <c r="S174">
        <f t="shared" si="32"/>
        <v>0.9555561876228581</v>
      </c>
      <c r="T174">
        <f t="shared" si="33"/>
        <v>0.87407153548098304</v>
      </c>
      <c r="U174">
        <v>30.235900000000001</v>
      </c>
      <c r="V174">
        <v>14.723599999999999</v>
      </c>
      <c r="W174">
        <f t="shared" si="34"/>
        <v>0.92473009756246749</v>
      </c>
      <c r="X174">
        <f t="shared" si="35"/>
        <v>0.53346376811594198</v>
      </c>
    </row>
    <row r="175" spans="1:24" x14ac:dyDescent="0.2">
      <c r="A175">
        <v>30.4117</v>
      </c>
      <c r="B175">
        <v>17.164400000000001</v>
      </c>
      <c r="C175">
        <f t="shared" si="24"/>
        <v>0.75877305695345065</v>
      </c>
      <c r="D175">
        <f t="shared" si="25"/>
        <v>0.52179834441414574</v>
      </c>
      <c r="E175">
        <v>30.4117</v>
      </c>
      <c r="F175">
        <v>11.226000000000001</v>
      </c>
      <c r="G175">
        <f t="shared" si="26"/>
        <v>0.89637314862574602</v>
      </c>
      <c r="H175">
        <f t="shared" si="27"/>
        <v>0.59559432100337428</v>
      </c>
      <c r="I175">
        <v>30.4117</v>
      </c>
      <c r="J175">
        <v>16.364599999999999</v>
      </c>
      <c r="K175">
        <f t="shared" si="28"/>
        <v>0.72083404440904875</v>
      </c>
      <c r="L175">
        <f t="shared" si="29"/>
        <v>0.60860057495844011</v>
      </c>
      <c r="M175">
        <v>30.4117</v>
      </c>
      <c r="N175">
        <v>12.6853</v>
      </c>
      <c r="O175">
        <f t="shared" si="30"/>
        <v>0.79723434653244718</v>
      </c>
      <c r="P175">
        <f t="shared" si="31"/>
        <v>0.47509597198554332</v>
      </c>
      <c r="Q175">
        <v>30.4117</v>
      </c>
      <c r="R175">
        <v>17.235800000000001</v>
      </c>
      <c r="S175">
        <f t="shared" si="32"/>
        <v>0.96111205921206488</v>
      </c>
      <c r="T175">
        <f t="shared" si="33"/>
        <v>0.60274307935486582</v>
      </c>
      <c r="U175">
        <v>30.4117</v>
      </c>
      <c r="V175">
        <v>18.370899999999999</v>
      </c>
      <c r="W175">
        <f t="shared" si="34"/>
        <v>0.93010673762118845</v>
      </c>
      <c r="X175">
        <f t="shared" si="35"/>
        <v>0.66561231884057959</v>
      </c>
    </row>
    <row r="176" spans="1:24" x14ac:dyDescent="0.2">
      <c r="A176">
        <v>30.587499999999999</v>
      </c>
      <c r="B176">
        <v>19.573399999999999</v>
      </c>
      <c r="C176">
        <f t="shared" si="24"/>
        <v>0.76315927355470659</v>
      </c>
      <c r="D176">
        <f t="shared" si="25"/>
        <v>0.59503202643586961</v>
      </c>
      <c r="E176">
        <v>30.587499999999999</v>
      </c>
      <c r="F176">
        <v>13.5809</v>
      </c>
      <c r="G176">
        <f t="shared" si="26"/>
        <v>0.90155478594060856</v>
      </c>
      <c r="H176">
        <f t="shared" si="27"/>
        <v>0.72053330786698067</v>
      </c>
      <c r="I176">
        <v>30.587499999999999</v>
      </c>
      <c r="J176">
        <v>12</v>
      </c>
      <c r="K176">
        <f t="shared" si="28"/>
        <v>0.72500094810095372</v>
      </c>
      <c r="L176">
        <f t="shared" si="29"/>
        <v>0.44628080732198044</v>
      </c>
      <c r="M176">
        <v>30.587499999999999</v>
      </c>
      <c r="N176">
        <v>12.997400000000001</v>
      </c>
      <c r="O176">
        <f t="shared" si="30"/>
        <v>0.80184289515420804</v>
      </c>
      <c r="P176">
        <f t="shared" si="31"/>
        <v>0.48678489166869532</v>
      </c>
      <c r="Q176">
        <v>30.587499999999999</v>
      </c>
      <c r="R176">
        <v>19.9422</v>
      </c>
      <c r="S176">
        <f t="shared" si="32"/>
        <v>0.96666793080127167</v>
      </c>
      <c r="T176">
        <f t="shared" si="33"/>
        <v>0.69738701058904162</v>
      </c>
      <c r="U176">
        <v>30.587499999999999</v>
      </c>
      <c r="V176">
        <v>19.981300000000001</v>
      </c>
      <c r="W176">
        <f t="shared" si="34"/>
        <v>0.9354833776799093</v>
      </c>
      <c r="X176">
        <f t="shared" si="35"/>
        <v>0.72396014492753624</v>
      </c>
    </row>
    <row r="177" spans="1:24" x14ac:dyDescent="0.2">
      <c r="A177">
        <v>30.763300000000001</v>
      </c>
      <c r="B177">
        <v>15.891999999999999</v>
      </c>
      <c r="C177">
        <f t="shared" si="24"/>
        <v>0.76754549015596263</v>
      </c>
      <c r="D177">
        <f t="shared" si="25"/>
        <v>0.48311734109142201</v>
      </c>
      <c r="E177">
        <v>30.763300000000001</v>
      </c>
      <c r="F177">
        <v>13.7875</v>
      </c>
      <c r="G177">
        <f t="shared" si="26"/>
        <v>0.90673642325547121</v>
      </c>
      <c r="H177">
        <f t="shared" si="27"/>
        <v>0.73149445045733319</v>
      </c>
      <c r="I177">
        <v>30.763300000000001</v>
      </c>
      <c r="J177">
        <v>11.5052</v>
      </c>
      <c r="K177">
        <f t="shared" si="28"/>
        <v>0.72916785179285892</v>
      </c>
      <c r="L177">
        <f t="shared" si="29"/>
        <v>0.42787916203340415</v>
      </c>
      <c r="M177">
        <v>30.763300000000001</v>
      </c>
      <c r="N177">
        <v>13.741899999999999</v>
      </c>
      <c r="O177">
        <f t="shared" si="30"/>
        <v>0.80645144377596889</v>
      </c>
      <c r="P177">
        <f t="shared" si="31"/>
        <v>0.51466826463923887</v>
      </c>
      <c r="Q177">
        <v>30.763300000000001</v>
      </c>
      <c r="R177">
        <v>19.141999999999999</v>
      </c>
      <c r="S177">
        <f t="shared" si="32"/>
        <v>0.97222380239047856</v>
      </c>
      <c r="T177">
        <f t="shared" si="33"/>
        <v>0.66940368448292742</v>
      </c>
      <c r="U177">
        <v>30.763300000000001</v>
      </c>
      <c r="V177">
        <v>21.890599999999999</v>
      </c>
      <c r="W177">
        <f t="shared" si="34"/>
        <v>0.94086001773863037</v>
      </c>
      <c r="X177">
        <f t="shared" si="35"/>
        <v>0.79313768115942018</v>
      </c>
    </row>
    <row r="178" spans="1:24" x14ac:dyDescent="0.2">
      <c r="A178">
        <v>30.9391</v>
      </c>
      <c r="B178">
        <v>17.472799999999999</v>
      </c>
      <c r="C178">
        <f t="shared" si="24"/>
        <v>0.77193170675721867</v>
      </c>
      <c r="D178">
        <f t="shared" si="25"/>
        <v>0.53117371491456067</v>
      </c>
      <c r="E178">
        <v>30.9391</v>
      </c>
      <c r="F178">
        <v>10.519</v>
      </c>
      <c r="G178">
        <f t="shared" si="26"/>
        <v>0.91191806057033375</v>
      </c>
      <c r="H178">
        <f t="shared" si="27"/>
        <v>0.55808450584665004</v>
      </c>
      <c r="I178">
        <v>30.9391</v>
      </c>
      <c r="J178">
        <v>15</v>
      </c>
      <c r="K178">
        <f t="shared" si="28"/>
        <v>0.73333475548476401</v>
      </c>
      <c r="L178">
        <f t="shared" si="29"/>
        <v>0.55785100915247554</v>
      </c>
      <c r="M178">
        <v>30.9391</v>
      </c>
      <c r="N178">
        <v>13.774900000000001</v>
      </c>
      <c r="O178">
        <f t="shared" si="30"/>
        <v>0.81105999239772975</v>
      </c>
      <c r="P178">
        <f t="shared" si="31"/>
        <v>0.51590419655062636</v>
      </c>
      <c r="Q178">
        <v>30.9391</v>
      </c>
      <c r="R178">
        <v>13.1837</v>
      </c>
      <c r="S178">
        <f t="shared" si="32"/>
        <v>0.97777967397968535</v>
      </c>
      <c r="T178">
        <f t="shared" si="33"/>
        <v>0.46103946061631856</v>
      </c>
      <c r="U178">
        <v>30.9391</v>
      </c>
      <c r="V178">
        <v>19.9466</v>
      </c>
      <c r="W178">
        <f t="shared" si="34"/>
        <v>0.94623665779735133</v>
      </c>
      <c r="X178">
        <f t="shared" si="35"/>
        <v>0.72270289855072456</v>
      </c>
    </row>
    <row r="179" spans="1:24" x14ac:dyDescent="0.2">
      <c r="A179">
        <v>31.114799999999999</v>
      </c>
      <c r="B179">
        <v>13.831</v>
      </c>
      <c r="C179">
        <f t="shared" si="24"/>
        <v>0.77631542835471956</v>
      </c>
      <c r="D179">
        <f t="shared" si="25"/>
        <v>0.42046287091841539</v>
      </c>
      <c r="E179">
        <v>31.114799999999999</v>
      </c>
      <c r="F179">
        <v>15.572100000000001</v>
      </c>
      <c r="G179">
        <f t="shared" si="26"/>
        <v>0.91709675042369754</v>
      </c>
      <c r="H179">
        <f t="shared" si="27"/>
        <v>0.82617622715986505</v>
      </c>
      <c r="I179">
        <v>31.114799999999999</v>
      </c>
      <c r="J179">
        <v>12.375</v>
      </c>
      <c r="K179">
        <f t="shared" si="28"/>
        <v>0.73749928892428462</v>
      </c>
      <c r="L179">
        <f t="shared" si="29"/>
        <v>0.46022708255079237</v>
      </c>
      <c r="M179">
        <v>31.114799999999999</v>
      </c>
      <c r="N179">
        <v>15.195499999999999</v>
      </c>
      <c r="O179">
        <f t="shared" si="30"/>
        <v>0.81566591954700951</v>
      </c>
      <c r="P179">
        <f t="shared" si="31"/>
        <v>0.56910919271174687</v>
      </c>
      <c r="Q179">
        <v>31.114799999999999</v>
      </c>
      <c r="R179">
        <v>14.777799999999999</v>
      </c>
      <c r="S179">
        <f t="shared" si="32"/>
        <v>0.98333238523237954</v>
      </c>
      <c r="T179">
        <f t="shared" si="33"/>
        <v>0.51678579921386503</v>
      </c>
      <c r="U179">
        <v>31.114799999999999</v>
      </c>
      <c r="V179">
        <v>20.893899999999999</v>
      </c>
      <c r="W179">
        <f t="shared" si="34"/>
        <v>0.95161023947151102</v>
      </c>
      <c r="X179">
        <f t="shared" si="35"/>
        <v>0.75702536231884054</v>
      </c>
    </row>
    <row r="180" spans="1:24" x14ac:dyDescent="0.2">
      <c r="A180">
        <v>31.290600000000001</v>
      </c>
      <c r="B180">
        <v>14.107100000000001</v>
      </c>
      <c r="C180">
        <f t="shared" si="24"/>
        <v>0.7807016449559756</v>
      </c>
      <c r="D180">
        <f t="shared" si="25"/>
        <v>0.42885632031907878</v>
      </c>
      <c r="E180">
        <v>31.290600000000001</v>
      </c>
      <c r="F180">
        <v>9.9685000000000006</v>
      </c>
      <c r="G180">
        <f t="shared" si="26"/>
        <v>0.92227838773856019</v>
      </c>
      <c r="H180">
        <f t="shared" si="27"/>
        <v>0.52887778272956854</v>
      </c>
      <c r="I180">
        <v>31.290600000000001</v>
      </c>
      <c r="J180">
        <v>16.402799999999999</v>
      </c>
      <c r="K180">
        <f t="shared" si="28"/>
        <v>0.74166619261618982</v>
      </c>
      <c r="L180">
        <f t="shared" si="29"/>
        <v>0.61002123552841503</v>
      </c>
      <c r="M180">
        <v>31.290600000000001</v>
      </c>
      <c r="N180">
        <v>14.587199999999999</v>
      </c>
      <c r="O180">
        <f t="shared" si="30"/>
        <v>0.82027446816877037</v>
      </c>
      <c r="P180">
        <f t="shared" si="31"/>
        <v>0.54632684781183871</v>
      </c>
      <c r="Q180">
        <v>31.290600000000001</v>
      </c>
      <c r="R180">
        <v>19.464700000000001</v>
      </c>
      <c r="S180">
        <f t="shared" si="32"/>
        <v>0.98888825682158643</v>
      </c>
      <c r="T180">
        <f t="shared" si="33"/>
        <v>0.68068863741274876</v>
      </c>
      <c r="U180">
        <v>31.290600000000001</v>
      </c>
      <c r="V180">
        <v>19.765599999999999</v>
      </c>
      <c r="W180">
        <f t="shared" si="34"/>
        <v>0.95698687953023209</v>
      </c>
      <c r="X180">
        <f t="shared" si="35"/>
        <v>0.71614492753623182</v>
      </c>
    </row>
    <row r="181" spans="1:24" x14ac:dyDescent="0.2">
      <c r="A181">
        <v>31.4664</v>
      </c>
      <c r="B181">
        <v>13.795</v>
      </c>
      <c r="C181">
        <f t="shared" si="24"/>
        <v>0.78508786155723165</v>
      </c>
      <c r="D181">
        <f t="shared" si="25"/>
        <v>0.41936846969268604</v>
      </c>
      <c r="E181">
        <v>31.4664</v>
      </c>
      <c r="F181">
        <v>9.3155999999999999</v>
      </c>
      <c r="G181">
        <f t="shared" si="26"/>
        <v>0.92746002505342273</v>
      </c>
      <c r="H181">
        <f t="shared" si="27"/>
        <v>0.49423823772840131</v>
      </c>
      <c r="I181">
        <v>31.4664</v>
      </c>
      <c r="J181">
        <v>18.7743</v>
      </c>
      <c r="K181">
        <f t="shared" si="28"/>
        <v>0.74583309630809491</v>
      </c>
      <c r="L181">
        <f t="shared" si="29"/>
        <v>0.6982174800754215</v>
      </c>
      <c r="M181">
        <v>31.4664</v>
      </c>
      <c r="N181">
        <v>9.7761999999999993</v>
      </c>
      <c r="O181">
        <f t="shared" si="30"/>
        <v>0.82488301679053122</v>
      </c>
      <c r="P181">
        <f t="shared" si="31"/>
        <v>0.36614295612441711</v>
      </c>
      <c r="Q181">
        <v>31.4664</v>
      </c>
      <c r="R181">
        <v>12.301</v>
      </c>
      <c r="S181">
        <f t="shared" si="32"/>
        <v>0.99444412841079322</v>
      </c>
      <c r="T181">
        <f t="shared" si="33"/>
        <v>0.43017107527032128</v>
      </c>
      <c r="U181">
        <v>31.4664</v>
      </c>
      <c r="V181">
        <v>19.976099999999999</v>
      </c>
      <c r="W181">
        <f t="shared" si="34"/>
        <v>0.96236351958895305</v>
      </c>
      <c r="X181">
        <f t="shared" si="35"/>
        <v>0.72377173913043469</v>
      </c>
    </row>
    <row r="182" spans="1:24" x14ac:dyDescent="0.2">
      <c r="A182">
        <v>31.642199999999999</v>
      </c>
      <c r="B182">
        <v>17.570599999999999</v>
      </c>
      <c r="C182">
        <f t="shared" si="24"/>
        <v>0.78947407815848758</v>
      </c>
      <c r="D182">
        <f t="shared" si="25"/>
        <v>0.53414683824445874</v>
      </c>
      <c r="E182">
        <v>31.642199999999999</v>
      </c>
      <c r="F182">
        <v>13.3368</v>
      </c>
      <c r="G182">
        <f t="shared" si="26"/>
        <v>0.93264166236828527</v>
      </c>
      <c r="H182">
        <f t="shared" si="27"/>
        <v>0.70758260648118665</v>
      </c>
      <c r="I182">
        <v>31.642199999999999</v>
      </c>
      <c r="J182">
        <v>22.5</v>
      </c>
      <c r="K182">
        <f t="shared" si="28"/>
        <v>0.75</v>
      </c>
      <c r="L182">
        <f t="shared" si="29"/>
        <v>0.83677651372871331</v>
      </c>
      <c r="M182">
        <v>31.642199999999999</v>
      </c>
      <c r="N182">
        <v>14.204700000000001</v>
      </c>
      <c r="O182">
        <f t="shared" si="30"/>
        <v>0.82949156541229196</v>
      </c>
      <c r="P182">
        <f t="shared" si="31"/>
        <v>0.53200127338439351</v>
      </c>
      <c r="Q182">
        <v>31.642199999999999</v>
      </c>
      <c r="R182">
        <v>12</v>
      </c>
      <c r="S182">
        <f>Q182/31.6422</f>
        <v>1</v>
      </c>
      <c r="T182">
        <f>R182/28.5956</f>
        <v>0.41964498034662673</v>
      </c>
      <c r="U182">
        <v>31.642199999999999</v>
      </c>
      <c r="V182">
        <v>18.446400000000001</v>
      </c>
      <c r="W182">
        <f t="shared" si="34"/>
        <v>0.96774015964767401</v>
      </c>
      <c r="X182">
        <f t="shared" si="35"/>
        <v>0.66834782608695653</v>
      </c>
    </row>
    <row r="183" spans="1:24" x14ac:dyDescent="0.2">
      <c r="A183">
        <v>31.818000000000001</v>
      </c>
      <c r="B183">
        <v>19.264099999999999</v>
      </c>
      <c r="C183">
        <f t="shared" si="24"/>
        <v>0.79386029475974362</v>
      </c>
      <c r="D183">
        <f t="shared" si="25"/>
        <v>0.58562929590481139</v>
      </c>
      <c r="E183">
        <v>31.818000000000001</v>
      </c>
      <c r="F183">
        <v>11.484999999999999</v>
      </c>
      <c r="G183">
        <f t="shared" si="26"/>
        <v>0.93782329968314793</v>
      </c>
      <c r="H183">
        <f t="shared" si="27"/>
        <v>0.60933554041722371</v>
      </c>
      <c r="I183">
        <v>31.818000000000001</v>
      </c>
      <c r="J183">
        <v>21.571200000000001</v>
      </c>
      <c r="K183">
        <f t="shared" si="28"/>
        <v>0.7541669036919052</v>
      </c>
      <c r="L183">
        <f t="shared" si="29"/>
        <v>0.80223437924199215</v>
      </c>
      <c r="M183">
        <v>31.818000000000001</v>
      </c>
      <c r="N183">
        <v>17.9328</v>
      </c>
      <c r="O183">
        <f t="shared" si="30"/>
        <v>0.83410011403405293</v>
      </c>
      <c r="P183">
        <f t="shared" si="31"/>
        <v>0.67162787213722586</v>
      </c>
      <c r="U183">
        <v>31.818000000000001</v>
      </c>
      <c r="V183">
        <v>14.0326</v>
      </c>
      <c r="W183">
        <f t="shared" si="34"/>
        <v>0.97311679970639509</v>
      </c>
      <c r="X183">
        <f t="shared" si="35"/>
        <v>0.50842753623188408</v>
      </c>
    </row>
    <row r="184" spans="1:24" x14ac:dyDescent="0.2">
      <c r="A184">
        <v>31.9938</v>
      </c>
      <c r="B184">
        <v>25.892900000000001</v>
      </c>
      <c r="C184">
        <f t="shared" si="24"/>
        <v>0.79824651136099956</v>
      </c>
      <c r="D184">
        <f t="shared" si="25"/>
        <v>0.78714504160244658</v>
      </c>
      <c r="E184">
        <v>31.9938</v>
      </c>
      <c r="F184">
        <v>10.925800000000001</v>
      </c>
      <c r="G184">
        <f t="shared" si="26"/>
        <v>0.94300493699801047</v>
      </c>
      <c r="H184">
        <f t="shared" si="27"/>
        <v>0.57966723965959976</v>
      </c>
      <c r="I184">
        <v>31.9938</v>
      </c>
      <c r="J184">
        <v>21.027799999999999</v>
      </c>
      <c r="K184">
        <f t="shared" si="28"/>
        <v>0.75833380738381029</v>
      </c>
      <c r="L184">
        <f t="shared" si="29"/>
        <v>0.78202529668376164</v>
      </c>
      <c r="M184">
        <v>31.9938</v>
      </c>
      <c r="N184">
        <v>17.548400000000001</v>
      </c>
      <c r="O184">
        <f t="shared" si="30"/>
        <v>0.83870866265581367</v>
      </c>
      <c r="P184">
        <f t="shared" si="31"/>
        <v>0.6572311379936705</v>
      </c>
      <c r="U184">
        <v>31.9938</v>
      </c>
      <c r="V184">
        <v>16.251799999999999</v>
      </c>
      <c r="W184">
        <f t="shared" si="34"/>
        <v>0.97849343976511605</v>
      </c>
      <c r="X184">
        <f t="shared" si="35"/>
        <v>0.58883333333333332</v>
      </c>
    </row>
    <row r="185" spans="1:24" x14ac:dyDescent="0.2">
      <c r="A185">
        <v>32.169600000000003</v>
      </c>
      <c r="B185">
        <v>25.432099999999998</v>
      </c>
      <c r="C185">
        <f t="shared" si="24"/>
        <v>0.8026327279622556</v>
      </c>
      <c r="D185">
        <f t="shared" si="25"/>
        <v>0.77313670591311057</v>
      </c>
      <c r="E185">
        <v>32.169600000000003</v>
      </c>
      <c r="F185">
        <v>14.448499999999999</v>
      </c>
      <c r="G185">
        <f t="shared" si="26"/>
        <v>0.94818657431287301</v>
      </c>
      <c r="H185">
        <f t="shared" si="27"/>
        <v>0.76656374015831574</v>
      </c>
      <c r="I185">
        <v>32.169600000000003</v>
      </c>
      <c r="J185">
        <v>16.796900000000001</v>
      </c>
      <c r="K185">
        <f t="shared" si="28"/>
        <v>0.76250071107571538</v>
      </c>
      <c r="L185">
        <f t="shared" si="29"/>
        <v>0.62467784104221447</v>
      </c>
      <c r="M185">
        <v>32.169600000000003</v>
      </c>
      <c r="N185">
        <v>12.3147</v>
      </c>
      <c r="O185">
        <f t="shared" si="30"/>
        <v>0.84331721127757464</v>
      </c>
      <c r="P185">
        <f t="shared" si="31"/>
        <v>0.46121608209584086</v>
      </c>
      <c r="U185">
        <v>32.169600000000003</v>
      </c>
      <c r="V185">
        <v>19.810600000000001</v>
      </c>
      <c r="W185">
        <f t="shared" si="34"/>
        <v>0.98387007982383701</v>
      </c>
      <c r="X185">
        <f t="shared" si="35"/>
        <v>0.71777536231884054</v>
      </c>
    </row>
    <row r="186" spans="1:24" x14ac:dyDescent="0.2">
      <c r="A186">
        <v>32.345399999999998</v>
      </c>
      <c r="B186">
        <v>20.940899999999999</v>
      </c>
      <c r="C186">
        <f t="shared" si="24"/>
        <v>0.80701894456351153</v>
      </c>
      <c r="D186">
        <f t="shared" si="25"/>
        <v>0.63660407299656174</v>
      </c>
      <c r="E186">
        <v>32.345399999999998</v>
      </c>
      <c r="F186">
        <v>9.8679000000000006</v>
      </c>
      <c r="G186">
        <f t="shared" si="26"/>
        <v>0.95336821162773555</v>
      </c>
      <c r="H186">
        <f t="shared" si="27"/>
        <v>0.52354045966766405</v>
      </c>
      <c r="I186">
        <v>32.345399999999998</v>
      </c>
      <c r="J186">
        <v>13.1111</v>
      </c>
      <c r="K186">
        <f t="shared" si="28"/>
        <v>0.76666761476762046</v>
      </c>
      <c r="L186">
        <f t="shared" si="29"/>
        <v>0.4876026910732682</v>
      </c>
      <c r="M186">
        <v>32.345399999999998</v>
      </c>
      <c r="N186">
        <v>14.8025</v>
      </c>
      <c r="O186">
        <f t="shared" si="30"/>
        <v>0.84792575989933539</v>
      </c>
      <c r="P186">
        <f t="shared" si="31"/>
        <v>0.55439036722158763</v>
      </c>
      <c r="U186">
        <v>32.345399999999998</v>
      </c>
      <c r="V186">
        <v>21.728200000000001</v>
      </c>
      <c r="W186">
        <f t="shared" si="34"/>
        <v>0.98924671988255786</v>
      </c>
      <c r="X186">
        <f t="shared" si="35"/>
        <v>0.78725362318840575</v>
      </c>
    </row>
    <row r="187" spans="1:24" x14ac:dyDescent="0.2">
      <c r="A187">
        <v>32.5212</v>
      </c>
      <c r="B187">
        <v>13.59</v>
      </c>
      <c r="C187">
        <f t="shared" si="24"/>
        <v>0.81140516116476757</v>
      </c>
      <c r="D187">
        <f t="shared" si="25"/>
        <v>0.41313646271283821</v>
      </c>
      <c r="E187">
        <v>32.5212</v>
      </c>
      <c r="F187">
        <v>13.6456</v>
      </c>
      <c r="G187">
        <f t="shared" si="26"/>
        <v>0.95854984894259809</v>
      </c>
      <c r="H187">
        <f t="shared" si="27"/>
        <v>0.72396595997538249</v>
      </c>
      <c r="I187">
        <v>32.5212</v>
      </c>
      <c r="J187">
        <v>13.215299999999999</v>
      </c>
      <c r="K187">
        <f t="shared" si="28"/>
        <v>0.77083451845952555</v>
      </c>
      <c r="L187">
        <f t="shared" si="29"/>
        <v>0.491477896083514</v>
      </c>
      <c r="M187">
        <v>32.5212</v>
      </c>
      <c r="N187">
        <v>15.858499999999999</v>
      </c>
      <c r="O187">
        <f t="shared" si="30"/>
        <v>0.85253430852109624</v>
      </c>
      <c r="P187">
        <f t="shared" si="31"/>
        <v>0.59394018838598517</v>
      </c>
      <c r="U187">
        <v>32.5212</v>
      </c>
      <c r="V187">
        <v>15.858700000000001</v>
      </c>
      <c r="W187">
        <f t="shared" si="34"/>
        <v>0.99462335994127893</v>
      </c>
      <c r="X187">
        <f t="shared" si="35"/>
        <v>0.57459057971014493</v>
      </c>
    </row>
    <row r="188" spans="1:24" x14ac:dyDescent="0.2">
      <c r="A188">
        <v>32.697000000000003</v>
      </c>
      <c r="B188">
        <v>14.2576</v>
      </c>
      <c r="C188">
        <f t="shared" si="24"/>
        <v>0.81579137776602362</v>
      </c>
      <c r="D188">
        <f t="shared" si="25"/>
        <v>0.43343152544330849</v>
      </c>
      <c r="E188">
        <v>32.697000000000003</v>
      </c>
      <c r="F188">
        <v>10.1006</v>
      </c>
      <c r="G188">
        <f t="shared" si="26"/>
        <v>0.96373148625746075</v>
      </c>
      <c r="H188">
        <f t="shared" si="27"/>
        <v>0.5358863351796439</v>
      </c>
      <c r="I188">
        <v>32.697000000000003</v>
      </c>
      <c r="J188">
        <v>10.375</v>
      </c>
      <c r="K188">
        <f t="shared" si="28"/>
        <v>0.77500142215143075</v>
      </c>
      <c r="L188">
        <f t="shared" si="29"/>
        <v>0.38584694799712893</v>
      </c>
      <c r="M188">
        <v>32.697000000000003</v>
      </c>
      <c r="N188">
        <v>15.2041</v>
      </c>
      <c r="O188">
        <f t="shared" si="30"/>
        <v>0.8571428571428571</v>
      </c>
      <c r="P188">
        <f t="shared" si="31"/>
        <v>0.56943128405835097</v>
      </c>
      <c r="U188">
        <v>32.697000000000003</v>
      </c>
      <c r="V188">
        <v>16</v>
      </c>
      <c r="W188">
        <f>U188/32.697</f>
        <v>1</v>
      </c>
      <c r="X188">
        <f>V188/27.6</f>
        <v>0.57971014492753625</v>
      </c>
    </row>
    <row r="189" spans="1:24" x14ac:dyDescent="0.2">
      <c r="A189">
        <v>32.872700000000002</v>
      </c>
      <c r="B189">
        <v>20.851299999999998</v>
      </c>
      <c r="C189">
        <f t="shared" si="24"/>
        <v>0.82017509936352451</v>
      </c>
      <c r="D189">
        <f t="shared" si="25"/>
        <v>0.63388022994585747</v>
      </c>
      <c r="E189">
        <v>32.872700000000002</v>
      </c>
      <c r="F189">
        <v>12.7841</v>
      </c>
      <c r="G189">
        <f t="shared" si="26"/>
        <v>0.96891017611082453</v>
      </c>
      <c r="H189">
        <f t="shared" si="27"/>
        <v>0.67825916258143926</v>
      </c>
      <c r="I189">
        <v>32.872700000000002</v>
      </c>
      <c r="J189">
        <v>11.895799999999999</v>
      </c>
      <c r="K189">
        <f t="shared" si="28"/>
        <v>0.77916595559095136</v>
      </c>
      <c r="L189">
        <f t="shared" si="29"/>
        <v>0.44240560231173459</v>
      </c>
      <c r="M189">
        <v>32.872700000000002</v>
      </c>
      <c r="N189">
        <v>15.0968</v>
      </c>
      <c r="O189">
        <f t="shared" si="30"/>
        <v>0.86174878429213686</v>
      </c>
      <c r="P189">
        <f t="shared" si="31"/>
        <v>0.56541263272223363</v>
      </c>
    </row>
    <row r="190" spans="1:24" x14ac:dyDescent="0.2">
      <c r="A190">
        <v>33.048499999999997</v>
      </c>
      <c r="B190">
        <v>22.595600000000001</v>
      </c>
      <c r="C190">
        <f t="shared" si="24"/>
        <v>0.82456131596478044</v>
      </c>
      <c r="D190">
        <f t="shared" si="25"/>
        <v>0.68690700933585047</v>
      </c>
      <c r="E190">
        <v>33.048499999999997</v>
      </c>
      <c r="F190">
        <v>10.1442</v>
      </c>
      <c r="G190">
        <f t="shared" si="26"/>
        <v>0.97409181342568696</v>
      </c>
      <c r="H190">
        <f t="shared" si="27"/>
        <v>0.53819952887247713</v>
      </c>
      <c r="I190">
        <v>33.048499999999997</v>
      </c>
      <c r="J190">
        <v>15.8056</v>
      </c>
      <c r="K190">
        <f t="shared" si="28"/>
        <v>0.78333285928285634</v>
      </c>
      <c r="L190">
        <f t="shared" si="29"/>
        <v>0.58781132735069119</v>
      </c>
      <c r="M190">
        <v>33.048499999999997</v>
      </c>
      <c r="N190">
        <v>16.935500000000001</v>
      </c>
      <c r="O190">
        <f t="shared" si="30"/>
        <v>0.8663573329138976</v>
      </c>
      <c r="P190">
        <f t="shared" si="31"/>
        <v>0.63427651167581134</v>
      </c>
    </row>
    <row r="191" spans="1:24" x14ac:dyDescent="0.2">
      <c r="A191">
        <v>33.224299999999999</v>
      </c>
      <c r="B191">
        <v>26.426600000000001</v>
      </c>
      <c r="C191">
        <f t="shared" si="24"/>
        <v>0.82894753256603648</v>
      </c>
      <c r="D191">
        <f t="shared" si="25"/>
        <v>0.80336953977388459</v>
      </c>
      <c r="E191">
        <v>33.224299999999999</v>
      </c>
      <c r="F191">
        <v>10.523899999999999</v>
      </c>
      <c r="G191">
        <f t="shared" si="26"/>
        <v>0.97927345074054961</v>
      </c>
      <c r="H191">
        <f t="shared" si="27"/>
        <v>0.55834447486258776</v>
      </c>
      <c r="I191">
        <v>33.224299999999999</v>
      </c>
      <c r="J191">
        <v>11.9688</v>
      </c>
      <c r="K191">
        <f t="shared" si="28"/>
        <v>0.78749976297476154</v>
      </c>
      <c r="L191">
        <f t="shared" si="29"/>
        <v>0.44512047722294329</v>
      </c>
      <c r="M191">
        <v>33.224299999999999</v>
      </c>
      <c r="N191">
        <v>14.0968</v>
      </c>
      <c r="O191">
        <f t="shared" si="30"/>
        <v>0.87096588153565846</v>
      </c>
      <c r="P191">
        <f t="shared" si="31"/>
        <v>0.52796015055897827</v>
      </c>
    </row>
    <row r="192" spans="1:24" x14ac:dyDescent="0.2">
      <c r="A192">
        <v>33.400100000000002</v>
      </c>
      <c r="B192">
        <v>22</v>
      </c>
      <c r="C192">
        <f t="shared" si="24"/>
        <v>0.83333374916729253</v>
      </c>
      <c r="D192">
        <f t="shared" si="25"/>
        <v>0.66880074905683895</v>
      </c>
      <c r="E192">
        <v>33.400100000000002</v>
      </c>
      <c r="F192">
        <v>11.3873</v>
      </c>
      <c r="G192">
        <f t="shared" si="26"/>
        <v>0.98445508805541226</v>
      </c>
      <c r="H192">
        <f t="shared" si="27"/>
        <v>0.60415207656883341</v>
      </c>
      <c r="I192">
        <v>33.400100000000002</v>
      </c>
      <c r="J192">
        <v>10.1944</v>
      </c>
      <c r="K192">
        <f t="shared" si="28"/>
        <v>0.79166666666666674</v>
      </c>
      <c r="L192">
        <f t="shared" si="29"/>
        <v>0.37913042184693313</v>
      </c>
      <c r="M192">
        <v>33.400100000000002</v>
      </c>
      <c r="N192">
        <v>12.023</v>
      </c>
      <c r="O192">
        <f t="shared" si="30"/>
        <v>0.87557443015741943</v>
      </c>
      <c r="P192">
        <f t="shared" si="31"/>
        <v>0.45029119304881926</v>
      </c>
    </row>
    <row r="193" spans="1:16" x14ac:dyDescent="0.2">
      <c r="A193">
        <v>33.575899999999997</v>
      </c>
      <c r="B193">
        <v>20.573399999999999</v>
      </c>
      <c r="C193">
        <f t="shared" si="24"/>
        <v>0.83771996576854835</v>
      </c>
      <c r="D193">
        <f t="shared" si="25"/>
        <v>0.62543206048390776</v>
      </c>
      <c r="E193">
        <v>33.575899999999997</v>
      </c>
      <c r="F193">
        <v>5.8398000000000003</v>
      </c>
      <c r="G193">
        <f t="shared" si="26"/>
        <v>0.98963672537027469</v>
      </c>
      <c r="H193">
        <f t="shared" si="27"/>
        <v>0.30983001209651745</v>
      </c>
      <c r="I193">
        <v>33.575899999999997</v>
      </c>
      <c r="J193">
        <v>21.166699999999999</v>
      </c>
      <c r="K193">
        <f t="shared" si="28"/>
        <v>0.79583357035857172</v>
      </c>
      <c r="L193">
        <f t="shared" si="29"/>
        <v>0.78719099702851358</v>
      </c>
      <c r="M193">
        <v>33.575899999999997</v>
      </c>
      <c r="N193">
        <v>11.0237</v>
      </c>
      <c r="O193">
        <f t="shared" si="30"/>
        <v>0.88018297877918017</v>
      </c>
      <c r="P193">
        <f t="shared" si="31"/>
        <v>0.41286492762307819</v>
      </c>
    </row>
    <row r="194" spans="1:16" x14ac:dyDescent="0.2">
      <c r="A194">
        <v>33.7517</v>
      </c>
      <c r="B194">
        <v>18.415500000000002</v>
      </c>
      <c r="C194">
        <f t="shared" ref="C194:C229" si="36">A194/40.0801</f>
        <v>0.84210618236980439</v>
      </c>
      <c r="D194">
        <f t="shared" ref="D194:D229" si="37">B194/32.8947</f>
        <v>0.55983182701164624</v>
      </c>
      <c r="E194">
        <v>33.7517</v>
      </c>
      <c r="F194">
        <v>7.6458000000000004</v>
      </c>
      <c r="G194">
        <f t="shared" ref="G194" si="38">E194/33.9275</f>
        <v>0.99481836268513735</v>
      </c>
      <c r="H194">
        <f t="shared" ref="H194" si="39">F194/18.8484</f>
        <v>0.40564716368498122</v>
      </c>
      <c r="I194">
        <v>33.7517</v>
      </c>
      <c r="J194">
        <v>19</v>
      </c>
      <c r="K194">
        <f t="shared" ref="K194:K241" si="40">I194/42.1896</f>
        <v>0.80000047405047692</v>
      </c>
      <c r="L194">
        <f t="shared" ref="L194:L241" si="41">J194/26.8889</f>
        <v>0.70661127825980241</v>
      </c>
      <c r="M194">
        <v>33.7517</v>
      </c>
      <c r="N194">
        <v>12.583299999999999</v>
      </c>
      <c r="O194">
        <f t="shared" ref="O194:O218" si="42">M194/38.1465</f>
        <v>0.88479152740094102</v>
      </c>
      <c r="P194">
        <f t="shared" ref="P194:P218" si="43">N194/26.7005</f>
        <v>0.47127581880489122</v>
      </c>
    </row>
    <row r="195" spans="1:16" x14ac:dyDescent="0.2">
      <c r="A195">
        <v>33.927500000000002</v>
      </c>
      <c r="B195">
        <v>21.145900000000001</v>
      </c>
      <c r="C195">
        <f t="shared" si="36"/>
        <v>0.84649239897106043</v>
      </c>
      <c r="D195">
        <f t="shared" si="37"/>
        <v>0.64283607997640957</v>
      </c>
      <c r="E195">
        <v>33.927500000000002</v>
      </c>
      <c r="F195">
        <v>16</v>
      </c>
      <c r="G195">
        <f>E195/33.9275</f>
        <v>1</v>
      </c>
      <c r="H195">
        <f>F195/18.8484</f>
        <v>0.84887841938838304</v>
      </c>
      <c r="I195">
        <v>33.927500000000002</v>
      </c>
      <c r="J195">
        <v>18.383700000000001</v>
      </c>
      <c r="K195">
        <f t="shared" si="40"/>
        <v>0.80416737774238212</v>
      </c>
      <c r="L195">
        <f t="shared" si="41"/>
        <v>0.683691039797091</v>
      </c>
      <c r="M195">
        <v>33.927500000000002</v>
      </c>
      <c r="N195">
        <v>10.161899999999999</v>
      </c>
      <c r="O195">
        <f t="shared" si="42"/>
        <v>0.88940007602270188</v>
      </c>
      <c r="P195">
        <f t="shared" si="43"/>
        <v>0.38058837849478472</v>
      </c>
    </row>
    <row r="196" spans="1:16" x14ac:dyDescent="0.2">
      <c r="A196">
        <v>34.103299999999997</v>
      </c>
      <c r="B196">
        <v>15.0129</v>
      </c>
      <c r="C196">
        <f t="shared" si="36"/>
        <v>0.85087861557231637</v>
      </c>
      <c r="D196">
        <f t="shared" si="37"/>
        <v>0.45639267115979171</v>
      </c>
      <c r="I196">
        <v>34.103299999999997</v>
      </c>
      <c r="J196">
        <v>12.659700000000001</v>
      </c>
      <c r="K196">
        <f t="shared" si="40"/>
        <v>0.80833428143428709</v>
      </c>
      <c r="L196">
        <f t="shared" si="41"/>
        <v>0.47081509470450633</v>
      </c>
      <c r="M196">
        <v>34.103299999999997</v>
      </c>
      <c r="N196">
        <v>9.3140000000000001</v>
      </c>
      <c r="O196">
        <f t="shared" si="42"/>
        <v>0.89400862464446262</v>
      </c>
      <c r="P196">
        <f t="shared" si="43"/>
        <v>0.34883241886856048</v>
      </c>
    </row>
    <row r="197" spans="1:16" x14ac:dyDescent="0.2">
      <c r="A197">
        <v>34.2791</v>
      </c>
      <c r="B197">
        <v>14.0471</v>
      </c>
      <c r="C197">
        <f t="shared" si="36"/>
        <v>0.85526483217357241</v>
      </c>
      <c r="D197">
        <f t="shared" si="37"/>
        <v>0.42703231827619648</v>
      </c>
      <c r="I197">
        <v>34.2791</v>
      </c>
      <c r="J197">
        <v>12</v>
      </c>
      <c r="K197">
        <f t="shared" si="40"/>
        <v>0.81250118512619229</v>
      </c>
      <c r="L197">
        <f t="shared" si="41"/>
        <v>0.44628080732198044</v>
      </c>
      <c r="M197">
        <v>34.2791</v>
      </c>
      <c r="N197">
        <v>7.4812000000000003</v>
      </c>
      <c r="O197">
        <f t="shared" si="42"/>
        <v>0.89861717326622359</v>
      </c>
      <c r="P197">
        <f t="shared" si="43"/>
        <v>0.28018950955974609</v>
      </c>
    </row>
    <row r="198" spans="1:16" x14ac:dyDescent="0.2">
      <c r="A198">
        <v>34.454900000000002</v>
      </c>
      <c r="B198">
        <v>19.526299999999999</v>
      </c>
      <c r="C198">
        <f t="shared" si="36"/>
        <v>0.85965104877482845</v>
      </c>
      <c r="D198">
        <f t="shared" si="37"/>
        <v>0.593600184832207</v>
      </c>
      <c r="I198">
        <v>34.454900000000002</v>
      </c>
      <c r="J198">
        <v>17.777799999999999</v>
      </c>
      <c r="K198">
        <f t="shared" si="40"/>
        <v>0.81666808881809738</v>
      </c>
      <c r="L198">
        <f t="shared" si="41"/>
        <v>0.66115757803405861</v>
      </c>
      <c r="M198">
        <v>34.454900000000002</v>
      </c>
      <c r="N198">
        <v>14.967700000000001</v>
      </c>
      <c r="O198">
        <f t="shared" si="42"/>
        <v>0.90322572188798445</v>
      </c>
      <c r="P198">
        <f t="shared" si="43"/>
        <v>0.56057751727495742</v>
      </c>
    </row>
    <row r="199" spans="1:16" x14ac:dyDescent="0.2">
      <c r="A199">
        <v>34.630600000000001</v>
      </c>
      <c r="B199">
        <v>19.2059</v>
      </c>
      <c r="C199">
        <f t="shared" si="36"/>
        <v>0.86403477037232945</v>
      </c>
      <c r="D199">
        <f t="shared" si="37"/>
        <v>0.58386001392321563</v>
      </c>
      <c r="I199">
        <v>34.630600000000001</v>
      </c>
      <c r="J199">
        <v>17.458300000000001</v>
      </c>
      <c r="K199">
        <f t="shared" si="40"/>
        <v>0.82083262225761799</v>
      </c>
      <c r="L199">
        <f t="shared" si="41"/>
        <v>0.64927535153911098</v>
      </c>
      <c r="M199">
        <v>34.630600000000001</v>
      </c>
      <c r="N199">
        <v>12.838699999999999</v>
      </c>
      <c r="O199">
        <f t="shared" si="42"/>
        <v>0.90783164903726421</v>
      </c>
      <c r="P199">
        <f t="shared" si="43"/>
        <v>0.48084118274938664</v>
      </c>
    </row>
    <row r="200" spans="1:16" x14ac:dyDescent="0.2">
      <c r="A200">
        <v>34.806399999999996</v>
      </c>
      <c r="B200">
        <v>22.3019</v>
      </c>
      <c r="C200">
        <f t="shared" si="36"/>
        <v>0.86842098697358527</v>
      </c>
      <c r="D200">
        <f t="shared" si="37"/>
        <v>0.67797851933594167</v>
      </c>
      <c r="I200">
        <v>34.806399999999996</v>
      </c>
      <c r="J200">
        <v>21.375</v>
      </c>
      <c r="K200">
        <f t="shared" si="40"/>
        <v>0.82499952594952308</v>
      </c>
      <c r="L200">
        <f t="shared" si="41"/>
        <v>0.79493768804227771</v>
      </c>
      <c r="M200">
        <v>34.806399999999996</v>
      </c>
      <c r="N200">
        <v>10.3443</v>
      </c>
      <c r="O200">
        <f t="shared" si="42"/>
        <v>0.91244019765902495</v>
      </c>
      <c r="P200">
        <f t="shared" si="43"/>
        <v>0.38741971124136254</v>
      </c>
    </row>
    <row r="201" spans="1:16" x14ac:dyDescent="0.2">
      <c r="A201">
        <v>34.982199999999999</v>
      </c>
      <c r="B201">
        <v>17.796900000000001</v>
      </c>
      <c r="C201">
        <f t="shared" si="36"/>
        <v>0.87280720357484132</v>
      </c>
      <c r="D201">
        <f t="shared" si="37"/>
        <v>0.54102636594952991</v>
      </c>
      <c r="I201">
        <v>34.982199999999999</v>
      </c>
      <c r="J201">
        <v>25.0243</v>
      </c>
      <c r="K201">
        <f t="shared" si="40"/>
        <v>0.82916642964142817</v>
      </c>
      <c r="L201">
        <f t="shared" si="41"/>
        <v>0.93065540055561968</v>
      </c>
      <c r="M201">
        <v>34.982199999999999</v>
      </c>
      <c r="N201">
        <v>9.9591999999999992</v>
      </c>
      <c r="O201">
        <f t="shared" si="42"/>
        <v>0.91704874628078581</v>
      </c>
      <c r="P201">
        <f t="shared" si="43"/>
        <v>0.37299676036029283</v>
      </c>
    </row>
    <row r="202" spans="1:16" x14ac:dyDescent="0.2">
      <c r="A202">
        <v>35.158000000000001</v>
      </c>
      <c r="B202">
        <v>12.902100000000001</v>
      </c>
      <c r="C202">
        <f t="shared" si="36"/>
        <v>0.87719342017609736</v>
      </c>
      <c r="D202">
        <f t="shared" si="37"/>
        <v>0.3922242792911928</v>
      </c>
      <c r="I202">
        <v>35.158000000000001</v>
      </c>
      <c r="J202">
        <v>26.8889</v>
      </c>
      <c r="K202">
        <f t="shared" si="40"/>
        <v>0.83333333333333337</v>
      </c>
      <c r="L202">
        <f t="shared" si="41"/>
        <v>1</v>
      </c>
      <c r="M202">
        <v>35.158000000000001</v>
      </c>
      <c r="N202">
        <v>8.2370000000000001</v>
      </c>
      <c r="O202">
        <f t="shared" si="42"/>
        <v>0.92165729490254666</v>
      </c>
      <c r="P202">
        <f t="shared" si="43"/>
        <v>0.30849609557873447</v>
      </c>
    </row>
    <row r="203" spans="1:16" x14ac:dyDescent="0.2">
      <c r="A203">
        <v>35.333799999999997</v>
      </c>
      <c r="B203">
        <v>10.1136</v>
      </c>
      <c r="C203">
        <f t="shared" si="36"/>
        <v>0.88157963677735318</v>
      </c>
      <c r="D203">
        <f t="shared" si="37"/>
        <v>0.30745378434823845</v>
      </c>
      <c r="I203">
        <v>35.333799999999997</v>
      </c>
      <c r="J203">
        <v>23.609400000000001</v>
      </c>
      <c r="K203">
        <f t="shared" si="40"/>
        <v>0.83750023702523835</v>
      </c>
      <c r="L203">
        <f t="shared" si="41"/>
        <v>0.8780351743656305</v>
      </c>
      <c r="M203">
        <v>35.333799999999997</v>
      </c>
      <c r="N203">
        <v>16.252800000000001</v>
      </c>
      <c r="O203">
        <f t="shared" si="42"/>
        <v>0.92626584352430741</v>
      </c>
      <c r="P203">
        <f t="shared" si="43"/>
        <v>0.60870770210295688</v>
      </c>
    </row>
    <row r="204" spans="1:16" x14ac:dyDescent="0.2">
      <c r="A204">
        <v>35.509599999999999</v>
      </c>
      <c r="B204">
        <v>18.314900000000002</v>
      </c>
      <c r="C204">
        <f t="shared" si="36"/>
        <v>0.88596585337860922</v>
      </c>
      <c r="D204">
        <f t="shared" si="37"/>
        <v>0.55677358358641371</v>
      </c>
      <c r="I204">
        <v>35.509599999999999</v>
      </c>
      <c r="J204">
        <v>21.541699999999999</v>
      </c>
      <c r="K204">
        <f t="shared" si="40"/>
        <v>0.84166714071714355</v>
      </c>
      <c r="L204">
        <f t="shared" si="41"/>
        <v>0.80113727225732545</v>
      </c>
      <c r="M204">
        <v>35.509599999999999</v>
      </c>
      <c r="N204">
        <v>13.2791</v>
      </c>
      <c r="O204">
        <f t="shared" si="42"/>
        <v>0.93087439214606837</v>
      </c>
      <c r="P204">
        <f t="shared" si="43"/>
        <v>0.49733525589408434</v>
      </c>
    </row>
    <row r="205" spans="1:16" x14ac:dyDescent="0.2">
      <c r="A205">
        <v>35.685400000000001</v>
      </c>
      <c r="B205">
        <v>18.172699999999999</v>
      </c>
      <c r="C205">
        <f t="shared" si="36"/>
        <v>0.89035206997986527</v>
      </c>
      <c r="D205">
        <f t="shared" si="37"/>
        <v>0.55245069874478259</v>
      </c>
      <c r="I205">
        <v>35.685400000000001</v>
      </c>
      <c r="J205">
        <v>20.772600000000001</v>
      </c>
      <c r="K205">
        <f t="shared" si="40"/>
        <v>0.84583404440904875</v>
      </c>
      <c r="L205">
        <f t="shared" si="41"/>
        <v>0.77253439151471426</v>
      </c>
      <c r="M205">
        <v>35.685400000000001</v>
      </c>
      <c r="N205">
        <v>10.871</v>
      </c>
      <c r="O205">
        <f t="shared" si="42"/>
        <v>0.93548294076782923</v>
      </c>
      <c r="P205">
        <f t="shared" si="43"/>
        <v>0.40714593359674911</v>
      </c>
    </row>
    <row r="206" spans="1:16" x14ac:dyDescent="0.2">
      <c r="A206">
        <v>35.861199999999997</v>
      </c>
      <c r="B206">
        <v>12.4155</v>
      </c>
      <c r="C206">
        <f t="shared" si="36"/>
        <v>0.8947382865811212</v>
      </c>
      <c r="D206">
        <f t="shared" si="37"/>
        <v>0.37743162272341746</v>
      </c>
      <c r="I206">
        <v>35.861199999999997</v>
      </c>
      <c r="J206">
        <v>22</v>
      </c>
      <c r="K206">
        <f t="shared" si="40"/>
        <v>0.85000094810095372</v>
      </c>
      <c r="L206">
        <f t="shared" si="41"/>
        <v>0.81818148009029745</v>
      </c>
      <c r="M206">
        <v>35.861199999999997</v>
      </c>
      <c r="N206">
        <v>14.6313</v>
      </c>
      <c r="O206">
        <f t="shared" si="42"/>
        <v>0.94009148938958997</v>
      </c>
      <c r="P206">
        <f t="shared" si="43"/>
        <v>0.54797850227523826</v>
      </c>
    </row>
    <row r="207" spans="1:16" x14ac:dyDescent="0.2">
      <c r="A207">
        <v>36.036999999999999</v>
      </c>
      <c r="B207">
        <v>11.400700000000001</v>
      </c>
      <c r="C207">
        <f t="shared" si="36"/>
        <v>0.89912450318237724</v>
      </c>
      <c r="D207">
        <f t="shared" si="37"/>
        <v>0.34658166817146835</v>
      </c>
      <c r="I207">
        <v>36.036999999999999</v>
      </c>
      <c r="J207">
        <v>16.5122</v>
      </c>
      <c r="K207">
        <f t="shared" si="40"/>
        <v>0.85416785179285892</v>
      </c>
      <c r="L207">
        <f t="shared" si="41"/>
        <v>0.6140898288885005</v>
      </c>
      <c r="M207">
        <v>36.036999999999999</v>
      </c>
      <c r="N207">
        <v>15.928900000000001</v>
      </c>
      <c r="O207">
        <f t="shared" si="42"/>
        <v>0.94470003801135083</v>
      </c>
      <c r="P207">
        <f t="shared" si="43"/>
        <v>0.59657684313027848</v>
      </c>
    </row>
    <row r="208" spans="1:16" x14ac:dyDescent="0.2">
      <c r="A208">
        <v>36.212800000000001</v>
      </c>
      <c r="B208">
        <v>16.832899999999999</v>
      </c>
      <c r="C208">
        <f t="shared" si="36"/>
        <v>0.90351071978363329</v>
      </c>
      <c r="D208">
        <f t="shared" si="37"/>
        <v>0.51172073312722111</v>
      </c>
      <c r="I208">
        <v>36.212800000000001</v>
      </c>
      <c r="J208">
        <v>7.3125</v>
      </c>
      <c r="K208">
        <f t="shared" si="40"/>
        <v>0.85833475548476412</v>
      </c>
      <c r="L208">
        <f t="shared" si="41"/>
        <v>0.27195236696183184</v>
      </c>
      <c r="M208">
        <v>36.212800000000001</v>
      </c>
      <c r="N208">
        <v>7.3746</v>
      </c>
      <c r="O208">
        <f t="shared" si="42"/>
        <v>0.9493085866331118</v>
      </c>
      <c r="P208">
        <f t="shared" si="43"/>
        <v>0.27619707496114304</v>
      </c>
    </row>
    <row r="209" spans="1:16" x14ac:dyDescent="0.2">
      <c r="A209">
        <v>36.388599999999997</v>
      </c>
      <c r="B209">
        <v>17.241</v>
      </c>
      <c r="C209">
        <f t="shared" si="36"/>
        <v>0.90789693638488911</v>
      </c>
      <c r="D209">
        <f t="shared" si="37"/>
        <v>0.52412698702222549</v>
      </c>
      <c r="I209">
        <v>36.388599999999997</v>
      </c>
      <c r="J209">
        <v>16.765599999999999</v>
      </c>
      <c r="K209">
        <f t="shared" si="40"/>
        <v>0.8625016591766691</v>
      </c>
      <c r="L209">
        <f t="shared" si="41"/>
        <v>0.62351379193644962</v>
      </c>
      <c r="M209">
        <v>36.388599999999997</v>
      </c>
      <c r="N209">
        <v>7.1718000000000002</v>
      </c>
      <c r="O209">
        <f t="shared" si="42"/>
        <v>0.95391713525487254</v>
      </c>
      <c r="P209">
        <f t="shared" si="43"/>
        <v>0.26860171157843488</v>
      </c>
    </row>
    <row r="210" spans="1:16" x14ac:dyDescent="0.2">
      <c r="A210">
        <v>36.564300000000003</v>
      </c>
      <c r="B210">
        <v>16.59</v>
      </c>
      <c r="C210">
        <f t="shared" si="36"/>
        <v>0.91228065798239033</v>
      </c>
      <c r="D210">
        <f t="shared" si="37"/>
        <v>0.50433656485695266</v>
      </c>
      <c r="I210">
        <v>36.564300000000003</v>
      </c>
      <c r="J210">
        <v>22.666699999999999</v>
      </c>
      <c r="K210">
        <f t="shared" si="40"/>
        <v>0.86666619261618982</v>
      </c>
      <c r="L210">
        <f t="shared" si="41"/>
        <v>0.84297609794376116</v>
      </c>
      <c r="M210">
        <v>36.564300000000003</v>
      </c>
      <c r="N210">
        <v>12.074999999999999</v>
      </c>
      <c r="O210">
        <f t="shared" si="42"/>
        <v>0.95852306240415242</v>
      </c>
      <c r="P210">
        <f t="shared" si="43"/>
        <v>0.45223872212130856</v>
      </c>
    </row>
    <row r="211" spans="1:16" x14ac:dyDescent="0.2">
      <c r="A211">
        <v>36.740099999999998</v>
      </c>
      <c r="B211">
        <v>15.333299999999999</v>
      </c>
      <c r="C211">
        <f t="shared" si="36"/>
        <v>0.91666687458364615</v>
      </c>
      <c r="D211">
        <f t="shared" si="37"/>
        <v>0.46613284206878308</v>
      </c>
      <c r="I211">
        <v>36.740099999999998</v>
      </c>
      <c r="J211">
        <v>16.3142</v>
      </c>
      <c r="K211">
        <f t="shared" si="40"/>
        <v>0.87083309630809491</v>
      </c>
      <c r="L211">
        <f t="shared" si="41"/>
        <v>0.60672619556768781</v>
      </c>
      <c r="M211">
        <v>36.740099999999998</v>
      </c>
      <c r="N211">
        <v>13.008599999999999</v>
      </c>
      <c r="O211">
        <f t="shared" si="42"/>
        <v>0.96313161102591316</v>
      </c>
      <c r="P211">
        <f t="shared" si="43"/>
        <v>0.48720435946892376</v>
      </c>
    </row>
    <row r="212" spans="1:16" x14ac:dyDescent="0.2">
      <c r="A212">
        <v>36.915900000000001</v>
      </c>
      <c r="B212">
        <v>19.997199999999999</v>
      </c>
      <c r="C212">
        <f t="shared" si="36"/>
        <v>0.9210530911849022</v>
      </c>
      <c r="D212">
        <f t="shared" si="37"/>
        <v>0.6079155608654282</v>
      </c>
      <c r="I212">
        <v>36.915900000000001</v>
      </c>
      <c r="J212">
        <v>18.9375</v>
      </c>
      <c r="K212">
        <f t="shared" si="40"/>
        <v>0.875</v>
      </c>
      <c r="L212">
        <f t="shared" si="41"/>
        <v>0.70428689905500041</v>
      </c>
      <c r="M212">
        <v>36.915900000000001</v>
      </c>
      <c r="N212">
        <v>11.935499999999999</v>
      </c>
      <c r="O212">
        <f t="shared" si="42"/>
        <v>0.96774015964767401</v>
      </c>
      <c r="P212">
        <f t="shared" si="43"/>
        <v>0.44701410085953441</v>
      </c>
    </row>
    <row r="213" spans="1:16" x14ac:dyDescent="0.2">
      <c r="A213">
        <v>37.091700000000003</v>
      </c>
      <c r="B213">
        <v>20.8523</v>
      </c>
      <c r="C213">
        <f t="shared" si="36"/>
        <v>0.92543930778615824</v>
      </c>
      <c r="D213">
        <f t="shared" si="37"/>
        <v>0.63391062997990555</v>
      </c>
      <c r="I213">
        <v>37.091700000000003</v>
      </c>
      <c r="J213">
        <v>24.734400000000001</v>
      </c>
      <c r="K213">
        <f t="shared" si="40"/>
        <v>0.8791669036919052</v>
      </c>
      <c r="L213">
        <f t="shared" si="41"/>
        <v>0.9198740000520661</v>
      </c>
      <c r="M213">
        <v>37.091700000000003</v>
      </c>
      <c r="N213">
        <v>8.8124000000000002</v>
      </c>
      <c r="O213">
        <f t="shared" si="42"/>
        <v>0.97234870826943498</v>
      </c>
      <c r="P213">
        <f t="shared" si="43"/>
        <v>0.33004625381547159</v>
      </c>
    </row>
    <row r="214" spans="1:16" x14ac:dyDescent="0.2">
      <c r="A214">
        <v>37.267499999999998</v>
      </c>
      <c r="B214">
        <v>26.753499999999999</v>
      </c>
      <c r="C214">
        <f t="shared" si="36"/>
        <v>0.92982552438741417</v>
      </c>
      <c r="D214">
        <f t="shared" si="37"/>
        <v>0.81330731090418817</v>
      </c>
      <c r="I214">
        <v>37.267499999999998</v>
      </c>
      <c r="J214">
        <v>20.5</v>
      </c>
      <c r="K214">
        <f t="shared" si="40"/>
        <v>0.88333380738381018</v>
      </c>
      <c r="L214">
        <f t="shared" si="41"/>
        <v>0.76239637917504999</v>
      </c>
      <c r="M214">
        <v>37.267499999999998</v>
      </c>
      <c r="N214">
        <v>5.3371000000000004</v>
      </c>
      <c r="O214">
        <f t="shared" si="42"/>
        <v>0.97695725689119561</v>
      </c>
      <c r="P214">
        <f t="shared" si="43"/>
        <v>0.19988764255351024</v>
      </c>
    </row>
    <row r="215" spans="1:16" x14ac:dyDescent="0.2">
      <c r="A215">
        <v>37.443300000000001</v>
      </c>
      <c r="B215">
        <v>8.8421000000000003</v>
      </c>
      <c r="C215">
        <f t="shared" si="36"/>
        <v>0.93421174098867021</v>
      </c>
      <c r="D215">
        <f t="shared" si="37"/>
        <v>0.26880014105615802</v>
      </c>
      <c r="I215">
        <v>37.443300000000001</v>
      </c>
      <c r="J215">
        <v>13.5</v>
      </c>
      <c r="K215">
        <f t="shared" si="40"/>
        <v>0.88750071107571538</v>
      </c>
      <c r="L215">
        <f t="shared" si="41"/>
        <v>0.50206590823722796</v>
      </c>
      <c r="M215">
        <v>37.443300000000001</v>
      </c>
      <c r="N215">
        <v>9.5227000000000004</v>
      </c>
      <c r="O215">
        <f t="shared" si="42"/>
        <v>0.98156580551295658</v>
      </c>
      <c r="P215">
        <f t="shared" si="43"/>
        <v>0.3566487518960319</v>
      </c>
    </row>
    <row r="216" spans="1:16" x14ac:dyDescent="0.2">
      <c r="A216">
        <v>37.619100000000003</v>
      </c>
      <c r="B216">
        <v>20.385999999999999</v>
      </c>
      <c r="C216">
        <f t="shared" si="36"/>
        <v>0.93859795758992626</v>
      </c>
      <c r="D216">
        <f t="shared" si="37"/>
        <v>0.61973509410330541</v>
      </c>
      <c r="I216">
        <v>37.619100000000003</v>
      </c>
      <c r="J216">
        <v>8.8263999999999996</v>
      </c>
      <c r="K216">
        <f t="shared" si="40"/>
        <v>0.89166761476762058</v>
      </c>
      <c r="L216">
        <f t="shared" si="41"/>
        <v>0.32825440981222737</v>
      </c>
      <c r="M216">
        <v>37.619100000000003</v>
      </c>
      <c r="N216">
        <v>7.4062000000000001</v>
      </c>
      <c r="O216">
        <f t="shared" si="42"/>
        <v>0.98617435413471743</v>
      </c>
      <c r="P216">
        <f t="shared" si="43"/>
        <v>0.27738057339750188</v>
      </c>
    </row>
    <row r="217" spans="1:16" x14ac:dyDescent="0.2">
      <c r="A217">
        <v>37.794899999999998</v>
      </c>
      <c r="B217">
        <v>17.270499999999998</v>
      </c>
      <c r="C217">
        <f t="shared" si="36"/>
        <v>0.94298417419118208</v>
      </c>
      <c r="D217">
        <f t="shared" si="37"/>
        <v>0.52502378802664251</v>
      </c>
      <c r="I217">
        <v>37.794899999999998</v>
      </c>
      <c r="J217">
        <v>18.095500000000001</v>
      </c>
      <c r="K217">
        <f t="shared" si="40"/>
        <v>0.89583451845952555</v>
      </c>
      <c r="L217">
        <f t="shared" si="41"/>
        <v>0.6729728624079081</v>
      </c>
      <c r="M217">
        <v>37.794899999999998</v>
      </c>
      <c r="N217">
        <v>5.2232000000000003</v>
      </c>
      <c r="O217">
        <f t="shared" si="42"/>
        <v>0.99078290275647818</v>
      </c>
      <c r="P217">
        <f t="shared" si="43"/>
        <v>0.19562180483511546</v>
      </c>
    </row>
    <row r="218" spans="1:16" x14ac:dyDescent="0.2">
      <c r="A218">
        <v>37.970700000000001</v>
      </c>
      <c r="B218">
        <v>19.662099999999999</v>
      </c>
      <c r="C218">
        <f t="shared" si="36"/>
        <v>0.94737039079243812</v>
      </c>
      <c r="D218">
        <f t="shared" si="37"/>
        <v>0.59772850945593059</v>
      </c>
      <c r="I218">
        <v>37.970700000000001</v>
      </c>
      <c r="J218">
        <v>21</v>
      </c>
      <c r="K218">
        <f t="shared" si="40"/>
        <v>0.90000142215143075</v>
      </c>
      <c r="L218">
        <f t="shared" si="41"/>
        <v>0.78099141281346585</v>
      </c>
      <c r="M218">
        <v>37.970700000000001</v>
      </c>
      <c r="N218">
        <v>5.2666000000000004</v>
      </c>
      <c r="O218">
        <f t="shared" si="42"/>
        <v>0.99539145137823914</v>
      </c>
      <c r="P218">
        <f t="shared" si="43"/>
        <v>0.19724724256100074</v>
      </c>
    </row>
    <row r="219" spans="1:16" x14ac:dyDescent="0.2">
      <c r="A219">
        <v>38.146500000000003</v>
      </c>
      <c r="B219">
        <v>24.622299999999999</v>
      </c>
      <c r="C219">
        <f t="shared" si="36"/>
        <v>0.95175660739369417</v>
      </c>
      <c r="D219">
        <f t="shared" si="37"/>
        <v>0.74851875834100934</v>
      </c>
      <c r="I219">
        <v>38.146500000000003</v>
      </c>
      <c r="J219">
        <v>20.645800000000001</v>
      </c>
      <c r="K219">
        <f t="shared" si="40"/>
        <v>0.90416832584333595</v>
      </c>
      <c r="L219">
        <f t="shared" si="41"/>
        <v>0.76781869098401201</v>
      </c>
      <c r="M219">
        <v>38.146500000000003</v>
      </c>
      <c r="N219">
        <v>2</v>
      </c>
      <c r="O219">
        <f>M219/38.1465</f>
        <v>1</v>
      </c>
      <c r="P219">
        <f>N219/26.7005</f>
        <v>7.490496432651074E-2</v>
      </c>
    </row>
    <row r="220" spans="1:16" x14ac:dyDescent="0.2">
      <c r="A220">
        <v>38.322200000000002</v>
      </c>
      <c r="B220">
        <v>18.972300000000001</v>
      </c>
      <c r="C220">
        <f t="shared" si="36"/>
        <v>0.95614032899119517</v>
      </c>
      <c r="D220">
        <f t="shared" si="37"/>
        <v>0.57675856596959385</v>
      </c>
      <c r="I220">
        <v>38.322200000000002</v>
      </c>
      <c r="J220">
        <v>18.625</v>
      </c>
      <c r="K220">
        <f t="shared" si="40"/>
        <v>0.90833285928285656</v>
      </c>
      <c r="L220">
        <f t="shared" si="41"/>
        <v>0.69266500303099054</v>
      </c>
    </row>
    <row r="221" spans="1:16" x14ac:dyDescent="0.2">
      <c r="A221">
        <v>38.497999999999998</v>
      </c>
      <c r="B221">
        <v>19.747900000000001</v>
      </c>
      <c r="C221">
        <f t="shared" si="36"/>
        <v>0.96052654559245099</v>
      </c>
      <c r="D221">
        <f t="shared" si="37"/>
        <v>0.60033683237725233</v>
      </c>
      <c r="I221">
        <v>38.497999999999998</v>
      </c>
      <c r="J221">
        <v>24.015599999999999</v>
      </c>
      <c r="K221">
        <f t="shared" si="40"/>
        <v>0.91249976297476154</v>
      </c>
      <c r="L221">
        <f t="shared" si="41"/>
        <v>0.89314177969347941</v>
      </c>
    </row>
    <row r="222" spans="1:16" x14ac:dyDescent="0.2">
      <c r="A222">
        <v>38.6738</v>
      </c>
      <c r="B222">
        <v>21.651</v>
      </c>
      <c r="C222">
        <f t="shared" si="36"/>
        <v>0.96491276219370703</v>
      </c>
      <c r="D222">
        <f t="shared" si="37"/>
        <v>0.65819113717407363</v>
      </c>
      <c r="I222">
        <v>38.6738</v>
      </c>
      <c r="J222">
        <v>17.1389</v>
      </c>
      <c r="K222">
        <f t="shared" si="40"/>
        <v>0.91666666666666674</v>
      </c>
      <c r="L222">
        <f t="shared" si="41"/>
        <v>0.63739684405089092</v>
      </c>
    </row>
    <row r="223" spans="1:16" x14ac:dyDescent="0.2">
      <c r="A223">
        <v>38.849600000000002</v>
      </c>
      <c r="B223">
        <v>18.764500000000002</v>
      </c>
      <c r="C223">
        <f t="shared" si="36"/>
        <v>0.96929897879496307</v>
      </c>
      <c r="D223">
        <f t="shared" si="37"/>
        <v>0.57044143889441157</v>
      </c>
      <c r="I223">
        <v>38.849600000000002</v>
      </c>
      <c r="J223">
        <v>23.008700000000001</v>
      </c>
      <c r="K223">
        <f t="shared" si="40"/>
        <v>0.92083357035857183</v>
      </c>
      <c r="L223">
        <f t="shared" si="41"/>
        <v>0.85569510095243773</v>
      </c>
    </row>
    <row r="224" spans="1:16" x14ac:dyDescent="0.2">
      <c r="A224">
        <v>39.025399999999998</v>
      </c>
      <c r="B224">
        <v>19.2133</v>
      </c>
      <c r="C224">
        <f t="shared" si="36"/>
        <v>0.97368519539621901</v>
      </c>
      <c r="D224">
        <f t="shared" si="37"/>
        <v>0.58408497417517113</v>
      </c>
      <c r="I224">
        <v>39.025399999999998</v>
      </c>
      <c r="J224">
        <v>21.25</v>
      </c>
      <c r="K224">
        <f t="shared" si="40"/>
        <v>0.92500047405047692</v>
      </c>
      <c r="L224">
        <f t="shared" si="41"/>
        <v>0.79028892963267372</v>
      </c>
    </row>
    <row r="225" spans="1:12" x14ac:dyDescent="0.2">
      <c r="A225">
        <v>39.2012</v>
      </c>
      <c r="B225">
        <v>24.9511</v>
      </c>
      <c r="C225">
        <f t="shared" si="36"/>
        <v>0.97807141199747505</v>
      </c>
      <c r="D225">
        <f t="shared" si="37"/>
        <v>0.7585142895360043</v>
      </c>
      <c r="I225">
        <v>39.2012</v>
      </c>
      <c r="J225">
        <v>18.026</v>
      </c>
      <c r="K225">
        <f t="shared" si="40"/>
        <v>0.92916737774238201</v>
      </c>
      <c r="L225">
        <f t="shared" si="41"/>
        <v>0.67038815273216834</v>
      </c>
    </row>
    <row r="226" spans="1:12" x14ac:dyDescent="0.2">
      <c r="A226">
        <v>39.377000000000002</v>
      </c>
      <c r="B226">
        <v>22.153300000000002</v>
      </c>
      <c r="C226">
        <f t="shared" si="36"/>
        <v>0.98245762859873109</v>
      </c>
      <c r="D226">
        <f t="shared" si="37"/>
        <v>0.67346107427640323</v>
      </c>
      <c r="I226">
        <v>39.377000000000002</v>
      </c>
      <c r="J226">
        <v>13.777799999999999</v>
      </c>
      <c r="K226">
        <f t="shared" si="40"/>
        <v>0.93333428143428721</v>
      </c>
      <c r="L226">
        <f t="shared" si="41"/>
        <v>0.51239730892673185</v>
      </c>
    </row>
    <row r="227" spans="1:12" x14ac:dyDescent="0.2">
      <c r="A227">
        <v>39.552799999999998</v>
      </c>
      <c r="B227">
        <v>21.656500000000001</v>
      </c>
      <c r="C227">
        <f t="shared" si="36"/>
        <v>0.98684384519998691</v>
      </c>
      <c r="D227">
        <f t="shared" si="37"/>
        <v>0.65835833736133786</v>
      </c>
      <c r="I227">
        <v>39.552799999999998</v>
      </c>
      <c r="J227">
        <v>19.375</v>
      </c>
      <c r="K227">
        <f t="shared" si="40"/>
        <v>0.93750118512619218</v>
      </c>
      <c r="L227">
        <f t="shared" si="41"/>
        <v>0.72055755348861428</v>
      </c>
    </row>
    <row r="228" spans="1:12" x14ac:dyDescent="0.2">
      <c r="A228">
        <v>39.7286</v>
      </c>
      <c r="B228">
        <v>20.083100000000002</v>
      </c>
      <c r="C228">
        <f t="shared" si="36"/>
        <v>0.99123006180124296</v>
      </c>
      <c r="D228">
        <f t="shared" si="37"/>
        <v>0.61052692379015472</v>
      </c>
      <c r="I228">
        <v>39.7286</v>
      </c>
      <c r="J228">
        <v>17.256900000000002</v>
      </c>
      <c r="K228">
        <f t="shared" si="40"/>
        <v>0.94166808881809738</v>
      </c>
      <c r="L228">
        <f t="shared" si="41"/>
        <v>0.64178527198955715</v>
      </c>
    </row>
    <row r="229" spans="1:12" x14ac:dyDescent="0.2">
      <c r="A229">
        <v>39.904400000000003</v>
      </c>
      <c r="B229">
        <v>27.299199999999999</v>
      </c>
      <c r="C229">
        <f t="shared" si="36"/>
        <v>0.995616278402499</v>
      </c>
      <c r="D229">
        <f t="shared" si="37"/>
        <v>0.82989660948420263</v>
      </c>
      <c r="I229">
        <v>39.904400000000003</v>
      </c>
      <c r="J229">
        <v>13.4826</v>
      </c>
      <c r="K229">
        <f t="shared" si="40"/>
        <v>0.94583499251000258</v>
      </c>
      <c r="L229">
        <f t="shared" si="41"/>
        <v>0.50141880106661108</v>
      </c>
    </row>
    <row r="230" spans="1:12" x14ac:dyDescent="0.2">
      <c r="A230">
        <v>40.080100000000002</v>
      </c>
      <c r="B230">
        <v>14</v>
      </c>
      <c r="C230">
        <f>A230/40.0801</f>
        <v>1</v>
      </c>
      <c r="D230">
        <f>B230/32.8947</f>
        <v>0.42560047667253387</v>
      </c>
      <c r="I230">
        <v>40.080100000000002</v>
      </c>
      <c r="J230">
        <v>15.75</v>
      </c>
      <c r="K230">
        <f t="shared" si="40"/>
        <v>0.94999952594952319</v>
      </c>
      <c r="L230">
        <f t="shared" si="41"/>
        <v>0.58574355961009938</v>
      </c>
    </row>
    <row r="231" spans="1:12" x14ac:dyDescent="0.2">
      <c r="I231">
        <v>40.255899999999997</v>
      </c>
      <c r="J231">
        <v>17.3889</v>
      </c>
      <c r="K231">
        <f t="shared" si="40"/>
        <v>0.95416642964142817</v>
      </c>
      <c r="L231">
        <f t="shared" si="41"/>
        <v>0.64669436087009879</v>
      </c>
    </row>
    <row r="232" spans="1:12" x14ac:dyDescent="0.2">
      <c r="I232">
        <v>40.431699999999999</v>
      </c>
      <c r="J232">
        <v>18.930599999999998</v>
      </c>
      <c r="K232">
        <f t="shared" si="40"/>
        <v>0.95833333333333337</v>
      </c>
      <c r="L232">
        <f t="shared" si="41"/>
        <v>0.70403028759079023</v>
      </c>
    </row>
    <row r="233" spans="1:12" x14ac:dyDescent="0.2">
      <c r="I233">
        <v>40.607500000000002</v>
      </c>
      <c r="J233">
        <v>20.984400000000001</v>
      </c>
      <c r="K233">
        <f t="shared" si="40"/>
        <v>0.96250023702523857</v>
      </c>
      <c r="L233">
        <f t="shared" si="41"/>
        <v>0.78041124776394721</v>
      </c>
    </row>
    <row r="234" spans="1:12" x14ac:dyDescent="0.2">
      <c r="I234">
        <v>40.783299999999997</v>
      </c>
      <c r="J234">
        <v>17.777799999999999</v>
      </c>
      <c r="K234">
        <f t="shared" si="40"/>
        <v>0.96666714071714355</v>
      </c>
      <c r="L234">
        <f t="shared" si="41"/>
        <v>0.66115757803405861</v>
      </c>
    </row>
    <row r="235" spans="1:12" x14ac:dyDescent="0.2">
      <c r="I235">
        <v>40.959099999999999</v>
      </c>
      <c r="J235">
        <v>16.796900000000001</v>
      </c>
      <c r="K235">
        <f t="shared" si="40"/>
        <v>0.97083404440904875</v>
      </c>
      <c r="L235">
        <f t="shared" si="41"/>
        <v>0.62467784104221447</v>
      </c>
    </row>
    <row r="236" spans="1:12" x14ac:dyDescent="0.2">
      <c r="I236">
        <v>41.134900000000002</v>
      </c>
      <c r="J236">
        <v>14.0625</v>
      </c>
      <c r="K236">
        <f t="shared" si="40"/>
        <v>0.97500094810095383</v>
      </c>
      <c r="L236">
        <f t="shared" si="41"/>
        <v>0.52298532108044582</v>
      </c>
    </row>
    <row r="237" spans="1:12" x14ac:dyDescent="0.2">
      <c r="I237">
        <v>41.310699999999997</v>
      </c>
      <c r="J237">
        <v>12.4757</v>
      </c>
      <c r="K237">
        <f t="shared" si="40"/>
        <v>0.97916785179285881</v>
      </c>
      <c r="L237">
        <f t="shared" si="41"/>
        <v>0.46397212232556928</v>
      </c>
    </row>
    <row r="238" spans="1:12" x14ac:dyDescent="0.2">
      <c r="I238">
        <v>41.486499999999999</v>
      </c>
      <c r="J238">
        <v>15.027799999999999</v>
      </c>
      <c r="K238">
        <f t="shared" si="40"/>
        <v>0.98333475548476401</v>
      </c>
      <c r="L238">
        <f t="shared" si="41"/>
        <v>0.55888489302277145</v>
      </c>
    </row>
    <row r="239" spans="1:12" x14ac:dyDescent="0.2">
      <c r="I239">
        <v>41.662300000000002</v>
      </c>
      <c r="J239">
        <v>11.609400000000001</v>
      </c>
      <c r="K239">
        <f t="shared" si="40"/>
        <v>0.98750165917666921</v>
      </c>
      <c r="L239">
        <f t="shared" si="41"/>
        <v>0.43175436704365</v>
      </c>
    </row>
    <row r="240" spans="1:12" x14ac:dyDescent="0.2">
      <c r="I240">
        <v>41.838000000000001</v>
      </c>
      <c r="J240">
        <v>9.6318999999999999</v>
      </c>
      <c r="K240">
        <f t="shared" si="40"/>
        <v>0.99166619261618982</v>
      </c>
      <c r="L240">
        <f t="shared" si="41"/>
        <v>0.35821100900371527</v>
      </c>
    </row>
    <row r="241" spans="9:12" x14ac:dyDescent="0.2">
      <c r="I241">
        <v>42.013800000000003</v>
      </c>
      <c r="J241">
        <v>10.6684</v>
      </c>
      <c r="K241">
        <f t="shared" si="40"/>
        <v>0.99583309630809502</v>
      </c>
      <c r="L241">
        <f t="shared" si="41"/>
        <v>0.39675851373615134</v>
      </c>
    </row>
    <row r="242" spans="9:12" x14ac:dyDescent="0.2">
      <c r="I242">
        <v>42.189599999999999</v>
      </c>
      <c r="J242">
        <v>11</v>
      </c>
      <c r="K242">
        <f>I242/42.1896</f>
        <v>1</v>
      </c>
      <c r="L242">
        <f>J242/26.8889</f>
        <v>0.40909074004514873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DACA-C4B6-E743-93DA-4D81BCA71018}">
  <dimension ref="A1:AR69"/>
  <sheetViews>
    <sheetView topLeftCell="AD37" workbookViewId="0">
      <selection activeCell="AR59" sqref="AR55:AR59"/>
    </sheetView>
  </sheetViews>
  <sheetFormatPr baseColWidth="10" defaultRowHeight="16" x14ac:dyDescent="0.2"/>
  <sheetData>
    <row r="1" spans="1:44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  <c r="Q1" t="s">
        <v>0</v>
      </c>
      <c r="R1" t="s">
        <v>1</v>
      </c>
      <c r="U1" t="s">
        <v>0</v>
      </c>
      <c r="V1" t="s">
        <v>1</v>
      </c>
      <c r="Y1" t="s">
        <v>0</v>
      </c>
      <c r="Z1" t="s">
        <v>1</v>
      </c>
      <c r="AC1" t="s">
        <v>0</v>
      </c>
      <c r="AD1" t="s">
        <v>1</v>
      </c>
      <c r="AG1" t="s">
        <v>0</v>
      </c>
      <c r="AH1" t="s">
        <v>1</v>
      </c>
      <c r="AK1" t="s">
        <v>0</v>
      </c>
      <c r="AL1" t="s">
        <v>1</v>
      </c>
      <c r="AO1" t="s">
        <v>0</v>
      </c>
      <c r="AP1" t="s">
        <v>1</v>
      </c>
    </row>
    <row r="2" spans="1:44" x14ac:dyDescent="0.2">
      <c r="A2">
        <v>0</v>
      </c>
      <c r="B2">
        <v>16.8889</v>
      </c>
      <c r="C2">
        <f t="shared" ref="C2:C65" si="0">A2/8.12819</f>
        <v>0</v>
      </c>
      <c r="D2">
        <f t="shared" ref="D2:D65" si="1">B2/36.8264</f>
        <v>0.45860849825125455</v>
      </c>
      <c r="E2">
        <v>0</v>
      </c>
      <c r="F2">
        <v>19</v>
      </c>
      <c r="G2">
        <f t="shared" ref="G2:G54" si="2">E2/6.42976</f>
        <v>0</v>
      </c>
      <c r="H2">
        <f t="shared" ref="H2:H54" si="3">F2/29.2809</f>
        <v>0.64888715852313283</v>
      </c>
      <c r="I2">
        <v>0</v>
      </c>
      <c r="J2">
        <v>37</v>
      </c>
      <c r="K2">
        <f t="shared" ref="K2:K61" si="4">I2/7.55135</f>
        <v>0</v>
      </c>
      <c r="L2">
        <f t="shared" ref="L2:L61" si="5">J2/37.3689</f>
        <v>0.99012815469548221</v>
      </c>
      <c r="M2">
        <v>0</v>
      </c>
      <c r="N2">
        <v>20</v>
      </c>
      <c r="O2">
        <f t="shared" ref="O2:O43" si="6">M2/5.28594</f>
        <v>0</v>
      </c>
      <c r="P2">
        <f t="shared" ref="P2:P43" si="7">N2/26.8254</f>
        <v>0.7455620419453205</v>
      </c>
      <c r="Q2">
        <v>0</v>
      </c>
      <c r="R2">
        <v>24.222200000000001</v>
      </c>
      <c r="S2">
        <f t="shared" ref="S2:S44" si="8">Q2/7.55897</f>
        <v>0</v>
      </c>
      <c r="T2">
        <f t="shared" ref="T2:T44" si="9">R2/29.7003</f>
        <v>0.81555405164257611</v>
      </c>
      <c r="U2">
        <v>0</v>
      </c>
      <c r="V2">
        <v>19</v>
      </c>
      <c r="W2">
        <f t="shared" ref="W2:W47" si="10">U2/8.08634</f>
        <v>0</v>
      </c>
      <c r="X2">
        <f t="shared" ref="X2:X47" si="11">V2/31.3648</f>
        <v>0.60577462633270418</v>
      </c>
      <c r="Y2">
        <v>0</v>
      </c>
      <c r="Z2">
        <v>65.222200000000001</v>
      </c>
      <c r="AA2">
        <f t="shared" ref="AA2:AA36" si="12">Y2/4.40495</f>
        <v>0</v>
      </c>
      <c r="AB2">
        <f t="shared" ref="AB2:AB36" si="13">Z2/89.3442</f>
        <v>0.73001045395224318</v>
      </c>
      <c r="AC2">
        <v>0</v>
      </c>
      <c r="AD2">
        <v>59</v>
      </c>
      <c r="AE2">
        <f t="shared" ref="AE2:AE56" si="14">AC2/6.92207</f>
        <v>0</v>
      </c>
      <c r="AF2">
        <f t="shared" ref="AF2:AF56" si="15">AD2/77.5653</f>
        <v>0.76064941410656572</v>
      </c>
      <c r="AG2">
        <v>0</v>
      </c>
      <c r="AH2">
        <v>28.555599999999998</v>
      </c>
      <c r="AI2">
        <f t="shared" ref="AI2:AI47" si="16">AG2/7.04226</f>
        <v>0</v>
      </c>
      <c r="AJ2">
        <f t="shared" ref="AJ2:AJ47" si="17">AH2/42.7391</f>
        <v>0.66813760701558988</v>
      </c>
      <c r="AK2">
        <v>0</v>
      </c>
      <c r="AL2">
        <v>29</v>
      </c>
      <c r="AM2">
        <f t="shared" ref="AM2:AM60" si="18">AK2/9.03247</f>
        <v>0</v>
      </c>
      <c r="AN2">
        <f t="shared" ref="AN2:AN60" si="19">AL2/36.2456</f>
        <v>0.8000971152360562</v>
      </c>
      <c r="AO2">
        <v>0</v>
      </c>
      <c r="AP2">
        <v>18</v>
      </c>
      <c r="AQ2">
        <f t="shared" ref="AQ2:AQ60" si="20">AO2/9.03247</f>
        <v>0</v>
      </c>
      <c r="AR2">
        <f t="shared" ref="AR2:AR60" si="21">AP2/31.7808</f>
        <v>0.56637970095151791</v>
      </c>
    </row>
    <row r="3" spans="1:44" x14ac:dyDescent="0.2">
      <c r="A3">
        <v>0.12132</v>
      </c>
      <c r="B3">
        <v>24.3232</v>
      </c>
      <c r="C3">
        <f t="shared" si="0"/>
        <v>1.4925832196343835E-2</v>
      </c>
      <c r="D3">
        <f t="shared" si="1"/>
        <v>0.66048269719549024</v>
      </c>
      <c r="E3">
        <v>0.12132</v>
      </c>
      <c r="F3">
        <v>18.253</v>
      </c>
      <c r="G3">
        <f t="shared" si="2"/>
        <v>1.886851142188822E-2</v>
      </c>
      <c r="H3">
        <f t="shared" si="3"/>
        <v>0.62337564760646025</v>
      </c>
      <c r="I3">
        <v>0.12586</v>
      </c>
      <c r="J3">
        <v>29.4344</v>
      </c>
      <c r="K3">
        <f t="shared" si="4"/>
        <v>1.6667218444384117E-2</v>
      </c>
      <c r="L3">
        <f t="shared" si="5"/>
        <v>0.78767103125861349</v>
      </c>
      <c r="M3">
        <v>0.12586</v>
      </c>
      <c r="N3">
        <v>24.637799999999999</v>
      </c>
      <c r="O3">
        <f t="shared" si="6"/>
        <v>2.3810334585712287E-2</v>
      </c>
      <c r="P3">
        <f t="shared" si="7"/>
        <v>0.9184504238520208</v>
      </c>
      <c r="Q3">
        <v>0.17579</v>
      </c>
      <c r="R3">
        <v>26.227399999999999</v>
      </c>
      <c r="S3">
        <f t="shared" si="8"/>
        <v>2.3255813953488372E-2</v>
      </c>
      <c r="T3">
        <f t="shared" si="9"/>
        <v>0.88306852119338863</v>
      </c>
      <c r="U3">
        <v>0.17579</v>
      </c>
      <c r="V3">
        <v>23.363900000000001</v>
      </c>
      <c r="W3">
        <f t="shared" si="10"/>
        <v>2.1739130434782608E-2</v>
      </c>
      <c r="X3">
        <f t="shared" si="11"/>
        <v>0.74490830485129833</v>
      </c>
      <c r="Y3">
        <v>0.12586</v>
      </c>
      <c r="Z3">
        <v>57.8</v>
      </c>
      <c r="AA3">
        <f t="shared" si="12"/>
        <v>2.8572401502854741E-2</v>
      </c>
      <c r="AB3">
        <f t="shared" si="13"/>
        <v>0.64693623089131691</v>
      </c>
      <c r="AC3">
        <v>0.12586</v>
      </c>
      <c r="AD3">
        <v>62.526000000000003</v>
      </c>
      <c r="AE3">
        <f t="shared" si="14"/>
        <v>1.8182422310089322E-2</v>
      </c>
      <c r="AF3">
        <f t="shared" si="15"/>
        <v>0.80610788587164628</v>
      </c>
      <c r="AG3">
        <v>0.15309</v>
      </c>
      <c r="AH3">
        <v>29.945799999999998</v>
      </c>
      <c r="AI3">
        <f t="shared" si="16"/>
        <v>2.17387600003408E-2</v>
      </c>
      <c r="AJ3">
        <f t="shared" si="17"/>
        <v>0.70066519884602152</v>
      </c>
      <c r="AK3">
        <v>0.15309</v>
      </c>
      <c r="AL3">
        <v>31.522500000000001</v>
      </c>
      <c r="AM3">
        <f t="shared" si="18"/>
        <v>1.6948852307286932E-2</v>
      </c>
      <c r="AN3">
        <f t="shared" si="19"/>
        <v>0.86969176948374416</v>
      </c>
      <c r="AO3">
        <v>0.15309</v>
      </c>
      <c r="AP3">
        <v>28.451599999999999</v>
      </c>
      <c r="AQ3">
        <f t="shared" si="20"/>
        <v>1.6948852307286932E-2</v>
      </c>
      <c r="AR3">
        <f t="shared" si="21"/>
        <v>0.89524492775512254</v>
      </c>
    </row>
    <row r="4" spans="1:44" x14ac:dyDescent="0.2">
      <c r="A4">
        <v>0.24263000000000001</v>
      </c>
      <c r="B4">
        <v>21.763400000000001</v>
      </c>
      <c r="C4">
        <f t="shared" si="0"/>
        <v>2.9850434106486193E-2</v>
      </c>
      <c r="D4">
        <f t="shared" si="1"/>
        <v>0.590972780396672</v>
      </c>
      <c r="E4">
        <v>0.24263000000000001</v>
      </c>
      <c r="F4">
        <v>17.690100000000001</v>
      </c>
      <c r="G4">
        <f t="shared" si="2"/>
        <v>3.773546757577266E-2</v>
      </c>
      <c r="H4">
        <f t="shared" si="3"/>
        <v>0.60415151173631965</v>
      </c>
      <c r="I4">
        <v>0.25170999999999999</v>
      </c>
      <c r="J4">
        <v>29.202200000000001</v>
      </c>
      <c r="K4">
        <f t="shared" si="4"/>
        <v>3.333311262224635E-2</v>
      </c>
      <c r="L4">
        <f t="shared" si="5"/>
        <v>0.78145730808238945</v>
      </c>
      <c r="M4">
        <v>0.25170999999999999</v>
      </c>
      <c r="N4">
        <v>16.7211</v>
      </c>
      <c r="O4">
        <f t="shared" si="6"/>
        <v>4.7618777360318124E-2</v>
      </c>
      <c r="P4">
        <f t="shared" si="7"/>
        <v>0.62333087297859491</v>
      </c>
      <c r="Q4">
        <v>0.35158</v>
      </c>
      <c r="R4">
        <v>24.9147</v>
      </c>
      <c r="S4">
        <f t="shared" si="8"/>
        <v>4.6511627906976744E-2</v>
      </c>
      <c r="T4">
        <f t="shared" si="9"/>
        <v>0.83887031444126825</v>
      </c>
      <c r="U4">
        <v>0.35158</v>
      </c>
      <c r="V4">
        <v>26.8185</v>
      </c>
      <c r="W4">
        <f t="shared" si="10"/>
        <v>4.3478260869565216E-2</v>
      </c>
      <c r="X4">
        <f t="shared" si="11"/>
        <v>0.85505088506861193</v>
      </c>
      <c r="Y4">
        <v>0.25170999999999999</v>
      </c>
      <c r="Z4">
        <v>70.337100000000007</v>
      </c>
      <c r="AA4">
        <f t="shared" si="12"/>
        <v>5.7142532832381743E-2</v>
      </c>
      <c r="AB4">
        <f t="shared" si="13"/>
        <v>0.78725983331878291</v>
      </c>
      <c r="AC4">
        <v>0.25170999999999999</v>
      </c>
      <c r="AD4">
        <v>63.142800000000001</v>
      </c>
      <c r="AE4">
        <f t="shared" si="14"/>
        <v>3.6363399965617223E-2</v>
      </c>
      <c r="AF4">
        <f t="shared" si="15"/>
        <v>0.81405989533979761</v>
      </c>
      <c r="AG4">
        <v>0.30619000000000002</v>
      </c>
      <c r="AH4">
        <v>26.5763</v>
      </c>
      <c r="AI4">
        <f t="shared" si="16"/>
        <v>4.3478939999375202E-2</v>
      </c>
      <c r="AJ4">
        <f t="shared" si="17"/>
        <v>0.62182638380312172</v>
      </c>
      <c r="AK4">
        <v>0.30619000000000002</v>
      </c>
      <c r="AL4">
        <v>32.945999999999998</v>
      </c>
      <c r="AM4">
        <f t="shared" si="18"/>
        <v>3.3898811731453302E-2</v>
      </c>
      <c r="AN4">
        <f t="shared" si="19"/>
        <v>0.90896550201955539</v>
      </c>
      <c r="AO4">
        <v>0.30619000000000002</v>
      </c>
      <c r="AP4">
        <v>21.204799999999999</v>
      </c>
      <c r="AQ4">
        <f t="shared" si="20"/>
        <v>3.3898811731453302E-2</v>
      </c>
      <c r="AR4">
        <f t="shared" si="21"/>
        <v>0.66722046015204151</v>
      </c>
    </row>
    <row r="5" spans="1:44" x14ac:dyDescent="0.2">
      <c r="A5">
        <v>0.36395</v>
      </c>
      <c r="B5">
        <v>30.861899999999999</v>
      </c>
      <c r="C5">
        <f t="shared" si="0"/>
        <v>4.4776266302830027E-2</v>
      </c>
      <c r="D5">
        <f t="shared" si="1"/>
        <v>0.83803738622292701</v>
      </c>
      <c r="E5">
        <v>0.36395</v>
      </c>
      <c r="F5">
        <v>22.041799999999999</v>
      </c>
      <c r="G5">
        <f t="shared" si="2"/>
        <v>5.6603978997660877E-2</v>
      </c>
      <c r="H5">
        <f t="shared" si="3"/>
        <v>0.75277057740711517</v>
      </c>
      <c r="I5">
        <v>0.37757000000000002</v>
      </c>
      <c r="J5">
        <v>31.56</v>
      </c>
      <c r="K5">
        <f t="shared" si="4"/>
        <v>5.0000331066630474E-2</v>
      </c>
      <c r="L5">
        <f t="shared" si="5"/>
        <v>0.84455255573484911</v>
      </c>
      <c r="M5">
        <v>0.37757000000000002</v>
      </c>
      <c r="N5">
        <v>19.076499999999999</v>
      </c>
      <c r="O5">
        <f t="shared" si="6"/>
        <v>7.142911194603041E-2</v>
      </c>
      <c r="P5">
        <f t="shared" si="7"/>
        <v>0.71113571465849534</v>
      </c>
      <c r="Q5">
        <v>0.52737000000000001</v>
      </c>
      <c r="R5">
        <v>24.1189</v>
      </c>
      <c r="S5">
        <f t="shared" si="8"/>
        <v>6.9767441860465115E-2</v>
      </c>
      <c r="T5">
        <f t="shared" si="9"/>
        <v>0.81207597229657613</v>
      </c>
      <c r="U5">
        <v>0.52737000000000001</v>
      </c>
      <c r="V5">
        <v>20.5246</v>
      </c>
      <c r="W5">
        <f t="shared" si="10"/>
        <v>6.5217391304347824E-2</v>
      </c>
      <c r="X5">
        <f t="shared" si="11"/>
        <v>0.65438325766464323</v>
      </c>
      <c r="Y5">
        <v>0.37757000000000002</v>
      </c>
      <c r="Z5">
        <v>88.899000000000001</v>
      </c>
      <c r="AA5">
        <f t="shared" si="12"/>
        <v>8.5714934335236498E-2</v>
      </c>
      <c r="AB5">
        <f t="shared" si="13"/>
        <v>0.99501702404856718</v>
      </c>
      <c r="AC5">
        <v>0.37757000000000002</v>
      </c>
      <c r="AD5">
        <v>60.923999999999999</v>
      </c>
      <c r="AE5">
        <f t="shared" si="14"/>
        <v>5.4545822275706549E-2</v>
      </c>
      <c r="AF5">
        <f t="shared" si="15"/>
        <v>0.78545432042421037</v>
      </c>
      <c r="AG5">
        <v>0.45928000000000002</v>
      </c>
      <c r="AH5">
        <v>25.749600000000001</v>
      </c>
      <c r="AI5">
        <f t="shared" si="16"/>
        <v>6.5217699999716008E-2</v>
      </c>
      <c r="AJ5">
        <f t="shared" si="17"/>
        <v>0.60248344022218536</v>
      </c>
      <c r="AK5">
        <v>0.45928000000000002</v>
      </c>
      <c r="AL5">
        <v>30.043600000000001</v>
      </c>
      <c r="AM5">
        <f t="shared" si="18"/>
        <v>5.0847664038740234E-2</v>
      </c>
      <c r="AN5">
        <f t="shared" si="19"/>
        <v>0.82888957556227516</v>
      </c>
      <c r="AO5">
        <v>0.45928000000000002</v>
      </c>
      <c r="AP5">
        <v>17.9497</v>
      </c>
      <c r="AQ5">
        <f t="shared" si="20"/>
        <v>5.0847664038740234E-2</v>
      </c>
      <c r="AR5">
        <f t="shared" si="21"/>
        <v>0.56479698434274783</v>
      </c>
    </row>
    <row r="6" spans="1:44" x14ac:dyDescent="0.2">
      <c r="A6">
        <v>0.48526999999999998</v>
      </c>
      <c r="B6">
        <v>29.430499999999999</v>
      </c>
      <c r="C6">
        <f t="shared" si="0"/>
        <v>5.9702098499173857E-2</v>
      </c>
      <c r="D6">
        <f t="shared" si="1"/>
        <v>0.7991685312710447</v>
      </c>
      <c r="E6">
        <v>0.48526999999999998</v>
      </c>
      <c r="F6">
        <v>24.084099999999999</v>
      </c>
      <c r="G6">
        <f t="shared" si="2"/>
        <v>7.5472490419549093E-2</v>
      </c>
      <c r="H6">
        <f t="shared" si="3"/>
        <v>0.82251911655720966</v>
      </c>
      <c r="I6">
        <v>0.50341999999999998</v>
      </c>
      <c r="J6">
        <v>25.395600000000002</v>
      </c>
      <c r="K6">
        <f t="shared" si="4"/>
        <v>6.6666225244492699E-2</v>
      </c>
      <c r="L6">
        <f t="shared" si="5"/>
        <v>0.67959185311850234</v>
      </c>
      <c r="M6">
        <v>0.50341999999999998</v>
      </c>
      <c r="N6">
        <v>26.825399999999998</v>
      </c>
      <c r="O6">
        <f t="shared" si="6"/>
        <v>9.5237554720636247E-2</v>
      </c>
      <c r="P6">
        <f t="shared" si="7"/>
        <v>1</v>
      </c>
      <c r="Q6">
        <v>0.70316000000000001</v>
      </c>
      <c r="R6">
        <v>26.5426</v>
      </c>
      <c r="S6">
        <f t="shared" si="8"/>
        <v>9.3023255813953487E-2</v>
      </c>
      <c r="T6">
        <f t="shared" si="9"/>
        <v>0.89368120860732048</v>
      </c>
      <c r="U6">
        <v>0.70316000000000001</v>
      </c>
      <c r="V6">
        <v>22.535</v>
      </c>
      <c r="W6">
        <f t="shared" si="10"/>
        <v>8.6956521739130432E-2</v>
      </c>
      <c r="X6">
        <f t="shared" si="11"/>
        <v>0.71848058970565731</v>
      </c>
      <c r="Y6">
        <v>0.50341999999999998</v>
      </c>
      <c r="Z6">
        <v>81.585999999999999</v>
      </c>
      <c r="AA6">
        <f t="shared" si="12"/>
        <v>0.11428506566476349</v>
      </c>
      <c r="AB6">
        <f t="shared" si="13"/>
        <v>0.91316504037195478</v>
      </c>
      <c r="AC6">
        <v>0.50341999999999998</v>
      </c>
      <c r="AD6">
        <v>57.695900000000002</v>
      </c>
      <c r="AE6">
        <f t="shared" si="14"/>
        <v>7.2726799931234445E-2</v>
      </c>
      <c r="AF6">
        <f t="shared" si="15"/>
        <v>0.74383648358222043</v>
      </c>
      <c r="AG6">
        <v>0.61236999999999997</v>
      </c>
      <c r="AH6">
        <v>32.173900000000003</v>
      </c>
      <c r="AI6">
        <f t="shared" si="16"/>
        <v>8.6956460000056801E-2</v>
      </c>
      <c r="AJ6">
        <f t="shared" si="17"/>
        <v>0.75279778937787656</v>
      </c>
      <c r="AK6">
        <v>0.61236999999999997</v>
      </c>
      <c r="AL6">
        <v>25.109000000000002</v>
      </c>
      <c r="AM6">
        <f t="shared" si="18"/>
        <v>6.7796516346027166E-2</v>
      </c>
      <c r="AN6">
        <f t="shared" si="19"/>
        <v>0.69274615401593576</v>
      </c>
      <c r="AO6">
        <v>0.61236999999999997</v>
      </c>
      <c r="AP6">
        <v>21.6418</v>
      </c>
      <c r="AQ6">
        <f t="shared" si="20"/>
        <v>6.7796516346027166E-2</v>
      </c>
      <c r="AR6">
        <f t="shared" si="21"/>
        <v>0.68097090066958665</v>
      </c>
    </row>
    <row r="7" spans="1:44" x14ac:dyDescent="0.2">
      <c r="A7">
        <v>0.60658000000000001</v>
      </c>
      <c r="B7">
        <v>36.538699999999999</v>
      </c>
      <c r="C7">
        <f t="shared" si="0"/>
        <v>7.4626700409316224E-2</v>
      </c>
      <c r="D7">
        <f t="shared" si="1"/>
        <v>0.99218766971520433</v>
      </c>
      <c r="E7">
        <v>0.60658000000000001</v>
      </c>
      <c r="F7">
        <v>24.6799</v>
      </c>
      <c r="G7">
        <f t="shared" si="2"/>
        <v>9.433944657343353E-2</v>
      </c>
      <c r="H7">
        <f t="shared" si="3"/>
        <v>0.84286685177026666</v>
      </c>
      <c r="I7">
        <v>0.62927999999999995</v>
      </c>
      <c r="J7">
        <v>24.8611</v>
      </c>
      <c r="K7">
        <f t="shared" si="4"/>
        <v>8.333344368887681E-2</v>
      </c>
      <c r="L7">
        <f t="shared" si="5"/>
        <v>0.66528851531621225</v>
      </c>
      <c r="M7">
        <v>0.62927999999999995</v>
      </c>
      <c r="N7">
        <v>17.6678</v>
      </c>
      <c r="O7">
        <f t="shared" si="6"/>
        <v>0.11904788930634853</v>
      </c>
      <c r="P7">
        <f t="shared" si="7"/>
        <v>0.65862205223407666</v>
      </c>
      <c r="Q7">
        <v>0.87895000000000001</v>
      </c>
      <c r="R7">
        <v>28.209299999999999</v>
      </c>
      <c r="S7">
        <f t="shared" si="8"/>
        <v>0.11627906976744186</v>
      </c>
      <c r="T7">
        <f t="shared" si="9"/>
        <v>0.94979848688397084</v>
      </c>
      <c r="U7">
        <v>0.87895000000000001</v>
      </c>
      <c r="V7">
        <v>25.259</v>
      </c>
      <c r="W7">
        <f t="shared" si="10"/>
        <v>0.10869565217391304</v>
      </c>
      <c r="X7">
        <f t="shared" si="11"/>
        <v>0.80532954139672508</v>
      </c>
      <c r="Y7">
        <v>0.62927999999999995</v>
      </c>
      <c r="Z7">
        <v>83.204099999999997</v>
      </c>
      <c r="AA7">
        <f t="shared" si="12"/>
        <v>0.14285746716761821</v>
      </c>
      <c r="AB7">
        <f t="shared" si="13"/>
        <v>0.93127589703640523</v>
      </c>
      <c r="AC7">
        <v>0.62927999999999995</v>
      </c>
      <c r="AD7">
        <v>60.9422</v>
      </c>
      <c r="AE7">
        <f t="shared" si="14"/>
        <v>9.0909222241323764E-2</v>
      </c>
      <c r="AF7">
        <f t="shared" si="15"/>
        <v>0.78568896142991784</v>
      </c>
      <c r="AG7">
        <v>0.76546000000000003</v>
      </c>
      <c r="AH7">
        <v>42.739100000000001</v>
      </c>
      <c r="AI7">
        <f t="shared" si="16"/>
        <v>0.10869522000039761</v>
      </c>
      <c r="AJ7">
        <f t="shared" si="17"/>
        <v>1</v>
      </c>
      <c r="AK7">
        <v>0.76546000000000003</v>
      </c>
      <c r="AL7">
        <v>26.4908</v>
      </c>
      <c r="AM7">
        <f t="shared" si="18"/>
        <v>8.4745368653314099E-2</v>
      </c>
      <c r="AN7">
        <f t="shared" si="19"/>
        <v>0.73086940207914886</v>
      </c>
      <c r="AO7">
        <v>0.76546000000000003</v>
      </c>
      <c r="AP7">
        <v>24.8704</v>
      </c>
      <c r="AQ7">
        <f t="shared" si="20"/>
        <v>8.4745368653314099E-2</v>
      </c>
      <c r="AR7">
        <f t="shared" si="21"/>
        <v>0.78256053969692396</v>
      </c>
    </row>
    <row r="8" spans="1:44" x14ac:dyDescent="0.2">
      <c r="A8">
        <v>0.72789999999999999</v>
      </c>
      <c r="B8">
        <v>33.991199999999999</v>
      </c>
      <c r="C8">
        <f t="shared" si="0"/>
        <v>8.9552532605660054E-2</v>
      </c>
      <c r="D8">
        <f t="shared" si="1"/>
        <v>0.923011752438468</v>
      </c>
      <c r="E8">
        <v>0.72789999999999999</v>
      </c>
      <c r="F8">
        <v>16.615400000000001</v>
      </c>
      <c r="G8">
        <f t="shared" si="2"/>
        <v>0.11320795799532175</v>
      </c>
      <c r="H8">
        <f t="shared" si="3"/>
        <v>0.56744840493290849</v>
      </c>
      <c r="I8">
        <v>0.75512999999999997</v>
      </c>
      <c r="J8">
        <v>26.34</v>
      </c>
      <c r="K8">
        <f t="shared" si="4"/>
        <v>9.9999337866739049E-2</v>
      </c>
      <c r="L8">
        <f t="shared" si="5"/>
        <v>0.70486420526159455</v>
      </c>
      <c r="M8">
        <v>0.75512999999999997</v>
      </c>
      <c r="N8">
        <v>16.224499999999999</v>
      </c>
      <c r="O8">
        <f t="shared" si="6"/>
        <v>0.14285633208095438</v>
      </c>
      <c r="P8">
        <f t="shared" si="7"/>
        <v>0.60481856747709262</v>
      </c>
      <c r="Q8">
        <v>1.05474</v>
      </c>
      <c r="R8">
        <v>24.4057</v>
      </c>
      <c r="S8">
        <f t="shared" si="8"/>
        <v>0.13953488372093023</v>
      </c>
      <c r="T8">
        <f t="shared" si="9"/>
        <v>0.82173244041305982</v>
      </c>
      <c r="U8">
        <v>1.05474</v>
      </c>
      <c r="V8">
        <v>26.476400000000002</v>
      </c>
      <c r="W8">
        <f t="shared" si="10"/>
        <v>0.13043478260869565</v>
      </c>
      <c r="X8">
        <f t="shared" si="11"/>
        <v>0.84414375350711635</v>
      </c>
      <c r="Y8">
        <v>0.75512999999999997</v>
      </c>
      <c r="Z8">
        <v>76.114000000000004</v>
      </c>
      <c r="AA8">
        <f t="shared" si="12"/>
        <v>0.17142759849714523</v>
      </c>
      <c r="AB8">
        <f t="shared" si="13"/>
        <v>0.85191875913601556</v>
      </c>
      <c r="AC8">
        <v>0.75512999999999997</v>
      </c>
      <c r="AD8">
        <v>55.479700000000001</v>
      </c>
      <c r="AE8">
        <f t="shared" si="14"/>
        <v>0.10909019989685166</v>
      </c>
      <c r="AF8">
        <f t="shared" si="15"/>
        <v>0.71526442881030572</v>
      </c>
      <c r="AG8">
        <v>0.91856000000000004</v>
      </c>
      <c r="AH8">
        <v>41.2592</v>
      </c>
      <c r="AI8">
        <f t="shared" si="16"/>
        <v>0.13043539999943202</v>
      </c>
      <c r="AJ8">
        <f t="shared" si="17"/>
        <v>0.96537362742781196</v>
      </c>
      <c r="AK8">
        <v>0.91856000000000004</v>
      </c>
      <c r="AL8">
        <v>22.4864</v>
      </c>
      <c r="AM8">
        <f t="shared" si="18"/>
        <v>0.10169532807748047</v>
      </c>
      <c r="AN8">
        <f t="shared" si="19"/>
        <v>0.62038978524289834</v>
      </c>
      <c r="AO8">
        <v>0.91856000000000004</v>
      </c>
      <c r="AP8">
        <v>21.036200000000001</v>
      </c>
      <c r="AQ8">
        <f t="shared" si="20"/>
        <v>0.10169532807748047</v>
      </c>
      <c r="AR8">
        <f t="shared" si="21"/>
        <v>0.6619153702864623</v>
      </c>
    </row>
    <row r="9" spans="1:44" x14ac:dyDescent="0.2">
      <c r="A9">
        <v>0.84921000000000002</v>
      </c>
      <c r="B9">
        <v>36.8264</v>
      </c>
      <c r="C9">
        <f t="shared" si="0"/>
        <v>0.10447713451580241</v>
      </c>
      <c r="D9">
        <f t="shared" si="1"/>
        <v>1</v>
      </c>
      <c r="E9">
        <v>0.84921000000000002</v>
      </c>
      <c r="F9">
        <v>19.745000000000001</v>
      </c>
      <c r="G9">
        <f t="shared" si="2"/>
        <v>0.13207491414920619</v>
      </c>
      <c r="H9">
        <f t="shared" si="3"/>
        <v>0.67433036552838199</v>
      </c>
      <c r="I9">
        <v>0.88099000000000005</v>
      </c>
      <c r="J9">
        <v>27.5122</v>
      </c>
      <c r="K9">
        <f t="shared" si="4"/>
        <v>0.11666655631112317</v>
      </c>
      <c r="L9">
        <f t="shared" si="5"/>
        <v>0.73623253561116331</v>
      </c>
      <c r="M9">
        <v>0.88099000000000005</v>
      </c>
      <c r="N9">
        <v>9.8056000000000001</v>
      </c>
      <c r="O9">
        <f t="shared" si="6"/>
        <v>0.16666666666666669</v>
      </c>
      <c r="P9">
        <f t="shared" si="7"/>
        <v>0.36553415792495175</v>
      </c>
      <c r="Q9">
        <v>1.2305299999999999</v>
      </c>
      <c r="R9">
        <v>21.7959</v>
      </c>
      <c r="S9">
        <f t="shared" si="8"/>
        <v>0.16279069767441859</v>
      </c>
      <c r="T9">
        <f t="shared" si="9"/>
        <v>0.73386127412854418</v>
      </c>
      <c r="U9">
        <v>1.2305299999999999</v>
      </c>
      <c r="V9">
        <v>23.170100000000001</v>
      </c>
      <c r="W9">
        <f t="shared" si="10"/>
        <v>0.15217391304347824</v>
      </c>
      <c r="X9">
        <f t="shared" si="11"/>
        <v>0.73872940366270479</v>
      </c>
      <c r="Y9">
        <v>0.88099000000000005</v>
      </c>
      <c r="Z9">
        <v>69.786699999999996</v>
      </c>
      <c r="AA9">
        <f t="shared" si="12"/>
        <v>0.19999999999999998</v>
      </c>
      <c r="AB9">
        <f t="shared" si="13"/>
        <v>0.78109938865645445</v>
      </c>
      <c r="AC9">
        <v>0.88099000000000005</v>
      </c>
      <c r="AD9">
        <v>60.777900000000002</v>
      </c>
      <c r="AE9">
        <f t="shared" si="14"/>
        <v>0.12727262220694099</v>
      </c>
      <c r="AF9">
        <f t="shared" si="15"/>
        <v>0.78357074619707534</v>
      </c>
      <c r="AG9">
        <v>1.07165</v>
      </c>
      <c r="AH9">
        <v>35.766199999999998</v>
      </c>
      <c r="AI9">
        <f t="shared" si="16"/>
        <v>0.1521741599997728</v>
      </c>
      <c r="AJ9">
        <f t="shared" si="17"/>
        <v>0.83684962949617558</v>
      </c>
      <c r="AK9">
        <v>1.07165</v>
      </c>
      <c r="AL9">
        <v>27.6951</v>
      </c>
      <c r="AM9">
        <f t="shared" si="18"/>
        <v>0.1186441803847674</v>
      </c>
      <c r="AN9">
        <f t="shared" si="19"/>
        <v>0.76409550400600346</v>
      </c>
      <c r="AO9">
        <v>1.07165</v>
      </c>
      <c r="AP9">
        <v>15.9899</v>
      </c>
      <c r="AQ9">
        <f t="shared" si="20"/>
        <v>0.1186441803847674</v>
      </c>
      <c r="AR9">
        <f t="shared" si="21"/>
        <v>0.5031308211247042</v>
      </c>
    </row>
    <row r="10" spans="1:44" x14ac:dyDescent="0.2">
      <c r="A10">
        <v>0.97053</v>
      </c>
      <c r="B10">
        <v>30.202300000000001</v>
      </c>
      <c r="C10">
        <f t="shared" si="0"/>
        <v>0.11940296671214624</v>
      </c>
      <c r="D10">
        <f t="shared" si="1"/>
        <v>0.82012632242087202</v>
      </c>
      <c r="E10">
        <v>0.97053</v>
      </c>
      <c r="F10">
        <v>10.173999999999999</v>
      </c>
      <c r="G10">
        <f t="shared" si="2"/>
        <v>0.15094342557109441</v>
      </c>
      <c r="H10">
        <f t="shared" si="3"/>
        <v>0.34746199741128175</v>
      </c>
      <c r="I10">
        <v>1.00685</v>
      </c>
      <c r="J10">
        <v>27.8933</v>
      </c>
      <c r="K10">
        <f t="shared" si="4"/>
        <v>0.13333377475550728</v>
      </c>
      <c r="L10">
        <f t="shared" si="5"/>
        <v>0.74643085560452682</v>
      </c>
      <c r="M10">
        <v>1.00685</v>
      </c>
      <c r="N10">
        <v>10.863899999999999</v>
      </c>
      <c r="O10">
        <f t="shared" si="6"/>
        <v>0.19047700125237896</v>
      </c>
      <c r="P10">
        <f t="shared" si="7"/>
        <v>0.40498557337448837</v>
      </c>
      <c r="Q10">
        <v>1.40632</v>
      </c>
      <c r="R10">
        <v>20.658899999999999</v>
      </c>
      <c r="S10">
        <f t="shared" si="8"/>
        <v>0.18604651162790697</v>
      </c>
      <c r="T10">
        <f t="shared" si="9"/>
        <v>0.69557883253704511</v>
      </c>
      <c r="U10">
        <v>1.40632</v>
      </c>
      <c r="V10">
        <v>21.7164</v>
      </c>
      <c r="W10">
        <f t="shared" si="10"/>
        <v>0.17391304347826086</v>
      </c>
      <c r="X10">
        <f t="shared" si="11"/>
        <v>0.69238126817323886</v>
      </c>
      <c r="Y10">
        <v>1.00685</v>
      </c>
      <c r="Z10">
        <v>76.479200000000006</v>
      </c>
      <c r="AA10">
        <f t="shared" si="12"/>
        <v>0.22857240150285474</v>
      </c>
      <c r="AB10">
        <f t="shared" si="13"/>
        <v>0.85600632161908674</v>
      </c>
      <c r="AC10">
        <v>1.00685</v>
      </c>
      <c r="AD10">
        <v>50.933199999999999</v>
      </c>
      <c r="AE10">
        <f t="shared" si="14"/>
        <v>0.14545504451703031</v>
      </c>
      <c r="AF10">
        <f t="shared" si="15"/>
        <v>0.65664930065377181</v>
      </c>
      <c r="AG10">
        <v>1.2247399999999999</v>
      </c>
      <c r="AH10">
        <v>32.462299999999999</v>
      </c>
      <c r="AI10">
        <f t="shared" si="16"/>
        <v>0.1739129200001136</v>
      </c>
      <c r="AJ10">
        <f t="shared" si="17"/>
        <v>0.75954570873041305</v>
      </c>
      <c r="AK10">
        <v>1.2247399999999999</v>
      </c>
      <c r="AL10">
        <v>31.857399999999998</v>
      </c>
      <c r="AM10">
        <f t="shared" si="18"/>
        <v>0.13559303269205433</v>
      </c>
      <c r="AN10">
        <f t="shared" si="19"/>
        <v>0.87893151168693562</v>
      </c>
      <c r="AO10">
        <v>1.2247399999999999</v>
      </c>
      <c r="AP10">
        <v>16.762699999999999</v>
      </c>
      <c r="AQ10">
        <f t="shared" si="20"/>
        <v>0.13559303269205433</v>
      </c>
      <c r="AR10">
        <f t="shared" si="21"/>
        <v>0.52744738961888937</v>
      </c>
    </row>
    <row r="11" spans="1:44" x14ac:dyDescent="0.2">
      <c r="A11">
        <v>1.09185</v>
      </c>
      <c r="B11">
        <v>28.1052</v>
      </c>
      <c r="C11">
        <f t="shared" si="0"/>
        <v>0.13432879890849009</v>
      </c>
      <c r="D11">
        <f t="shared" si="1"/>
        <v>0.76318076162752813</v>
      </c>
      <c r="E11">
        <v>1.09185</v>
      </c>
      <c r="F11">
        <v>7.4513999999999996</v>
      </c>
      <c r="G11">
        <f t="shared" si="2"/>
        <v>0.16981193699298264</v>
      </c>
      <c r="H11">
        <f t="shared" si="3"/>
        <v>0.254479882790488</v>
      </c>
      <c r="I11">
        <v>1.1327</v>
      </c>
      <c r="J11">
        <v>26.98</v>
      </c>
      <c r="K11">
        <f t="shared" si="4"/>
        <v>0.14999966893336952</v>
      </c>
      <c r="L11">
        <f t="shared" si="5"/>
        <v>0.72199074631578675</v>
      </c>
      <c r="M11">
        <v>1.1327</v>
      </c>
      <c r="N11">
        <v>10.5204</v>
      </c>
      <c r="O11">
        <f t="shared" si="6"/>
        <v>0.21428544402698479</v>
      </c>
      <c r="P11">
        <f t="shared" si="7"/>
        <v>0.39218054530407753</v>
      </c>
      <c r="Q11">
        <v>1.5821099999999999</v>
      </c>
      <c r="R11">
        <v>23.979299999999999</v>
      </c>
      <c r="S11">
        <f t="shared" si="8"/>
        <v>0.20930232558139533</v>
      </c>
      <c r="T11">
        <f t="shared" si="9"/>
        <v>0.80737568307390828</v>
      </c>
      <c r="U11">
        <v>1.5821099999999999</v>
      </c>
      <c r="V11">
        <v>18.573699999999999</v>
      </c>
      <c r="W11">
        <f t="shared" si="10"/>
        <v>0.19565217391304346</v>
      </c>
      <c r="X11">
        <f t="shared" si="11"/>
        <v>0.59218295669030252</v>
      </c>
      <c r="Y11">
        <v>1.1327</v>
      </c>
      <c r="Z11">
        <v>74.193899999999999</v>
      </c>
      <c r="AA11">
        <f t="shared" si="12"/>
        <v>0.25714253283238175</v>
      </c>
      <c r="AB11">
        <f t="shared" si="13"/>
        <v>0.83042771662849968</v>
      </c>
      <c r="AC11">
        <v>1.1327</v>
      </c>
      <c r="AD11">
        <v>45.96</v>
      </c>
      <c r="AE11">
        <f t="shared" si="14"/>
        <v>0.16363602217255821</v>
      </c>
      <c r="AF11">
        <f t="shared" si="15"/>
        <v>0.59253300122606378</v>
      </c>
      <c r="AG11">
        <v>1.3778300000000001</v>
      </c>
      <c r="AH11">
        <v>25.211099999999998</v>
      </c>
      <c r="AI11">
        <f t="shared" si="16"/>
        <v>0.19565168000045441</v>
      </c>
      <c r="AJ11">
        <f t="shared" si="17"/>
        <v>0.58988373643806258</v>
      </c>
      <c r="AK11">
        <v>1.3778300000000001</v>
      </c>
      <c r="AL11">
        <v>27.436299999999999</v>
      </c>
      <c r="AM11">
        <f t="shared" si="18"/>
        <v>0.15254188499934127</v>
      </c>
      <c r="AN11">
        <f t="shared" si="19"/>
        <v>0.75695532699141399</v>
      </c>
      <c r="AO11">
        <v>1.3778300000000001</v>
      </c>
      <c r="AP11">
        <v>25.480899999999998</v>
      </c>
      <c r="AQ11">
        <f t="shared" si="20"/>
        <v>0.15254188499934127</v>
      </c>
      <c r="AR11">
        <f t="shared" si="21"/>
        <v>0.80177025122086287</v>
      </c>
    </row>
    <row r="12" spans="1:44" x14ac:dyDescent="0.2">
      <c r="A12">
        <v>1.21316</v>
      </c>
      <c r="B12">
        <v>28.064499999999999</v>
      </c>
      <c r="C12">
        <f t="shared" si="0"/>
        <v>0.14925340081863245</v>
      </c>
      <c r="D12">
        <f t="shared" si="1"/>
        <v>0.76207557621706168</v>
      </c>
      <c r="E12">
        <v>1.21316</v>
      </c>
      <c r="F12">
        <v>14.4147</v>
      </c>
      <c r="G12">
        <f t="shared" si="2"/>
        <v>0.18867889314686706</v>
      </c>
      <c r="H12">
        <f t="shared" si="3"/>
        <v>0.49229019599807383</v>
      </c>
      <c r="I12">
        <v>1.2585599999999999</v>
      </c>
      <c r="J12">
        <v>25.277799999999999</v>
      </c>
      <c r="K12">
        <f t="shared" si="4"/>
        <v>0.16666688737775362</v>
      </c>
      <c r="L12">
        <f t="shared" si="5"/>
        <v>0.67643949915571511</v>
      </c>
      <c r="M12">
        <v>1.2585599999999999</v>
      </c>
      <c r="N12">
        <v>14.3537</v>
      </c>
      <c r="O12">
        <f t="shared" si="6"/>
        <v>0.23809577861269707</v>
      </c>
      <c r="P12">
        <f t="shared" si="7"/>
        <v>0.53507869407352737</v>
      </c>
      <c r="Q12">
        <v>1.7579</v>
      </c>
      <c r="R12">
        <v>24.113700000000001</v>
      </c>
      <c r="S12">
        <f t="shared" si="8"/>
        <v>0.23255813953488372</v>
      </c>
      <c r="T12">
        <f t="shared" si="9"/>
        <v>0.8119008898900012</v>
      </c>
      <c r="U12">
        <v>1.7579</v>
      </c>
      <c r="V12">
        <v>17.718299999999999</v>
      </c>
      <c r="W12">
        <f t="shared" si="10"/>
        <v>0.21739130434782608</v>
      </c>
      <c r="X12">
        <f t="shared" si="11"/>
        <v>0.56491034535530271</v>
      </c>
      <c r="Y12">
        <v>1.2585599999999999</v>
      </c>
      <c r="Z12">
        <v>76.605400000000003</v>
      </c>
      <c r="AA12">
        <f t="shared" si="12"/>
        <v>0.28571493433523643</v>
      </c>
      <c r="AB12">
        <f t="shared" si="13"/>
        <v>0.85741883636542726</v>
      </c>
      <c r="AC12">
        <v>1.2585599999999999</v>
      </c>
      <c r="AD12">
        <v>48.586799999999997</v>
      </c>
      <c r="AE12">
        <f t="shared" si="14"/>
        <v>0.18181844448264753</v>
      </c>
      <c r="AF12">
        <f t="shared" si="15"/>
        <v>0.62639866022564217</v>
      </c>
      <c r="AG12">
        <v>1.5309299999999999</v>
      </c>
      <c r="AH12">
        <v>19.971</v>
      </c>
      <c r="AI12">
        <f t="shared" si="16"/>
        <v>0.21739185999948879</v>
      </c>
      <c r="AJ12">
        <f t="shared" si="17"/>
        <v>0.46727703671813398</v>
      </c>
      <c r="AK12">
        <v>1.5309299999999999</v>
      </c>
      <c r="AL12">
        <v>23.3809</v>
      </c>
      <c r="AM12">
        <f t="shared" si="18"/>
        <v>0.16949184442350762</v>
      </c>
      <c r="AN12">
        <f t="shared" si="19"/>
        <v>0.6450686428145761</v>
      </c>
      <c r="AO12">
        <v>1.5309299999999999</v>
      </c>
      <c r="AP12">
        <v>25.9055</v>
      </c>
      <c r="AQ12">
        <f t="shared" si="20"/>
        <v>0.16949184442350762</v>
      </c>
      <c r="AR12">
        <f t="shared" si="21"/>
        <v>0.81513051905553036</v>
      </c>
    </row>
    <row r="13" spans="1:44" x14ac:dyDescent="0.2">
      <c r="A13">
        <v>1.3344800000000001</v>
      </c>
      <c r="B13">
        <v>28.3782</v>
      </c>
      <c r="C13">
        <f t="shared" si="0"/>
        <v>0.16417923301497628</v>
      </c>
      <c r="D13">
        <f t="shared" si="1"/>
        <v>0.77059392175178676</v>
      </c>
      <c r="E13">
        <v>1.3344800000000001</v>
      </c>
      <c r="F13">
        <v>14.0448</v>
      </c>
      <c r="G13">
        <f t="shared" si="2"/>
        <v>0.20754740456875531</v>
      </c>
      <c r="H13">
        <f t="shared" si="3"/>
        <v>0.4796573875802998</v>
      </c>
      <c r="I13">
        <v>1.3844099999999999</v>
      </c>
      <c r="J13">
        <v>21.902200000000001</v>
      </c>
      <c r="K13">
        <f t="shared" si="4"/>
        <v>0.18333278155561586</v>
      </c>
      <c r="L13">
        <f t="shared" si="5"/>
        <v>0.58610769918301053</v>
      </c>
      <c r="M13">
        <v>1.3844099999999999</v>
      </c>
      <c r="N13">
        <v>17.461500000000001</v>
      </c>
      <c r="O13">
        <f t="shared" si="6"/>
        <v>0.2619042213873029</v>
      </c>
      <c r="P13">
        <f t="shared" si="7"/>
        <v>0.65093157977141081</v>
      </c>
      <c r="Q13">
        <v>1.9336899999999999</v>
      </c>
      <c r="R13">
        <v>22.9147</v>
      </c>
      <c r="S13">
        <f t="shared" si="8"/>
        <v>0.25581395348837205</v>
      </c>
      <c r="T13">
        <f t="shared" si="9"/>
        <v>0.77153092729703066</v>
      </c>
      <c r="U13">
        <v>1.9336899999999999</v>
      </c>
      <c r="V13">
        <v>20.037800000000001</v>
      </c>
      <c r="W13">
        <f t="shared" si="10"/>
        <v>0.23913043478260868</v>
      </c>
      <c r="X13">
        <f t="shared" si="11"/>
        <v>0.63886267408049791</v>
      </c>
      <c r="Y13">
        <v>1.3844099999999999</v>
      </c>
      <c r="Z13">
        <v>73.003299999999996</v>
      </c>
      <c r="AA13">
        <f t="shared" si="12"/>
        <v>0.31428506566476344</v>
      </c>
      <c r="AB13">
        <f t="shared" si="13"/>
        <v>0.81710172568560679</v>
      </c>
      <c r="AC13">
        <v>1.3844099999999999</v>
      </c>
      <c r="AD13">
        <v>57.76</v>
      </c>
      <c r="AE13">
        <f t="shared" si="14"/>
        <v>0.19999942213817543</v>
      </c>
      <c r="AF13">
        <f t="shared" si="15"/>
        <v>0.74466288404737691</v>
      </c>
      <c r="AG13">
        <v>1.6840200000000001</v>
      </c>
      <c r="AH13">
        <v>23.6265</v>
      </c>
      <c r="AI13">
        <f t="shared" si="16"/>
        <v>0.23913061999982962</v>
      </c>
      <c r="AJ13">
        <f t="shared" si="17"/>
        <v>0.55280761644489473</v>
      </c>
      <c r="AK13">
        <v>1.6840200000000001</v>
      </c>
      <c r="AL13">
        <v>27.438600000000001</v>
      </c>
      <c r="AM13">
        <f t="shared" si="18"/>
        <v>0.18644069673079458</v>
      </c>
      <c r="AN13">
        <f t="shared" si="19"/>
        <v>0.75701878296951897</v>
      </c>
      <c r="AO13">
        <v>1.6840200000000001</v>
      </c>
      <c r="AP13">
        <v>25.087900000000001</v>
      </c>
      <c r="AQ13">
        <f t="shared" si="20"/>
        <v>0.18644069673079458</v>
      </c>
      <c r="AR13">
        <f t="shared" si="21"/>
        <v>0.78940429441675486</v>
      </c>
    </row>
    <row r="14" spans="1:44" x14ac:dyDescent="0.2">
      <c r="A14">
        <v>1.4558</v>
      </c>
      <c r="B14">
        <v>34.213500000000003</v>
      </c>
      <c r="C14">
        <f t="shared" si="0"/>
        <v>0.17910506521132011</v>
      </c>
      <c r="D14">
        <f t="shared" si="1"/>
        <v>0.9290481828253645</v>
      </c>
      <c r="E14">
        <v>1.4558</v>
      </c>
      <c r="F14">
        <v>14.963100000000001</v>
      </c>
      <c r="G14">
        <f t="shared" si="2"/>
        <v>0.22641591599064351</v>
      </c>
      <c r="H14">
        <f t="shared" si="3"/>
        <v>0.51101912851039422</v>
      </c>
      <c r="I14">
        <v>1.51027</v>
      </c>
      <c r="J14">
        <v>20.68</v>
      </c>
      <c r="K14">
        <f t="shared" si="4"/>
        <v>0.19999999999999998</v>
      </c>
      <c r="L14">
        <f t="shared" si="5"/>
        <v>0.55340135781358302</v>
      </c>
      <c r="M14">
        <v>1.51027</v>
      </c>
      <c r="N14">
        <v>14.8163</v>
      </c>
      <c r="O14">
        <f t="shared" si="6"/>
        <v>0.28571455597301521</v>
      </c>
      <c r="P14">
        <f t="shared" si="7"/>
        <v>0.55232354410372264</v>
      </c>
      <c r="Q14">
        <v>2.10948</v>
      </c>
      <c r="R14">
        <v>23.907</v>
      </c>
      <c r="S14">
        <f t="shared" si="8"/>
        <v>0.27906976744186046</v>
      </c>
      <c r="T14">
        <f t="shared" si="9"/>
        <v>0.80494136422864415</v>
      </c>
      <c r="U14">
        <v>2.10948</v>
      </c>
      <c r="V14">
        <v>18.304300000000001</v>
      </c>
      <c r="W14">
        <f t="shared" si="10"/>
        <v>0.2608695652173913</v>
      </c>
      <c r="X14">
        <f t="shared" si="11"/>
        <v>0.58359371014640626</v>
      </c>
      <c r="Y14">
        <v>1.51027</v>
      </c>
      <c r="Z14">
        <v>53.851500000000001</v>
      </c>
      <c r="AA14">
        <f t="shared" si="12"/>
        <v>0.34285746716761822</v>
      </c>
      <c r="AB14">
        <f t="shared" si="13"/>
        <v>0.60274197989349054</v>
      </c>
      <c r="AC14">
        <v>1.51027</v>
      </c>
      <c r="AD14">
        <v>59.548400000000001</v>
      </c>
      <c r="AE14">
        <f t="shared" si="14"/>
        <v>0.21818184444826477</v>
      </c>
      <c r="AF14">
        <f t="shared" si="15"/>
        <v>0.76771958594887157</v>
      </c>
      <c r="AG14">
        <v>1.83711</v>
      </c>
      <c r="AH14">
        <v>24.0153</v>
      </c>
      <c r="AI14">
        <f t="shared" si="16"/>
        <v>0.2608693800001704</v>
      </c>
      <c r="AJ14">
        <f t="shared" si="17"/>
        <v>0.56190467277036715</v>
      </c>
      <c r="AK14">
        <v>1.83711</v>
      </c>
      <c r="AL14">
        <v>26.232399999999998</v>
      </c>
      <c r="AM14">
        <f t="shared" si="18"/>
        <v>0.20338954903808151</v>
      </c>
      <c r="AN14">
        <f t="shared" si="19"/>
        <v>0.72374026088683852</v>
      </c>
      <c r="AO14">
        <v>1.83711</v>
      </c>
      <c r="AP14">
        <v>19.411100000000001</v>
      </c>
      <c r="AQ14">
        <f t="shared" si="20"/>
        <v>0.20338954903808151</v>
      </c>
      <c r="AR14">
        <f t="shared" si="21"/>
        <v>0.61078072295222274</v>
      </c>
    </row>
    <row r="15" spans="1:44" x14ac:dyDescent="0.2">
      <c r="A15">
        <v>1.57711</v>
      </c>
      <c r="B15">
        <v>33.976500000000001</v>
      </c>
      <c r="C15">
        <f t="shared" si="0"/>
        <v>0.19402966712146247</v>
      </c>
      <c r="D15">
        <f t="shared" si="1"/>
        <v>0.92261258227793108</v>
      </c>
      <c r="E15">
        <v>1.57711</v>
      </c>
      <c r="F15">
        <v>14.9917</v>
      </c>
      <c r="G15">
        <f t="shared" si="2"/>
        <v>0.24528287214452796</v>
      </c>
      <c r="H15">
        <f t="shared" si="3"/>
        <v>0.51199587444375005</v>
      </c>
      <c r="I15">
        <v>1.6361300000000001</v>
      </c>
      <c r="J15">
        <v>28.833300000000001</v>
      </c>
      <c r="K15">
        <f t="shared" si="4"/>
        <v>0.21666721844438411</v>
      </c>
      <c r="L15">
        <f t="shared" si="5"/>
        <v>0.77158546277787154</v>
      </c>
      <c r="M15">
        <v>1.6361300000000001</v>
      </c>
      <c r="N15">
        <v>16.153600000000001</v>
      </c>
      <c r="O15">
        <f t="shared" si="6"/>
        <v>0.30952489055872751</v>
      </c>
      <c r="P15">
        <f t="shared" si="7"/>
        <v>0.60217555003839651</v>
      </c>
      <c r="Q15">
        <v>2.2852700000000001</v>
      </c>
      <c r="R15">
        <v>21.315200000000001</v>
      </c>
      <c r="S15">
        <f t="shared" si="8"/>
        <v>0.30232558139534882</v>
      </c>
      <c r="T15">
        <f t="shared" si="9"/>
        <v>0.7176762524284267</v>
      </c>
      <c r="U15">
        <v>2.2852700000000001</v>
      </c>
      <c r="V15">
        <v>16.536899999999999</v>
      </c>
      <c r="W15">
        <f t="shared" si="10"/>
        <v>0.28260869565217395</v>
      </c>
      <c r="X15">
        <f t="shared" si="11"/>
        <v>0.52724391674743665</v>
      </c>
      <c r="Y15">
        <v>1.6361300000000001</v>
      </c>
      <c r="Z15">
        <v>64.586200000000005</v>
      </c>
      <c r="AA15">
        <f t="shared" si="12"/>
        <v>0.37142986867047295</v>
      </c>
      <c r="AB15">
        <f t="shared" si="13"/>
        <v>0.72289191687876775</v>
      </c>
      <c r="AC15">
        <v>1.6361300000000001</v>
      </c>
      <c r="AD15">
        <v>71.039699999999996</v>
      </c>
      <c r="AE15">
        <f t="shared" si="14"/>
        <v>0.23636426675835409</v>
      </c>
      <c r="AF15">
        <f t="shared" si="15"/>
        <v>0.91586959632722365</v>
      </c>
      <c r="AG15">
        <v>1.9902</v>
      </c>
      <c r="AH15">
        <v>30.2394</v>
      </c>
      <c r="AI15">
        <f t="shared" si="16"/>
        <v>0.28260814000051121</v>
      </c>
      <c r="AJ15">
        <f t="shared" si="17"/>
        <v>0.7075347866473557</v>
      </c>
      <c r="AK15">
        <v>1.9902</v>
      </c>
      <c r="AL15">
        <v>21.020099999999999</v>
      </c>
      <c r="AM15">
        <f t="shared" si="18"/>
        <v>0.22033840134536842</v>
      </c>
      <c r="AN15">
        <f t="shared" si="19"/>
        <v>0.57993521972322148</v>
      </c>
      <c r="AO15">
        <v>1.9902</v>
      </c>
      <c r="AP15">
        <v>27.907800000000002</v>
      </c>
      <c r="AQ15">
        <f t="shared" si="20"/>
        <v>0.22033840134536842</v>
      </c>
      <c r="AR15">
        <f t="shared" si="21"/>
        <v>0.87813396767859853</v>
      </c>
    </row>
    <row r="16" spans="1:44" x14ac:dyDescent="0.2">
      <c r="A16">
        <v>1.6984300000000001</v>
      </c>
      <c r="B16">
        <v>32.299900000000001</v>
      </c>
      <c r="C16">
        <f t="shared" si="0"/>
        <v>0.20895549931780633</v>
      </c>
      <c r="D16">
        <f t="shared" si="1"/>
        <v>0.87708546043056068</v>
      </c>
      <c r="E16">
        <v>1.6984300000000001</v>
      </c>
      <c r="F16">
        <v>15.8428</v>
      </c>
      <c r="G16">
        <f t="shared" si="2"/>
        <v>0.26415138356641621</v>
      </c>
      <c r="H16">
        <f t="shared" si="3"/>
        <v>0.54106260395001526</v>
      </c>
      <c r="I16">
        <v>1.7619800000000001</v>
      </c>
      <c r="J16">
        <v>30.071100000000001</v>
      </c>
      <c r="K16">
        <f t="shared" si="4"/>
        <v>0.23333311262224635</v>
      </c>
      <c r="L16">
        <f t="shared" si="5"/>
        <v>0.80470926358549499</v>
      </c>
      <c r="M16">
        <v>1.7619800000000001</v>
      </c>
      <c r="N16">
        <v>15.333299999999999</v>
      </c>
      <c r="O16">
        <f t="shared" si="6"/>
        <v>0.33333333333333337</v>
      </c>
      <c r="P16">
        <f t="shared" si="7"/>
        <v>0.5715963228880091</v>
      </c>
      <c r="Q16">
        <v>2.4610599999999998</v>
      </c>
      <c r="R16">
        <v>21.976700000000001</v>
      </c>
      <c r="S16">
        <f t="shared" si="8"/>
        <v>0.32558139534883718</v>
      </c>
      <c r="T16">
        <f t="shared" si="9"/>
        <v>0.73994875472638333</v>
      </c>
      <c r="U16">
        <v>2.4610599999999998</v>
      </c>
      <c r="V16">
        <v>20.052900000000001</v>
      </c>
      <c r="W16">
        <f t="shared" si="10"/>
        <v>0.30434782608695649</v>
      </c>
      <c r="X16">
        <f t="shared" si="11"/>
        <v>0.63934410549405707</v>
      </c>
      <c r="Y16">
        <v>1.7619800000000001</v>
      </c>
      <c r="Z16">
        <v>70.28</v>
      </c>
      <c r="AA16">
        <f t="shared" si="12"/>
        <v>0.39999999999999997</v>
      </c>
      <c r="AB16">
        <f t="shared" si="13"/>
        <v>0.78662073195573967</v>
      </c>
      <c r="AC16">
        <v>1.7619800000000001</v>
      </c>
      <c r="AD16">
        <v>66.012200000000007</v>
      </c>
      <c r="AE16">
        <f t="shared" si="14"/>
        <v>0.25454524441388199</v>
      </c>
      <c r="AF16">
        <f t="shared" si="15"/>
        <v>0.85105324159127871</v>
      </c>
      <c r="AG16">
        <v>2.1433</v>
      </c>
      <c r="AH16">
        <v>38.368400000000001</v>
      </c>
      <c r="AI16">
        <f t="shared" si="16"/>
        <v>0.30434831999954559</v>
      </c>
      <c r="AJ16">
        <f t="shared" si="17"/>
        <v>0.89773532900786401</v>
      </c>
      <c r="AK16">
        <v>2.1433</v>
      </c>
      <c r="AL16">
        <v>19.9406</v>
      </c>
      <c r="AM16">
        <f t="shared" si="18"/>
        <v>0.2372883607695348</v>
      </c>
      <c r="AN16">
        <f t="shared" si="19"/>
        <v>0.55015229434745183</v>
      </c>
      <c r="AO16">
        <v>2.1433</v>
      </c>
      <c r="AP16">
        <v>20.679099999999998</v>
      </c>
      <c r="AQ16">
        <f t="shared" si="20"/>
        <v>0.2372883607695348</v>
      </c>
      <c r="AR16">
        <f t="shared" si="21"/>
        <v>0.6506790263303629</v>
      </c>
    </row>
    <row r="17" spans="1:44" x14ac:dyDescent="0.2">
      <c r="A17">
        <v>1.8197399999999999</v>
      </c>
      <c r="B17">
        <v>26.199400000000001</v>
      </c>
      <c r="C17">
        <f t="shared" si="0"/>
        <v>0.22388010122794866</v>
      </c>
      <c r="D17">
        <f t="shared" si="1"/>
        <v>0.71142984380770324</v>
      </c>
      <c r="E17">
        <v>1.8197399999999999</v>
      </c>
      <c r="F17">
        <v>18.3384</v>
      </c>
      <c r="G17">
        <f t="shared" si="2"/>
        <v>0.2830183397203006</v>
      </c>
      <c r="H17">
        <f t="shared" si="3"/>
        <v>0.62629222462424317</v>
      </c>
      <c r="I17">
        <v>1.88784</v>
      </c>
      <c r="J17">
        <v>22.25</v>
      </c>
      <c r="K17">
        <f t="shared" si="4"/>
        <v>0.25000033106663044</v>
      </c>
      <c r="L17">
        <f t="shared" si="5"/>
        <v>0.59541490383714801</v>
      </c>
      <c r="M17">
        <v>1.88784</v>
      </c>
      <c r="N17">
        <v>14.489800000000001</v>
      </c>
      <c r="O17">
        <f t="shared" si="6"/>
        <v>0.35714366791904562</v>
      </c>
      <c r="P17">
        <f t="shared" si="7"/>
        <v>0.54015224376896531</v>
      </c>
      <c r="Q17">
        <v>2.6368499999999999</v>
      </c>
      <c r="R17">
        <v>23.232600000000001</v>
      </c>
      <c r="S17">
        <f t="shared" si="8"/>
        <v>0.34883720930232553</v>
      </c>
      <c r="T17">
        <f t="shared" si="9"/>
        <v>0.78223452288360729</v>
      </c>
      <c r="U17">
        <v>2.6368499999999999</v>
      </c>
      <c r="V17">
        <v>22.5794</v>
      </c>
      <c r="W17">
        <f t="shared" si="10"/>
        <v>0.32608695652173914</v>
      </c>
      <c r="X17">
        <f t="shared" si="11"/>
        <v>0.71989618935877164</v>
      </c>
      <c r="Y17">
        <v>1.88784</v>
      </c>
      <c r="Z17">
        <v>70.344700000000003</v>
      </c>
      <c r="AA17">
        <f t="shared" si="12"/>
        <v>0.42857240150285469</v>
      </c>
      <c r="AB17">
        <f t="shared" si="13"/>
        <v>0.7873448975982773</v>
      </c>
      <c r="AC17">
        <v>1.88784</v>
      </c>
      <c r="AD17">
        <v>50.694200000000002</v>
      </c>
      <c r="AE17">
        <f t="shared" si="14"/>
        <v>0.27272766672397131</v>
      </c>
      <c r="AF17">
        <f t="shared" si="15"/>
        <v>0.65356802590849272</v>
      </c>
      <c r="AG17">
        <v>2.2963900000000002</v>
      </c>
      <c r="AH17">
        <v>33.791600000000003</v>
      </c>
      <c r="AI17">
        <f t="shared" si="16"/>
        <v>0.32608707999988645</v>
      </c>
      <c r="AJ17">
        <f t="shared" si="17"/>
        <v>0.79064837584319747</v>
      </c>
      <c r="AK17">
        <v>2.2963900000000002</v>
      </c>
      <c r="AL17">
        <v>20.338799999999999</v>
      </c>
      <c r="AM17">
        <f t="shared" si="18"/>
        <v>0.25423721307682173</v>
      </c>
      <c r="AN17">
        <f t="shared" si="19"/>
        <v>0.56113845542631369</v>
      </c>
      <c r="AO17">
        <v>2.2963900000000002</v>
      </c>
      <c r="AP17">
        <v>17.0167</v>
      </c>
      <c r="AQ17">
        <f t="shared" si="20"/>
        <v>0.25423721307682173</v>
      </c>
      <c r="AR17">
        <f t="shared" si="21"/>
        <v>0.53543963651009419</v>
      </c>
    </row>
    <row r="18" spans="1:44" x14ac:dyDescent="0.2">
      <c r="A18">
        <v>1.94106</v>
      </c>
      <c r="B18">
        <v>25.1874</v>
      </c>
      <c r="C18">
        <f t="shared" si="0"/>
        <v>0.23880593342429249</v>
      </c>
      <c r="D18">
        <f t="shared" si="1"/>
        <v>0.68394955792583578</v>
      </c>
      <c r="E18">
        <v>1.94106</v>
      </c>
      <c r="F18">
        <v>14.729900000000001</v>
      </c>
      <c r="G18">
        <f t="shared" si="2"/>
        <v>0.30188685114218883</v>
      </c>
      <c r="H18">
        <f t="shared" si="3"/>
        <v>0.5030548924384155</v>
      </c>
      <c r="I18">
        <v>2.01369</v>
      </c>
      <c r="J18">
        <v>19.3733</v>
      </c>
      <c r="K18">
        <f t="shared" si="4"/>
        <v>0.26666622524449268</v>
      </c>
      <c r="L18">
        <f t="shared" si="5"/>
        <v>0.51843377782059419</v>
      </c>
      <c r="M18">
        <v>2.01369</v>
      </c>
      <c r="N18">
        <v>14.687099999999999</v>
      </c>
      <c r="O18">
        <f t="shared" si="6"/>
        <v>0.38095211069365142</v>
      </c>
      <c r="P18">
        <f t="shared" si="7"/>
        <v>0.54750721331275587</v>
      </c>
      <c r="Q18">
        <v>2.81264</v>
      </c>
      <c r="R18">
        <v>22.6951</v>
      </c>
      <c r="S18">
        <f t="shared" si="8"/>
        <v>0.37209302325581395</v>
      </c>
      <c r="T18">
        <f t="shared" si="9"/>
        <v>0.76413706258859337</v>
      </c>
      <c r="U18">
        <v>2.81264</v>
      </c>
      <c r="V18">
        <v>26.279800000000002</v>
      </c>
      <c r="W18">
        <f t="shared" si="10"/>
        <v>0.34782608695652173</v>
      </c>
      <c r="X18">
        <f t="shared" si="11"/>
        <v>0.83787558026832631</v>
      </c>
      <c r="Y18">
        <v>2.01369</v>
      </c>
      <c r="Z18">
        <v>71.946799999999996</v>
      </c>
      <c r="AA18">
        <f t="shared" si="12"/>
        <v>0.45714253283238171</v>
      </c>
      <c r="AB18">
        <f t="shared" si="13"/>
        <v>0.80527667156905536</v>
      </c>
      <c r="AC18">
        <v>2.01369</v>
      </c>
      <c r="AD18">
        <v>53.936500000000002</v>
      </c>
      <c r="AE18">
        <f t="shared" si="14"/>
        <v>0.2909086443794992</v>
      </c>
      <c r="AF18">
        <f t="shared" si="15"/>
        <v>0.69536893430438618</v>
      </c>
      <c r="AG18">
        <v>2.4494799999999999</v>
      </c>
      <c r="AH18">
        <v>31.707599999999999</v>
      </c>
      <c r="AI18">
        <f t="shared" si="16"/>
        <v>0.3478258400002272</v>
      </c>
      <c r="AJ18">
        <f t="shared" si="17"/>
        <v>0.74188740520974938</v>
      </c>
      <c r="AK18">
        <v>2.4494799999999999</v>
      </c>
      <c r="AL18">
        <v>19.580200000000001</v>
      </c>
      <c r="AM18">
        <f t="shared" si="18"/>
        <v>0.27118606538410867</v>
      </c>
      <c r="AN18">
        <f t="shared" si="19"/>
        <v>0.54020901847396652</v>
      </c>
      <c r="AO18">
        <v>2.4494799999999999</v>
      </c>
      <c r="AP18">
        <v>12.507899999999999</v>
      </c>
      <c r="AQ18">
        <f t="shared" si="20"/>
        <v>0.27118606538410867</v>
      </c>
      <c r="AR18">
        <f t="shared" si="21"/>
        <v>0.39356781452952727</v>
      </c>
    </row>
    <row r="19" spans="1:44" x14ac:dyDescent="0.2">
      <c r="A19">
        <v>2.0623800000000001</v>
      </c>
      <c r="B19">
        <v>29.880400000000002</v>
      </c>
      <c r="C19">
        <f t="shared" si="0"/>
        <v>0.25373176562063632</v>
      </c>
      <c r="D19">
        <f t="shared" si="1"/>
        <v>0.81138531053809226</v>
      </c>
      <c r="E19">
        <v>2.0623800000000001</v>
      </c>
      <c r="F19">
        <v>21.637899999999998</v>
      </c>
      <c r="G19">
        <f t="shared" si="2"/>
        <v>0.32075536256407705</v>
      </c>
      <c r="H19">
        <f t="shared" si="3"/>
        <v>0.73897660249514185</v>
      </c>
      <c r="I19">
        <v>2.1395499999999998</v>
      </c>
      <c r="J19">
        <v>26.2944</v>
      </c>
      <c r="K19">
        <f t="shared" si="4"/>
        <v>0.28333344368887681</v>
      </c>
      <c r="L19">
        <f t="shared" si="5"/>
        <v>0.70364393921148338</v>
      </c>
      <c r="M19">
        <v>2.1395499999999998</v>
      </c>
      <c r="N19">
        <v>17.542000000000002</v>
      </c>
      <c r="O19">
        <f t="shared" si="6"/>
        <v>0.40476244527936373</v>
      </c>
      <c r="P19">
        <f t="shared" si="7"/>
        <v>0.65393246699024066</v>
      </c>
      <c r="Q19">
        <v>2.9884300000000001</v>
      </c>
      <c r="R19">
        <v>23.3566</v>
      </c>
      <c r="S19">
        <f t="shared" si="8"/>
        <v>0.39534883720930231</v>
      </c>
      <c r="T19">
        <f t="shared" si="9"/>
        <v>0.78640956488655001</v>
      </c>
      <c r="U19">
        <v>2.9884300000000001</v>
      </c>
      <c r="V19">
        <v>29.569900000000001</v>
      </c>
      <c r="W19">
        <f t="shared" si="10"/>
        <v>0.36956521739130438</v>
      </c>
      <c r="X19">
        <f t="shared" si="11"/>
        <v>0.94277342753660154</v>
      </c>
      <c r="Y19">
        <v>2.1395499999999998</v>
      </c>
      <c r="Z19">
        <v>68.460400000000007</v>
      </c>
      <c r="AA19">
        <f t="shared" si="12"/>
        <v>0.48571493433523644</v>
      </c>
      <c r="AB19">
        <f t="shared" si="13"/>
        <v>0.76625455261785325</v>
      </c>
      <c r="AC19">
        <v>2.1395499999999998</v>
      </c>
      <c r="AD19">
        <v>69.846599999999995</v>
      </c>
      <c r="AE19">
        <f t="shared" si="14"/>
        <v>0.30909106668958852</v>
      </c>
      <c r="AF19">
        <f t="shared" si="15"/>
        <v>0.90048771809043482</v>
      </c>
      <c r="AG19">
        <v>2.6025800000000001</v>
      </c>
      <c r="AH19">
        <v>33.014499999999998</v>
      </c>
      <c r="AI19">
        <f t="shared" si="16"/>
        <v>0.36956601999926164</v>
      </c>
      <c r="AJ19">
        <f t="shared" si="17"/>
        <v>0.77246596208155993</v>
      </c>
      <c r="AK19">
        <v>2.6025800000000001</v>
      </c>
      <c r="AL19">
        <v>17.7499</v>
      </c>
      <c r="AM19">
        <f t="shared" si="18"/>
        <v>0.28813602480827505</v>
      </c>
      <c r="AN19">
        <f t="shared" si="19"/>
        <v>0.48971185468029221</v>
      </c>
      <c r="AO19">
        <v>2.6025800000000001</v>
      </c>
      <c r="AP19">
        <v>11.813800000000001</v>
      </c>
      <c r="AQ19">
        <f t="shared" si="20"/>
        <v>0.28813602480827505</v>
      </c>
      <c r="AR19">
        <f t="shared" si="21"/>
        <v>0.37172758395005795</v>
      </c>
    </row>
    <row r="20" spans="1:44" x14ac:dyDescent="0.2">
      <c r="A20">
        <v>2.1836899999999999</v>
      </c>
      <c r="B20">
        <v>29.2319</v>
      </c>
      <c r="C20">
        <f t="shared" si="0"/>
        <v>0.26865636753077865</v>
      </c>
      <c r="D20">
        <f t="shared" si="1"/>
        <v>0.79377566093889163</v>
      </c>
      <c r="E20">
        <v>2.1836899999999999</v>
      </c>
      <c r="F20">
        <v>17.476299999999998</v>
      </c>
      <c r="G20">
        <f t="shared" si="2"/>
        <v>0.33962231871796145</v>
      </c>
      <c r="H20">
        <f t="shared" si="3"/>
        <v>0.59684982360514871</v>
      </c>
      <c r="I20">
        <v>2.2654000000000001</v>
      </c>
      <c r="J20">
        <v>23.82</v>
      </c>
      <c r="K20">
        <f t="shared" si="4"/>
        <v>0.29999933786673905</v>
      </c>
      <c r="L20">
        <f t="shared" si="5"/>
        <v>0.63742844986071312</v>
      </c>
      <c r="M20">
        <v>2.2654000000000001</v>
      </c>
      <c r="N20">
        <v>13.7347</v>
      </c>
      <c r="O20">
        <f t="shared" si="6"/>
        <v>0.42857088805396959</v>
      </c>
      <c r="P20">
        <f t="shared" si="7"/>
        <v>0.51200354887531974</v>
      </c>
      <c r="Q20">
        <v>3.1642199999999998</v>
      </c>
      <c r="R20">
        <v>24.0181</v>
      </c>
      <c r="S20">
        <f t="shared" si="8"/>
        <v>0.41860465116279066</v>
      </c>
      <c r="T20">
        <f t="shared" si="9"/>
        <v>0.80868206718450664</v>
      </c>
      <c r="U20">
        <v>3.1642199999999998</v>
      </c>
      <c r="V20">
        <v>31.364799999999999</v>
      </c>
      <c r="W20">
        <f t="shared" si="10"/>
        <v>0.39130434782608692</v>
      </c>
      <c r="X20">
        <f t="shared" si="11"/>
        <v>1</v>
      </c>
      <c r="Y20">
        <v>2.2654000000000001</v>
      </c>
      <c r="Z20">
        <v>67.335099999999997</v>
      </c>
      <c r="AA20">
        <f t="shared" si="12"/>
        <v>0.51428506566476351</v>
      </c>
      <c r="AB20">
        <f t="shared" si="13"/>
        <v>0.75365944291851061</v>
      </c>
      <c r="AC20">
        <v>2.2654000000000001</v>
      </c>
      <c r="AD20">
        <v>75.940200000000004</v>
      </c>
      <c r="AE20">
        <f t="shared" si="14"/>
        <v>0.32727204434511642</v>
      </c>
      <c r="AF20">
        <f t="shared" si="15"/>
        <v>0.97904862096839707</v>
      </c>
      <c r="AG20">
        <v>2.7556699999999998</v>
      </c>
      <c r="AH20">
        <v>40.790999999999997</v>
      </c>
      <c r="AI20">
        <f t="shared" si="16"/>
        <v>0.39130477999960239</v>
      </c>
      <c r="AJ20">
        <f t="shared" si="17"/>
        <v>0.9544187874803165</v>
      </c>
      <c r="AK20">
        <v>2.7556699999999998</v>
      </c>
      <c r="AL20">
        <v>19.9697</v>
      </c>
      <c r="AM20">
        <f t="shared" si="18"/>
        <v>0.30508487711556193</v>
      </c>
      <c r="AN20">
        <f t="shared" si="19"/>
        <v>0.5509551504182576</v>
      </c>
      <c r="AO20">
        <v>2.7556699999999998</v>
      </c>
      <c r="AP20">
        <v>12.3729</v>
      </c>
      <c r="AQ20">
        <f t="shared" si="20"/>
        <v>0.30508487711556193</v>
      </c>
      <c r="AR20">
        <f t="shared" si="21"/>
        <v>0.38931996677239089</v>
      </c>
    </row>
    <row r="21" spans="1:44" x14ac:dyDescent="0.2">
      <c r="A21">
        <v>2.3050099999999998</v>
      </c>
      <c r="B21">
        <v>26.761399999999998</v>
      </c>
      <c r="C21">
        <f t="shared" si="0"/>
        <v>0.28358219972712251</v>
      </c>
      <c r="D21">
        <f t="shared" si="1"/>
        <v>0.72669063497925401</v>
      </c>
      <c r="E21">
        <v>2.3050099999999998</v>
      </c>
      <c r="F21">
        <v>19.909700000000001</v>
      </c>
      <c r="G21">
        <f t="shared" si="2"/>
        <v>0.35849083013984967</v>
      </c>
      <c r="H21">
        <f t="shared" si="3"/>
        <v>0.6799551926341062</v>
      </c>
      <c r="I21">
        <v>2.3912599999999999</v>
      </c>
      <c r="J21">
        <v>20.035599999999999</v>
      </c>
      <c r="K21">
        <f t="shared" si="4"/>
        <v>0.31666655631112317</v>
      </c>
      <c r="L21">
        <f t="shared" si="5"/>
        <v>0.53615707178964322</v>
      </c>
      <c r="M21">
        <v>2.3912599999999999</v>
      </c>
      <c r="N21">
        <v>13.1332</v>
      </c>
      <c r="O21">
        <f t="shared" si="6"/>
        <v>0.45238122263968183</v>
      </c>
      <c r="P21">
        <f t="shared" si="7"/>
        <v>0.48958077046381421</v>
      </c>
      <c r="Q21">
        <v>3.3400099999999999</v>
      </c>
      <c r="R21">
        <v>25.545200000000001</v>
      </c>
      <c r="S21">
        <f t="shared" si="8"/>
        <v>0.44186046511627902</v>
      </c>
      <c r="T21">
        <f t="shared" si="9"/>
        <v>0.86009905623848926</v>
      </c>
      <c r="U21">
        <v>3.3400099999999999</v>
      </c>
      <c r="V21">
        <v>19.239100000000001</v>
      </c>
      <c r="W21">
        <f t="shared" si="10"/>
        <v>0.41304347826086957</v>
      </c>
      <c r="X21">
        <f t="shared" si="11"/>
        <v>0.61339782176197521</v>
      </c>
      <c r="Y21">
        <v>2.3912599999999999</v>
      </c>
      <c r="Z21">
        <v>68.5608</v>
      </c>
      <c r="AA21">
        <f t="shared" si="12"/>
        <v>0.54285746716761818</v>
      </c>
      <c r="AB21">
        <f t="shared" si="13"/>
        <v>0.76737829652064715</v>
      </c>
      <c r="AC21">
        <v>2.3912599999999999</v>
      </c>
      <c r="AD21">
        <v>77.565299999999993</v>
      </c>
      <c r="AE21">
        <f t="shared" si="14"/>
        <v>0.34545446665520574</v>
      </c>
      <c r="AF21">
        <f t="shared" si="15"/>
        <v>1</v>
      </c>
      <c r="AG21">
        <v>2.90876</v>
      </c>
      <c r="AH21">
        <v>42.0428</v>
      </c>
      <c r="AI21">
        <f t="shared" si="16"/>
        <v>0.4130435399999432</v>
      </c>
      <c r="AJ21">
        <f t="shared" si="17"/>
        <v>0.98370812675044628</v>
      </c>
      <c r="AK21">
        <v>2.90876</v>
      </c>
      <c r="AL21">
        <v>22.184200000000001</v>
      </c>
      <c r="AM21">
        <f t="shared" si="18"/>
        <v>0.32203372942284891</v>
      </c>
      <c r="AN21">
        <f t="shared" si="19"/>
        <v>0.61205222151102479</v>
      </c>
      <c r="AO21">
        <v>2.90876</v>
      </c>
      <c r="AP21">
        <v>13.7561</v>
      </c>
      <c r="AQ21">
        <f t="shared" si="20"/>
        <v>0.32203372942284891</v>
      </c>
      <c r="AR21">
        <f t="shared" si="21"/>
        <v>0.43284310023662087</v>
      </c>
    </row>
    <row r="22" spans="1:44" x14ac:dyDescent="0.2">
      <c r="A22">
        <v>2.4263300000000001</v>
      </c>
      <c r="B22">
        <v>25.1235</v>
      </c>
      <c r="C22">
        <f t="shared" si="0"/>
        <v>0.29850803192346637</v>
      </c>
      <c r="D22">
        <f t="shared" si="1"/>
        <v>0.6822143896769709</v>
      </c>
      <c r="E22">
        <v>2.4263300000000001</v>
      </c>
      <c r="F22">
        <v>19.1693</v>
      </c>
      <c r="G22">
        <f t="shared" si="2"/>
        <v>0.37735934156173795</v>
      </c>
      <c r="H22">
        <f t="shared" si="3"/>
        <v>0.65466908462513107</v>
      </c>
      <c r="I22">
        <v>2.5171199999999998</v>
      </c>
      <c r="J22">
        <v>24.1111</v>
      </c>
      <c r="K22">
        <f t="shared" si="4"/>
        <v>0.33333377475550724</v>
      </c>
      <c r="L22">
        <f t="shared" si="5"/>
        <v>0.64521835001833083</v>
      </c>
      <c r="M22">
        <v>2.5171199999999998</v>
      </c>
      <c r="N22">
        <v>16.938800000000001</v>
      </c>
      <c r="O22">
        <f t="shared" si="6"/>
        <v>0.47619155722539414</v>
      </c>
      <c r="P22">
        <f t="shared" si="7"/>
        <v>0.63144631580516974</v>
      </c>
      <c r="Q22">
        <v>3.5158</v>
      </c>
      <c r="R22">
        <v>25.302299999999999</v>
      </c>
      <c r="S22">
        <f t="shared" si="8"/>
        <v>0.46511627906976744</v>
      </c>
      <c r="T22">
        <f t="shared" si="9"/>
        <v>0.85192068766982154</v>
      </c>
      <c r="U22">
        <v>3.5158</v>
      </c>
      <c r="V22">
        <v>17.552</v>
      </c>
      <c r="W22">
        <f t="shared" si="10"/>
        <v>0.43478260869565216</v>
      </c>
      <c r="X22">
        <f t="shared" si="11"/>
        <v>0.55960822323113812</v>
      </c>
      <c r="Y22">
        <v>2.5171199999999998</v>
      </c>
      <c r="Z22">
        <v>71.122500000000002</v>
      </c>
      <c r="AA22">
        <f t="shared" si="12"/>
        <v>0.57142986867047285</v>
      </c>
      <c r="AB22">
        <f t="shared" si="13"/>
        <v>0.79605055504442368</v>
      </c>
      <c r="AC22">
        <v>2.5171199999999998</v>
      </c>
      <c r="AD22">
        <v>69.239699999999999</v>
      </c>
      <c r="AE22">
        <f t="shared" si="14"/>
        <v>0.36363688896529506</v>
      </c>
      <c r="AF22">
        <f t="shared" si="15"/>
        <v>0.89266334301549799</v>
      </c>
      <c r="AG22">
        <v>3.0618500000000002</v>
      </c>
      <c r="AH22">
        <v>40.9223</v>
      </c>
      <c r="AI22">
        <f t="shared" si="16"/>
        <v>0.43478230000028406</v>
      </c>
      <c r="AJ22">
        <f t="shared" si="17"/>
        <v>0.95749091581245271</v>
      </c>
      <c r="AK22">
        <v>3.0618500000000002</v>
      </c>
      <c r="AL22">
        <v>25.205200000000001</v>
      </c>
      <c r="AM22">
        <f t="shared" si="18"/>
        <v>0.33898258173013585</v>
      </c>
      <c r="AN22">
        <f t="shared" si="19"/>
        <v>0.69540026927406362</v>
      </c>
      <c r="AO22">
        <v>3.0618500000000002</v>
      </c>
      <c r="AP22">
        <v>14.6182</v>
      </c>
      <c r="AQ22">
        <f t="shared" si="20"/>
        <v>0.33898258173013585</v>
      </c>
      <c r="AR22">
        <f t="shared" si="21"/>
        <v>0.45996954135830437</v>
      </c>
    </row>
    <row r="23" spans="1:44" x14ac:dyDescent="0.2">
      <c r="A23">
        <v>2.5476399999999999</v>
      </c>
      <c r="B23">
        <v>26.534300000000002</v>
      </c>
      <c r="C23">
        <f t="shared" si="0"/>
        <v>0.3134326338336087</v>
      </c>
      <c r="D23">
        <f t="shared" si="1"/>
        <v>0.72052386331544771</v>
      </c>
      <c r="E23">
        <v>2.5476399999999999</v>
      </c>
      <c r="F23">
        <v>22.041499999999999</v>
      </c>
      <c r="G23">
        <f t="shared" si="2"/>
        <v>0.39622629771562234</v>
      </c>
      <c r="H23">
        <f t="shared" si="3"/>
        <v>0.7527603318204017</v>
      </c>
      <c r="I23">
        <v>2.64297</v>
      </c>
      <c r="J23">
        <v>21.97</v>
      </c>
      <c r="K23">
        <f t="shared" si="4"/>
        <v>0.34999966893336953</v>
      </c>
      <c r="L23">
        <f t="shared" si="5"/>
        <v>0.58792204212593902</v>
      </c>
      <c r="M23">
        <v>2.64297</v>
      </c>
      <c r="N23">
        <v>17.25</v>
      </c>
      <c r="O23">
        <f t="shared" si="6"/>
        <v>0.5</v>
      </c>
      <c r="P23">
        <f t="shared" si="7"/>
        <v>0.64304726117783895</v>
      </c>
      <c r="Q23">
        <v>3.6915900000000001</v>
      </c>
      <c r="R23">
        <v>20.976700000000001</v>
      </c>
      <c r="S23">
        <f t="shared" si="8"/>
        <v>0.48837209302325579</v>
      </c>
      <c r="T23">
        <f t="shared" si="9"/>
        <v>0.70627906115426453</v>
      </c>
      <c r="U23">
        <v>3.6915900000000001</v>
      </c>
      <c r="V23">
        <v>20.120999999999999</v>
      </c>
      <c r="W23">
        <f t="shared" si="10"/>
        <v>0.45652173913043481</v>
      </c>
      <c r="X23">
        <f t="shared" si="11"/>
        <v>0.6415153292863337</v>
      </c>
      <c r="Y23">
        <v>2.64297</v>
      </c>
      <c r="Z23">
        <v>84.453299999999999</v>
      </c>
      <c r="AA23">
        <f t="shared" si="12"/>
        <v>0.6</v>
      </c>
      <c r="AB23">
        <f t="shared" si="13"/>
        <v>0.9452577783448729</v>
      </c>
      <c r="AC23">
        <v>2.64297</v>
      </c>
      <c r="AD23">
        <v>61.473100000000002</v>
      </c>
      <c r="AE23">
        <f t="shared" si="14"/>
        <v>0.38181786662082301</v>
      </c>
      <c r="AF23">
        <f t="shared" si="15"/>
        <v>0.79253351692058183</v>
      </c>
      <c r="AG23">
        <v>3.21495</v>
      </c>
      <c r="AH23">
        <v>33.631799999999998</v>
      </c>
      <c r="AI23">
        <f t="shared" si="16"/>
        <v>0.45652247999931839</v>
      </c>
      <c r="AJ23">
        <f t="shared" si="17"/>
        <v>0.78690941082053667</v>
      </c>
      <c r="AK23">
        <v>3.21495</v>
      </c>
      <c r="AL23">
        <v>30.382200000000001</v>
      </c>
      <c r="AM23">
        <f t="shared" si="18"/>
        <v>0.35593254115430217</v>
      </c>
      <c r="AN23">
        <f t="shared" si="19"/>
        <v>0.83823139912154854</v>
      </c>
      <c r="AO23">
        <v>3.21495</v>
      </c>
      <c r="AP23">
        <v>23.190799999999999</v>
      </c>
      <c r="AQ23">
        <f t="shared" si="20"/>
        <v>0.35593254115430217</v>
      </c>
      <c r="AR23">
        <f t="shared" si="21"/>
        <v>0.72971102049035896</v>
      </c>
    </row>
    <row r="24" spans="1:44" x14ac:dyDescent="0.2">
      <c r="A24">
        <v>2.6689600000000002</v>
      </c>
      <c r="B24">
        <v>33.476799999999997</v>
      </c>
      <c r="C24">
        <f t="shared" si="0"/>
        <v>0.32835846602995256</v>
      </c>
      <c r="D24">
        <f t="shared" si="1"/>
        <v>0.90904351226294178</v>
      </c>
      <c r="E24">
        <v>2.6689600000000002</v>
      </c>
      <c r="F24">
        <v>24.904900000000001</v>
      </c>
      <c r="G24">
        <f t="shared" si="2"/>
        <v>0.41509480913751062</v>
      </c>
      <c r="H24">
        <f t="shared" si="3"/>
        <v>0.85055104180540908</v>
      </c>
      <c r="I24">
        <v>2.7688299999999999</v>
      </c>
      <c r="J24">
        <v>18.224399999999999</v>
      </c>
      <c r="K24">
        <f t="shared" si="4"/>
        <v>0.3666668873777536</v>
      </c>
      <c r="L24">
        <f t="shared" si="5"/>
        <v>0.48768896060627959</v>
      </c>
      <c r="M24">
        <v>2.7688299999999999</v>
      </c>
      <c r="N24">
        <v>18.587299999999999</v>
      </c>
      <c r="O24">
        <f t="shared" si="6"/>
        <v>0.52381033458571225</v>
      </c>
      <c r="P24">
        <f t="shared" si="7"/>
        <v>0.69289926711251282</v>
      </c>
      <c r="Q24">
        <v>3.8673799999999998</v>
      </c>
      <c r="R24">
        <v>20.149899999999999</v>
      </c>
      <c r="S24">
        <f t="shared" si="8"/>
        <v>0.5116279069767441</v>
      </c>
      <c r="T24">
        <f t="shared" si="9"/>
        <v>0.67844095850883657</v>
      </c>
      <c r="U24">
        <v>3.8673799999999998</v>
      </c>
      <c r="V24">
        <v>22.7637</v>
      </c>
      <c r="W24">
        <f t="shared" si="10"/>
        <v>0.47826086956521735</v>
      </c>
      <c r="X24">
        <f t="shared" si="11"/>
        <v>0.72577220323419889</v>
      </c>
      <c r="Y24">
        <v>2.7688299999999999</v>
      </c>
      <c r="Z24">
        <v>86.417100000000005</v>
      </c>
      <c r="AA24">
        <f t="shared" si="12"/>
        <v>0.62857240150285465</v>
      </c>
      <c r="AB24">
        <f t="shared" si="13"/>
        <v>0.96723794045948142</v>
      </c>
      <c r="AC24">
        <v>2.7688299999999999</v>
      </c>
      <c r="AD24">
        <v>57.16</v>
      </c>
      <c r="AE24">
        <f t="shared" si="14"/>
        <v>0.40000028893091227</v>
      </c>
      <c r="AF24">
        <f t="shared" si="15"/>
        <v>0.73692746627680161</v>
      </c>
      <c r="AG24">
        <v>3.3680400000000001</v>
      </c>
      <c r="AH24">
        <v>23.030200000000001</v>
      </c>
      <c r="AI24">
        <f t="shared" si="16"/>
        <v>0.47826123999965925</v>
      </c>
      <c r="AJ24">
        <f t="shared" si="17"/>
        <v>0.53885552105683088</v>
      </c>
      <c r="AK24">
        <v>3.3680400000000001</v>
      </c>
      <c r="AL24">
        <v>35.562899999999999</v>
      </c>
      <c r="AM24">
        <f t="shared" si="18"/>
        <v>0.37288139346158916</v>
      </c>
      <c r="AN24">
        <f t="shared" si="19"/>
        <v>0.98116461032511526</v>
      </c>
      <c r="AO24">
        <v>3.3680400000000001</v>
      </c>
      <c r="AP24">
        <v>21.619599999999998</v>
      </c>
      <c r="AQ24">
        <f t="shared" si="20"/>
        <v>0.37288139346158916</v>
      </c>
      <c r="AR24">
        <f t="shared" si="21"/>
        <v>0.68027236570507976</v>
      </c>
    </row>
    <row r="25" spans="1:44" x14ac:dyDescent="0.2">
      <c r="A25">
        <v>2.7902800000000001</v>
      </c>
      <c r="B25">
        <v>29.204000000000001</v>
      </c>
      <c r="C25">
        <f t="shared" si="0"/>
        <v>0.34328429822629641</v>
      </c>
      <c r="D25">
        <f t="shared" si="1"/>
        <v>0.79301805226685207</v>
      </c>
      <c r="E25">
        <v>2.7902800000000001</v>
      </c>
      <c r="F25">
        <v>17.928000000000001</v>
      </c>
      <c r="G25">
        <f t="shared" si="2"/>
        <v>0.43396332055939879</v>
      </c>
      <c r="H25">
        <f t="shared" si="3"/>
        <v>0.61227626200014351</v>
      </c>
      <c r="I25">
        <v>2.8946800000000001</v>
      </c>
      <c r="J25">
        <v>20.891100000000002</v>
      </c>
      <c r="K25">
        <f t="shared" si="4"/>
        <v>0.3833327815556159</v>
      </c>
      <c r="L25">
        <f t="shared" si="5"/>
        <v>0.55905044033942675</v>
      </c>
      <c r="M25">
        <v>2.8946800000000001</v>
      </c>
      <c r="N25">
        <v>22.476199999999999</v>
      </c>
      <c r="O25">
        <f t="shared" si="6"/>
        <v>0.54761877736031817</v>
      </c>
      <c r="P25">
        <f t="shared" si="7"/>
        <v>0.83787007835857064</v>
      </c>
      <c r="Q25">
        <v>4.0431699999999999</v>
      </c>
      <c r="R25">
        <v>22.8217</v>
      </c>
      <c r="S25">
        <f t="shared" si="8"/>
        <v>0.53488372093023251</v>
      </c>
      <c r="T25">
        <f t="shared" si="9"/>
        <v>0.76839964579482367</v>
      </c>
      <c r="U25">
        <v>4.0431699999999999</v>
      </c>
      <c r="V25">
        <v>23</v>
      </c>
      <c r="W25">
        <f t="shared" si="10"/>
        <v>0.5</v>
      </c>
      <c r="X25">
        <f t="shared" si="11"/>
        <v>0.73330612661327355</v>
      </c>
      <c r="Y25">
        <v>2.8946800000000001</v>
      </c>
      <c r="Z25">
        <v>82.372200000000007</v>
      </c>
      <c r="AA25">
        <f t="shared" si="12"/>
        <v>0.65714253283238178</v>
      </c>
      <c r="AB25">
        <f t="shared" si="13"/>
        <v>0.92196471623227927</v>
      </c>
      <c r="AC25">
        <v>2.8946800000000001</v>
      </c>
      <c r="AD25">
        <v>72.156400000000005</v>
      </c>
      <c r="AE25">
        <f t="shared" si="14"/>
        <v>0.41818126658644023</v>
      </c>
      <c r="AF25">
        <f t="shared" si="15"/>
        <v>0.93026649803455941</v>
      </c>
      <c r="AG25">
        <v>3.5211299999999999</v>
      </c>
      <c r="AH25">
        <v>21.222200000000001</v>
      </c>
      <c r="AI25">
        <f t="shared" si="16"/>
        <v>0.5</v>
      </c>
      <c r="AJ25">
        <f t="shared" si="17"/>
        <v>0.49655233732109477</v>
      </c>
      <c r="AK25">
        <v>3.5211299999999999</v>
      </c>
      <c r="AL25">
        <v>36.245600000000003</v>
      </c>
      <c r="AM25">
        <f t="shared" si="18"/>
        <v>0.38983024576887604</v>
      </c>
      <c r="AN25">
        <f t="shared" si="19"/>
        <v>1</v>
      </c>
      <c r="AO25">
        <v>3.5211299999999999</v>
      </c>
      <c r="AP25">
        <v>21.584</v>
      </c>
      <c r="AQ25">
        <f t="shared" si="20"/>
        <v>0.38983024576887604</v>
      </c>
      <c r="AR25">
        <f t="shared" si="21"/>
        <v>0.67915219251875347</v>
      </c>
    </row>
    <row r="26" spans="1:44" x14ac:dyDescent="0.2">
      <c r="A26">
        <v>2.9115899999999999</v>
      </c>
      <c r="B26">
        <v>31.5093</v>
      </c>
      <c r="C26">
        <f t="shared" si="0"/>
        <v>0.35820890013643875</v>
      </c>
      <c r="D26">
        <f t="shared" si="1"/>
        <v>0.8556171659461691</v>
      </c>
      <c r="E26">
        <v>2.9115899999999999</v>
      </c>
      <c r="F26">
        <v>23.658999999999999</v>
      </c>
      <c r="G26">
        <f t="shared" si="2"/>
        <v>0.45283027671328324</v>
      </c>
      <c r="H26">
        <f t="shared" si="3"/>
        <v>0.80800112018414738</v>
      </c>
      <c r="I26">
        <v>3.02054</v>
      </c>
      <c r="J26">
        <v>21.56</v>
      </c>
      <c r="K26">
        <f t="shared" si="4"/>
        <v>0.39999999999999997</v>
      </c>
      <c r="L26">
        <f t="shared" si="5"/>
        <v>0.57695035176309717</v>
      </c>
      <c r="M26">
        <v>3.02054</v>
      </c>
      <c r="N26">
        <v>22.857099999999999</v>
      </c>
      <c r="O26">
        <f t="shared" si="6"/>
        <v>0.57142911194603041</v>
      </c>
      <c r="P26">
        <f t="shared" si="7"/>
        <v>0.85206930744741927</v>
      </c>
      <c r="Q26">
        <v>4.21896</v>
      </c>
      <c r="R26">
        <v>25.255800000000001</v>
      </c>
      <c r="S26">
        <f t="shared" si="8"/>
        <v>0.55813953488372092</v>
      </c>
      <c r="T26">
        <f t="shared" si="9"/>
        <v>0.8503550469187181</v>
      </c>
      <c r="U26">
        <v>4.21896</v>
      </c>
      <c r="V26">
        <v>18.502800000000001</v>
      </c>
      <c r="W26">
        <f t="shared" si="10"/>
        <v>0.52173913043478259</v>
      </c>
      <c r="X26">
        <f t="shared" si="11"/>
        <v>0.5899224608478294</v>
      </c>
      <c r="Y26">
        <v>3.02054</v>
      </c>
      <c r="Z26">
        <v>80.841399999999993</v>
      </c>
      <c r="AA26">
        <f t="shared" si="12"/>
        <v>0.68571493433523645</v>
      </c>
      <c r="AB26">
        <f t="shared" si="13"/>
        <v>0.90483097951517832</v>
      </c>
      <c r="AC26">
        <v>3.02054</v>
      </c>
      <c r="AD26">
        <v>70.847899999999996</v>
      </c>
      <c r="AE26">
        <f t="shared" si="14"/>
        <v>0.43636368889652954</v>
      </c>
      <c r="AF26">
        <f t="shared" si="15"/>
        <v>0.91339684111322983</v>
      </c>
      <c r="AG26">
        <v>3.67422</v>
      </c>
      <c r="AH26">
        <v>19.454499999999999</v>
      </c>
      <c r="AI26">
        <f t="shared" si="16"/>
        <v>0.52173876000034081</v>
      </c>
      <c r="AJ26">
        <f t="shared" si="17"/>
        <v>0.455192084063539</v>
      </c>
      <c r="AK26">
        <v>3.67422</v>
      </c>
      <c r="AL26">
        <v>28.249400000000001</v>
      </c>
      <c r="AM26">
        <f t="shared" si="18"/>
        <v>0.40677909807616303</v>
      </c>
      <c r="AN26">
        <f t="shared" si="19"/>
        <v>0.77938839472929122</v>
      </c>
      <c r="AO26">
        <v>3.67422</v>
      </c>
      <c r="AP26">
        <v>16.454799999999999</v>
      </c>
      <c r="AQ26">
        <f t="shared" si="20"/>
        <v>0.40677909807616303</v>
      </c>
      <c r="AR26">
        <f t="shared" si="21"/>
        <v>0.5177591501787242</v>
      </c>
    </row>
    <row r="27" spans="1:44" x14ac:dyDescent="0.2">
      <c r="A27">
        <v>3.0329100000000002</v>
      </c>
      <c r="B27">
        <v>29.2517</v>
      </c>
      <c r="C27">
        <f t="shared" si="0"/>
        <v>0.3731347323327826</v>
      </c>
      <c r="D27">
        <f t="shared" si="1"/>
        <v>0.79431331870614563</v>
      </c>
      <c r="E27">
        <v>3.0329100000000002</v>
      </c>
      <c r="F27">
        <v>18.058499999999999</v>
      </c>
      <c r="G27">
        <f t="shared" si="2"/>
        <v>0.47169878813517147</v>
      </c>
      <c r="H27">
        <f t="shared" si="3"/>
        <v>0.61673309222052597</v>
      </c>
      <c r="I27">
        <v>3.1463899999999998</v>
      </c>
      <c r="J27">
        <v>17.527799999999999</v>
      </c>
      <c r="K27">
        <f t="shared" si="4"/>
        <v>0.41666589417786221</v>
      </c>
      <c r="L27">
        <f t="shared" si="5"/>
        <v>0.46904779107760736</v>
      </c>
      <c r="M27">
        <v>3.1463899999999998</v>
      </c>
      <c r="N27">
        <v>21.8367</v>
      </c>
      <c r="O27">
        <f t="shared" si="6"/>
        <v>0.59523755472063622</v>
      </c>
      <c r="P27">
        <f t="shared" si="7"/>
        <v>0.81403073206736909</v>
      </c>
      <c r="Q27">
        <v>4.3947500000000002</v>
      </c>
      <c r="R27">
        <v>29.0672</v>
      </c>
      <c r="S27">
        <f t="shared" si="8"/>
        <v>0.58139534883720934</v>
      </c>
      <c r="T27">
        <f t="shared" si="9"/>
        <v>0.97868371699949164</v>
      </c>
      <c r="U27">
        <v>4.3947500000000002</v>
      </c>
      <c r="V27">
        <v>21.217400000000001</v>
      </c>
      <c r="W27">
        <f t="shared" si="10"/>
        <v>0.5434782608695653</v>
      </c>
      <c r="X27">
        <f t="shared" si="11"/>
        <v>0.67647171351323787</v>
      </c>
      <c r="Y27">
        <v>3.1463899999999998</v>
      </c>
      <c r="Z27">
        <v>76.503399999999999</v>
      </c>
      <c r="AA27">
        <f t="shared" si="12"/>
        <v>0.71428506566476335</v>
      </c>
      <c r="AB27">
        <f t="shared" si="13"/>
        <v>0.85627718419326604</v>
      </c>
      <c r="AC27">
        <v>3.1463899999999998</v>
      </c>
      <c r="AD27">
        <v>73.297499999999999</v>
      </c>
      <c r="AE27">
        <f t="shared" si="14"/>
        <v>0.45454466655205739</v>
      </c>
      <c r="AF27">
        <f t="shared" si="15"/>
        <v>0.94497797339789835</v>
      </c>
      <c r="AG27">
        <v>3.8273199999999998</v>
      </c>
      <c r="AH27">
        <v>26.477</v>
      </c>
      <c r="AI27">
        <f t="shared" si="16"/>
        <v>0.54347893999937524</v>
      </c>
      <c r="AJ27">
        <f t="shared" si="17"/>
        <v>0.61950298438666229</v>
      </c>
      <c r="AK27">
        <v>3.8273199999999998</v>
      </c>
      <c r="AL27">
        <v>25.148599999999998</v>
      </c>
      <c r="AM27">
        <f t="shared" si="18"/>
        <v>0.42372905750032935</v>
      </c>
      <c r="AN27">
        <f t="shared" si="19"/>
        <v>0.69383870042156826</v>
      </c>
      <c r="AO27">
        <v>3.8273199999999998</v>
      </c>
      <c r="AP27">
        <v>20.0488</v>
      </c>
      <c r="AQ27">
        <f t="shared" si="20"/>
        <v>0.42372905750032935</v>
      </c>
      <c r="AR27">
        <f t="shared" si="21"/>
        <v>0.63084629713537732</v>
      </c>
    </row>
    <row r="28" spans="1:44" x14ac:dyDescent="0.2">
      <c r="A28">
        <v>3.15422</v>
      </c>
      <c r="B28">
        <v>33.666600000000003</v>
      </c>
      <c r="C28">
        <f t="shared" si="0"/>
        <v>0.38805933424292494</v>
      </c>
      <c r="D28">
        <f t="shared" si="1"/>
        <v>0.91419742358742651</v>
      </c>
      <c r="E28">
        <v>3.15422</v>
      </c>
      <c r="F28">
        <v>20.867799999999999</v>
      </c>
      <c r="G28">
        <f t="shared" si="2"/>
        <v>0.49056574428905592</v>
      </c>
      <c r="H28">
        <f t="shared" si="3"/>
        <v>0.712676181401528</v>
      </c>
      <c r="I28">
        <v>3.2722500000000001</v>
      </c>
      <c r="J28">
        <v>24.9133</v>
      </c>
      <c r="K28">
        <f t="shared" si="4"/>
        <v>0.43333311262224633</v>
      </c>
      <c r="L28">
        <f t="shared" si="5"/>
        <v>0.66668539882094469</v>
      </c>
      <c r="M28">
        <v>3.2722500000000001</v>
      </c>
      <c r="N28">
        <v>19.399100000000001</v>
      </c>
      <c r="O28">
        <f t="shared" si="6"/>
        <v>0.61904788930634858</v>
      </c>
      <c r="P28">
        <f t="shared" si="7"/>
        <v>0.72316163039507342</v>
      </c>
      <c r="Q28">
        <v>4.5705400000000003</v>
      </c>
      <c r="R28">
        <v>28.054300000000001</v>
      </c>
      <c r="S28">
        <f t="shared" si="8"/>
        <v>0.60465116279069764</v>
      </c>
      <c r="T28">
        <f t="shared" si="9"/>
        <v>0.94457968438029249</v>
      </c>
      <c r="U28">
        <v>4.5705400000000003</v>
      </c>
      <c r="V28">
        <v>18.1248</v>
      </c>
      <c r="W28">
        <f t="shared" si="10"/>
        <v>0.56521739130434789</v>
      </c>
      <c r="X28">
        <f t="shared" si="11"/>
        <v>0.57787073407131562</v>
      </c>
      <c r="Y28">
        <v>3.2722500000000001</v>
      </c>
      <c r="Z28">
        <v>61.374699999999997</v>
      </c>
      <c r="AA28">
        <f t="shared" si="12"/>
        <v>0.74285746716761825</v>
      </c>
      <c r="AB28">
        <f t="shared" si="13"/>
        <v>0.68694666245822333</v>
      </c>
      <c r="AC28">
        <v>3.2722500000000001</v>
      </c>
      <c r="AD28">
        <v>69.661199999999994</v>
      </c>
      <c r="AE28">
        <f t="shared" si="14"/>
        <v>0.47272708886214676</v>
      </c>
      <c r="AF28">
        <f t="shared" si="15"/>
        <v>0.89809747399932705</v>
      </c>
      <c r="AG28">
        <v>3.98041</v>
      </c>
      <c r="AH28">
        <v>24.6675</v>
      </c>
      <c r="AI28">
        <f t="shared" si="16"/>
        <v>0.56521769999971605</v>
      </c>
      <c r="AJ28">
        <f t="shared" si="17"/>
        <v>0.5771647039830039</v>
      </c>
      <c r="AK28">
        <v>3.98041</v>
      </c>
      <c r="AL28">
        <v>25.340900000000001</v>
      </c>
      <c r="AM28">
        <f t="shared" si="18"/>
        <v>0.44067790980761629</v>
      </c>
      <c r="AN28">
        <f t="shared" si="19"/>
        <v>0.69914417198225443</v>
      </c>
      <c r="AO28">
        <v>3.98041</v>
      </c>
      <c r="AP28">
        <v>31.780799999999999</v>
      </c>
      <c r="AQ28">
        <f t="shared" si="20"/>
        <v>0.44067790980761629</v>
      </c>
      <c r="AR28">
        <f t="shared" si="21"/>
        <v>1</v>
      </c>
    </row>
    <row r="29" spans="1:44" x14ac:dyDescent="0.2">
      <c r="A29">
        <v>3.2755399999999999</v>
      </c>
      <c r="B29">
        <v>31.738</v>
      </c>
      <c r="C29">
        <f t="shared" si="0"/>
        <v>0.40298516643926874</v>
      </c>
      <c r="D29">
        <f t="shared" si="1"/>
        <v>0.86182738470227882</v>
      </c>
      <c r="E29">
        <v>3.2755399999999999</v>
      </c>
      <c r="F29">
        <v>20.427199999999999</v>
      </c>
      <c r="G29">
        <f t="shared" si="2"/>
        <v>0.50943425571094414</v>
      </c>
      <c r="H29">
        <f t="shared" si="3"/>
        <v>0.69762882971493367</v>
      </c>
      <c r="I29">
        <v>3.39811</v>
      </c>
      <c r="J29">
        <v>21.19</v>
      </c>
      <c r="K29">
        <f t="shared" si="4"/>
        <v>0.45000033106663045</v>
      </c>
      <c r="L29">
        <f t="shared" si="5"/>
        <v>0.56704907021614237</v>
      </c>
      <c r="M29">
        <v>3.39811</v>
      </c>
      <c r="N29">
        <v>21.239799999999999</v>
      </c>
      <c r="O29">
        <f t="shared" si="6"/>
        <v>0.64285822389206082</v>
      </c>
      <c r="P29">
        <f t="shared" si="7"/>
        <v>0.7917794329255109</v>
      </c>
      <c r="Q29">
        <v>4.7463300000000004</v>
      </c>
      <c r="R29">
        <v>23.904399999999999</v>
      </c>
      <c r="S29">
        <f t="shared" si="8"/>
        <v>0.62790697674418605</v>
      </c>
      <c r="T29">
        <f t="shared" si="9"/>
        <v>0.80485382302535668</v>
      </c>
      <c r="U29">
        <v>4.7463300000000004</v>
      </c>
      <c r="V29">
        <v>19.7713</v>
      </c>
      <c r="W29">
        <f t="shared" si="10"/>
        <v>0.58695652173913049</v>
      </c>
      <c r="X29">
        <f t="shared" si="11"/>
        <v>0.63036588787430503</v>
      </c>
      <c r="Y29">
        <v>3.39811</v>
      </c>
      <c r="Z29">
        <v>65.457099999999997</v>
      </c>
      <c r="AA29">
        <f t="shared" si="12"/>
        <v>0.77142986867047292</v>
      </c>
      <c r="AB29">
        <f t="shared" si="13"/>
        <v>0.73263961174872005</v>
      </c>
      <c r="AC29">
        <v>3.39811</v>
      </c>
      <c r="AD29">
        <v>75.290899999999993</v>
      </c>
      <c r="AE29">
        <f t="shared" si="14"/>
        <v>0.49090951117223608</v>
      </c>
      <c r="AF29">
        <f t="shared" si="15"/>
        <v>0.97067760970433947</v>
      </c>
      <c r="AG29">
        <v>4.1334999999999997</v>
      </c>
      <c r="AH29">
        <v>22.376799999999999</v>
      </c>
      <c r="AI29">
        <f t="shared" si="16"/>
        <v>0.58695646000005675</v>
      </c>
      <c r="AJ29">
        <f t="shared" si="17"/>
        <v>0.52356741250985628</v>
      </c>
      <c r="AK29">
        <v>4.1334999999999997</v>
      </c>
      <c r="AL29">
        <v>24.577100000000002</v>
      </c>
      <c r="AM29">
        <f t="shared" si="18"/>
        <v>0.45762676211490322</v>
      </c>
      <c r="AN29">
        <f t="shared" si="19"/>
        <v>0.6780712693402785</v>
      </c>
      <c r="AO29">
        <v>4.1334999999999997</v>
      </c>
      <c r="AP29">
        <v>30.877600000000001</v>
      </c>
      <c r="AQ29">
        <f t="shared" si="20"/>
        <v>0.45762676211490322</v>
      </c>
      <c r="AR29">
        <f t="shared" si="21"/>
        <v>0.97158032522781057</v>
      </c>
    </row>
    <row r="30" spans="1:44" x14ac:dyDescent="0.2">
      <c r="A30">
        <v>3.3968600000000002</v>
      </c>
      <c r="B30">
        <v>25.540500000000002</v>
      </c>
      <c r="C30">
        <f t="shared" si="0"/>
        <v>0.41791099863561265</v>
      </c>
      <c r="D30">
        <f t="shared" si="1"/>
        <v>0.69353778810853084</v>
      </c>
      <c r="E30">
        <v>3.3968600000000002</v>
      </c>
      <c r="F30">
        <v>22.126799999999999</v>
      </c>
      <c r="G30">
        <f t="shared" si="2"/>
        <v>0.52830276713283242</v>
      </c>
      <c r="H30">
        <f t="shared" si="3"/>
        <v>0.75567349364261349</v>
      </c>
      <c r="I30">
        <v>3.5239600000000002</v>
      </c>
      <c r="J30">
        <v>23.546700000000001</v>
      </c>
      <c r="K30">
        <f t="shared" si="4"/>
        <v>0.46666622524449269</v>
      </c>
      <c r="L30">
        <f t="shared" si="5"/>
        <v>0.63011488162616514</v>
      </c>
      <c r="M30">
        <v>3.5239600000000002</v>
      </c>
      <c r="N30">
        <v>20</v>
      </c>
      <c r="O30">
        <f t="shared" si="6"/>
        <v>0.66666666666666674</v>
      </c>
      <c r="P30">
        <f t="shared" si="7"/>
        <v>0.7455620419453205</v>
      </c>
      <c r="Q30">
        <v>4.9221199999999996</v>
      </c>
      <c r="R30">
        <v>21.800999999999998</v>
      </c>
      <c r="S30">
        <f t="shared" si="8"/>
        <v>0.65116279069767435</v>
      </c>
      <c r="T30">
        <f t="shared" si="9"/>
        <v>0.73403298956576191</v>
      </c>
      <c r="U30">
        <v>4.9221199999999996</v>
      </c>
      <c r="V30">
        <v>18.2987</v>
      </c>
      <c r="W30">
        <f t="shared" si="10"/>
        <v>0.60869565217391297</v>
      </c>
      <c r="X30">
        <f t="shared" si="11"/>
        <v>0.5834151660460134</v>
      </c>
      <c r="Y30">
        <v>3.5239600000000002</v>
      </c>
      <c r="Z30">
        <v>81.324399999999997</v>
      </c>
      <c r="AA30">
        <f t="shared" si="12"/>
        <v>0.79999999999999993</v>
      </c>
      <c r="AB30">
        <f t="shared" si="13"/>
        <v>0.91023703833041203</v>
      </c>
      <c r="AC30">
        <v>3.5239600000000002</v>
      </c>
      <c r="AD30">
        <v>74.007300000000001</v>
      </c>
      <c r="AE30">
        <f t="shared" si="14"/>
        <v>0.50909048882776398</v>
      </c>
      <c r="AF30">
        <f t="shared" si="15"/>
        <v>0.9541289726204889</v>
      </c>
      <c r="AG30">
        <v>4.2865900000000003</v>
      </c>
      <c r="AH30">
        <v>19.281700000000001</v>
      </c>
      <c r="AI30">
        <f t="shared" si="16"/>
        <v>0.60869522000039766</v>
      </c>
      <c r="AJ30">
        <f t="shared" si="17"/>
        <v>0.4511489479188846</v>
      </c>
      <c r="AK30">
        <v>4.2865900000000003</v>
      </c>
      <c r="AL30">
        <v>18.897500000000001</v>
      </c>
      <c r="AM30">
        <f t="shared" si="18"/>
        <v>0.47457561442219021</v>
      </c>
      <c r="AN30">
        <f t="shared" si="19"/>
        <v>0.52137362879908178</v>
      </c>
      <c r="AO30">
        <v>4.2865900000000003</v>
      </c>
      <c r="AP30">
        <v>23.569700000000001</v>
      </c>
      <c r="AQ30">
        <f t="shared" si="20"/>
        <v>0.47457561442219021</v>
      </c>
      <c r="AR30">
        <f t="shared" si="21"/>
        <v>0.7416333131953885</v>
      </c>
    </row>
    <row r="31" spans="1:44" x14ac:dyDescent="0.2">
      <c r="A31">
        <v>3.51817</v>
      </c>
      <c r="B31">
        <v>27.683499999999999</v>
      </c>
      <c r="C31">
        <f t="shared" si="0"/>
        <v>0.43283560054575498</v>
      </c>
      <c r="D31">
        <f t="shared" si="1"/>
        <v>0.75172973736232696</v>
      </c>
      <c r="E31">
        <v>3.51817</v>
      </c>
      <c r="F31">
        <v>24.413699999999999</v>
      </c>
      <c r="G31">
        <f t="shared" si="2"/>
        <v>0.54716972328671676</v>
      </c>
      <c r="H31">
        <f t="shared" si="3"/>
        <v>0.83377560115980043</v>
      </c>
      <c r="I31">
        <v>3.6498200000000001</v>
      </c>
      <c r="J31">
        <v>25.415600000000001</v>
      </c>
      <c r="K31">
        <f t="shared" si="4"/>
        <v>0.48333344368887682</v>
      </c>
      <c r="L31">
        <f t="shared" si="5"/>
        <v>0.68012705752644587</v>
      </c>
      <c r="M31">
        <v>3.6498200000000001</v>
      </c>
      <c r="N31">
        <v>17.065200000000001</v>
      </c>
      <c r="O31">
        <f t="shared" si="6"/>
        <v>0.69047700125237899</v>
      </c>
      <c r="P31">
        <f t="shared" si="7"/>
        <v>0.6361582679102642</v>
      </c>
      <c r="Q31">
        <v>5.0979099999999997</v>
      </c>
      <c r="R31">
        <v>19.891500000000001</v>
      </c>
      <c r="S31">
        <f t="shared" si="8"/>
        <v>0.67441860465116277</v>
      </c>
      <c r="T31">
        <f t="shared" si="9"/>
        <v>0.66974070968980115</v>
      </c>
      <c r="U31">
        <v>5.0979099999999997</v>
      </c>
      <c r="V31">
        <v>17.2439</v>
      </c>
      <c r="W31">
        <f t="shared" si="10"/>
        <v>0.63043478260869568</v>
      </c>
      <c r="X31">
        <f t="shared" si="11"/>
        <v>0.5497851094220273</v>
      </c>
      <c r="Y31">
        <v>3.6498200000000001</v>
      </c>
      <c r="Z31">
        <v>79.028599999999997</v>
      </c>
      <c r="AA31">
        <f t="shared" si="12"/>
        <v>0.82857240150285472</v>
      </c>
      <c r="AB31">
        <f t="shared" si="13"/>
        <v>0.88454091032210258</v>
      </c>
      <c r="AC31">
        <v>3.6498200000000001</v>
      </c>
      <c r="AD31">
        <v>72.297200000000004</v>
      </c>
      <c r="AE31">
        <f t="shared" si="14"/>
        <v>0.52727291113785335</v>
      </c>
      <c r="AF31">
        <f t="shared" si="15"/>
        <v>0.93208174273805433</v>
      </c>
      <c r="AG31">
        <v>4.4396899999999997</v>
      </c>
      <c r="AH31">
        <v>20.394500000000001</v>
      </c>
      <c r="AI31">
        <f t="shared" si="16"/>
        <v>0.63043539999943199</v>
      </c>
      <c r="AJ31">
        <f t="shared" si="17"/>
        <v>0.47718599596154343</v>
      </c>
      <c r="AK31">
        <v>4.4396899999999997</v>
      </c>
      <c r="AL31">
        <v>18.559999999999999</v>
      </c>
      <c r="AM31">
        <f t="shared" si="18"/>
        <v>0.49152557384635648</v>
      </c>
      <c r="AN31">
        <f t="shared" si="19"/>
        <v>0.51206215375107589</v>
      </c>
      <c r="AO31">
        <v>4.4396899999999997</v>
      </c>
      <c r="AP31">
        <v>17.047699999999999</v>
      </c>
      <c r="AQ31">
        <f t="shared" si="20"/>
        <v>0.49152557384635648</v>
      </c>
      <c r="AR31">
        <f t="shared" si="21"/>
        <v>0.53641506821728846</v>
      </c>
    </row>
    <row r="32" spans="1:44" x14ac:dyDescent="0.2">
      <c r="A32">
        <v>3.6394899999999999</v>
      </c>
      <c r="B32">
        <v>30.6496</v>
      </c>
      <c r="C32">
        <f t="shared" si="0"/>
        <v>0.44776143274209879</v>
      </c>
      <c r="D32">
        <f t="shared" si="1"/>
        <v>0.83227250016292664</v>
      </c>
      <c r="E32">
        <v>3.6394899999999999</v>
      </c>
      <c r="F32">
        <v>22.252600000000001</v>
      </c>
      <c r="G32">
        <f t="shared" si="2"/>
        <v>0.56603823470860493</v>
      </c>
      <c r="H32">
        <f t="shared" si="3"/>
        <v>0.75996980967115091</v>
      </c>
      <c r="I32">
        <v>3.7756699999999999</v>
      </c>
      <c r="J32">
        <v>12.5</v>
      </c>
      <c r="K32">
        <f t="shared" si="4"/>
        <v>0.499999337866739</v>
      </c>
      <c r="L32">
        <f t="shared" si="5"/>
        <v>0.3345027549646899</v>
      </c>
      <c r="M32">
        <v>3.7756699999999999</v>
      </c>
      <c r="N32">
        <v>12.1837</v>
      </c>
      <c r="O32">
        <f t="shared" si="6"/>
        <v>0.71428544402698479</v>
      </c>
      <c r="P32">
        <f t="shared" si="7"/>
        <v>0.45418521252246008</v>
      </c>
      <c r="Q32">
        <v>5.2736999999999998</v>
      </c>
      <c r="R32">
        <v>19.188600000000001</v>
      </c>
      <c r="S32">
        <f t="shared" si="8"/>
        <v>0.69767441860465107</v>
      </c>
      <c r="T32">
        <f t="shared" si="9"/>
        <v>0.64607428207795892</v>
      </c>
      <c r="U32">
        <v>5.2736999999999998</v>
      </c>
      <c r="V32">
        <v>17.138000000000002</v>
      </c>
      <c r="W32">
        <f t="shared" si="10"/>
        <v>0.65217391304347827</v>
      </c>
      <c r="X32">
        <f t="shared" si="11"/>
        <v>0.54640871295209925</v>
      </c>
      <c r="Y32">
        <v>3.7756699999999999</v>
      </c>
      <c r="Z32">
        <v>75.662099999999995</v>
      </c>
      <c r="AA32">
        <f t="shared" si="12"/>
        <v>0.85714253283238162</v>
      </c>
      <c r="AB32">
        <f t="shared" si="13"/>
        <v>0.84686079230660738</v>
      </c>
      <c r="AC32">
        <v>3.7756699999999999</v>
      </c>
      <c r="AD32">
        <v>72.123999999999995</v>
      </c>
      <c r="AE32">
        <f t="shared" si="14"/>
        <v>0.54545388879338119</v>
      </c>
      <c r="AF32">
        <f t="shared" si="15"/>
        <v>0.9298487854749482</v>
      </c>
      <c r="AG32">
        <v>4.5927800000000003</v>
      </c>
      <c r="AH32">
        <v>27.177499999999998</v>
      </c>
      <c r="AI32">
        <f t="shared" si="16"/>
        <v>0.65217415999977291</v>
      </c>
      <c r="AJ32">
        <f t="shared" si="17"/>
        <v>0.63589312830639855</v>
      </c>
      <c r="AK32">
        <v>4.5927800000000003</v>
      </c>
      <c r="AL32">
        <v>14.0632</v>
      </c>
      <c r="AM32">
        <f t="shared" si="18"/>
        <v>0.50847442615364347</v>
      </c>
      <c r="AN32">
        <f t="shared" si="19"/>
        <v>0.38799743968923123</v>
      </c>
      <c r="AO32">
        <v>4.5927800000000003</v>
      </c>
      <c r="AP32">
        <v>20.6995</v>
      </c>
      <c r="AQ32">
        <f t="shared" si="20"/>
        <v>0.50847442615364347</v>
      </c>
      <c r="AR32">
        <f t="shared" si="21"/>
        <v>0.65132092332477476</v>
      </c>
    </row>
    <row r="33" spans="1:44" x14ac:dyDescent="0.2">
      <c r="A33">
        <v>3.7608100000000002</v>
      </c>
      <c r="B33">
        <v>18.576000000000001</v>
      </c>
      <c r="C33">
        <f t="shared" si="0"/>
        <v>0.46268726493844264</v>
      </c>
      <c r="D33">
        <f t="shared" si="1"/>
        <v>0.50442074164186568</v>
      </c>
      <c r="E33">
        <v>3.7608100000000002</v>
      </c>
      <c r="F33">
        <v>24.337199999999999</v>
      </c>
      <c r="G33">
        <f t="shared" si="2"/>
        <v>0.5849067461304932</v>
      </c>
      <c r="H33">
        <f t="shared" si="3"/>
        <v>0.83116297654785198</v>
      </c>
      <c r="I33">
        <v>3.9015300000000002</v>
      </c>
      <c r="J33">
        <v>22.391100000000002</v>
      </c>
      <c r="K33">
        <f t="shared" si="4"/>
        <v>0.51666655631112324</v>
      </c>
      <c r="L33">
        <f t="shared" si="5"/>
        <v>0.59919077093518958</v>
      </c>
      <c r="M33">
        <v>3.9015300000000002</v>
      </c>
      <c r="N33">
        <v>13.0839</v>
      </c>
      <c r="O33">
        <f t="shared" si="6"/>
        <v>0.73809577861269715</v>
      </c>
      <c r="P33">
        <f t="shared" si="7"/>
        <v>0.48774296003041895</v>
      </c>
      <c r="Q33">
        <v>5.4494899999999999</v>
      </c>
      <c r="R33">
        <v>17.578800000000001</v>
      </c>
      <c r="S33">
        <f t="shared" si="8"/>
        <v>0.72093023255813948</v>
      </c>
      <c r="T33">
        <f t="shared" si="9"/>
        <v>0.59187280936556208</v>
      </c>
      <c r="U33">
        <v>5.4494899999999999</v>
      </c>
      <c r="V33">
        <v>18.8856</v>
      </c>
      <c r="W33">
        <f t="shared" si="10"/>
        <v>0.67391304347826086</v>
      </c>
      <c r="X33">
        <f t="shared" si="11"/>
        <v>0.60212722542467989</v>
      </c>
      <c r="Y33">
        <v>3.9015300000000002</v>
      </c>
      <c r="Z33">
        <v>74.620699999999999</v>
      </c>
      <c r="AA33">
        <f t="shared" si="12"/>
        <v>0.88571493433523651</v>
      </c>
      <c r="AB33">
        <f t="shared" si="13"/>
        <v>0.83520474748220919</v>
      </c>
      <c r="AC33">
        <v>3.9015300000000002</v>
      </c>
      <c r="AD33">
        <v>70.720699999999994</v>
      </c>
      <c r="AE33">
        <f t="shared" si="14"/>
        <v>0.56363631110347057</v>
      </c>
      <c r="AF33">
        <f t="shared" si="15"/>
        <v>0.91175693254586776</v>
      </c>
      <c r="AG33">
        <v>4.74587</v>
      </c>
      <c r="AH33">
        <v>33.507899999999999</v>
      </c>
      <c r="AI33">
        <f t="shared" si="16"/>
        <v>0.6739129200001136</v>
      </c>
      <c r="AJ33">
        <f t="shared" si="17"/>
        <v>0.78401042605015081</v>
      </c>
      <c r="AK33">
        <v>4.74587</v>
      </c>
      <c r="AL33">
        <v>25.9466</v>
      </c>
      <c r="AM33">
        <f t="shared" si="18"/>
        <v>0.5254232784609304</v>
      </c>
      <c r="AN33">
        <f t="shared" si="19"/>
        <v>0.7158551658684088</v>
      </c>
      <c r="AO33">
        <v>4.74587</v>
      </c>
      <c r="AP33">
        <v>25.602399999999999</v>
      </c>
      <c r="AQ33">
        <f t="shared" si="20"/>
        <v>0.5254232784609304</v>
      </c>
      <c r="AR33">
        <f t="shared" si="21"/>
        <v>0.80559331420228564</v>
      </c>
    </row>
    <row r="34" spans="1:44" x14ac:dyDescent="0.2">
      <c r="A34">
        <v>3.88212</v>
      </c>
      <c r="B34">
        <v>19.607600000000001</v>
      </c>
      <c r="C34">
        <f t="shared" si="0"/>
        <v>0.47761186684858498</v>
      </c>
      <c r="D34">
        <f t="shared" si="1"/>
        <v>0.532433254404449</v>
      </c>
      <c r="E34">
        <v>3.88212</v>
      </c>
      <c r="F34">
        <v>27.037400000000002</v>
      </c>
      <c r="G34">
        <f t="shared" si="2"/>
        <v>0.60377370228437766</v>
      </c>
      <c r="H34">
        <f t="shared" si="3"/>
        <v>0.92338008736070276</v>
      </c>
      <c r="I34">
        <v>4.0273899999999996</v>
      </c>
      <c r="J34">
        <v>21.9556</v>
      </c>
      <c r="K34">
        <f t="shared" si="4"/>
        <v>0.53333377475550725</v>
      </c>
      <c r="L34">
        <f t="shared" si="5"/>
        <v>0.58753669495221972</v>
      </c>
      <c r="M34">
        <v>4.0273899999999996</v>
      </c>
      <c r="N34">
        <v>19.3855</v>
      </c>
      <c r="O34">
        <f t="shared" si="6"/>
        <v>0.76190611319840928</v>
      </c>
      <c r="P34">
        <f t="shared" si="7"/>
        <v>0.72265464820655056</v>
      </c>
      <c r="Q34">
        <v>5.6252800000000001</v>
      </c>
      <c r="R34">
        <v>18.876000000000001</v>
      </c>
      <c r="S34">
        <f t="shared" si="8"/>
        <v>0.7441860465116279</v>
      </c>
      <c r="T34">
        <f t="shared" si="9"/>
        <v>0.63554913586731454</v>
      </c>
      <c r="U34">
        <v>5.6252800000000001</v>
      </c>
      <c r="V34">
        <v>18.746700000000001</v>
      </c>
      <c r="W34">
        <f t="shared" si="10"/>
        <v>0.69565217391304346</v>
      </c>
      <c r="X34">
        <f t="shared" si="11"/>
        <v>0.59769869407743714</v>
      </c>
      <c r="Y34">
        <v>4.0273899999999996</v>
      </c>
      <c r="Z34">
        <v>83.647300000000001</v>
      </c>
      <c r="AA34">
        <f t="shared" si="12"/>
        <v>0.91428733583809108</v>
      </c>
      <c r="AB34">
        <f t="shared" si="13"/>
        <v>0.93623648765112899</v>
      </c>
      <c r="AC34">
        <v>4.0273899999999996</v>
      </c>
      <c r="AD34">
        <v>47.750700000000002</v>
      </c>
      <c r="AE34">
        <f t="shared" si="14"/>
        <v>0.58181873341355983</v>
      </c>
      <c r="AF34">
        <f t="shared" si="15"/>
        <v>0.61561935556234559</v>
      </c>
      <c r="AG34">
        <v>4.8989700000000003</v>
      </c>
      <c r="AH34">
        <v>36.061500000000002</v>
      </c>
      <c r="AI34">
        <f t="shared" si="16"/>
        <v>0.69565309999914804</v>
      </c>
      <c r="AJ34">
        <f t="shared" si="17"/>
        <v>0.84375899352115513</v>
      </c>
      <c r="AK34">
        <v>4.8989700000000003</v>
      </c>
      <c r="AL34">
        <v>22.4724</v>
      </c>
      <c r="AM34">
        <f t="shared" si="18"/>
        <v>0.54237323788509684</v>
      </c>
      <c r="AN34">
        <f t="shared" si="19"/>
        <v>0.62000353146312925</v>
      </c>
      <c r="AO34">
        <v>4.8989700000000003</v>
      </c>
      <c r="AP34">
        <v>29.569099999999999</v>
      </c>
      <c r="AQ34">
        <f t="shared" si="20"/>
        <v>0.54237323788509684</v>
      </c>
      <c r="AR34">
        <f t="shared" si="21"/>
        <v>0.93040766752252935</v>
      </c>
    </row>
    <row r="35" spans="1:44" x14ac:dyDescent="0.2">
      <c r="A35">
        <v>4.0034400000000003</v>
      </c>
      <c r="B35">
        <v>13.748900000000001</v>
      </c>
      <c r="C35">
        <f t="shared" si="0"/>
        <v>0.49253769904492883</v>
      </c>
      <c r="D35">
        <f t="shared" si="1"/>
        <v>0.37334357960593489</v>
      </c>
      <c r="E35">
        <v>4.0034400000000003</v>
      </c>
      <c r="F35">
        <v>18.284099999999999</v>
      </c>
      <c r="G35">
        <f t="shared" si="2"/>
        <v>0.62264221370626593</v>
      </c>
      <c r="H35">
        <f t="shared" si="3"/>
        <v>0.62443777342909534</v>
      </c>
      <c r="I35">
        <v>4.1532400000000003</v>
      </c>
      <c r="J35">
        <v>14.85</v>
      </c>
      <c r="K35">
        <f t="shared" si="4"/>
        <v>0.5499996689333696</v>
      </c>
      <c r="L35">
        <f t="shared" si="5"/>
        <v>0.39738927289805159</v>
      </c>
      <c r="M35">
        <v>4.1532400000000003</v>
      </c>
      <c r="N35">
        <v>20.081600000000002</v>
      </c>
      <c r="O35">
        <f t="shared" si="6"/>
        <v>0.78571455597301521</v>
      </c>
      <c r="P35">
        <f t="shared" si="7"/>
        <v>0.74860393507645751</v>
      </c>
      <c r="Q35">
        <v>5.8010700000000002</v>
      </c>
      <c r="R35">
        <v>22.785499999999999</v>
      </c>
      <c r="S35">
        <f t="shared" si="8"/>
        <v>0.76744186046511631</v>
      </c>
      <c r="T35">
        <f t="shared" si="9"/>
        <v>0.76718080288751289</v>
      </c>
      <c r="U35">
        <v>5.8010700000000002</v>
      </c>
      <c r="V35">
        <v>22.590699999999998</v>
      </c>
      <c r="W35">
        <f t="shared" si="10"/>
        <v>0.71739130434782616</v>
      </c>
      <c r="X35">
        <f t="shared" si="11"/>
        <v>0.72025646584706415</v>
      </c>
      <c r="Y35">
        <v>4.1532400000000003</v>
      </c>
      <c r="Z35">
        <v>89.344200000000001</v>
      </c>
      <c r="AA35">
        <f t="shared" si="12"/>
        <v>0.9428574671676182</v>
      </c>
      <c r="AB35">
        <f t="shared" si="13"/>
        <v>1</v>
      </c>
      <c r="AC35">
        <v>4.1532400000000003</v>
      </c>
      <c r="AD35">
        <v>55.68</v>
      </c>
      <c r="AE35">
        <f t="shared" si="14"/>
        <v>0.59999971106908778</v>
      </c>
      <c r="AF35">
        <f t="shared" si="15"/>
        <v>0.71784676910938272</v>
      </c>
      <c r="AG35">
        <v>5.05206</v>
      </c>
      <c r="AH35">
        <v>35.142800000000001</v>
      </c>
      <c r="AI35">
        <f t="shared" si="16"/>
        <v>0.71739185999948885</v>
      </c>
      <c r="AJ35">
        <f t="shared" si="17"/>
        <v>0.82226345430764802</v>
      </c>
      <c r="AK35">
        <v>5.05206</v>
      </c>
      <c r="AL35">
        <v>20.378499999999999</v>
      </c>
      <c r="AM35">
        <f t="shared" si="18"/>
        <v>0.55932209019238366</v>
      </c>
      <c r="AN35">
        <f t="shared" si="19"/>
        <v>0.56223376078751619</v>
      </c>
      <c r="AO35">
        <v>5.05206</v>
      </c>
      <c r="AP35">
        <v>27.875299999999999</v>
      </c>
      <c r="AQ35">
        <f t="shared" si="20"/>
        <v>0.55932209019238366</v>
      </c>
      <c r="AR35">
        <f t="shared" si="21"/>
        <v>0.87711133766299154</v>
      </c>
    </row>
    <row r="36" spans="1:44" x14ac:dyDescent="0.2">
      <c r="A36">
        <v>4.1247499999999997</v>
      </c>
      <c r="B36">
        <v>23.5306</v>
      </c>
      <c r="C36">
        <f t="shared" si="0"/>
        <v>0.50746230095507117</v>
      </c>
      <c r="D36">
        <f t="shared" si="1"/>
        <v>0.63896009384571939</v>
      </c>
      <c r="E36">
        <v>4.1247499999999997</v>
      </c>
      <c r="F36">
        <v>17.5871</v>
      </c>
      <c r="G36">
        <f t="shared" si="2"/>
        <v>0.64150916986015027</v>
      </c>
      <c r="H36">
        <f t="shared" si="3"/>
        <v>0.60063386029800991</v>
      </c>
      <c r="I36">
        <v>4.2790999999999997</v>
      </c>
      <c r="J36">
        <v>16.084399999999999</v>
      </c>
      <c r="K36">
        <f t="shared" si="4"/>
        <v>0.56666688737775361</v>
      </c>
      <c r="L36">
        <f t="shared" si="5"/>
        <v>0.43042208895632467</v>
      </c>
      <c r="M36">
        <v>4.2790999999999997</v>
      </c>
      <c r="N36">
        <v>18.510200000000001</v>
      </c>
      <c r="O36">
        <f t="shared" si="6"/>
        <v>0.80952489055872745</v>
      </c>
      <c r="P36">
        <f t="shared" si="7"/>
        <v>0.69002512544081362</v>
      </c>
      <c r="Q36">
        <v>5.9768600000000003</v>
      </c>
      <c r="R36">
        <v>19.850100000000001</v>
      </c>
      <c r="S36">
        <f t="shared" si="8"/>
        <v>0.79069767441860461</v>
      </c>
      <c r="T36">
        <f t="shared" si="9"/>
        <v>0.66834678437591544</v>
      </c>
      <c r="U36">
        <v>5.9768600000000003</v>
      </c>
      <c r="V36">
        <v>21.612500000000001</v>
      </c>
      <c r="W36">
        <f t="shared" si="10"/>
        <v>0.73913043478260876</v>
      </c>
      <c r="X36">
        <f t="shared" si="11"/>
        <v>0.68906863745345104</v>
      </c>
      <c r="Y36">
        <v>4.2790999999999997</v>
      </c>
      <c r="Z36">
        <v>69.838899999999995</v>
      </c>
      <c r="AA36">
        <f t="shared" si="12"/>
        <v>0.97142986867047287</v>
      </c>
      <c r="AB36">
        <f t="shared" si="13"/>
        <v>0.78168364594456041</v>
      </c>
      <c r="AC36">
        <v>4.2790999999999997</v>
      </c>
      <c r="AD36">
        <v>63.141199999999998</v>
      </c>
      <c r="AE36">
        <f t="shared" si="14"/>
        <v>0.61818213337917705</v>
      </c>
      <c r="AF36">
        <f t="shared" si="15"/>
        <v>0.81403926755907607</v>
      </c>
      <c r="AG36">
        <v>5.2051499999999997</v>
      </c>
      <c r="AH36">
        <v>42.522399999999998</v>
      </c>
      <c r="AI36">
        <f t="shared" si="16"/>
        <v>0.73913061999982954</v>
      </c>
      <c r="AJ36">
        <f t="shared" si="17"/>
        <v>0.99492970137415149</v>
      </c>
      <c r="AK36">
        <v>5.2051499999999997</v>
      </c>
      <c r="AL36">
        <v>22.878900000000002</v>
      </c>
      <c r="AM36">
        <f t="shared" si="18"/>
        <v>0.57627094249967059</v>
      </c>
      <c r="AN36">
        <f t="shared" si="19"/>
        <v>0.63121868585428298</v>
      </c>
      <c r="AO36">
        <v>5.2051499999999997</v>
      </c>
      <c r="AP36">
        <v>25.3993</v>
      </c>
      <c r="AQ36">
        <f t="shared" si="20"/>
        <v>0.57627094249967059</v>
      </c>
      <c r="AR36">
        <f t="shared" si="21"/>
        <v>0.79920266324321609</v>
      </c>
    </row>
    <row r="37" spans="1:44" x14ac:dyDescent="0.2">
      <c r="A37">
        <v>4.2460699999999996</v>
      </c>
      <c r="B37">
        <v>17.795100000000001</v>
      </c>
      <c r="C37">
        <f t="shared" si="0"/>
        <v>0.52238813315141497</v>
      </c>
      <c r="D37">
        <f t="shared" si="1"/>
        <v>0.48321584515456306</v>
      </c>
      <c r="E37">
        <v>4.2460699999999996</v>
      </c>
      <c r="F37">
        <v>16.2075</v>
      </c>
      <c r="G37">
        <f t="shared" si="2"/>
        <v>0.66037768128203844</v>
      </c>
      <c r="H37">
        <f t="shared" si="3"/>
        <v>0.55351782219808821</v>
      </c>
      <c r="I37">
        <v>4.4049500000000004</v>
      </c>
      <c r="J37">
        <v>13.1389</v>
      </c>
      <c r="K37">
        <f t="shared" si="4"/>
        <v>0.58333278155561596</v>
      </c>
      <c r="L37">
        <f t="shared" si="5"/>
        <v>0.35159985977644514</v>
      </c>
      <c r="M37">
        <v>4.4049500000000004</v>
      </c>
      <c r="N37">
        <v>17.472200000000001</v>
      </c>
      <c r="O37">
        <f t="shared" si="6"/>
        <v>0.83333333333333337</v>
      </c>
      <c r="P37">
        <f t="shared" si="7"/>
        <v>0.65133045546385149</v>
      </c>
      <c r="Q37">
        <v>6.1526500000000004</v>
      </c>
      <c r="R37">
        <v>18.116299999999999</v>
      </c>
      <c r="S37">
        <f t="shared" si="8"/>
        <v>0.81395348837209303</v>
      </c>
      <c r="T37">
        <f t="shared" si="9"/>
        <v>0.60997026966057577</v>
      </c>
      <c r="U37">
        <v>6.1526500000000004</v>
      </c>
      <c r="V37">
        <v>20.944199999999999</v>
      </c>
      <c r="W37">
        <f t="shared" si="10"/>
        <v>0.76086956521739135</v>
      </c>
      <c r="X37">
        <f t="shared" si="11"/>
        <v>0.66776131204407485</v>
      </c>
      <c r="Y37">
        <v>4.4049500000000004</v>
      </c>
      <c r="Z37">
        <v>59</v>
      </c>
      <c r="AA37">
        <f>Y37/4.40495</f>
        <v>1</v>
      </c>
      <c r="AB37">
        <f>Z37/89.3442</f>
        <v>0.66036743291674216</v>
      </c>
      <c r="AC37">
        <v>4.4049500000000004</v>
      </c>
      <c r="AD37">
        <v>62.280999999999999</v>
      </c>
      <c r="AE37">
        <f t="shared" si="14"/>
        <v>0.636363111034705</v>
      </c>
      <c r="AF37">
        <f t="shared" si="15"/>
        <v>0.80294925694866137</v>
      </c>
      <c r="AG37">
        <v>5.3582400000000003</v>
      </c>
      <c r="AH37">
        <v>31.956499999999998</v>
      </c>
      <c r="AI37">
        <f t="shared" si="16"/>
        <v>0.76086938000017046</v>
      </c>
      <c r="AJ37">
        <f t="shared" si="17"/>
        <v>0.74771111230699749</v>
      </c>
      <c r="AK37">
        <v>5.3582400000000003</v>
      </c>
      <c r="AL37">
        <v>23.9678</v>
      </c>
      <c r="AM37">
        <f t="shared" si="18"/>
        <v>0.59321979480695763</v>
      </c>
      <c r="AN37">
        <f t="shared" si="19"/>
        <v>0.66126095305361199</v>
      </c>
      <c r="AO37">
        <v>5.3582400000000003</v>
      </c>
      <c r="AP37">
        <v>22.566199999999998</v>
      </c>
      <c r="AQ37">
        <f t="shared" si="20"/>
        <v>0.59321979480695763</v>
      </c>
      <c r="AR37">
        <f t="shared" si="21"/>
        <v>0.71005764486734124</v>
      </c>
    </row>
    <row r="38" spans="1:44" x14ac:dyDescent="0.2">
      <c r="A38">
        <v>4.3673900000000003</v>
      </c>
      <c r="B38">
        <v>26.4787</v>
      </c>
      <c r="C38">
        <f t="shared" si="0"/>
        <v>0.53731396534775888</v>
      </c>
      <c r="D38">
        <f t="shared" si="1"/>
        <v>0.7190140768579063</v>
      </c>
      <c r="E38">
        <v>4.3673900000000003</v>
      </c>
      <c r="F38">
        <v>18.284199999999998</v>
      </c>
      <c r="G38">
        <f t="shared" si="2"/>
        <v>0.67924619270392683</v>
      </c>
      <c r="H38">
        <f t="shared" si="3"/>
        <v>0.62444118862466658</v>
      </c>
      <c r="I38">
        <v>4.5308099999999998</v>
      </c>
      <c r="J38">
        <v>15.76</v>
      </c>
      <c r="K38">
        <f t="shared" si="4"/>
        <v>0.6</v>
      </c>
      <c r="L38">
        <f t="shared" si="5"/>
        <v>0.42174107345948103</v>
      </c>
      <c r="M38">
        <v>4.5308099999999998</v>
      </c>
      <c r="N38">
        <v>23.877600000000001</v>
      </c>
      <c r="O38">
        <f t="shared" si="6"/>
        <v>0.85714366791904562</v>
      </c>
      <c r="P38">
        <f t="shared" si="7"/>
        <v>0.8901116106376793</v>
      </c>
      <c r="Q38">
        <v>6.3284399999999996</v>
      </c>
      <c r="R38">
        <v>24.209299999999999</v>
      </c>
      <c r="S38">
        <f t="shared" si="8"/>
        <v>0.83720930232558133</v>
      </c>
      <c r="T38">
        <f t="shared" si="9"/>
        <v>0.81511971259549565</v>
      </c>
      <c r="U38">
        <v>6.3284399999999996</v>
      </c>
      <c r="V38">
        <v>22.744800000000001</v>
      </c>
      <c r="W38">
        <f t="shared" si="10"/>
        <v>0.78260869565217384</v>
      </c>
      <c r="X38">
        <f t="shared" si="11"/>
        <v>0.72516961689537318</v>
      </c>
      <c r="AC38">
        <v>4.5308099999999998</v>
      </c>
      <c r="AD38">
        <v>54.922600000000003</v>
      </c>
      <c r="AE38">
        <f t="shared" si="14"/>
        <v>0.65454553334479426</v>
      </c>
      <c r="AF38">
        <f t="shared" si="15"/>
        <v>0.70808209341032657</v>
      </c>
      <c r="AG38">
        <v>5.5113399999999997</v>
      </c>
      <c r="AH38">
        <v>21.048100000000002</v>
      </c>
      <c r="AI38">
        <f t="shared" si="16"/>
        <v>0.78260955999920478</v>
      </c>
      <c r="AJ38">
        <f t="shared" si="17"/>
        <v>0.49247878406424095</v>
      </c>
      <c r="AK38">
        <v>5.5113399999999997</v>
      </c>
      <c r="AL38">
        <v>21.746500000000001</v>
      </c>
      <c r="AM38">
        <f t="shared" si="18"/>
        <v>0.61016975423112385</v>
      </c>
      <c r="AN38">
        <f t="shared" si="19"/>
        <v>0.59997627298209988</v>
      </c>
      <c r="AO38">
        <v>5.5113399999999997</v>
      </c>
      <c r="AP38">
        <v>17.065799999999999</v>
      </c>
      <c r="AQ38">
        <f t="shared" si="20"/>
        <v>0.61016975423112385</v>
      </c>
      <c r="AR38">
        <f t="shared" si="21"/>
        <v>0.53698459447213409</v>
      </c>
    </row>
    <row r="39" spans="1:44" x14ac:dyDescent="0.2">
      <c r="A39">
        <v>4.4886999999999997</v>
      </c>
      <c r="B39">
        <v>31.901199999999999</v>
      </c>
      <c r="C39">
        <f t="shared" si="0"/>
        <v>0.55223856725790121</v>
      </c>
      <c r="D39">
        <f t="shared" si="1"/>
        <v>0.86625898811722024</v>
      </c>
      <c r="E39">
        <v>4.4886999999999997</v>
      </c>
      <c r="F39">
        <v>20.647300000000001</v>
      </c>
      <c r="G39">
        <f t="shared" si="2"/>
        <v>0.69811314885781117</v>
      </c>
      <c r="H39">
        <f t="shared" si="3"/>
        <v>0.70514567516708848</v>
      </c>
      <c r="I39">
        <v>4.6566599999999996</v>
      </c>
      <c r="J39">
        <v>18.0367</v>
      </c>
      <c r="K39">
        <f t="shared" si="4"/>
        <v>0.61666589417786222</v>
      </c>
      <c r="L39">
        <f t="shared" si="5"/>
        <v>0.48266606723772981</v>
      </c>
      <c r="M39">
        <v>4.6566599999999996</v>
      </c>
      <c r="N39">
        <v>19.379300000000001</v>
      </c>
      <c r="O39">
        <f t="shared" si="6"/>
        <v>0.88095211069365131</v>
      </c>
      <c r="P39">
        <f t="shared" si="7"/>
        <v>0.72242352397354748</v>
      </c>
      <c r="Q39">
        <v>6.5042299999999997</v>
      </c>
      <c r="R39">
        <v>29.700299999999999</v>
      </c>
      <c r="S39">
        <f t="shared" si="8"/>
        <v>0.86046511627906963</v>
      </c>
      <c r="T39">
        <f t="shared" si="9"/>
        <v>1</v>
      </c>
      <c r="U39">
        <v>6.5042299999999997</v>
      </c>
      <c r="V39">
        <v>21.041599999999999</v>
      </c>
      <c r="W39">
        <f t="shared" si="10"/>
        <v>0.80434782608695654</v>
      </c>
      <c r="X39">
        <f t="shared" si="11"/>
        <v>0.67086670407590676</v>
      </c>
      <c r="AC39">
        <v>4.6566599999999996</v>
      </c>
      <c r="AD39">
        <v>63.6479</v>
      </c>
      <c r="AE39">
        <f t="shared" si="14"/>
        <v>0.6727265110003221</v>
      </c>
      <c r="AF39">
        <f t="shared" si="15"/>
        <v>0.82057182786632687</v>
      </c>
      <c r="AG39">
        <v>5.6644300000000003</v>
      </c>
      <c r="AH39">
        <v>25.959</v>
      </c>
      <c r="AI39">
        <f t="shared" si="16"/>
        <v>0.8043483199995457</v>
      </c>
      <c r="AJ39">
        <f t="shared" si="17"/>
        <v>0.60738293506414498</v>
      </c>
      <c r="AK39">
        <v>5.6644300000000003</v>
      </c>
      <c r="AL39">
        <v>19.383199999999999</v>
      </c>
      <c r="AM39">
        <f t="shared" si="18"/>
        <v>0.62711860653841089</v>
      </c>
      <c r="AN39">
        <f t="shared" si="19"/>
        <v>0.53477387600150084</v>
      </c>
      <c r="AO39">
        <v>5.6644300000000003</v>
      </c>
      <c r="AP39">
        <v>18.608699999999999</v>
      </c>
      <c r="AQ39">
        <f t="shared" si="20"/>
        <v>0.62711860653841089</v>
      </c>
      <c r="AR39">
        <f t="shared" si="21"/>
        <v>0.58553277450536168</v>
      </c>
    </row>
    <row r="40" spans="1:44" x14ac:dyDescent="0.2">
      <c r="A40">
        <v>4.6100199999999996</v>
      </c>
      <c r="B40">
        <v>25.401800000000001</v>
      </c>
      <c r="C40">
        <f t="shared" si="0"/>
        <v>0.56716439945424502</v>
      </c>
      <c r="D40">
        <f t="shared" si="1"/>
        <v>0.68977146829448444</v>
      </c>
      <c r="E40">
        <v>4.6100199999999996</v>
      </c>
      <c r="F40">
        <v>19.067599999999999</v>
      </c>
      <c r="G40">
        <f t="shared" si="2"/>
        <v>0.71698166027969934</v>
      </c>
      <c r="H40">
        <f t="shared" si="3"/>
        <v>0.65119583072924669</v>
      </c>
      <c r="I40">
        <v>4.7825199999999999</v>
      </c>
      <c r="J40">
        <v>15.5867</v>
      </c>
      <c r="K40">
        <f t="shared" si="4"/>
        <v>0.63333311262224634</v>
      </c>
      <c r="L40">
        <f t="shared" si="5"/>
        <v>0.41710352726465061</v>
      </c>
      <c r="M40">
        <v>4.7825199999999999</v>
      </c>
      <c r="N40">
        <v>24.895700000000001</v>
      </c>
      <c r="O40">
        <f t="shared" si="6"/>
        <v>0.90476244527936367</v>
      </c>
      <c r="P40">
        <f t="shared" si="7"/>
        <v>0.92806444638290586</v>
      </c>
      <c r="Q40">
        <v>6.6800199999999998</v>
      </c>
      <c r="R40">
        <v>28.294599999999999</v>
      </c>
      <c r="S40">
        <f t="shared" si="8"/>
        <v>0.88372093023255804</v>
      </c>
      <c r="T40">
        <f t="shared" si="9"/>
        <v>0.95267051174567263</v>
      </c>
      <c r="U40">
        <v>6.6800199999999998</v>
      </c>
      <c r="V40">
        <v>17.916799999999999</v>
      </c>
      <c r="W40">
        <f t="shared" si="10"/>
        <v>0.82608695652173914</v>
      </c>
      <c r="X40">
        <f t="shared" si="11"/>
        <v>0.57123909605672596</v>
      </c>
      <c r="AC40">
        <v>4.7825199999999999</v>
      </c>
      <c r="AD40">
        <v>58.367899999999999</v>
      </c>
      <c r="AE40">
        <f t="shared" si="14"/>
        <v>0.69090893331041148</v>
      </c>
      <c r="AF40">
        <f t="shared" si="15"/>
        <v>0.75250015148526472</v>
      </c>
      <c r="AG40">
        <v>5.81752</v>
      </c>
      <c r="AH40">
        <v>26.029800000000002</v>
      </c>
      <c r="AI40">
        <f t="shared" si="16"/>
        <v>0.8260870799998864</v>
      </c>
      <c r="AJ40">
        <f t="shared" si="17"/>
        <v>0.60903949779007982</v>
      </c>
      <c r="AK40">
        <v>5.81752</v>
      </c>
      <c r="AL40">
        <v>27.375399999999999</v>
      </c>
      <c r="AM40">
        <f t="shared" si="18"/>
        <v>0.64406745884569783</v>
      </c>
      <c r="AN40">
        <f t="shared" si="19"/>
        <v>0.75527512304941835</v>
      </c>
      <c r="AO40">
        <v>5.81752</v>
      </c>
      <c r="AP40">
        <v>15.9153</v>
      </c>
      <c r="AQ40">
        <f t="shared" si="20"/>
        <v>0.64406745884569783</v>
      </c>
      <c r="AR40">
        <f t="shared" si="21"/>
        <v>0.50078349191964966</v>
      </c>
    </row>
    <row r="41" spans="1:44" x14ac:dyDescent="0.2">
      <c r="A41">
        <v>4.7313400000000003</v>
      </c>
      <c r="B41">
        <v>23.117100000000001</v>
      </c>
      <c r="C41">
        <f t="shared" si="0"/>
        <v>0.58209023165058893</v>
      </c>
      <c r="D41">
        <f t="shared" si="1"/>
        <v>0.62773173592857301</v>
      </c>
      <c r="E41">
        <v>4.7313400000000003</v>
      </c>
      <c r="F41">
        <v>17.370799999999999</v>
      </c>
      <c r="G41">
        <f t="shared" si="2"/>
        <v>0.73585017170158773</v>
      </c>
      <c r="H41">
        <f t="shared" si="3"/>
        <v>0.59324679227755972</v>
      </c>
      <c r="I41">
        <v>4.9083800000000002</v>
      </c>
      <c r="J41">
        <v>17.78</v>
      </c>
      <c r="K41">
        <f t="shared" si="4"/>
        <v>0.65000033106663047</v>
      </c>
      <c r="L41">
        <f t="shared" si="5"/>
        <v>0.47579671866177498</v>
      </c>
      <c r="M41">
        <v>4.9083800000000002</v>
      </c>
      <c r="N41">
        <v>21.326499999999999</v>
      </c>
      <c r="O41">
        <f t="shared" si="6"/>
        <v>0.92857277986507603</v>
      </c>
      <c r="P41">
        <f t="shared" si="7"/>
        <v>0.79501144437734383</v>
      </c>
      <c r="Q41">
        <v>6.85581</v>
      </c>
      <c r="R41">
        <v>28.638200000000001</v>
      </c>
      <c r="S41">
        <f t="shared" si="8"/>
        <v>0.90697674418604646</v>
      </c>
      <c r="T41">
        <f t="shared" si="9"/>
        <v>0.96423941845705274</v>
      </c>
      <c r="U41">
        <v>6.85581</v>
      </c>
      <c r="V41">
        <v>22.867699999999999</v>
      </c>
      <c r="W41">
        <f t="shared" si="10"/>
        <v>0.84782608695652173</v>
      </c>
      <c r="X41">
        <f t="shared" si="11"/>
        <v>0.72908802224149361</v>
      </c>
      <c r="AC41">
        <v>4.9083800000000002</v>
      </c>
      <c r="AD41">
        <v>66.564999999999998</v>
      </c>
      <c r="AE41">
        <f t="shared" si="14"/>
        <v>0.70909135562050085</v>
      </c>
      <c r="AF41">
        <f t="shared" si="15"/>
        <v>0.85818013983056862</v>
      </c>
      <c r="AG41">
        <v>5.9706099999999998</v>
      </c>
      <c r="AH41">
        <v>24.592700000000001</v>
      </c>
      <c r="AI41">
        <f t="shared" si="16"/>
        <v>0.8478258400002272</v>
      </c>
      <c r="AJ41">
        <f t="shared" si="17"/>
        <v>0.57541455014260945</v>
      </c>
      <c r="AK41">
        <v>5.9706099999999998</v>
      </c>
      <c r="AL41">
        <v>28.569800000000001</v>
      </c>
      <c r="AM41">
        <f t="shared" si="18"/>
        <v>0.66101631115298476</v>
      </c>
      <c r="AN41">
        <f t="shared" si="19"/>
        <v>0.7882280883748648</v>
      </c>
      <c r="AO41">
        <v>5.9706099999999998</v>
      </c>
      <c r="AP41">
        <v>11.8279</v>
      </c>
      <c r="AQ41">
        <f t="shared" si="20"/>
        <v>0.66101631115298476</v>
      </c>
      <c r="AR41">
        <f t="shared" si="21"/>
        <v>0.37217124804913659</v>
      </c>
    </row>
    <row r="42" spans="1:44" x14ac:dyDescent="0.2">
      <c r="A42">
        <v>4.8526499999999997</v>
      </c>
      <c r="B42">
        <v>23.3688</v>
      </c>
      <c r="C42">
        <f t="shared" si="0"/>
        <v>0.59701483356073115</v>
      </c>
      <c r="D42">
        <f t="shared" si="1"/>
        <v>0.63456650663654335</v>
      </c>
      <c r="E42">
        <v>4.8526499999999997</v>
      </c>
      <c r="F42">
        <v>25.782499999999999</v>
      </c>
      <c r="G42">
        <f t="shared" si="2"/>
        <v>0.75471712785547207</v>
      </c>
      <c r="H42">
        <f t="shared" si="3"/>
        <v>0.88052279813803536</v>
      </c>
      <c r="I42">
        <v>5.03423</v>
      </c>
      <c r="J42">
        <v>20.555599999999998</v>
      </c>
      <c r="K42">
        <f t="shared" si="4"/>
        <v>0.66666622524449271</v>
      </c>
      <c r="L42">
        <f t="shared" si="5"/>
        <v>0.5500723863961744</v>
      </c>
      <c r="M42">
        <v>5.03423</v>
      </c>
      <c r="N42">
        <v>14.6168</v>
      </c>
      <c r="O42">
        <f t="shared" si="6"/>
        <v>0.95238122263968183</v>
      </c>
      <c r="P42">
        <f t="shared" si="7"/>
        <v>0.54488656273531799</v>
      </c>
      <c r="Q42">
        <v>7.0316000000000001</v>
      </c>
      <c r="R42">
        <v>29.382400000000001</v>
      </c>
      <c r="S42">
        <f t="shared" si="8"/>
        <v>0.93023255813953487</v>
      </c>
      <c r="T42">
        <f t="shared" si="9"/>
        <v>0.98929640441342348</v>
      </c>
      <c r="U42">
        <v>7.0316000000000001</v>
      </c>
      <c r="V42">
        <v>15.194699999999999</v>
      </c>
      <c r="W42">
        <f t="shared" si="10"/>
        <v>0.86956521739130432</v>
      </c>
      <c r="X42">
        <f t="shared" si="11"/>
        <v>0.48445072182829158</v>
      </c>
      <c r="AC42">
        <v>5.03423</v>
      </c>
      <c r="AD42">
        <v>62.008299999999998</v>
      </c>
      <c r="AE42">
        <f t="shared" si="14"/>
        <v>0.72727233327602869</v>
      </c>
      <c r="AF42">
        <f t="shared" si="15"/>
        <v>0.79943350957193493</v>
      </c>
      <c r="AG42">
        <v>6.12371</v>
      </c>
      <c r="AH42">
        <v>23.838699999999999</v>
      </c>
      <c r="AI42">
        <f t="shared" si="16"/>
        <v>0.86956601999926164</v>
      </c>
      <c r="AJ42">
        <f t="shared" si="17"/>
        <v>0.55777262506697611</v>
      </c>
      <c r="AK42">
        <v>6.12371</v>
      </c>
      <c r="AL42">
        <v>20.764900000000001</v>
      </c>
      <c r="AM42">
        <f t="shared" si="18"/>
        <v>0.67796627057715109</v>
      </c>
      <c r="AN42">
        <f t="shared" si="19"/>
        <v>0.57289436510914427</v>
      </c>
      <c r="AO42">
        <v>6.12371</v>
      </c>
      <c r="AP42">
        <v>21.866399999999999</v>
      </c>
      <c r="AQ42">
        <f t="shared" si="20"/>
        <v>0.67796627057715109</v>
      </c>
      <c r="AR42">
        <f t="shared" si="21"/>
        <v>0.6880380607159039</v>
      </c>
    </row>
    <row r="43" spans="1:44" x14ac:dyDescent="0.2">
      <c r="A43">
        <v>4.9739699999999996</v>
      </c>
      <c r="B43">
        <v>27.597799999999999</v>
      </c>
      <c r="C43">
        <f t="shared" si="0"/>
        <v>0.61194066575707506</v>
      </c>
      <c r="D43">
        <f t="shared" si="1"/>
        <v>0.74940260248082902</v>
      </c>
      <c r="E43">
        <v>4.9739699999999996</v>
      </c>
      <c r="F43">
        <v>22.1296</v>
      </c>
      <c r="G43">
        <f t="shared" si="2"/>
        <v>0.77358563927736024</v>
      </c>
      <c r="H43">
        <f t="shared" si="3"/>
        <v>0.75576911911860634</v>
      </c>
      <c r="I43">
        <v>5.1600900000000003</v>
      </c>
      <c r="J43">
        <v>15.44</v>
      </c>
      <c r="K43">
        <f t="shared" si="4"/>
        <v>0.68333344368887683</v>
      </c>
      <c r="L43">
        <f t="shared" si="5"/>
        <v>0.41317780293238499</v>
      </c>
      <c r="M43">
        <v>5.1600900000000003</v>
      </c>
      <c r="N43">
        <v>15.2659</v>
      </c>
      <c r="O43">
        <f t="shared" si="6"/>
        <v>0.97619155722539419</v>
      </c>
      <c r="P43">
        <f t="shared" si="7"/>
        <v>0.5690837788066534</v>
      </c>
      <c r="Q43">
        <v>7.2073900000000002</v>
      </c>
      <c r="R43">
        <v>24.876000000000001</v>
      </c>
      <c r="S43">
        <f t="shared" si="8"/>
        <v>0.95348837209302317</v>
      </c>
      <c r="T43">
        <f t="shared" si="9"/>
        <v>0.83756729730002732</v>
      </c>
      <c r="U43">
        <v>7.2073900000000002</v>
      </c>
      <c r="V43">
        <v>17.483899999999998</v>
      </c>
      <c r="W43">
        <f t="shared" si="10"/>
        <v>0.89130434782608703</v>
      </c>
      <c r="X43">
        <f t="shared" si="11"/>
        <v>0.55743699943886138</v>
      </c>
      <c r="AC43">
        <v>5.1600900000000003</v>
      </c>
      <c r="AD43">
        <v>70.740799999999993</v>
      </c>
      <c r="AE43">
        <f t="shared" si="14"/>
        <v>0.74545475558611807</v>
      </c>
      <c r="AF43">
        <f t="shared" si="15"/>
        <v>0.91201606904118204</v>
      </c>
      <c r="AG43">
        <v>6.2767999999999997</v>
      </c>
      <c r="AH43">
        <v>30.260899999999999</v>
      </c>
      <c r="AI43">
        <f t="shared" si="16"/>
        <v>0.89130477999960234</v>
      </c>
      <c r="AJ43">
        <f t="shared" si="17"/>
        <v>0.70803783888757599</v>
      </c>
      <c r="AK43">
        <v>6.2767999999999997</v>
      </c>
      <c r="AL43">
        <v>14.0395</v>
      </c>
      <c r="AM43">
        <f t="shared" si="18"/>
        <v>0.69491512288443802</v>
      </c>
      <c r="AN43">
        <f t="shared" si="19"/>
        <v>0.3873435672191935</v>
      </c>
      <c r="AO43">
        <v>6.2767999999999997</v>
      </c>
      <c r="AP43">
        <v>14.249599999999999</v>
      </c>
      <c r="AQ43">
        <f t="shared" si="20"/>
        <v>0.69491512288443802</v>
      </c>
      <c r="AR43">
        <f t="shared" si="21"/>
        <v>0.44837134370437493</v>
      </c>
    </row>
    <row r="44" spans="1:44" x14ac:dyDescent="0.2">
      <c r="A44">
        <v>5.0952900000000003</v>
      </c>
      <c r="B44">
        <v>22.7332</v>
      </c>
      <c r="C44">
        <f t="shared" si="0"/>
        <v>0.62686649795341898</v>
      </c>
      <c r="D44">
        <f t="shared" si="1"/>
        <v>0.61730714921903851</v>
      </c>
      <c r="E44">
        <v>5.0952900000000003</v>
      </c>
      <c r="F44">
        <v>23.467199999999998</v>
      </c>
      <c r="G44">
        <f t="shared" si="2"/>
        <v>0.79245415069924852</v>
      </c>
      <c r="H44">
        <f t="shared" si="3"/>
        <v>0.80145077507863483</v>
      </c>
      <c r="I44">
        <v>5.2859400000000001</v>
      </c>
      <c r="J44">
        <v>16.86</v>
      </c>
      <c r="K44">
        <f t="shared" si="4"/>
        <v>0.69999933786673907</v>
      </c>
      <c r="L44">
        <f t="shared" si="5"/>
        <v>0.45117731589637378</v>
      </c>
      <c r="M44">
        <v>5.2859400000000001</v>
      </c>
      <c r="N44">
        <v>17</v>
      </c>
      <c r="O44">
        <f>M44/5.28594</f>
        <v>1</v>
      </c>
      <c r="P44">
        <f>N44/26.8254</f>
        <v>0.63372773565352247</v>
      </c>
      <c r="Q44">
        <v>7.3831800000000003</v>
      </c>
      <c r="R44">
        <v>22.281700000000001</v>
      </c>
      <c r="S44">
        <f t="shared" si="8"/>
        <v>0.97674418604651159</v>
      </c>
      <c r="T44">
        <f t="shared" si="9"/>
        <v>0.7502180112658795</v>
      </c>
      <c r="U44">
        <v>7.3831800000000003</v>
      </c>
      <c r="V44">
        <v>15.5161</v>
      </c>
      <c r="W44">
        <f t="shared" si="10"/>
        <v>0.91304347826086962</v>
      </c>
      <c r="X44">
        <f t="shared" si="11"/>
        <v>0.49469787787583536</v>
      </c>
      <c r="AC44">
        <v>5.2859400000000001</v>
      </c>
      <c r="AD44">
        <v>67.3048</v>
      </c>
      <c r="AE44">
        <f t="shared" si="14"/>
        <v>0.76363573324164602</v>
      </c>
      <c r="AF44">
        <f t="shared" si="15"/>
        <v>0.86771790994168796</v>
      </c>
      <c r="AG44">
        <v>6.4298900000000003</v>
      </c>
      <c r="AH44">
        <v>32.609499999999997</v>
      </c>
      <c r="AI44">
        <f t="shared" si="16"/>
        <v>0.91304353999994325</v>
      </c>
      <c r="AJ44">
        <f t="shared" si="17"/>
        <v>0.76298986174252603</v>
      </c>
      <c r="AK44">
        <v>6.4298900000000003</v>
      </c>
      <c r="AL44">
        <v>20.168399999999998</v>
      </c>
      <c r="AM44">
        <f t="shared" si="18"/>
        <v>0.71186397519172495</v>
      </c>
      <c r="AN44">
        <f t="shared" si="19"/>
        <v>0.55643719513540946</v>
      </c>
      <c r="AO44">
        <v>6.4298900000000003</v>
      </c>
      <c r="AP44">
        <v>11.4068</v>
      </c>
      <c r="AQ44">
        <f t="shared" si="20"/>
        <v>0.71186397519172495</v>
      </c>
      <c r="AR44">
        <f t="shared" si="21"/>
        <v>0.35892110960076529</v>
      </c>
    </row>
    <row r="45" spans="1:44" x14ac:dyDescent="0.2">
      <c r="A45">
        <v>5.2165999999999997</v>
      </c>
      <c r="B45">
        <v>22.9254</v>
      </c>
      <c r="C45">
        <f t="shared" si="0"/>
        <v>0.6417910998635612</v>
      </c>
      <c r="D45">
        <f t="shared" si="1"/>
        <v>0.62252623118197814</v>
      </c>
      <c r="E45">
        <v>5.2165999999999997</v>
      </c>
      <c r="F45">
        <v>22.307300000000001</v>
      </c>
      <c r="G45">
        <f t="shared" si="2"/>
        <v>0.81132110685313286</v>
      </c>
      <c r="H45">
        <f t="shared" si="3"/>
        <v>0.76183792164858333</v>
      </c>
      <c r="I45">
        <v>5.4118000000000004</v>
      </c>
      <c r="J45">
        <v>21.297799999999999</v>
      </c>
      <c r="K45">
        <f t="shared" si="4"/>
        <v>0.71666655631112319</v>
      </c>
      <c r="L45">
        <f t="shared" si="5"/>
        <v>0.56993382197495779</v>
      </c>
      <c r="Q45">
        <v>7.5589700000000004</v>
      </c>
      <c r="R45">
        <v>25.1111</v>
      </c>
      <c r="S45">
        <f>Q45/7.55897</f>
        <v>1</v>
      </c>
      <c r="T45">
        <f>R45/29.7003</f>
        <v>0.84548304225883242</v>
      </c>
      <c r="U45">
        <v>7.5589700000000004</v>
      </c>
      <c r="V45">
        <v>23.657800000000002</v>
      </c>
      <c r="W45">
        <f t="shared" si="10"/>
        <v>0.93478260869565222</v>
      </c>
      <c r="X45">
        <f t="shared" si="11"/>
        <v>0.75427868183441316</v>
      </c>
      <c r="AC45">
        <v>5.4118000000000004</v>
      </c>
      <c r="AD45">
        <v>65.801000000000002</v>
      </c>
      <c r="AE45">
        <f t="shared" si="14"/>
        <v>0.78181815555173528</v>
      </c>
      <c r="AF45">
        <f t="shared" si="15"/>
        <v>0.84833037453603621</v>
      </c>
      <c r="AG45">
        <v>6.5829899999999997</v>
      </c>
      <c r="AH45">
        <v>21.735299999999999</v>
      </c>
      <c r="AI45">
        <f t="shared" si="16"/>
        <v>0.93478371999897758</v>
      </c>
      <c r="AJ45">
        <f t="shared" si="17"/>
        <v>0.50855773752839906</v>
      </c>
      <c r="AK45">
        <v>6.5829899999999997</v>
      </c>
      <c r="AL45">
        <v>25.521899999999999</v>
      </c>
      <c r="AM45">
        <f t="shared" si="18"/>
        <v>0.72881393461589128</v>
      </c>
      <c r="AN45">
        <f t="shared" si="19"/>
        <v>0.70413788156355517</v>
      </c>
      <c r="AO45">
        <v>6.5829899999999997</v>
      </c>
      <c r="AP45">
        <v>17.267199999999999</v>
      </c>
      <c r="AQ45">
        <f t="shared" si="20"/>
        <v>0.72881393461589128</v>
      </c>
      <c r="AR45">
        <f t="shared" si="21"/>
        <v>0.54332175401500271</v>
      </c>
    </row>
    <row r="46" spans="1:44" x14ac:dyDescent="0.2">
      <c r="A46">
        <v>5.3379200000000004</v>
      </c>
      <c r="B46">
        <v>21.761199999999999</v>
      </c>
      <c r="C46">
        <f t="shared" si="0"/>
        <v>0.65671693205990511</v>
      </c>
      <c r="D46">
        <f t="shared" si="1"/>
        <v>0.59091304064475481</v>
      </c>
      <c r="E46">
        <v>5.3379200000000004</v>
      </c>
      <c r="F46">
        <v>29.280899999999999</v>
      </c>
      <c r="G46">
        <f t="shared" si="2"/>
        <v>0.83018961827502125</v>
      </c>
      <c r="H46">
        <f t="shared" si="3"/>
        <v>1</v>
      </c>
      <c r="I46">
        <v>5.5376500000000002</v>
      </c>
      <c r="J46">
        <v>16.7378</v>
      </c>
      <c r="K46">
        <f t="shared" si="4"/>
        <v>0.73333245048898543</v>
      </c>
      <c r="L46">
        <f t="shared" si="5"/>
        <v>0.44790721696383895</v>
      </c>
      <c r="U46">
        <v>7.7347599999999996</v>
      </c>
      <c r="V46">
        <v>27.111499999999999</v>
      </c>
      <c r="W46">
        <f t="shared" si="10"/>
        <v>0.9565217391304347</v>
      </c>
      <c r="X46">
        <f t="shared" si="11"/>
        <v>0.86439256746416371</v>
      </c>
      <c r="AC46">
        <v>5.5376500000000002</v>
      </c>
      <c r="AD46">
        <v>66.239999999999995</v>
      </c>
      <c r="AE46">
        <f t="shared" si="14"/>
        <v>0.79999913320726324</v>
      </c>
      <c r="AF46">
        <f t="shared" si="15"/>
        <v>0.85399012187150702</v>
      </c>
      <c r="AG46">
        <v>6.7360800000000003</v>
      </c>
      <c r="AH46">
        <v>20.494399999999999</v>
      </c>
      <c r="AI46">
        <f t="shared" si="16"/>
        <v>0.9565224799993185</v>
      </c>
      <c r="AJ46">
        <f t="shared" si="17"/>
        <v>0.47952343404517173</v>
      </c>
      <c r="AK46">
        <v>6.7360800000000003</v>
      </c>
      <c r="AL46">
        <v>20.190799999999999</v>
      </c>
      <c r="AM46">
        <f t="shared" si="18"/>
        <v>0.74576278692317832</v>
      </c>
      <c r="AN46">
        <f t="shared" si="19"/>
        <v>0.55705520118304008</v>
      </c>
      <c r="AO46">
        <v>6.7360800000000003</v>
      </c>
      <c r="AP46">
        <v>18.1525</v>
      </c>
      <c r="AQ46">
        <f t="shared" si="20"/>
        <v>0.74576278692317832</v>
      </c>
      <c r="AR46">
        <f t="shared" si="21"/>
        <v>0.57117819564013494</v>
      </c>
    </row>
    <row r="47" spans="1:44" x14ac:dyDescent="0.2">
      <c r="A47">
        <v>5.4592299999999998</v>
      </c>
      <c r="B47">
        <v>19.2912</v>
      </c>
      <c r="C47">
        <f t="shared" si="0"/>
        <v>0.67164153397004744</v>
      </c>
      <c r="D47">
        <f t="shared" si="1"/>
        <v>0.52384159190146196</v>
      </c>
      <c r="E47">
        <v>5.4592299999999998</v>
      </c>
      <c r="F47">
        <v>21.7348</v>
      </c>
      <c r="G47">
        <f t="shared" si="2"/>
        <v>0.84905657442890559</v>
      </c>
      <c r="H47">
        <f t="shared" si="3"/>
        <v>0.74228592700360985</v>
      </c>
      <c r="I47">
        <v>5.6635099999999996</v>
      </c>
      <c r="J47">
        <v>20.5</v>
      </c>
      <c r="K47">
        <f t="shared" si="4"/>
        <v>0.74999966893336945</v>
      </c>
      <c r="L47">
        <f t="shared" si="5"/>
        <v>0.54858451814209142</v>
      </c>
      <c r="U47">
        <v>7.9105499999999997</v>
      </c>
      <c r="V47">
        <v>16.973500000000001</v>
      </c>
      <c r="W47">
        <f t="shared" si="10"/>
        <v>0.97826086956521741</v>
      </c>
      <c r="X47">
        <f t="shared" si="11"/>
        <v>0.54116398000306087</v>
      </c>
      <c r="AC47">
        <v>5.6635099999999996</v>
      </c>
      <c r="AD47">
        <v>62.702500000000001</v>
      </c>
      <c r="AE47">
        <f t="shared" si="14"/>
        <v>0.81818155551735239</v>
      </c>
      <c r="AF47">
        <f t="shared" si="15"/>
        <v>0.80838338793249054</v>
      </c>
      <c r="AG47">
        <v>6.88917</v>
      </c>
      <c r="AH47">
        <v>22.358699999999999</v>
      </c>
      <c r="AI47">
        <f t="shared" si="16"/>
        <v>0.97826123999965919</v>
      </c>
      <c r="AJ47">
        <f t="shared" si="17"/>
        <v>0.52314391271692662</v>
      </c>
      <c r="AK47">
        <v>6.88917</v>
      </c>
      <c r="AL47">
        <v>22.787099999999999</v>
      </c>
      <c r="AM47">
        <f t="shared" si="18"/>
        <v>0.76271163923046525</v>
      </c>
      <c r="AN47">
        <f t="shared" si="19"/>
        <v>0.62868596464122528</v>
      </c>
      <c r="AO47">
        <v>6.88917</v>
      </c>
      <c r="AP47">
        <v>21.551600000000001</v>
      </c>
      <c r="AQ47">
        <f t="shared" si="20"/>
        <v>0.76271163923046525</v>
      </c>
      <c r="AR47">
        <f t="shared" si="21"/>
        <v>0.67813270905704082</v>
      </c>
    </row>
    <row r="48" spans="1:44" x14ac:dyDescent="0.2">
      <c r="A48">
        <v>5.5805499999999997</v>
      </c>
      <c r="B48">
        <v>20.0059</v>
      </c>
      <c r="C48">
        <f t="shared" si="0"/>
        <v>0.68656736616639125</v>
      </c>
      <c r="D48">
        <f t="shared" si="1"/>
        <v>0.54324886494471358</v>
      </c>
      <c r="E48">
        <v>5.5805499999999997</v>
      </c>
      <c r="F48">
        <v>17.995999999999999</v>
      </c>
      <c r="G48">
        <f t="shared" si="2"/>
        <v>0.86792508585079375</v>
      </c>
      <c r="H48">
        <f t="shared" si="3"/>
        <v>0.61459859498854197</v>
      </c>
      <c r="I48">
        <v>5.7893699999999999</v>
      </c>
      <c r="J48">
        <v>20.797799999999999</v>
      </c>
      <c r="K48">
        <f t="shared" si="4"/>
        <v>0.76666688737775357</v>
      </c>
      <c r="L48">
        <f t="shared" si="5"/>
        <v>0.55655371177637025</v>
      </c>
      <c r="U48">
        <v>8.0863399999999999</v>
      </c>
      <c r="V48">
        <v>9</v>
      </c>
      <c r="W48">
        <f>U48/8.08634</f>
        <v>1</v>
      </c>
      <c r="X48">
        <f>V48/31.3648</f>
        <v>0.28694587563128093</v>
      </c>
      <c r="AC48">
        <v>5.7893699999999999</v>
      </c>
      <c r="AD48">
        <v>75.882000000000005</v>
      </c>
      <c r="AE48">
        <f t="shared" si="14"/>
        <v>0.83636397782744176</v>
      </c>
      <c r="AF48">
        <f t="shared" si="15"/>
        <v>0.97829828544465125</v>
      </c>
      <c r="AG48">
        <v>7.0422599999999997</v>
      </c>
      <c r="AH48">
        <v>16</v>
      </c>
      <c r="AI48">
        <f>AG48/7.04226</f>
        <v>1</v>
      </c>
      <c r="AJ48">
        <f>AH48/42.7391</f>
        <v>0.3743644578383728</v>
      </c>
      <c r="AK48">
        <v>7.0422599999999997</v>
      </c>
      <c r="AL48">
        <v>26.4255</v>
      </c>
      <c r="AM48">
        <f t="shared" si="18"/>
        <v>0.77966049153775208</v>
      </c>
      <c r="AN48">
        <f t="shared" si="19"/>
        <v>0.72906780409208283</v>
      </c>
      <c r="AO48">
        <v>7.0422599999999997</v>
      </c>
      <c r="AP48">
        <v>23.446400000000001</v>
      </c>
      <c r="AQ48">
        <f t="shared" si="20"/>
        <v>0.77966049153775208</v>
      </c>
      <c r="AR48">
        <f t="shared" si="21"/>
        <v>0.73775361224387059</v>
      </c>
    </row>
    <row r="49" spans="1:44" x14ac:dyDescent="0.2">
      <c r="A49">
        <v>5.7018700000000004</v>
      </c>
      <c r="B49">
        <v>17.808199999999999</v>
      </c>
      <c r="C49">
        <f t="shared" si="0"/>
        <v>0.70149319836273516</v>
      </c>
      <c r="D49">
        <f t="shared" si="1"/>
        <v>0.48357156822279668</v>
      </c>
      <c r="E49">
        <v>5.7018700000000004</v>
      </c>
      <c r="F49">
        <v>12.0525</v>
      </c>
      <c r="G49">
        <f t="shared" si="2"/>
        <v>0.88679359727268214</v>
      </c>
      <c r="H49">
        <f t="shared" si="3"/>
        <v>0.41161644621579258</v>
      </c>
      <c r="I49">
        <v>5.9152199999999997</v>
      </c>
      <c r="J49">
        <v>21.485600000000002</v>
      </c>
      <c r="K49">
        <f t="shared" si="4"/>
        <v>0.78333278155561581</v>
      </c>
      <c r="L49">
        <f t="shared" si="5"/>
        <v>0.57495939136554741</v>
      </c>
      <c r="AC49">
        <v>5.9152199999999997</v>
      </c>
      <c r="AD49">
        <v>75.494900000000001</v>
      </c>
      <c r="AE49">
        <f t="shared" si="14"/>
        <v>0.85454495548296971</v>
      </c>
      <c r="AF49">
        <f t="shared" si="15"/>
        <v>0.97330765174633516</v>
      </c>
      <c r="AK49">
        <v>7.19536</v>
      </c>
      <c r="AL49">
        <v>24.577400000000001</v>
      </c>
      <c r="AM49">
        <f t="shared" si="18"/>
        <v>0.79661045096191851</v>
      </c>
      <c r="AN49">
        <f t="shared" si="19"/>
        <v>0.67807954620698785</v>
      </c>
      <c r="AO49">
        <v>7.19536</v>
      </c>
      <c r="AP49">
        <v>25.237300000000001</v>
      </c>
      <c r="AQ49">
        <f t="shared" si="20"/>
        <v>0.79661045096191851</v>
      </c>
      <c r="AR49">
        <f t="shared" si="21"/>
        <v>0.79410524593465237</v>
      </c>
    </row>
    <row r="50" spans="1:44" x14ac:dyDescent="0.2">
      <c r="A50">
        <v>5.8231799999999998</v>
      </c>
      <c r="B50">
        <v>24.275600000000001</v>
      </c>
      <c r="C50">
        <f t="shared" si="0"/>
        <v>0.71641780027287749</v>
      </c>
      <c r="D50">
        <f t="shared" si="1"/>
        <v>0.65919014619946559</v>
      </c>
      <c r="E50">
        <v>5.8231799999999998</v>
      </c>
      <c r="F50">
        <v>17.4221</v>
      </c>
      <c r="G50">
        <f t="shared" si="2"/>
        <v>0.90566055342656648</v>
      </c>
      <c r="H50">
        <f t="shared" si="3"/>
        <v>0.59499878760557223</v>
      </c>
      <c r="I50">
        <v>6.04108</v>
      </c>
      <c r="J50">
        <v>23.2</v>
      </c>
      <c r="K50">
        <f t="shared" si="4"/>
        <v>0.79999999999999993</v>
      </c>
      <c r="L50">
        <f t="shared" si="5"/>
        <v>0.62083711321446444</v>
      </c>
      <c r="AC50">
        <v>6.04108</v>
      </c>
      <c r="AD50">
        <v>61.670099999999998</v>
      </c>
      <c r="AE50">
        <f t="shared" si="14"/>
        <v>0.87272737779305909</v>
      </c>
      <c r="AF50">
        <f t="shared" si="15"/>
        <v>0.7950733124219207</v>
      </c>
      <c r="AK50">
        <v>7.3484499999999997</v>
      </c>
      <c r="AL50">
        <v>25.794</v>
      </c>
      <c r="AM50">
        <f t="shared" si="18"/>
        <v>0.81355930326920545</v>
      </c>
      <c r="AN50">
        <f t="shared" si="19"/>
        <v>0.71164499966892525</v>
      </c>
      <c r="AO50">
        <v>7.3484499999999997</v>
      </c>
      <c r="AP50">
        <v>26.970400000000001</v>
      </c>
      <c r="AQ50">
        <f t="shared" si="20"/>
        <v>0.81355930326920545</v>
      </c>
      <c r="AR50">
        <f t="shared" si="21"/>
        <v>0.84863817147460108</v>
      </c>
    </row>
    <row r="51" spans="1:44" x14ac:dyDescent="0.2">
      <c r="A51">
        <v>5.9444999999999997</v>
      </c>
      <c r="B51">
        <v>25.783100000000001</v>
      </c>
      <c r="C51">
        <f t="shared" si="0"/>
        <v>0.73134363246922129</v>
      </c>
      <c r="D51">
        <f t="shared" si="1"/>
        <v>0.70012545347902599</v>
      </c>
      <c r="E51">
        <v>5.9444999999999997</v>
      </c>
      <c r="F51">
        <v>19.410399999999999</v>
      </c>
      <c r="G51">
        <f t="shared" si="2"/>
        <v>0.92452906484845465</v>
      </c>
      <c r="H51">
        <f t="shared" si="3"/>
        <v>0.66290312114723249</v>
      </c>
      <c r="I51">
        <v>6.1669299999999998</v>
      </c>
      <c r="J51">
        <v>22.902200000000001</v>
      </c>
      <c r="K51">
        <f t="shared" si="4"/>
        <v>0.81666589417786217</v>
      </c>
      <c r="L51">
        <f t="shared" si="5"/>
        <v>0.61286791958018572</v>
      </c>
      <c r="AC51">
        <v>6.1669299999999998</v>
      </c>
      <c r="AD51">
        <v>54.019799999999996</v>
      </c>
      <c r="AE51">
        <f t="shared" si="14"/>
        <v>0.89090835544858693</v>
      </c>
      <c r="AF51">
        <f t="shared" si="15"/>
        <v>0.696442868138201</v>
      </c>
      <c r="AK51">
        <v>7.5015400000000003</v>
      </c>
      <c r="AL51">
        <v>30.8232</v>
      </c>
      <c r="AM51">
        <f t="shared" si="18"/>
        <v>0.83050815557649238</v>
      </c>
      <c r="AN51">
        <f t="shared" si="19"/>
        <v>0.85039839318427612</v>
      </c>
      <c r="AO51">
        <v>7.5015400000000003</v>
      </c>
      <c r="AP51">
        <v>27.561299999999999</v>
      </c>
      <c r="AQ51">
        <f t="shared" si="20"/>
        <v>0.83050815557649238</v>
      </c>
      <c r="AR51">
        <f t="shared" si="21"/>
        <v>0.86723115843528165</v>
      </c>
    </row>
    <row r="52" spans="1:44" x14ac:dyDescent="0.2">
      <c r="A52">
        <v>6.0658200000000004</v>
      </c>
      <c r="B52">
        <v>26.2056</v>
      </c>
      <c r="C52">
        <f t="shared" si="0"/>
        <v>0.74626946466556521</v>
      </c>
      <c r="D52">
        <f t="shared" si="1"/>
        <v>0.71159820129037865</v>
      </c>
      <c r="E52">
        <v>6.0658200000000004</v>
      </c>
      <c r="F52">
        <v>20.837</v>
      </c>
      <c r="G52">
        <f t="shared" si="2"/>
        <v>0.94339757627034293</v>
      </c>
      <c r="H52">
        <f t="shared" si="3"/>
        <v>0.71162430116560627</v>
      </c>
      <c r="I52">
        <v>6.2927900000000001</v>
      </c>
      <c r="J52">
        <v>26.8889</v>
      </c>
      <c r="K52">
        <f t="shared" si="4"/>
        <v>0.8333331126222463</v>
      </c>
      <c r="L52">
        <f t="shared" si="5"/>
        <v>0.71955289023760405</v>
      </c>
      <c r="AC52">
        <v>6.2927900000000001</v>
      </c>
      <c r="AD52">
        <v>55.975200000000001</v>
      </c>
      <c r="AE52">
        <f t="shared" si="14"/>
        <v>0.9090907777586763</v>
      </c>
      <c r="AF52">
        <f t="shared" si="15"/>
        <v>0.72165259465250575</v>
      </c>
      <c r="AK52">
        <v>7.65463</v>
      </c>
      <c r="AL52">
        <v>27.3781</v>
      </c>
      <c r="AM52">
        <f t="shared" si="18"/>
        <v>0.84745700788377931</v>
      </c>
      <c r="AN52">
        <f t="shared" si="19"/>
        <v>0.75534961484980234</v>
      </c>
      <c r="AO52">
        <v>7.65463</v>
      </c>
      <c r="AP52">
        <v>24.014700000000001</v>
      </c>
      <c r="AQ52">
        <f t="shared" si="20"/>
        <v>0.84745700788377931</v>
      </c>
      <c r="AR52">
        <f t="shared" si="21"/>
        <v>0.75563547802446762</v>
      </c>
    </row>
    <row r="53" spans="1:44" x14ac:dyDescent="0.2">
      <c r="A53">
        <v>6.1871299999999998</v>
      </c>
      <c r="B53">
        <v>23.970300000000002</v>
      </c>
      <c r="C53">
        <f t="shared" si="0"/>
        <v>0.76119406657570743</v>
      </c>
      <c r="D53">
        <f t="shared" si="1"/>
        <v>0.65089989789933311</v>
      </c>
      <c r="E53">
        <v>6.1871299999999998</v>
      </c>
      <c r="F53">
        <v>23.5245</v>
      </c>
      <c r="G53">
        <f t="shared" si="2"/>
        <v>0.96226453242422727</v>
      </c>
      <c r="H53">
        <f t="shared" si="3"/>
        <v>0.80340768214091784</v>
      </c>
      <c r="I53">
        <v>6.4186500000000004</v>
      </c>
      <c r="J53">
        <v>26.76</v>
      </c>
      <c r="K53">
        <f t="shared" si="4"/>
        <v>0.85000033106663053</v>
      </c>
      <c r="L53">
        <f t="shared" si="5"/>
        <v>0.71610349782840821</v>
      </c>
      <c r="AC53">
        <v>6.4186500000000004</v>
      </c>
      <c r="AD53">
        <v>61.850200000000001</v>
      </c>
      <c r="AE53">
        <f t="shared" si="14"/>
        <v>0.92727320006876568</v>
      </c>
      <c r="AF53">
        <f t="shared" si="15"/>
        <v>0.79739522698938836</v>
      </c>
      <c r="AK53">
        <v>7.8077300000000003</v>
      </c>
      <c r="AL53">
        <v>26.943200000000001</v>
      </c>
      <c r="AM53">
        <f t="shared" si="18"/>
        <v>0.86440696730794575</v>
      </c>
      <c r="AN53">
        <f t="shared" si="19"/>
        <v>0.74335091707683132</v>
      </c>
      <c r="AO53">
        <v>7.8077300000000003</v>
      </c>
      <c r="AP53">
        <v>20.602699999999999</v>
      </c>
      <c r="AQ53">
        <f t="shared" si="20"/>
        <v>0.86440696730794575</v>
      </c>
      <c r="AR53">
        <f t="shared" si="21"/>
        <v>0.64827505915521322</v>
      </c>
    </row>
    <row r="54" spans="1:44" x14ac:dyDescent="0.2">
      <c r="A54">
        <v>6.3084499999999997</v>
      </c>
      <c r="B54">
        <v>16.8904</v>
      </c>
      <c r="C54">
        <f t="shared" si="0"/>
        <v>0.77611989877205134</v>
      </c>
      <c r="D54">
        <f t="shared" si="1"/>
        <v>0.45864922990028895</v>
      </c>
      <c r="E54">
        <v>6.3084499999999997</v>
      </c>
      <c r="F54">
        <v>14.086399999999999</v>
      </c>
      <c r="G54">
        <f t="shared" si="2"/>
        <v>0.98113304384611555</v>
      </c>
      <c r="H54">
        <f t="shared" si="3"/>
        <v>0.48107810893790831</v>
      </c>
      <c r="I54">
        <v>6.5445000000000002</v>
      </c>
      <c r="J54">
        <v>31.231100000000001</v>
      </c>
      <c r="K54">
        <f t="shared" si="4"/>
        <v>0.86666622524449266</v>
      </c>
      <c r="L54">
        <f t="shared" si="5"/>
        <v>0.83575111924621825</v>
      </c>
      <c r="AC54">
        <v>6.5445000000000002</v>
      </c>
      <c r="AD54">
        <v>68.755399999999995</v>
      </c>
      <c r="AE54">
        <f t="shared" si="14"/>
        <v>0.94545417772429352</v>
      </c>
      <c r="AF54">
        <f t="shared" si="15"/>
        <v>0.88641957163834861</v>
      </c>
      <c r="AK54">
        <v>7.96082</v>
      </c>
      <c r="AL54">
        <v>21.002400000000002</v>
      </c>
      <c r="AM54">
        <f t="shared" si="18"/>
        <v>0.88135581961523257</v>
      </c>
      <c r="AN54">
        <f t="shared" si="19"/>
        <v>0.57944688458737059</v>
      </c>
      <c r="AO54">
        <v>7.96082</v>
      </c>
      <c r="AP54">
        <v>24.183900000000001</v>
      </c>
      <c r="AQ54">
        <f t="shared" si="20"/>
        <v>0.88135581961523257</v>
      </c>
      <c r="AR54">
        <f t="shared" si="21"/>
        <v>0.76095944721341191</v>
      </c>
    </row>
    <row r="55" spans="1:44" x14ac:dyDescent="0.2">
      <c r="A55">
        <v>6.4297599999999999</v>
      </c>
      <c r="B55">
        <v>17.180900000000001</v>
      </c>
      <c r="C55">
        <f t="shared" si="0"/>
        <v>0.79104450068219367</v>
      </c>
      <c r="D55">
        <f t="shared" si="1"/>
        <v>0.46653759259661554</v>
      </c>
      <c r="E55">
        <v>6.4297599999999999</v>
      </c>
      <c r="F55">
        <v>8.2222000000000008</v>
      </c>
      <c r="G55">
        <f>E55/6.42976</f>
        <v>1</v>
      </c>
      <c r="H55">
        <f>F55/29.2809</f>
        <v>0.28080421025310021</v>
      </c>
      <c r="I55">
        <v>6.6703599999999996</v>
      </c>
      <c r="J55">
        <v>37.368899999999996</v>
      </c>
      <c r="K55">
        <f t="shared" si="4"/>
        <v>0.88333344368887678</v>
      </c>
      <c r="L55">
        <f t="shared" si="5"/>
        <v>1</v>
      </c>
      <c r="AC55">
        <v>6.6703599999999996</v>
      </c>
      <c r="AD55">
        <v>67.157700000000006</v>
      </c>
      <c r="AE55">
        <f t="shared" si="14"/>
        <v>0.96363660003438278</v>
      </c>
      <c r="AF55">
        <f t="shared" si="15"/>
        <v>0.86582144335160194</v>
      </c>
      <c r="AK55">
        <v>8.1139100000000006</v>
      </c>
      <c r="AL55">
        <v>24.290600000000001</v>
      </c>
      <c r="AM55">
        <f t="shared" si="18"/>
        <v>0.89830467192251962</v>
      </c>
      <c r="AN55">
        <f t="shared" si="19"/>
        <v>0.67016686163286021</v>
      </c>
      <c r="AO55">
        <v>8.1139100000000006</v>
      </c>
      <c r="AP55">
        <v>28.558499999999999</v>
      </c>
      <c r="AQ55">
        <f t="shared" si="20"/>
        <v>0.89830467192251962</v>
      </c>
      <c r="AR55">
        <f t="shared" si="21"/>
        <v>0.89860859386799574</v>
      </c>
    </row>
    <row r="56" spans="1:44" x14ac:dyDescent="0.2">
      <c r="A56">
        <v>6.5510799999999998</v>
      </c>
      <c r="B56">
        <v>28.453299999999999</v>
      </c>
      <c r="C56">
        <f t="shared" si="0"/>
        <v>0.80597033287853748</v>
      </c>
      <c r="D56">
        <f t="shared" si="1"/>
        <v>0.77263321964677512</v>
      </c>
      <c r="I56">
        <v>6.7962100000000003</v>
      </c>
      <c r="J56">
        <v>31.4</v>
      </c>
      <c r="K56">
        <f t="shared" si="4"/>
        <v>0.89999933786673902</v>
      </c>
      <c r="L56">
        <f t="shared" si="5"/>
        <v>0.84027092047130103</v>
      </c>
      <c r="AC56">
        <v>6.7962100000000003</v>
      </c>
      <c r="AD56">
        <v>62.198300000000003</v>
      </c>
      <c r="AE56">
        <f t="shared" si="14"/>
        <v>0.98181757768991074</v>
      </c>
      <c r="AF56">
        <f t="shared" si="15"/>
        <v>0.8018830585326171</v>
      </c>
      <c r="AK56">
        <v>8.2669999999999995</v>
      </c>
      <c r="AL56">
        <v>32.713999999999999</v>
      </c>
      <c r="AM56">
        <f t="shared" si="18"/>
        <v>0.91525352422980644</v>
      </c>
      <c r="AN56">
        <f t="shared" si="19"/>
        <v>0.90256472509766694</v>
      </c>
      <c r="AO56">
        <v>8.2669999999999995</v>
      </c>
      <c r="AP56">
        <v>23.751799999999999</v>
      </c>
      <c r="AQ56">
        <f t="shared" si="20"/>
        <v>0.91525352422980644</v>
      </c>
      <c r="AR56">
        <f t="shared" si="21"/>
        <v>0.74736318783668121</v>
      </c>
    </row>
    <row r="57" spans="1:44" x14ac:dyDescent="0.2">
      <c r="A57">
        <v>6.6723999999999997</v>
      </c>
      <c r="B57">
        <v>28.052900000000001</v>
      </c>
      <c r="C57">
        <f t="shared" si="0"/>
        <v>0.82089616507488128</v>
      </c>
      <c r="D57">
        <f t="shared" si="1"/>
        <v>0.76176058479786246</v>
      </c>
      <c r="I57">
        <v>6.9220699999999997</v>
      </c>
      <c r="J57">
        <v>26.25</v>
      </c>
      <c r="K57">
        <f t="shared" si="4"/>
        <v>0.91666655631112315</v>
      </c>
      <c r="L57">
        <f t="shared" si="5"/>
        <v>0.70245578542584886</v>
      </c>
      <c r="AC57">
        <v>6.9220699999999997</v>
      </c>
      <c r="AD57">
        <v>46</v>
      </c>
      <c r="AE57">
        <f>AC57/6.92207</f>
        <v>1</v>
      </c>
      <c r="AF57">
        <f>AD57/77.5653</f>
        <v>0.59304869574410213</v>
      </c>
      <c r="AK57">
        <v>8.4200999999999997</v>
      </c>
      <c r="AL57">
        <v>28.409300000000002</v>
      </c>
      <c r="AM57">
        <f t="shared" si="18"/>
        <v>0.93220348365397276</v>
      </c>
      <c r="AN57">
        <f t="shared" si="19"/>
        <v>0.78379996468536872</v>
      </c>
      <c r="AO57">
        <v>8.4200999999999997</v>
      </c>
      <c r="AP57">
        <v>26.462800000000001</v>
      </c>
      <c r="AQ57">
        <f t="shared" si="20"/>
        <v>0.93220348365397276</v>
      </c>
      <c r="AR57">
        <f t="shared" si="21"/>
        <v>0.83266626390776832</v>
      </c>
    </row>
    <row r="58" spans="1:44" x14ac:dyDescent="0.2">
      <c r="A58">
        <v>6.7937099999999999</v>
      </c>
      <c r="B58">
        <v>21.7803</v>
      </c>
      <c r="C58">
        <f t="shared" si="0"/>
        <v>0.83582076698502372</v>
      </c>
      <c r="D58">
        <f t="shared" si="1"/>
        <v>0.59143169030912612</v>
      </c>
      <c r="I58">
        <v>7.0479200000000004</v>
      </c>
      <c r="J58">
        <v>23.173300000000001</v>
      </c>
      <c r="K58">
        <f t="shared" si="4"/>
        <v>0.93333245048898539</v>
      </c>
      <c r="L58">
        <f t="shared" si="5"/>
        <v>0.62012261532985991</v>
      </c>
      <c r="AK58">
        <v>8.5731900000000003</v>
      </c>
      <c r="AL58">
        <v>25.1859</v>
      </c>
      <c r="AM58">
        <f t="shared" si="18"/>
        <v>0.94915233596125981</v>
      </c>
      <c r="AN58">
        <f t="shared" si="19"/>
        <v>0.69486779084909611</v>
      </c>
      <c r="AO58">
        <v>8.5731900000000003</v>
      </c>
      <c r="AP58">
        <v>28.7822</v>
      </c>
      <c r="AQ58">
        <f t="shared" si="20"/>
        <v>0.94915233596125981</v>
      </c>
      <c r="AR58">
        <f t="shared" si="21"/>
        <v>0.90564743492926547</v>
      </c>
    </row>
    <row r="59" spans="1:44" x14ac:dyDescent="0.2">
      <c r="A59">
        <v>6.9150299999999998</v>
      </c>
      <c r="B59">
        <v>28.5124</v>
      </c>
      <c r="C59">
        <f t="shared" si="0"/>
        <v>0.85074659918136752</v>
      </c>
      <c r="D59">
        <f t="shared" si="1"/>
        <v>0.77423804661873008</v>
      </c>
      <c r="I59">
        <v>7.1737799999999998</v>
      </c>
      <c r="J59">
        <v>28.41</v>
      </c>
      <c r="K59">
        <f t="shared" si="4"/>
        <v>0.94999966893336951</v>
      </c>
      <c r="L59">
        <f t="shared" si="5"/>
        <v>0.7602578614837473</v>
      </c>
      <c r="AK59">
        <v>8.7262799999999991</v>
      </c>
      <c r="AL59">
        <v>26.157900000000001</v>
      </c>
      <c r="AM59">
        <f t="shared" si="18"/>
        <v>0.96610118826854663</v>
      </c>
      <c r="AN59">
        <f t="shared" si="19"/>
        <v>0.72168483898735292</v>
      </c>
      <c r="AO59">
        <v>8.7262799999999991</v>
      </c>
      <c r="AP59">
        <v>21.936499999999999</v>
      </c>
      <c r="AQ59">
        <f t="shared" si="20"/>
        <v>0.96610118826854663</v>
      </c>
      <c r="AR59">
        <f t="shared" si="21"/>
        <v>0.69024379499572064</v>
      </c>
    </row>
    <row r="60" spans="1:44" x14ac:dyDescent="0.2">
      <c r="A60">
        <v>7.0363499999999997</v>
      </c>
      <c r="B60">
        <v>35.926900000000003</v>
      </c>
      <c r="C60">
        <f t="shared" si="0"/>
        <v>0.86567243137771133</v>
      </c>
      <c r="D60">
        <f t="shared" si="1"/>
        <v>0.97557458779571182</v>
      </c>
      <c r="I60">
        <v>7.2996400000000001</v>
      </c>
      <c r="J60">
        <v>25.562200000000001</v>
      </c>
      <c r="K60">
        <f t="shared" si="4"/>
        <v>0.96666688737775364</v>
      </c>
      <c r="L60">
        <f t="shared" si="5"/>
        <v>0.68405010583667181</v>
      </c>
      <c r="AK60">
        <v>8.8793799999999994</v>
      </c>
      <c r="AL60">
        <v>28.680199999999999</v>
      </c>
      <c r="AM60">
        <f t="shared" si="18"/>
        <v>0.98305114769271296</v>
      </c>
      <c r="AN60">
        <f t="shared" si="19"/>
        <v>0.79127397532390131</v>
      </c>
      <c r="AO60">
        <v>8.8793799999999994</v>
      </c>
      <c r="AP60">
        <v>15.0138</v>
      </c>
      <c r="AQ60">
        <f t="shared" si="20"/>
        <v>0.98305114769271296</v>
      </c>
      <c r="AR60">
        <f t="shared" si="21"/>
        <v>0.4724173085636611</v>
      </c>
    </row>
    <row r="61" spans="1:44" x14ac:dyDescent="0.2">
      <c r="A61">
        <v>7.1576599999999999</v>
      </c>
      <c r="B61">
        <v>23.344899999999999</v>
      </c>
      <c r="C61">
        <f t="shared" si="0"/>
        <v>0.88059703328785377</v>
      </c>
      <c r="D61">
        <f t="shared" si="1"/>
        <v>0.63391751569526211</v>
      </c>
      <c r="I61">
        <v>7.4254899999999999</v>
      </c>
      <c r="J61">
        <v>17.902200000000001</v>
      </c>
      <c r="K61">
        <f t="shared" si="4"/>
        <v>0.98333278155561588</v>
      </c>
      <c r="L61">
        <f t="shared" si="5"/>
        <v>0.47906681759430975</v>
      </c>
      <c r="AK61">
        <v>9.03247</v>
      </c>
      <c r="AL61">
        <v>22.333300000000001</v>
      </c>
      <c r="AM61">
        <f>AK61/9.03247</f>
        <v>1</v>
      </c>
      <c r="AN61">
        <f>AL61/36.2456</f>
        <v>0.61616582426556599</v>
      </c>
      <c r="AO61">
        <v>9.03247</v>
      </c>
      <c r="AP61">
        <v>14</v>
      </c>
      <c r="AQ61">
        <f>AO61/9.03247</f>
        <v>1</v>
      </c>
      <c r="AR61">
        <f>AP61/31.7808</f>
        <v>0.44051754518451391</v>
      </c>
    </row>
    <row r="62" spans="1:44" x14ac:dyDescent="0.2">
      <c r="A62">
        <v>7.2789799999999998</v>
      </c>
      <c r="B62">
        <v>19.3443</v>
      </c>
      <c r="C62">
        <f t="shared" si="0"/>
        <v>0.89552286548419757</v>
      </c>
      <c r="D62">
        <f t="shared" si="1"/>
        <v>0.52528349227727933</v>
      </c>
      <c r="I62">
        <v>7.5513500000000002</v>
      </c>
      <c r="J62">
        <v>21</v>
      </c>
      <c r="K62">
        <f>I62/7.55135</f>
        <v>1</v>
      </c>
      <c r="L62">
        <f>J62/37.3689</f>
        <v>0.56196462834067906</v>
      </c>
    </row>
    <row r="63" spans="1:44" x14ac:dyDescent="0.2">
      <c r="A63">
        <v>7.4002999999999997</v>
      </c>
      <c r="B63">
        <v>19.775500000000001</v>
      </c>
      <c r="C63">
        <f t="shared" si="0"/>
        <v>0.91044869768054137</v>
      </c>
      <c r="D63">
        <f t="shared" si="1"/>
        <v>0.53699248365303154</v>
      </c>
    </row>
    <row r="64" spans="1:44" x14ac:dyDescent="0.2">
      <c r="A64">
        <v>7.5216099999999999</v>
      </c>
      <c r="B64">
        <v>24.303699999999999</v>
      </c>
      <c r="C64">
        <f t="shared" si="0"/>
        <v>0.92537329959068382</v>
      </c>
      <c r="D64">
        <f t="shared" si="1"/>
        <v>0.65995318575804318</v>
      </c>
    </row>
    <row r="65" spans="1:4" x14ac:dyDescent="0.2">
      <c r="A65">
        <v>7.6429299999999998</v>
      </c>
      <c r="B65">
        <v>24.9481</v>
      </c>
      <c r="C65">
        <f t="shared" si="0"/>
        <v>0.94029913178702762</v>
      </c>
      <c r="D65">
        <f t="shared" si="1"/>
        <v>0.67745150218321637</v>
      </c>
    </row>
    <row r="66" spans="1:4" x14ac:dyDescent="0.2">
      <c r="A66">
        <v>7.76424</v>
      </c>
      <c r="B66">
        <v>28.046299999999999</v>
      </c>
      <c r="C66">
        <f t="shared" ref="C66:C68" si="22">A66/8.12819</f>
        <v>0.95522373369716995</v>
      </c>
      <c r="D66">
        <f t="shared" ref="D66:D68" si="23">B66/36.8264</f>
        <v>0.76158136554211109</v>
      </c>
    </row>
    <row r="67" spans="1:4" x14ac:dyDescent="0.2">
      <c r="A67">
        <v>7.8855599999999999</v>
      </c>
      <c r="B67">
        <v>30.531300000000002</v>
      </c>
      <c r="C67">
        <f t="shared" si="22"/>
        <v>0.97014956589351375</v>
      </c>
      <c r="D67">
        <f t="shared" si="23"/>
        <v>0.82906013077574792</v>
      </c>
    </row>
    <row r="68" spans="1:4" x14ac:dyDescent="0.2">
      <c r="A68">
        <v>8.0068800000000007</v>
      </c>
      <c r="B68">
        <v>24.463799999999999</v>
      </c>
      <c r="C68">
        <f t="shared" si="22"/>
        <v>0.98507539808985767</v>
      </c>
      <c r="D68">
        <f t="shared" si="23"/>
        <v>0.6643006104316469</v>
      </c>
    </row>
    <row r="69" spans="1:4" x14ac:dyDescent="0.2">
      <c r="A69">
        <v>8.12819</v>
      </c>
      <c r="B69">
        <v>12</v>
      </c>
      <c r="C69">
        <f>A69/8.12819</f>
        <v>1</v>
      </c>
      <c r="D69">
        <f>B69/36.8264</f>
        <v>0.32585319227510701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05A1-B048-024D-AC67-752E98E3AFB0}">
  <dimension ref="A1:T41"/>
  <sheetViews>
    <sheetView tabSelected="1" topLeftCell="C14" workbookViewId="0">
      <selection activeCell="T31" sqref="T29:T31"/>
    </sheetView>
  </sheetViews>
  <sheetFormatPr baseColWidth="10" defaultRowHeight="16" x14ac:dyDescent="0.2"/>
  <sheetData>
    <row r="1" spans="1:20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  <c r="Q1" t="s">
        <v>0</v>
      </c>
      <c r="R1" t="s">
        <v>1</v>
      </c>
    </row>
    <row r="2" spans="1:20" x14ac:dyDescent="0.2">
      <c r="A2">
        <v>0</v>
      </c>
      <c r="B2">
        <v>18.666699999999999</v>
      </c>
      <c r="C2">
        <f t="shared" ref="C2:C24" si="0">A2/3.83436</f>
        <v>0</v>
      </c>
      <c r="D2">
        <f t="shared" ref="D2:D24" si="1">B2/23.31</f>
        <v>0.80080223080223079</v>
      </c>
      <c r="E2">
        <v>0</v>
      </c>
      <c r="F2">
        <v>16</v>
      </c>
      <c r="G2">
        <f t="shared" ref="G2:G32" si="2">E2/5.16805</f>
        <v>0</v>
      </c>
      <c r="H2">
        <f t="shared" ref="H2:H32" si="3">F2/17.2685</f>
        <v>0.92654254857109763</v>
      </c>
      <c r="I2">
        <v>0</v>
      </c>
      <c r="J2">
        <v>12</v>
      </c>
      <c r="K2">
        <f t="shared" ref="K2:K40" si="4">I2/6.50173</f>
        <v>0</v>
      </c>
      <c r="L2">
        <f t="shared" ref="L2:L40" si="5">J2/19.6588</f>
        <v>0.61041365698821903</v>
      </c>
      <c r="M2">
        <v>0</v>
      </c>
      <c r="N2">
        <v>12.333299999999999</v>
      </c>
      <c r="O2">
        <f t="shared" ref="O2:O40" si="6">M2/6.50173</f>
        <v>0</v>
      </c>
      <c r="P2">
        <f t="shared" ref="P2:P40" si="7">N2/19.522</f>
        <v>0.63176416350783737</v>
      </c>
      <c r="Q2">
        <v>0</v>
      </c>
      <c r="R2">
        <v>14</v>
      </c>
      <c r="S2">
        <f t="shared" ref="S2:S30" si="8">Q2/4.83462</f>
        <v>0</v>
      </c>
      <c r="T2">
        <f t="shared" ref="T2:T30" si="9">R2/21.9329</f>
        <v>0.6383104833378167</v>
      </c>
    </row>
    <row r="3" spans="1:20" x14ac:dyDescent="0.2">
      <c r="A3">
        <v>0.16671</v>
      </c>
      <c r="B3">
        <v>16.273499999999999</v>
      </c>
      <c r="C3">
        <f t="shared" si="0"/>
        <v>4.3477920696022278E-2</v>
      </c>
      <c r="D3">
        <f t="shared" si="1"/>
        <v>0.69813384813384816</v>
      </c>
      <c r="E3">
        <v>0.16671</v>
      </c>
      <c r="F3">
        <v>15.4277</v>
      </c>
      <c r="G3">
        <f t="shared" si="2"/>
        <v>3.2257814843122644E-2</v>
      </c>
      <c r="H3">
        <f t="shared" si="3"/>
        <v>0.89340127978689521</v>
      </c>
      <c r="I3">
        <v>0.16671</v>
      </c>
      <c r="J3">
        <v>17.968399999999999</v>
      </c>
      <c r="K3">
        <f t="shared" si="4"/>
        <v>2.5640867892084106E-2</v>
      </c>
      <c r="L3">
        <f t="shared" si="5"/>
        <v>0.91401306285225947</v>
      </c>
      <c r="M3">
        <v>0.16671</v>
      </c>
      <c r="N3">
        <v>19.520900000000001</v>
      </c>
      <c r="O3">
        <f t="shared" si="6"/>
        <v>2.5640867892084106E-2</v>
      </c>
      <c r="P3">
        <f t="shared" si="7"/>
        <v>0.99994365331420976</v>
      </c>
      <c r="Q3">
        <v>0.16671</v>
      </c>
      <c r="R3">
        <v>15.213200000000001</v>
      </c>
      <c r="S3">
        <f t="shared" si="8"/>
        <v>3.4482544646735419E-2</v>
      </c>
      <c r="T3">
        <f t="shared" si="9"/>
        <v>0.69362464607963381</v>
      </c>
    </row>
    <row r="4" spans="1:20" x14ac:dyDescent="0.2">
      <c r="A4">
        <v>0.33341999999999999</v>
      </c>
      <c r="B4">
        <v>19.092600000000001</v>
      </c>
      <c r="C4">
        <f t="shared" si="0"/>
        <v>8.6955841392044556E-2</v>
      </c>
      <c r="D4">
        <f t="shared" si="1"/>
        <v>0.81907335907335921</v>
      </c>
      <c r="E4">
        <v>0.33341999999999999</v>
      </c>
      <c r="F4">
        <v>13.5692</v>
      </c>
      <c r="G4">
        <f t="shared" si="2"/>
        <v>6.4515629686245288E-2</v>
      </c>
      <c r="H4">
        <f t="shared" si="3"/>
        <v>0.78577757187943365</v>
      </c>
      <c r="I4">
        <v>0.33341999999999999</v>
      </c>
      <c r="J4">
        <v>18.8264</v>
      </c>
      <c r="K4">
        <f t="shared" si="4"/>
        <v>5.1281735784168211E-2</v>
      </c>
      <c r="L4">
        <f t="shared" si="5"/>
        <v>0.95765763932691716</v>
      </c>
      <c r="M4">
        <v>0.33341999999999999</v>
      </c>
      <c r="N4">
        <v>13.8931</v>
      </c>
      <c r="O4">
        <f t="shared" si="6"/>
        <v>5.1281735784168211E-2</v>
      </c>
      <c r="P4">
        <f t="shared" si="7"/>
        <v>0.71166376395861086</v>
      </c>
      <c r="Q4">
        <v>0.33341999999999999</v>
      </c>
      <c r="R4">
        <v>10.2667</v>
      </c>
      <c r="S4">
        <f t="shared" si="8"/>
        <v>6.8965089293470838E-2</v>
      </c>
      <c r="T4">
        <f t="shared" si="9"/>
        <v>0.46809587423459736</v>
      </c>
    </row>
    <row r="5" spans="1:20" x14ac:dyDescent="0.2">
      <c r="A5">
        <v>0.50012999999999996</v>
      </c>
      <c r="B5">
        <v>15.8009</v>
      </c>
      <c r="C5">
        <f t="shared" si="0"/>
        <v>0.13043376208806684</v>
      </c>
      <c r="D5">
        <f t="shared" si="1"/>
        <v>0.67785928785928795</v>
      </c>
      <c r="E5">
        <v>0.50012999999999996</v>
      </c>
      <c r="F5">
        <v>13.2591</v>
      </c>
      <c r="G5">
        <f t="shared" si="2"/>
        <v>9.6773444529367939E-2</v>
      </c>
      <c r="H5">
        <f t="shared" si="3"/>
        <v>0.76782001910994013</v>
      </c>
      <c r="I5">
        <v>0.50012999999999996</v>
      </c>
      <c r="J5">
        <v>17.307700000000001</v>
      </c>
      <c r="K5">
        <f t="shared" si="4"/>
        <v>7.692260367625231E-2</v>
      </c>
      <c r="L5">
        <f t="shared" si="5"/>
        <v>0.88040470425458328</v>
      </c>
      <c r="M5">
        <v>0.50012999999999996</v>
      </c>
      <c r="N5">
        <v>9.4476999999999993</v>
      </c>
      <c r="O5">
        <f t="shared" si="6"/>
        <v>7.692260367625231E-2</v>
      </c>
      <c r="P5">
        <f t="shared" si="7"/>
        <v>0.48395143940170066</v>
      </c>
      <c r="Q5">
        <v>0.50012999999999996</v>
      </c>
      <c r="R5">
        <v>14.195499999999999</v>
      </c>
      <c r="S5">
        <f t="shared" si="8"/>
        <v>0.10344763394020626</v>
      </c>
      <c r="T5">
        <f t="shared" si="9"/>
        <v>0.64722403330156975</v>
      </c>
    </row>
    <row r="6" spans="1:20" x14ac:dyDescent="0.2">
      <c r="A6">
        <v>0.66683999999999999</v>
      </c>
      <c r="B6">
        <v>13.9735</v>
      </c>
      <c r="C6">
        <f t="shared" si="0"/>
        <v>0.17391168278408911</v>
      </c>
      <c r="D6">
        <f t="shared" si="1"/>
        <v>0.59946374946374947</v>
      </c>
      <c r="E6">
        <v>0.66683999999999999</v>
      </c>
      <c r="F6">
        <v>10.374599999999999</v>
      </c>
      <c r="G6">
        <f t="shared" si="2"/>
        <v>0.12903125937249058</v>
      </c>
      <c r="H6">
        <f t="shared" si="3"/>
        <v>0.60078177027535684</v>
      </c>
      <c r="I6">
        <v>0.66683999999999999</v>
      </c>
      <c r="J6">
        <v>12.227499999999999</v>
      </c>
      <c r="K6">
        <f t="shared" si="4"/>
        <v>0.10256347156833642</v>
      </c>
      <c r="L6">
        <f t="shared" si="5"/>
        <v>0.62198608256862065</v>
      </c>
      <c r="M6">
        <v>0.66683999999999999</v>
      </c>
      <c r="N6">
        <v>12.8177</v>
      </c>
      <c r="O6">
        <f t="shared" si="6"/>
        <v>0.10256347156833642</v>
      </c>
      <c r="P6">
        <f t="shared" si="7"/>
        <v>0.65657719495953293</v>
      </c>
      <c r="Q6">
        <v>0.66683999999999999</v>
      </c>
      <c r="R6">
        <v>13.969900000000001</v>
      </c>
      <c r="S6">
        <f t="shared" si="8"/>
        <v>0.13793017858694168</v>
      </c>
      <c r="T6">
        <f t="shared" si="9"/>
        <v>0.63693811579864046</v>
      </c>
    </row>
    <row r="7" spans="1:20" x14ac:dyDescent="0.2">
      <c r="A7">
        <v>0.83355999999999997</v>
      </c>
      <c r="B7">
        <v>20.514199999999999</v>
      </c>
      <c r="C7">
        <f t="shared" si="0"/>
        <v>0.21739221147727389</v>
      </c>
      <c r="D7">
        <f t="shared" si="1"/>
        <v>0.8800600600600601</v>
      </c>
      <c r="E7">
        <v>0.83355999999999997</v>
      </c>
      <c r="F7">
        <v>10.4422</v>
      </c>
      <c r="G7">
        <f t="shared" si="2"/>
        <v>0.1612910091814127</v>
      </c>
      <c r="H7">
        <f t="shared" si="3"/>
        <v>0.60469641254306972</v>
      </c>
      <c r="I7">
        <v>0.83355999999999997</v>
      </c>
      <c r="J7">
        <v>11.715299999999999</v>
      </c>
      <c r="K7">
        <f t="shared" si="4"/>
        <v>0.12820587751260049</v>
      </c>
      <c r="L7">
        <f t="shared" si="5"/>
        <v>0.59593159297617349</v>
      </c>
      <c r="M7">
        <v>0.83355999999999997</v>
      </c>
      <c r="N7">
        <v>14.6524</v>
      </c>
      <c r="O7">
        <f t="shared" si="6"/>
        <v>0.12820587751260049</v>
      </c>
      <c r="P7">
        <f t="shared" si="7"/>
        <v>0.75055834443192304</v>
      </c>
      <c r="Q7">
        <v>0.83355999999999997</v>
      </c>
      <c r="R7">
        <v>11.8415</v>
      </c>
      <c r="S7">
        <f t="shared" si="8"/>
        <v>0.17241479164856802</v>
      </c>
      <c r="T7">
        <f t="shared" si="9"/>
        <v>0.53989668488891118</v>
      </c>
    </row>
    <row r="8" spans="1:20" x14ac:dyDescent="0.2">
      <c r="A8">
        <v>1.00027</v>
      </c>
      <c r="B8">
        <v>17.190899999999999</v>
      </c>
      <c r="C8">
        <f t="shared" si="0"/>
        <v>0.26087013217329619</v>
      </c>
      <c r="D8">
        <f t="shared" si="1"/>
        <v>0.73749034749034748</v>
      </c>
      <c r="E8">
        <v>1.00027</v>
      </c>
      <c r="F8">
        <v>13.1623</v>
      </c>
      <c r="G8">
        <f t="shared" si="2"/>
        <v>0.19354882402453535</v>
      </c>
      <c r="H8">
        <f t="shared" si="3"/>
        <v>0.76221443669108491</v>
      </c>
      <c r="I8">
        <v>1.00027</v>
      </c>
      <c r="J8">
        <v>15.4734</v>
      </c>
      <c r="K8">
        <f t="shared" si="4"/>
        <v>0.1538467454046846</v>
      </c>
      <c r="L8">
        <f t="shared" si="5"/>
        <v>0.78709789000345898</v>
      </c>
      <c r="M8">
        <v>1.00027</v>
      </c>
      <c r="N8">
        <v>13.8744</v>
      </c>
      <c r="O8">
        <f t="shared" si="6"/>
        <v>0.1538467454046846</v>
      </c>
      <c r="P8">
        <f t="shared" si="7"/>
        <v>0.71070587030017418</v>
      </c>
      <c r="Q8">
        <v>1.00027</v>
      </c>
      <c r="R8">
        <v>16.001100000000001</v>
      </c>
      <c r="S8">
        <f t="shared" si="8"/>
        <v>0.20689733629530346</v>
      </c>
      <c r="T8">
        <f t="shared" si="9"/>
        <v>0.72954784820976715</v>
      </c>
    </row>
    <row r="9" spans="1:20" x14ac:dyDescent="0.2">
      <c r="A9">
        <v>1.1669799999999999</v>
      </c>
      <c r="B9">
        <v>21.218699999999998</v>
      </c>
      <c r="C9">
        <f t="shared" si="0"/>
        <v>0.30434805286931843</v>
      </c>
      <c r="D9">
        <f t="shared" si="1"/>
        <v>0.91028314028314028</v>
      </c>
      <c r="E9">
        <v>1.1669799999999999</v>
      </c>
      <c r="F9">
        <v>14.307</v>
      </c>
      <c r="G9">
        <f t="shared" si="2"/>
        <v>0.225806638867658</v>
      </c>
      <c r="H9">
        <f t="shared" si="3"/>
        <v>0.82850276515041843</v>
      </c>
      <c r="I9">
        <v>1.1669799999999999</v>
      </c>
      <c r="J9">
        <v>19.658799999999999</v>
      </c>
      <c r="K9">
        <f t="shared" si="4"/>
        <v>0.17948761329676868</v>
      </c>
      <c r="L9">
        <f t="shared" si="5"/>
        <v>1</v>
      </c>
      <c r="M9">
        <v>1.1669799999999999</v>
      </c>
      <c r="N9">
        <v>12.5047</v>
      </c>
      <c r="O9">
        <f t="shared" si="6"/>
        <v>0.17948761329676868</v>
      </c>
      <c r="P9">
        <f t="shared" si="7"/>
        <v>0.64054400163917635</v>
      </c>
      <c r="Q9">
        <v>1.1669799999999999</v>
      </c>
      <c r="R9">
        <v>15.3345</v>
      </c>
      <c r="S9">
        <f t="shared" si="8"/>
        <v>0.24137988094203885</v>
      </c>
      <c r="T9">
        <f t="shared" si="9"/>
        <v>0.69915515048169641</v>
      </c>
    </row>
    <row r="10" spans="1:20" x14ac:dyDescent="0.2">
      <c r="A10">
        <v>1.33369</v>
      </c>
      <c r="B10">
        <v>20.725899999999999</v>
      </c>
      <c r="C10">
        <f t="shared" si="0"/>
        <v>0.34782597356534073</v>
      </c>
      <c r="D10">
        <f t="shared" si="1"/>
        <v>0.88914199914199921</v>
      </c>
      <c r="E10">
        <v>1.33369</v>
      </c>
      <c r="F10">
        <v>14.240399999999999</v>
      </c>
      <c r="G10">
        <f t="shared" si="2"/>
        <v>0.25806445371078068</v>
      </c>
      <c r="H10">
        <f t="shared" si="3"/>
        <v>0.82464603179199114</v>
      </c>
      <c r="I10">
        <v>1.33369</v>
      </c>
      <c r="J10">
        <v>19.215599999999998</v>
      </c>
      <c r="K10">
        <f t="shared" si="4"/>
        <v>0.20512848118885282</v>
      </c>
      <c r="L10">
        <f t="shared" si="5"/>
        <v>0.97745538893523509</v>
      </c>
      <c r="M10">
        <v>1.33369</v>
      </c>
      <c r="N10">
        <v>12.3568</v>
      </c>
      <c r="O10">
        <f t="shared" si="6"/>
        <v>0.20512848118885282</v>
      </c>
      <c r="P10">
        <f t="shared" si="7"/>
        <v>0.63296793361335935</v>
      </c>
      <c r="Q10">
        <v>1.33369</v>
      </c>
      <c r="R10">
        <v>19.7392</v>
      </c>
      <c r="S10">
        <f t="shared" si="8"/>
        <v>0.27586242558877427</v>
      </c>
      <c r="T10">
        <f t="shared" si="9"/>
        <v>0.8999813066215594</v>
      </c>
    </row>
    <row r="11" spans="1:20" x14ac:dyDescent="0.2">
      <c r="A11">
        <v>1.5004</v>
      </c>
      <c r="B11">
        <v>17.4468</v>
      </c>
      <c r="C11">
        <f t="shared" si="0"/>
        <v>0.39130389426136303</v>
      </c>
      <c r="D11">
        <f t="shared" si="1"/>
        <v>0.74846846846846848</v>
      </c>
      <c r="E11">
        <v>1.5004</v>
      </c>
      <c r="F11">
        <v>10.8668</v>
      </c>
      <c r="G11">
        <f t="shared" si="2"/>
        <v>0.29032226855390331</v>
      </c>
      <c r="H11">
        <f t="shared" si="3"/>
        <v>0.62928453542577523</v>
      </c>
      <c r="I11">
        <v>1.5004</v>
      </c>
      <c r="J11">
        <v>18.721900000000002</v>
      </c>
      <c r="K11">
        <f t="shared" si="4"/>
        <v>0.23076934908093691</v>
      </c>
      <c r="L11">
        <f t="shared" si="5"/>
        <v>0.9523419537306449</v>
      </c>
      <c r="M11">
        <v>1.5004</v>
      </c>
      <c r="N11">
        <v>13.1637</v>
      </c>
      <c r="O11">
        <f t="shared" si="6"/>
        <v>0.23076934908093691</v>
      </c>
      <c r="P11">
        <f t="shared" si="7"/>
        <v>0.67430078885360112</v>
      </c>
      <c r="Q11">
        <v>1.5004</v>
      </c>
      <c r="R11">
        <v>21.9329</v>
      </c>
      <c r="S11">
        <f t="shared" si="8"/>
        <v>0.31034497023550972</v>
      </c>
      <c r="T11">
        <f t="shared" si="9"/>
        <v>1</v>
      </c>
    </row>
    <row r="12" spans="1:20" x14ac:dyDescent="0.2">
      <c r="A12">
        <v>1.6671100000000001</v>
      </c>
      <c r="B12">
        <v>19.2407</v>
      </c>
      <c r="C12">
        <f t="shared" si="0"/>
        <v>0.43478181495738533</v>
      </c>
      <c r="D12">
        <f t="shared" si="1"/>
        <v>0.82542685542685545</v>
      </c>
      <c r="E12">
        <v>1.6671100000000001</v>
      </c>
      <c r="F12">
        <v>8.3091000000000008</v>
      </c>
      <c r="G12">
        <f t="shared" si="2"/>
        <v>0.32258008339702599</v>
      </c>
      <c r="H12">
        <f t="shared" si="3"/>
        <v>0.4811709181457568</v>
      </c>
      <c r="I12">
        <v>1.6671100000000001</v>
      </c>
      <c r="J12">
        <v>17.807400000000001</v>
      </c>
      <c r="K12">
        <f t="shared" si="4"/>
        <v>0.25641021697302102</v>
      </c>
      <c r="L12">
        <f t="shared" si="5"/>
        <v>0.9058233462876677</v>
      </c>
      <c r="M12">
        <v>1.6671100000000001</v>
      </c>
      <c r="N12">
        <v>18.397099999999998</v>
      </c>
      <c r="O12">
        <f t="shared" si="6"/>
        <v>0.25641021697302102</v>
      </c>
      <c r="P12">
        <f t="shared" si="7"/>
        <v>0.94237783014035448</v>
      </c>
      <c r="Q12">
        <v>1.6671100000000001</v>
      </c>
      <c r="R12">
        <v>18.795100000000001</v>
      </c>
      <c r="S12">
        <f t="shared" si="8"/>
        <v>0.34482751488224517</v>
      </c>
      <c r="T12">
        <f t="shared" si="9"/>
        <v>0.85693638324161425</v>
      </c>
    </row>
    <row r="13" spans="1:20" x14ac:dyDescent="0.2">
      <c r="A13">
        <v>1.83382</v>
      </c>
      <c r="B13">
        <v>20.232500000000002</v>
      </c>
      <c r="C13">
        <f t="shared" si="0"/>
        <v>0.47825973565340757</v>
      </c>
      <c r="D13">
        <f t="shared" si="1"/>
        <v>0.86797511797511806</v>
      </c>
      <c r="E13">
        <v>1.83382</v>
      </c>
      <c r="F13">
        <v>11.7201</v>
      </c>
      <c r="G13">
        <f t="shared" si="2"/>
        <v>0.35483789824014861</v>
      </c>
      <c r="H13">
        <f t="shared" si="3"/>
        <v>0.6786982077192576</v>
      </c>
      <c r="I13">
        <v>1.83382</v>
      </c>
      <c r="J13">
        <v>15.998699999999999</v>
      </c>
      <c r="K13">
        <f t="shared" si="4"/>
        <v>0.28205108486510511</v>
      </c>
      <c r="L13">
        <f t="shared" si="5"/>
        <v>0.81381874783811825</v>
      </c>
      <c r="M13">
        <v>1.83382</v>
      </c>
      <c r="N13">
        <v>16.694299999999998</v>
      </c>
      <c r="O13">
        <f t="shared" si="6"/>
        <v>0.28205108486510511</v>
      </c>
      <c r="P13">
        <f t="shared" si="7"/>
        <v>0.85515316053683021</v>
      </c>
      <c r="Q13">
        <v>1.83382</v>
      </c>
      <c r="R13">
        <v>17.210100000000001</v>
      </c>
      <c r="S13">
        <f t="shared" si="8"/>
        <v>0.37931005952898056</v>
      </c>
      <c r="T13">
        <f t="shared" si="9"/>
        <v>0.78467051780658281</v>
      </c>
    </row>
    <row r="14" spans="1:20" x14ac:dyDescent="0.2">
      <c r="A14">
        <v>2.0005299999999999</v>
      </c>
      <c r="B14">
        <v>18.372399999999999</v>
      </c>
      <c r="C14">
        <f t="shared" si="0"/>
        <v>0.52173765634942981</v>
      </c>
      <c r="D14">
        <f t="shared" si="1"/>
        <v>0.78817674817674821</v>
      </c>
      <c r="E14">
        <v>2.0005299999999999</v>
      </c>
      <c r="F14">
        <v>9.8865999999999996</v>
      </c>
      <c r="G14">
        <f t="shared" si="2"/>
        <v>0.38709571308327123</v>
      </c>
      <c r="H14">
        <f t="shared" si="3"/>
        <v>0.57252222254393836</v>
      </c>
      <c r="I14">
        <v>2.0005299999999999</v>
      </c>
      <c r="J14">
        <v>16.289899999999999</v>
      </c>
      <c r="K14">
        <f t="shared" si="4"/>
        <v>0.30769195275718919</v>
      </c>
      <c r="L14">
        <f t="shared" si="5"/>
        <v>0.82863145258103243</v>
      </c>
      <c r="M14">
        <v>2.0005299999999999</v>
      </c>
      <c r="N14">
        <v>12.026300000000001</v>
      </c>
      <c r="O14">
        <f t="shared" si="6"/>
        <v>0.30769195275718919</v>
      </c>
      <c r="P14">
        <f t="shared" si="7"/>
        <v>0.61603831574633761</v>
      </c>
      <c r="Q14">
        <v>2.0005299999999999</v>
      </c>
      <c r="R14">
        <v>16</v>
      </c>
      <c r="S14">
        <f t="shared" si="8"/>
        <v>0.41379260417571595</v>
      </c>
      <c r="T14">
        <f t="shared" si="9"/>
        <v>0.72949769524321906</v>
      </c>
    </row>
    <row r="15" spans="1:20" x14ac:dyDescent="0.2">
      <c r="A15">
        <v>2.1672400000000001</v>
      </c>
      <c r="B15">
        <v>18.1096</v>
      </c>
      <c r="C15">
        <f t="shared" si="0"/>
        <v>0.56521557704545211</v>
      </c>
      <c r="D15">
        <f t="shared" si="1"/>
        <v>0.77690261690261697</v>
      </c>
      <c r="E15">
        <v>2.1672400000000001</v>
      </c>
      <c r="F15">
        <v>9.7804000000000002</v>
      </c>
      <c r="G15">
        <f t="shared" si="2"/>
        <v>0.41935352792639391</v>
      </c>
      <c r="H15">
        <f t="shared" si="3"/>
        <v>0.56637229637779773</v>
      </c>
      <c r="I15">
        <v>2.1672400000000001</v>
      </c>
      <c r="J15">
        <v>18</v>
      </c>
      <c r="K15">
        <f t="shared" si="4"/>
        <v>0.33333282064927333</v>
      </c>
      <c r="L15">
        <f t="shared" si="5"/>
        <v>0.91562048548232855</v>
      </c>
      <c r="M15">
        <v>2.1672400000000001</v>
      </c>
      <c r="N15">
        <v>14.8889</v>
      </c>
      <c r="O15">
        <f t="shared" si="6"/>
        <v>0.33333282064927333</v>
      </c>
      <c r="P15">
        <f t="shared" si="7"/>
        <v>0.76267288187685689</v>
      </c>
      <c r="Q15">
        <v>2.1672400000000001</v>
      </c>
      <c r="R15">
        <v>9.8993000000000002</v>
      </c>
      <c r="S15">
        <f t="shared" si="8"/>
        <v>0.4482751488224514</v>
      </c>
      <c r="T15">
        <f t="shared" si="9"/>
        <v>0.45134478340757495</v>
      </c>
    </row>
    <row r="16" spans="1:20" x14ac:dyDescent="0.2">
      <c r="A16">
        <v>2.3339599999999998</v>
      </c>
      <c r="B16">
        <v>20.1569</v>
      </c>
      <c r="C16">
        <f t="shared" si="0"/>
        <v>0.60869610573863686</v>
      </c>
      <c r="D16">
        <f t="shared" si="1"/>
        <v>0.86473187473187474</v>
      </c>
      <c r="E16">
        <v>2.3339599999999998</v>
      </c>
      <c r="F16">
        <v>15.0229</v>
      </c>
      <c r="G16">
        <f t="shared" si="2"/>
        <v>0.45161327773531601</v>
      </c>
      <c r="H16">
        <f t="shared" si="3"/>
        <v>0.86995975330804642</v>
      </c>
      <c r="I16">
        <v>2.3339599999999998</v>
      </c>
      <c r="J16">
        <v>11.9513</v>
      </c>
      <c r="K16">
        <f t="shared" si="4"/>
        <v>0.35897522659353737</v>
      </c>
      <c r="L16">
        <f t="shared" si="5"/>
        <v>0.60793639489694185</v>
      </c>
      <c r="M16">
        <v>2.3339599999999998</v>
      </c>
      <c r="N16">
        <v>16.6724</v>
      </c>
      <c r="O16">
        <f t="shared" si="6"/>
        <v>0.35897522659353737</v>
      </c>
      <c r="P16">
        <f t="shared" si="7"/>
        <v>0.85403134924700341</v>
      </c>
      <c r="Q16">
        <v>2.3339599999999998</v>
      </c>
      <c r="R16">
        <v>16.273900000000001</v>
      </c>
      <c r="S16">
        <f t="shared" si="8"/>
        <v>0.48275976188407771</v>
      </c>
      <c r="T16">
        <f t="shared" si="9"/>
        <v>0.74198578391366399</v>
      </c>
    </row>
    <row r="17" spans="1:20" x14ac:dyDescent="0.2">
      <c r="A17">
        <v>2.5006699999999999</v>
      </c>
      <c r="B17">
        <v>15.528</v>
      </c>
      <c r="C17">
        <f t="shared" si="0"/>
        <v>0.65217402643465916</v>
      </c>
      <c r="D17">
        <f t="shared" si="1"/>
        <v>0.66615186615186617</v>
      </c>
      <c r="E17">
        <v>2.5006699999999999</v>
      </c>
      <c r="F17">
        <v>8.2362000000000002</v>
      </c>
      <c r="G17">
        <f t="shared" si="2"/>
        <v>0.48387109257843869</v>
      </c>
      <c r="H17">
        <f t="shared" si="3"/>
        <v>0.4769493586588297</v>
      </c>
      <c r="I17">
        <v>2.5006699999999999</v>
      </c>
      <c r="J17">
        <v>12.6035</v>
      </c>
      <c r="K17">
        <f t="shared" si="4"/>
        <v>0.38461609448562151</v>
      </c>
      <c r="L17">
        <f t="shared" si="5"/>
        <v>0.64111237715425162</v>
      </c>
      <c r="M17">
        <v>2.5006699999999999</v>
      </c>
      <c r="N17">
        <v>18.222200000000001</v>
      </c>
      <c r="O17">
        <f t="shared" si="6"/>
        <v>0.38461609448562151</v>
      </c>
      <c r="P17">
        <f t="shared" si="7"/>
        <v>0.93341870709968255</v>
      </c>
      <c r="Q17">
        <v>2.5006699999999999</v>
      </c>
      <c r="R17">
        <v>16.515499999999999</v>
      </c>
      <c r="S17">
        <f t="shared" si="8"/>
        <v>0.51724230653081316</v>
      </c>
      <c r="T17">
        <f t="shared" si="9"/>
        <v>0.75300119911183649</v>
      </c>
    </row>
    <row r="18" spans="1:20" x14ac:dyDescent="0.2">
      <c r="A18">
        <v>2.6673800000000001</v>
      </c>
      <c r="B18">
        <v>20.161899999999999</v>
      </c>
      <c r="C18">
        <f t="shared" si="0"/>
        <v>0.69565194713068146</v>
      </c>
      <c r="D18">
        <f t="shared" si="1"/>
        <v>0.86494637494637494</v>
      </c>
      <c r="E18">
        <v>2.6673800000000001</v>
      </c>
      <c r="F18">
        <v>7.5609000000000002</v>
      </c>
      <c r="G18">
        <f t="shared" si="2"/>
        <v>0.51612890742156137</v>
      </c>
      <c r="H18">
        <f t="shared" si="3"/>
        <v>0.4378434722182008</v>
      </c>
      <c r="I18">
        <v>2.6673800000000001</v>
      </c>
      <c r="J18">
        <v>11.135400000000001</v>
      </c>
      <c r="K18">
        <f t="shared" si="4"/>
        <v>0.41025696237770565</v>
      </c>
      <c r="L18">
        <f t="shared" si="5"/>
        <v>0.56643335300221787</v>
      </c>
      <c r="M18">
        <v>2.6673800000000001</v>
      </c>
      <c r="N18">
        <v>15.8203</v>
      </c>
      <c r="O18">
        <f t="shared" si="6"/>
        <v>0.41025696237770565</v>
      </c>
      <c r="P18">
        <f t="shared" si="7"/>
        <v>0.81038315746337475</v>
      </c>
      <c r="Q18">
        <v>2.6673800000000001</v>
      </c>
      <c r="R18">
        <v>14.069000000000001</v>
      </c>
      <c r="S18">
        <f t="shared" si="8"/>
        <v>0.55172485117754855</v>
      </c>
      <c r="T18">
        <f t="shared" si="9"/>
        <v>0.64145644214855313</v>
      </c>
    </row>
    <row r="19" spans="1:20" x14ac:dyDescent="0.2">
      <c r="A19">
        <v>2.8340900000000002</v>
      </c>
      <c r="B19">
        <v>23.31</v>
      </c>
      <c r="C19">
        <f t="shared" si="0"/>
        <v>0.73912986782670387</v>
      </c>
      <c r="D19">
        <f t="shared" si="1"/>
        <v>1</v>
      </c>
      <c r="E19">
        <v>2.8340900000000002</v>
      </c>
      <c r="F19">
        <v>6.9032</v>
      </c>
      <c r="G19">
        <f t="shared" si="2"/>
        <v>0.54838672226468399</v>
      </c>
      <c r="H19">
        <f t="shared" si="3"/>
        <v>0.39975678258100011</v>
      </c>
      <c r="I19">
        <v>2.8340900000000002</v>
      </c>
      <c r="J19">
        <v>9.4030000000000005</v>
      </c>
      <c r="K19">
        <f t="shared" si="4"/>
        <v>0.43589783026978973</v>
      </c>
      <c r="L19">
        <f t="shared" si="5"/>
        <v>0.47830996805501863</v>
      </c>
      <c r="M19">
        <v>2.8340900000000002</v>
      </c>
      <c r="N19">
        <v>15.817</v>
      </c>
      <c r="O19">
        <f t="shared" si="6"/>
        <v>0.43589783026978973</v>
      </c>
      <c r="P19">
        <f t="shared" si="7"/>
        <v>0.81021411740600358</v>
      </c>
      <c r="Q19">
        <v>2.8340900000000002</v>
      </c>
      <c r="R19">
        <v>15.595700000000001</v>
      </c>
      <c r="S19">
        <f t="shared" si="8"/>
        <v>0.58620739582428405</v>
      </c>
      <c r="T19">
        <f t="shared" si="9"/>
        <v>0.71106420035654205</v>
      </c>
    </row>
    <row r="20" spans="1:20" x14ac:dyDescent="0.2">
      <c r="A20">
        <v>3.0007999999999999</v>
      </c>
      <c r="B20">
        <v>19.870799999999999</v>
      </c>
      <c r="C20">
        <f t="shared" si="0"/>
        <v>0.78260778852272606</v>
      </c>
      <c r="D20">
        <f t="shared" si="1"/>
        <v>0.85245817245817246</v>
      </c>
      <c r="E20">
        <v>3.0007999999999999</v>
      </c>
      <c r="F20">
        <v>16.838699999999999</v>
      </c>
      <c r="G20">
        <f t="shared" si="2"/>
        <v>0.58064453710780661</v>
      </c>
      <c r="H20">
        <f t="shared" si="3"/>
        <v>0.97511075078900888</v>
      </c>
      <c r="I20">
        <v>3.0007999999999999</v>
      </c>
      <c r="J20">
        <v>12.662699999999999</v>
      </c>
      <c r="K20">
        <f t="shared" si="4"/>
        <v>0.46153869816187382</v>
      </c>
      <c r="L20">
        <f t="shared" si="5"/>
        <v>0.64412375119539333</v>
      </c>
      <c r="M20">
        <v>3.0007999999999999</v>
      </c>
      <c r="N20">
        <v>17.998000000000001</v>
      </c>
      <c r="O20">
        <f t="shared" si="6"/>
        <v>0.46153869816187382</v>
      </c>
      <c r="P20">
        <f t="shared" si="7"/>
        <v>0.92193422805040481</v>
      </c>
      <c r="Q20">
        <v>3.0007999999999999</v>
      </c>
      <c r="R20">
        <v>14.5733</v>
      </c>
      <c r="S20">
        <f t="shared" si="8"/>
        <v>0.62068994047101944</v>
      </c>
      <c r="T20">
        <f t="shared" si="9"/>
        <v>0.66444929763050031</v>
      </c>
    </row>
    <row r="21" spans="1:20" x14ac:dyDescent="0.2">
      <c r="A21">
        <v>3.16751</v>
      </c>
      <c r="B21">
        <v>19.803999999999998</v>
      </c>
      <c r="C21">
        <f t="shared" si="0"/>
        <v>0.82608570921874835</v>
      </c>
      <c r="D21">
        <f t="shared" si="1"/>
        <v>0.84959244959244962</v>
      </c>
      <c r="E21">
        <v>3.16751</v>
      </c>
      <c r="F21">
        <v>17.2685</v>
      </c>
      <c r="G21">
        <f t="shared" si="2"/>
        <v>0.61290235195092924</v>
      </c>
      <c r="H21">
        <f t="shared" si="3"/>
        <v>1</v>
      </c>
      <c r="I21">
        <v>3.16751</v>
      </c>
      <c r="J21">
        <v>17.752800000000001</v>
      </c>
      <c r="K21">
        <f t="shared" si="4"/>
        <v>0.48717956605395796</v>
      </c>
      <c r="L21">
        <f t="shared" si="5"/>
        <v>0.90304596414837124</v>
      </c>
      <c r="M21">
        <v>3.16751</v>
      </c>
      <c r="N21">
        <v>17.2989</v>
      </c>
      <c r="O21">
        <f t="shared" si="6"/>
        <v>0.48717956605395796</v>
      </c>
      <c r="P21">
        <f t="shared" si="7"/>
        <v>0.88612334801762116</v>
      </c>
      <c r="Q21">
        <v>3.16751</v>
      </c>
      <c r="R21">
        <v>12.829599999999999</v>
      </c>
      <c r="S21">
        <f t="shared" si="8"/>
        <v>0.65517248511775483</v>
      </c>
      <c r="T21">
        <f t="shared" si="9"/>
        <v>0.58494772693077524</v>
      </c>
    </row>
    <row r="22" spans="1:20" x14ac:dyDescent="0.2">
      <c r="A22">
        <v>3.3342200000000002</v>
      </c>
      <c r="B22">
        <v>11.493399999999999</v>
      </c>
      <c r="C22">
        <f t="shared" si="0"/>
        <v>0.86956362991477065</v>
      </c>
      <c r="D22">
        <f t="shared" si="1"/>
        <v>0.49306735306735305</v>
      </c>
      <c r="E22">
        <v>3.3342200000000002</v>
      </c>
      <c r="F22">
        <v>15.9719</v>
      </c>
      <c r="G22">
        <f t="shared" si="2"/>
        <v>0.64516016679405197</v>
      </c>
      <c r="H22">
        <f t="shared" si="3"/>
        <v>0.92491530822016965</v>
      </c>
      <c r="I22">
        <v>3.3342200000000002</v>
      </c>
      <c r="J22">
        <v>10.881</v>
      </c>
      <c r="K22">
        <f t="shared" si="4"/>
        <v>0.51282043394604204</v>
      </c>
      <c r="L22">
        <f t="shared" si="5"/>
        <v>0.5534925834740676</v>
      </c>
      <c r="M22">
        <v>3.3342200000000002</v>
      </c>
      <c r="N22">
        <v>16.051300000000001</v>
      </c>
      <c r="O22">
        <f t="shared" si="6"/>
        <v>0.51282043394604204</v>
      </c>
      <c r="P22">
        <f t="shared" si="7"/>
        <v>0.82221596147935672</v>
      </c>
      <c r="Q22">
        <v>3.3342200000000002</v>
      </c>
      <c r="R22">
        <v>18.733699999999999</v>
      </c>
      <c r="S22">
        <f t="shared" si="8"/>
        <v>0.68965502976449033</v>
      </c>
      <c r="T22">
        <f t="shared" si="9"/>
        <v>0.85413693583611827</v>
      </c>
    </row>
    <row r="23" spans="1:20" x14ac:dyDescent="0.2">
      <c r="A23">
        <v>3.5009299999999999</v>
      </c>
      <c r="B23">
        <v>13.7971</v>
      </c>
      <c r="C23">
        <f t="shared" si="0"/>
        <v>0.91304155061079284</v>
      </c>
      <c r="D23">
        <f t="shared" si="1"/>
        <v>0.59189618189618198</v>
      </c>
      <c r="E23">
        <v>3.5009299999999999</v>
      </c>
      <c r="F23">
        <v>9.3559000000000001</v>
      </c>
      <c r="G23">
        <f t="shared" si="2"/>
        <v>0.67741798163717448</v>
      </c>
      <c r="H23">
        <f t="shared" si="3"/>
        <v>0.54178996438602078</v>
      </c>
      <c r="I23">
        <v>3.5009299999999999</v>
      </c>
      <c r="J23">
        <v>15.408300000000001</v>
      </c>
      <c r="K23">
        <f t="shared" si="4"/>
        <v>0.53846130183812613</v>
      </c>
      <c r="L23">
        <f t="shared" si="5"/>
        <v>0.783786395914298</v>
      </c>
      <c r="M23">
        <v>3.5009299999999999</v>
      </c>
      <c r="N23">
        <v>17.436599999999999</v>
      </c>
      <c r="O23">
        <f t="shared" si="6"/>
        <v>0.53846130183812613</v>
      </c>
      <c r="P23">
        <f t="shared" si="7"/>
        <v>0.89317692859338182</v>
      </c>
      <c r="Q23">
        <v>3.5009299999999999</v>
      </c>
      <c r="R23">
        <v>17.8598</v>
      </c>
      <c r="S23">
        <f t="shared" si="8"/>
        <v>0.72413757441122562</v>
      </c>
      <c r="T23">
        <f t="shared" si="9"/>
        <v>0.81429268359405271</v>
      </c>
    </row>
    <row r="24" spans="1:20" x14ac:dyDescent="0.2">
      <c r="A24">
        <v>3.6676500000000001</v>
      </c>
      <c r="B24">
        <v>18.6938</v>
      </c>
      <c r="C24">
        <f t="shared" si="0"/>
        <v>0.9565220793039777</v>
      </c>
      <c r="D24">
        <f t="shared" si="1"/>
        <v>0.80196482196482199</v>
      </c>
      <c r="E24">
        <v>3.6676500000000001</v>
      </c>
      <c r="F24">
        <v>8.9010999999999996</v>
      </c>
      <c r="G24">
        <f t="shared" si="2"/>
        <v>0.70967773144609669</v>
      </c>
      <c r="H24">
        <f t="shared" si="3"/>
        <v>0.51545299244288734</v>
      </c>
      <c r="I24">
        <v>3.6676500000000001</v>
      </c>
      <c r="J24">
        <v>13.6371</v>
      </c>
      <c r="K24">
        <f t="shared" si="4"/>
        <v>0.56410370778239016</v>
      </c>
      <c r="L24">
        <f t="shared" si="5"/>
        <v>0.69368934014283679</v>
      </c>
      <c r="M24">
        <v>3.6676500000000001</v>
      </c>
      <c r="N24">
        <v>16.511500000000002</v>
      </c>
      <c r="O24">
        <f t="shared" si="6"/>
        <v>0.56410370778239016</v>
      </c>
      <c r="P24">
        <f t="shared" si="7"/>
        <v>0.84578936584366371</v>
      </c>
      <c r="Q24">
        <v>3.6676500000000001</v>
      </c>
      <c r="R24">
        <v>16.631799999999998</v>
      </c>
      <c r="S24">
        <f t="shared" si="8"/>
        <v>0.75862218747285204</v>
      </c>
      <c r="T24">
        <f t="shared" si="9"/>
        <v>0.75830373548413565</v>
      </c>
    </row>
    <row r="25" spans="1:20" x14ac:dyDescent="0.2">
      <c r="A25">
        <v>3.8343600000000002</v>
      </c>
      <c r="B25">
        <v>19</v>
      </c>
      <c r="C25">
        <f>A25/3.83436</f>
        <v>1</v>
      </c>
      <c r="D25">
        <f>B25/23.31</f>
        <v>0.81510081510081511</v>
      </c>
      <c r="E25">
        <v>3.8343600000000002</v>
      </c>
      <c r="F25">
        <v>10.291399999999999</v>
      </c>
      <c r="G25">
        <f t="shared" si="2"/>
        <v>0.74193554628921943</v>
      </c>
      <c r="H25">
        <f t="shared" si="3"/>
        <v>0.59596374902278715</v>
      </c>
      <c r="I25">
        <v>3.8343600000000002</v>
      </c>
      <c r="J25">
        <v>18.034800000000001</v>
      </c>
      <c r="K25">
        <f t="shared" si="4"/>
        <v>0.58974457567447436</v>
      </c>
      <c r="L25">
        <f t="shared" si="5"/>
        <v>0.91739068508759447</v>
      </c>
      <c r="M25">
        <v>3.8343600000000002</v>
      </c>
      <c r="N25">
        <v>11.2821</v>
      </c>
      <c r="O25">
        <f t="shared" si="6"/>
        <v>0.58974457567447436</v>
      </c>
      <c r="P25">
        <f t="shared" si="7"/>
        <v>0.577917221596148</v>
      </c>
      <c r="Q25">
        <v>3.8343600000000002</v>
      </c>
      <c r="R25">
        <v>13.501799999999999</v>
      </c>
      <c r="S25">
        <f t="shared" si="8"/>
        <v>0.79310473211958754</v>
      </c>
      <c r="T25">
        <f t="shared" si="9"/>
        <v>0.61559574885218094</v>
      </c>
    </row>
    <row r="26" spans="1:20" x14ac:dyDescent="0.2">
      <c r="E26">
        <v>4.0010700000000003</v>
      </c>
      <c r="F26">
        <v>16.810600000000001</v>
      </c>
      <c r="G26">
        <f t="shared" si="2"/>
        <v>0.77419336113234205</v>
      </c>
      <c r="H26">
        <f t="shared" si="3"/>
        <v>0.97348351043808101</v>
      </c>
      <c r="I26">
        <v>4.0010700000000003</v>
      </c>
      <c r="J26">
        <v>15.645</v>
      </c>
      <c r="K26">
        <f t="shared" si="4"/>
        <v>0.61538544356655844</v>
      </c>
      <c r="L26">
        <f t="shared" si="5"/>
        <v>0.79582680529839056</v>
      </c>
      <c r="M26">
        <v>4.0010700000000003</v>
      </c>
      <c r="N26">
        <v>12.2965</v>
      </c>
      <c r="O26">
        <f t="shared" si="6"/>
        <v>0.61538544356655844</v>
      </c>
      <c r="P26">
        <f t="shared" si="7"/>
        <v>0.62987911074684977</v>
      </c>
      <c r="Q26">
        <v>4.0010700000000003</v>
      </c>
      <c r="R26">
        <v>13.5311</v>
      </c>
      <c r="S26">
        <f t="shared" si="8"/>
        <v>0.82758727676632293</v>
      </c>
      <c r="T26">
        <f t="shared" si="9"/>
        <v>0.61693164150659507</v>
      </c>
    </row>
    <row r="27" spans="1:20" x14ac:dyDescent="0.2">
      <c r="E27">
        <v>4.1677799999999996</v>
      </c>
      <c r="F27">
        <v>14.750299999999999</v>
      </c>
      <c r="G27">
        <f t="shared" si="2"/>
        <v>0.80645117597546456</v>
      </c>
      <c r="H27">
        <f t="shared" si="3"/>
        <v>0.8541737846367663</v>
      </c>
      <c r="I27">
        <v>4.1677799999999996</v>
      </c>
      <c r="J27">
        <v>18.526</v>
      </c>
      <c r="K27">
        <f t="shared" si="4"/>
        <v>0.64102631145864242</v>
      </c>
      <c r="L27">
        <f t="shared" si="5"/>
        <v>0.94237695078031214</v>
      </c>
      <c r="M27">
        <v>4.1677799999999996</v>
      </c>
      <c r="N27">
        <v>11.029400000000001</v>
      </c>
      <c r="O27">
        <f t="shared" si="6"/>
        <v>0.64102631145864242</v>
      </c>
      <c r="P27">
        <f t="shared" si="7"/>
        <v>0.56497285114230111</v>
      </c>
      <c r="Q27">
        <v>4.1677799999999996</v>
      </c>
      <c r="R27">
        <v>13.934200000000001</v>
      </c>
      <c r="S27">
        <f t="shared" si="8"/>
        <v>0.86206982141305821</v>
      </c>
      <c r="T27">
        <f t="shared" si="9"/>
        <v>0.63531042406612903</v>
      </c>
    </row>
    <row r="28" spans="1:20" x14ac:dyDescent="0.2">
      <c r="E28">
        <v>4.3344899999999997</v>
      </c>
      <c r="F28">
        <v>13.426600000000001</v>
      </c>
      <c r="G28">
        <f t="shared" si="2"/>
        <v>0.83870899081858719</v>
      </c>
      <c r="H28">
        <f t="shared" si="3"/>
        <v>0.77751976141529378</v>
      </c>
      <c r="I28">
        <v>4.3344899999999997</v>
      </c>
      <c r="J28">
        <v>12.1111</v>
      </c>
      <c r="K28">
        <f t="shared" si="4"/>
        <v>0.66666717935072661</v>
      </c>
      <c r="L28">
        <f t="shared" si="5"/>
        <v>0.616065070095835</v>
      </c>
      <c r="M28">
        <v>4.3344899999999997</v>
      </c>
      <c r="N28">
        <v>15.3704</v>
      </c>
      <c r="O28">
        <f t="shared" si="6"/>
        <v>0.66666717935072661</v>
      </c>
      <c r="P28">
        <f t="shared" si="7"/>
        <v>0.78733736297510504</v>
      </c>
      <c r="Q28">
        <v>4.3344899999999997</v>
      </c>
      <c r="R28">
        <v>18.093900000000001</v>
      </c>
      <c r="S28">
        <f t="shared" si="8"/>
        <v>0.8965523660597936</v>
      </c>
      <c r="T28">
        <f t="shared" si="9"/>
        <v>0.82496614674758018</v>
      </c>
    </row>
    <row r="29" spans="1:20" x14ac:dyDescent="0.2">
      <c r="E29">
        <v>4.5011999999999999</v>
      </c>
      <c r="F29">
        <v>16.4069</v>
      </c>
      <c r="G29">
        <f t="shared" si="2"/>
        <v>0.87096680566170992</v>
      </c>
      <c r="H29">
        <f t="shared" si="3"/>
        <v>0.95010568375944648</v>
      </c>
      <c r="I29">
        <v>4.5011999999999999</v>
      </c>
      <c r="J29">
        <v>10.3728</v>
      </c>
      <c r="K29">
        <f t="shared" si="4"/>
        <v>0.6923080472428107</v>
      </c>
      <c r="L29">
        <f t="shared" si="5"/>
        <v>0.52764156510061655</v>
      </c>
      <c r="M29">
        <v>4.5011999999999999</v>
      </c>
      <c r="N29">
        <v>17.747499999999999</v>
      </c>
      <c r="O29">
        <f t="shared" si="6"/>
        <v>0.6923080472428107</v>
      </c>
      <c r="P29">
        <f t="shared" si="7"/>
        <v>0.90910255096813852</v>
      </c>
      <c r="Q29">
        <v>4.5011999999999999</v>
      </c>
      <c r="R29">
        <v>12.2372</v>
      </c>
      <c r="S29">
        <f t="shared" si="8"/>
        <v>0.93103491070652911</v>
      </c>
      <c r="T29">
        <f t="shared" si="9"/>
        <v>0.55793807476439505</v>
      </c>
    </row>
    <row r="30" spans="1:20" x14ac:dyDescent="0.2">
      <c r="E30">
        <v>4.66791</v>
      </c>
      <c r="F30">
        <v>15.033300000000001</v>
      </c>
      <c r="G30">
        <f t="shared" si="2"/>
        <v>0.90322462050483254</v>
      </c>
      <c r="H30">
        <f t="shared" si="3"/>
        <v>0.87056200596461775</v>
      </c>
      <c r="I30">
        <v>4.66791</v>
      </c>
      <c r="J30">
        <v>13.1012</v>
      </c>
      <c r="K30">
        <f t="shared" si="4"/>
        <v>0.71794891513489489</v>
      </c>
      <c r="L30">
        <f t="shared" si="5"/>
        <v>0.66642928357783793</v>
      </c>
      <c r="M30">
        <v>4.66791</v>
      </c>
      <c r="N30">
        <v>14.9161</v>
      </c>
      <c r="O30">
        <f t="shared" si="6"/>
        <v>0.71794891513489489</v>
      </c>
      <c r="P30">
        <f t="shared" si="7"/>
        <v>0.76406618174367391</v>
      </c>
      <c r="Q30">
        <v>4.66791</v>
      </c>
      <c r="R30">
        <v>12.706300000000001</v>
      </c>
      <c r="S30">
        <f t="shared" si="8"/>
        <v>0.9655174553532645</v>
      </c>
      <c r="T30">
        <f t="shared" si="9"/>
        <v>0.57932603531680715</v>
      </c>
    </row>
    <row r="31" spans="1:20" x14ac:dyDescent="0.2">
      <c r="E31">
        <v>4.8346200000000001</v>
      </c>
      <c r="F31">
        <v>10.392300000000001</v>
      </c>
      <c r="G31">
        <f t="shared" si="2"/>
        <v>0.93548243534795528</v>
      </c>
      <c r="H31">
        <f t="shared" si="3"/>
        <v>0.60180675796971372</v>
      </c>
      <c r="I31">
        <v>4.8346200000000001</v>
      </c>
      <c r="J31">
        <v>15.712</v>
      </c>
      <c r="K31">
        <f t="shared" si="4"/>
        <v>0.74358978302697898</v>
      </c>
      <c r="L31">
        <f t="shared" si="5"/>
        <v>0.79923494821657481</v>
      </c>
      <c r="M31">
        <v>4.8346200000000001</v>
      </c>
      <c r="N31">
        <v>14.930099999999999</v>
      </c>
      <c r="O31">
        <f t="shared" si="6"/>
        <v>0.74358978302697898</v>
      </c>
      <c r="P31">
        <f t="shared" si="7"/>
        <v>0.76478332138100613</v>
      </c>
      <c r="Q31">
        <v>4.8346200000000001</v>
      </c>
      <c r="R31">
        <v>15.666700000000001</v>
      </c>
      <c r="S31">
        <f>Q31/4.83462</f>
        <v>1</v>
      </c>
      <c r="T31">
        <f>R31/21.9329</f>
        <v>0.71430134637918385</v>
      </c>
    </row>
    <row r="32" spans="1:20" x14ac:dyDescent="0.2">
      <c r="E32">
        <v>5.0013300000000003</v>
      </c>
      <c r="F32">
        <v>9.5973000000000006</v>
      </c>
      <c r="G32">
        <f t="shared" si="2"/>
        <v>0.9677402501910779</v>
      </c>
      <c r="H32">
        <f t="shared" si="3"/>
        <v>0.55576917508758727</v>
      </c>
      <c r="I32">
        <v>5.0013300000000003</v>
      </c>
      <c r="J32">
        <v>14.467499999999999</v>
      </c>
      <c r="K32">
        <f t="shared" si="4"/>
        <v>0.76923065091906306</v>
      </c>
      <c r="L32">
        <f t="shared" si="5"/>
        <v>0.73592996520642151</v>
      </c>
      <c r="M32">
        <v>5.0013300000000003</v>
      </c>
      <c r="N32">
        <v>19.521999999999998</v>
      </c>
      <c r="O32">
        <f t="shared" si="6"/>
        <v>0.76923065091906306</v>
      </c>
      <c r="P32">
        <f t="shared" si="7"/>
        <v>1</v>
      </c>
    </row>
    <row r="33" spans="5:16" x14ac:dyDescent="0.2">
      <c r="E33">
        <v>5.16805</v>
      </c>
      <c r="F33">
        <v>15</v>
      </c>
      <c r="G33">
        <f>E33/5.16805</f>
        <v>1</v>
      </c>
      <c r="H33">
        <f>F33/17.2685</f>
        <v>0.86863363928540405</v>
      </c>
      <c r="I33">
        <v>5.16805</v>
      </c>
      <c r="J33">
        <v>13.3439</v>
      </c>
      <c r="K33">
        <f t="shared" si="4"/>
        <v>0.7948730568633271</v>
      </c>
      <c r="L33">
        <f t="shared" si="5"/>
        <v>0.6787748997904246</v>
      </c>
      <c r="M33">
        <v>5.16805</v>
      </c>
      <c r="N33">
        <v>16.645</v>
      </c>
      <c r="O33">
        <f t="shared" si="6"/>
        <v>0.7948730568633271</v>
      </c>
      <c r="P33">
        <f t="shared" si="7"/>
        <v>0.85262780452822462</v>
      </c>
    </row>
    <row r="34" spans="5:16" x14ac:dyDescent="0.2">
      <c r="I34">
        <v>5.3347600000000002</v>
      </c>
      <c r="J34">
        <v>12.051299999999999</v>
      </c>
      <c r="K34">
        <f t="shared" si="4"/>
        <v>0.82051392475541129</v>
      </c>
      <c r="L34">
        <f t="shared" si="5"/>
        <v>0.6130231753718437</v>
      </c>
      <c r="M34">
        <v>5.3347600000000002</v>
      </c>
      <c r="N34">
        <v>15.9215</v>
      </c>
      <c r="O34">
        <f t="shared" si="6"/>
        <v>0.82051392475541129</v>
      </c>
      <c r="P34">
        <f t="shared" si="7"/>
        <v>0.81556705255609063</v>
      </c>
    </row>
    <row r="35" spans="5:16" x14ac:dyDescent="0.2">
      <c r="I35">
        <v>5.5014700000000003</v>
      </c>
      <c r="J35">
        <v>13.1243</v>
      </c>
      <c r="K35">
        <f t="shared" si="4"/>
        <v>0.84615479264749538</v>
      </c>
      <c r="L35">
        <f t="shared" si="5"/>
        <v>0.66760432986754026</v>
      </c>
      <c r="M35">
        <v>5.5014700000000003</v>
      </c>
      <c r="N35">
        <v>11.2834</v>
      </c>
      <c r="O35">
        <f t="shared" si="6"/>
        <v>0.84615479264749538</v>
      </c>
      <c r="P35">
        <f t="shared" si="7"/>
        <v>0.57798381313390024</v>
      </c>
    </row>
    <row r="36" spans="5:16" x14ac:dyDescent="0.2">
      <c r="I36">
        <v>5.6681800000000004</v>
      </c>
      <c r="J36">
        <v>12.585100000000001</v>
      </c>
      <c r="K36">
        <f t="shared" si="4"/>
        <v>0.87179566053957946</v>
      </c>
      <c r="L36">
        <f t="shared" si="5"/>
        <v>0.64017640954686961</v>
      </c>
      <c r="M36">
        <v>5.6681800000000004</v>
      </c>
      <c r="N36">
        <v>15.7204</v>
      </c>
      <c r="O36">
        <f t="shared" si="6"/>
        <v>0.87179566053957946</v>
      </c>
      <c r="P36">
        <f t="shared" si="7"/>
        <v>0.8052658539084111</v>
      </c>
    </row>
    <row r="37" spans="5:16" x14ac:dyDescent="0.2">
      <c r="I37">
        <v>5.8348899999999997</v>
      </c>
      <c r="J37">
        <v>9.8192000000000004</v>
      </c>
      <c r="K37">
        <f t="shared" si="4"/>
        <v>0.89743652843166344</v>
      </c>
      <c r="L37">
        <f t="shared" si="5"/>
        <v>0.49948114839156005</v>
      </c>
      <c r="M37">
        <v>5.8348899999999997</v>
      </c>
      <c r="N37">
        <v>18.311599999999999</v>
      </c>
      <c r="O37">
        <f t="shared" si="6"/>
        <v>0.89743652843166344</v>
      </c>
      <c r="P37">
        <f t="shared" si="7"/>
        <v>0.93799815592664681</v>
      </c>
    </row>
    <row r="38" spans="5:16" x14ac:dyDescent="0.2">
      <c r="I38">
        <v>6.0015999999999998</v>
      </c>
      <c r="J38">
        <v>13.242599999999999</v>
      </c>
      <c r="K38">
        <f t="shared" si="4"/>
        <v>0.92307739632374763</v>
      </c>
      <c r="L38">
        <f t="shared" si="5"/>
        <v>0.67362199116934907</v>
      </c>
      <c r="M38">
        <v>6.0015999999999998</v>
      </c>
      <c r="N38">
        <v>15.5345</v>
      </c>
      <c r="O38">
        <f t="shared" si="6"/>
        <v>0.92307739632374763</v>
      </c>
      <c r="P38">
        <f t="shared" si="7"/>
        <v>0.79574326400983508</v>
      </c>
    </row>
    <row r="39" spans="5:16" x14ac:dyDescent="0.2">
      <c r="I39">
        <v>6.16831</v>
      </c>
      <c r="J39">
        <v>19.600899999999999</v>
      </c>
      <c r="K39">
        <f t="shared" si="4"/>
        <v>0.94871826421583172</v>
      </c>
      <c r="L39">
        <f t="shared" si="5"/>
        <v>0.99705475410503186</v>
      </c>
      <c r="M39">
        <v>6.16831</v>
      </c>
      <c r="N39">
        <v>12.025399999999999</v>
      </c>
      <c r="O39">
        <f t="shared" si="6"/>
        <v>0.94871826421583172</v>
      </c>
      <c r="P39">
        <f t="shared" si="7"/>
        <v>0.61599221391250902</v>
      </c>
    </row>
    <row r="40" spans="5:16" x14ac:dyDescent="0.2">
      <c r="I40">
        <v>6.3350200000000001</v>
      </c>
      <c r="J40">
        <v>15.307700000000001</v>
      </c>
      <c r="K40">
        <f t="shared" si="4"/>
        <v>0.97435913210791592</v>
      </c>
      <c r="L40">
        <f t="shared" si="5"/>
        <v>0.77866909475654678</v>
      </c>
      <c r="M40">
        <v>6.3350200000000001</v>
      </c>
      <c r="N40">
        <v>13.272399999999999</v>
      </c>
      <c r="O40">
        <f t="shared" si="6"/>
        <v>0.97435913210791592</v>
      </c>
      <c r="P40">
        <f t="shared" si="7"/>
        <v>0.67986886589488782</v>
      </c>
    </row>
    <row r="41" spans="5:16" x14ac:dyDescent="0.2">
      <c r="I41">
        <v>6.5017300000000002</v>
      </c>
      <c r="J41">
        <v>8</v>
      </c>
      <c r="K41">
        <f>I41/6.50173</f>
        <v>1</v>
      </c>
      <c r="L41">
        <f>J41/19.6588</f>
        <v>0.40694243799214602</v>
      </c>
      <c r="M41">
        <v>6.5017300000000002</v>
      </c>
      <c r="N41">
        <v>16.666699999999999</v>
      </c>
      <c r="O41">
        <f>M41/6.50173</f>
        <v>1</v>
      </c>
      <c r="P41">
        <f>N41/19.522</f>
        <v>0.85373937096608954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 cell</vt:lpstr>
      <vt:lpstr>8 cell</vt:lpstr>
      <vt:lpstr>5-6 hpf</vt:lpstr>
      <vt:lpstr>8-9 hpf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Salinas Saavedra,Miguel A</dc:creator>
  <cp:lastModifiedBy>Salinas Saavedra,Miguel A</cp:lastModifiedBy>
  <dcterms:created xsi:type="dcterms:W3CDTF">2020-07-05T18:07:33Z</dcterms:created>
  <dcterms:modified xsi:type="dcterms:W3CDTF">2020-07-06T10:43:17Z</dcterms:modified>
</cp:coreProperties>
</file>