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Library/Mobile Documents/com~apple~Numbers/Documents/"/>
    </mc:Choice>
  </mc:AlternateContent>
  <xr:revisionPtr revIDLastSave="0" documentId="13_ncr:1_{DE264F0B-35B8-A840-B94B-EA03E042C124}" xr6:coauthVersionLast="45" xr6:coauthVersionMax="45" xr10:uidLastSave="{00000000-0000-0000-0000-000000000000}"/>
  <bookViews>
    <workbookView xWindow="220" yWindow="460" windowWidth="26740" windowHeight="13780" xr2:uid="{6FCA2CF8-F922-5844-8F09-72C633EBAEE4}"/>
  </bookViews>
  <sheets>
    <sheet name="Par6 early" sheetId="4" r:id="rId1"/>
    <sheet name="Par1 early" sheetId="2" r:id="rId2"/>
    <sheet name="Par6 late" sheetId="3" r:id="rId3"/>
    <sheet name="Par1 late" sheetId="1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4" l="1"/>
  <c r="L2" i="4"/>
  <c r="K3" i="4"/>
  <c r="L3" i="4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K47" i="4"/>
  <c r="L47" i="4"/>
  <c r="K48" i="4"/>
  <c r="L48" i="4"/>
  <c r="K49" i="4"/>
  <c r="L49" i="4"/>
  <c r="K50" i="4"/>
  <c r="L50" i="4"/>
  <c r="K51" i="4"/>
  <c r="L51" i="4"/>
  <c r="K52" i="4"/>
  <c r="L52" i="4"/>
  <c r="K53" i="4"/>
  <c r="L53" i="4"/>
  <c r="K54" i="4"/>
  <c r="L54" i="4"/>
  <c r="K55" i="4"/>
  <c r="L55" i="4"/>
  <c r="K56" i="4"/>
  <c r="L56" i="4"/>
  <c r="K57" i="4"/>
  <c r="L57" i="4"/>
  <c r="K58" i="4"/>
  <c r="L58" i="4"/>
  <c r="K59" i="4"/>
  <c r="L59" i="4"/>
  <c r="K60" i="4"/>
  <c r="L60" i="4"/>
  <c r="K61" i="4"/>
  <c r="L61" i="4"/>
  <c r="K62" i="4"/>
  <c r="L62" i="4"/>
  <c r="K63" i="4"/>
  <c r="L63" i="4"/>
  <c r="K64" i="4"/>
  <c r="L64" i="4"/>
  <c r="K65" i="4"/>
  <c r="L65" i="4"/>
  <c r="K66" i="4"/>
  <c r="L66" i="4"/>
  <c r="K67" i="4"/>
  <c r="L67" i="4"/>
  <c r="K68" i="4"/>
  <c r="L68" i="4"/>
  <c r="K69" i="4"/>
  <c r="L69" i="4"/>
  <c r="K70" i="4"/>
  <c r="L70" i="4"/>
  <c r="K71" i="4"/>
  <c r="L71" i="4"/>
  <c r="K72" i="4"/>
  <c r="L72" i="4"/>
  <c r="K73" i="4"/>
  <c r="L73" i="4"/>
  <c r="K74" i="4"/>
  <c r="L74" i="4"/>
  <c r="K75" i="4"/>
  <c r="L75" i="4"/>
  <c r="K76" i="4"/>
  <c r="L76" i="4"/>
  <c r="K77" i="4"/>
  <c r="L77" i="4"/>
  <c r="K78" i="4"/>
  <c r="L78" i="4"/>
  <c r="K79" i="4"/>
  <c r="L79" i="4"/>
  <c r="K80" i="4"/>
  <c r="L80" i="4"/>
  <c r="K81" i="4"/>
  <c r="L81" i="4"/>
  <c r="K82" i="4"/>
  <c r="L82" i="4"/>
  <c r="K83" i="4"/>
  <c r="L83" i="4"/>
  <c r="K84" i="4"/>
  <c r="L84" i="4"/>
  <c r="K85" i="4"/>
  <c r="L85" i="4"/>
  <c r="K86" i="4"/>
  <c r="L86" i="4"/>
  <c r="K87" i="4"/>
  <c r="L87" i="4"/>
  <c r="K88" i="4"/>
  <c r="L88" i="4"/>
  <c r="K89" i="4"/>
  <c r="L89" i="4"/>
  <c r="K90" i="4"/>
  <c r="L90" i="4"/>
  <c r="K91" i="4"/>
  <c r="L91" i="4"/>
  <c r="K92" i="4"/>
  <c r="L92" i="4"/>
  <c r="K93" i="4"/>
  <c r="L93" i="4"/>
  <c r="K94" i="4"/>
  <c r="L94" i="4"/>
  <c r="K95" i="4"/>
  <c r="L95" i="4"/>
  <c r="K96" i="4"/>
  <c r="L96" i="4"/>
  <c r="K97" i="4"/>
  <c r="L97" i="4"/>
  <c r="K98" i="4"/>
  <c r="L98" i="4"/>
  <c r="K99" i="4"/>
  <c r="L99" i="4"/>
  <c r="K100" i="4"/>
  <c r="L100" i="4"/>
  <c r="K101" i="4"/>
  <c r="L101" i="4"/>
  <c r="K102" i="4"/>
  <c r="L102" i="4"/>
  <c r="K103" i="4"/>
  <c r="L103" i="4"/>
  <c r="K104" i="4"/>
  <c r="L104" i="4"/>
  <c r="K105" i="4"/>
  <c r="L105" i="4"/>
  <c r="K106" i="4"/>
  <c r="L106" i="4"/>
  <c r="K107" i="4"/>
  <c r="L107" i="4"/>
  <c r="K108" i="4"/>
  <c r="L108" i="4"/>
  <c r="K109" i="4"/>
  <c r="L109" i="4"/>
  <c r="K110" i="4"/>
  <c r="L110" i="4"/>
  <c r="K111" i="4"/>
  <c r="L111" i="4"/>
  <c r="K112" i="4"/>
  <c r="L112" i="4"/>
  <c r="K113" i="4"/>
  <c r="L113" i="4"/>
  <c r="K114" i="4"/>
  <c r="L114" i="4"/>
  <c r="K115" i="4"/>
  <c r="L115" i="4"/>
  <c r="K116" i="4"/>
  <c r="L116" i="4"/>
  <c r="K117" i="4"/>
  <c r="L117" i="4"/>
  <c r="K118" i="4"/>
  <c r="L118" i="4"/>
  <c r="K119" i="4"/>
  <c r="L119" i="4"/>
  <c r="K120" i="4"/>
  <c r="L120" i="4"/>
  <c r="K121" i="4"/>
  <c r="L121" i="4"/>
  <c r="K122" i="4"/>
  <c r="L122" i="4"/>
  <c r="K123" i="4"/>
  <c r="L123" i="4"/>
  <c r="K124" i="4"/>
  <c r="L124" i="4"/>
  <c r="K125" i="4"/>
  <c r="L125" i="4"/>
  <c r="K126" i="4"/>
  <c r="L126" i="4"/>
  <c r="K127" i="4"/>
  <c r="L127" i="4"/>
  <c r="K128" i="4"/>
  <c r="L128" i="4"/>
  <c r="K129" i="4"/>
  <c r="L129" i="4"/>
  <c r="K130" i="4"/>
  <c r="L130" i="4"/>
  <c r="K131" i="4"/>
  <c r="L131" i="4"/>
  <c r="K132" i="4"/>
  <c r="L132" i="4"/>
  <c r="K133" i="4"/>
  <c r="L133" i="4"/>
  <c r="K134" i="4"/>
  <c r="L134" i="4"/>
  <c r="K135" i="4"/>
  <c r="L135" i="4"/>
  <c r="K136" i="4"/>
  <c r="L136" i="4"/>
  <c r="K137" i="4"/>
  <c r="L137" i="4"/>
  <c r="K138" i="4"/>
  <c r="L138" i="4"/>
  <c r="K139" i="4"/>
  <c r="L139" i="4"/>
  <c r="K140" i="4"/>
  <c r="L140" i="4"/>
  <c r="K141" i="4"/>
  <c r="L141" i="4"/>
  <c r="K142" i="4"/>
  <c r="L142" i="4"/>
  <c r="K143" i="4"/>
  <c r="L143" i="4"/>
  <c r="K144" i="4"/>
  <c r="L144" i="4"/>
  <c r="K145" i="4"/>
  <c r="L145" i="4"/>
  <c r="K146" i="4"/>
  <c r="L146" i="4"/>
  <c r="K147" i="4"/>
  <c r="L147" i="4"/>
  <c r="K148" i="4"/>
  <c r="L148" i="4"/>
  <c r="K149" i="4"/>
  <c r="L149" i="4"/>
  <c r="K150" i="4"/>
  <c r="L150" i="4"/>
  <c r="K151" i="4"/>
  <c r="L151" i="4"/>
  <c r="K152" i="4"/>
  <c r="L152" i="4"/>
  <c r="K153" i="4"/>
  <c r="L153" i="4"/>
  <c r="K154" i="4"/>
  <c r="L154" i="4"/>
  <c r="K155" i="4"/>
  <c r="L155" i="4"/>
  <c r="K156" i="4"/>
  <c r="L156" i="4"/>
  <c r="K157" i="4"/>
  <c r="L157" i="4"/>
  <c r="K158" i="4"/>
  <c r="L158" i="4"/>
  <c r="K159" i="4"/>
  <c r="L159" i="4"/>
  <c r="K160" i="4"/>
  <c r="L160" i="4"/>
  <c r="K161" i="4"/>
  <c r="L161" i="4"/>
  <c r="K162" i="4"/>
  <c r="L162" i="4"/>
  <c r="K163" i="4"/>
  <c r="L163" i="4"/>
  <c r="K164" i="4"/>
  <c r="L164" i="4"/>
  <c r="K165" i="4"/>
  <c r="L165" i="4"/>
  <c r="K166" i="4"/>
  <c r="L166" i="4"/>
  <c r="K167" i="4"/>
  <c r="L167" i="4"/>
  <c r="K168" i="4"/>
  <c r="L168" i="4"/>
  <c r="K169" i="4"/>
  <c r="L169" i="4"/>
  <c r="K170" i="4"/>
  <c r="L170" i="4"/>
  <c r="K171" i="4"/>
  <c r="L171" i="4"/>
  <c r="K172" i="4"/>
  <c r="L172" i="4"/>
  <c r="K173" i="4"/>
  <c r="L173" i="4"/>
  <c r="K174" i="4"/>
  <c r="L174" i="4"/>
  <c r="K175" i="4"/>
  <c r="L175" i="4"/>
  <c r="K176" i="4"/>
  <c r="L176" i="4"/>
  <c r="K177" i="4"/>
  <c r="L177" i="4"/>
  <c r="K178" i="4"/>
  <c r="L178" i="4"/>
  <c r="K179" i="4"/>
  <c r="L179" i="4"/>
  <c r="K180" i="4"/>
  <c r="L180" i="4"/>
  <c r="K181" i="4"/>
  <c r="L181" i="4"/>
  <c r="K182" i="4"/>
  <c r="L182" i="4"/>
  <c r="K183" i="4"/>
  <c r="L183" i="4"/>
  <c r="K184" i="4"/>
  <c r="L184" i="4"/>
  <c r="K185" i="4"/>
  <c r="L185" i="4"/>
  <c r="K186" i="4"/>
  <c r="L186" i="4"/>
  <c r="K187" i="4"/>
  <c r="L187" i="4"/>
  <c r="K188" i="4"/>
  <c r="L188" i="4"/>
  <c r="K189" i="4"/>
  <c r="L189" i="4"/>
  <c r="K190" i="4"/>
  <c r="L190" i="4"/>
  <c r="K191" i="4"/>
  <c r="L191" i="4"/>
  <c r="K192" i="4"/>
  <c r="L192" i="4"/>
  <c r="K193" i="4"/>
  <c r="L193" i="4"/>
  <c r="K194" i="4"/>
  <c r="L194" i="4"/>
  <c r="K195" i="4"/>
  <c r="L195" i="4"/>
  <c r="K196" i="4"/>
  <c r="L196" i="4"/>
  <c r="K197" i="4"/>
  <c r="L197" i="4"/>
  <c r="K198" i="4"/>
  <c r="L198" i="4"/>
  <c r="K199" i="4"/>
  <c r="L199" i="4"/>
  <c r="K200" i="4"/>
  <c r="L200" i="4"/>
  <c r="K201" i="4"/>
  <c r="L201" i="4"/>
  <c r="K202" i="4"/>
  <c r="L202" i="4"/>
  <c r="K203" i="4"/>
  <c r="L203" i="4"/>
  <c r="K204" i="4"/>
  <c r="L204" i="4"/>
  <c r="K205" i="4"/>
  <c r="L205" i="4"/>
  <c r="K206" i="4"/>
  <c r="L206" i="4"/>
  <c r="K207" i="4"/>
  <c r="L207" i="4"/>
  <c r="K208" i="4"/>
  <c r="L208" i="4"/>
  <c r="K209" i="4"/>
  <c r="L209" i="4"/>
  <c r="K210" i="4"/>
  <c r="L210" i="4"/>
  <c r="K211" i="4"/>
  <c r="L211" i="4"/>
  <c r="K212" i="4"/>
  <c r="L212" i="4"/>
  <c r="K213" i="4"/>
  <c r="L213" i="4"/>
  <c r="K214" i="4"/>
  <c r="L214" i="4"/>
  <c r="K215" i="4"/>
  <c r="L215" i="4"/>
  <c r="K216" i="4"/>
  <c r="L216" i="4"/>
  <c r="K217" i="4"/>
  <c r="L217" i="4"/>
  <c r="K218" i="4"/>
  <c r="L218" i="4"/>
  <c r="K219" i="4"/>
  <c r="L219" i="4"/>
  <c r="K220" i="4"/>
  <c r="L220" i="4"/>
  <c r="K221" i="4"/>
  <c r="L221" i="4"/>
  <c r="K222" i="4"/>
  <c r="L222" i="4"/>
  <c r="K223" i="4"/>
  <c r="L223" i="4"/>
  <c r="K224" i="4"/>
  <c r="L224" i="4"/>
  <c r="K225" i="4"/>
  <c r="L225" i="4"/>
  <c r="K226" i="4"/>
  <c r="L226" i="4"/>
  <c r="K227" i="4"/>
  <c r="L227" i="4"/>
  <c r="K228" i="4"/>
  <c r="L228" i="4"/>
  <c r="K229" i="4"/>
  <c r="L229" i="4"/>
  <c r="K230" i="4"/>
  <c r="L230" i="4"/>
  <c r="K231" i="4"/>
  <c r="L231" i="4"/>
  <c r="K232" i="4"/>
  <c r="L232" i="4"/>
  <c r="K233" i="4"/>
  <c r="L233" i="4"/>
  <c r="K234" i="4"/>
  <c r="L234" i="4"/>
  <c r="L235" i="4"/>
  <c r="K235" i="4"/>
  <c r="G2" i="4"/>
  <c r="H2" i="4"/>
  <c r="G3" i="4"/>
  <c r="H3" i="4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82" i="4"/>
  <c r="H82" i="4"/>
  <c r="G83" i="4"/>
  <c r="H83" i="4"/>
  <c r="G84" i="4"/>
  <c r="H84" i="4"/>
  <c r="G85" i="4"/>
  <c r="H85" i="4"/>
  <c r="G86" i="4"/>
  <c r="H86" i="4"/>
  <c r="G87" i="4"/>
  <c r="H87" i="4"/>
  <c r="G88" i="4"/>
  <c r="H88" i="4"/>
  <c r="G89" i="4"/>
  <c r="H89" i="4"/>
  <c r="G90" i="4"/>
  <c r="H90" i="4"/>
  <c r="G91" i="4"/>
  <c r="H91" i="4"/>
  <c r="G92" i="4"/>
  <c r="H92" i="4"/>
  <c r="G93" i="4"/>
  <c r="H93" i="4"/>
  <c r="G94" i="4"/>
  <c r="H94" i="4"/>
  <c r="G95" i="4"/>
  <c r="H95" i="4"/>
  <c r="G96" i="4"/>
  <c r="H96" i="4"/>
  <c r="G97" i="4"/>
  <c r="H97" i="4"/>
  <c r="G98" i="4"/>
  <c r="H98" i="4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H151" i="4"/>
  <c r="G151" i="4"/>
  <c r="C2" i="4"/>
  <c r="D2" i="4"/>
  <c r="C3" i="4"/>
  <c r="D3" i="4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  <c r="C99" i="4"/>
  <c r="D99" i="4"/>
  <c r="C100" i="4"/>
  <c r="D100" i="4"/>
  <c r="C101" i="4"/>
  <c r="D101" i="4"/>
  <c r="C102" i="4"/>
  <c r="D102" i="4"/>
  <c r="C103" i="4"/>
  <c r="D103" i="4"/>
  <c r="C104" i="4"/>
  <c r="D104" i="4"/>
  <c r="C105" i="4"/>
  <c r="D105" i="4"/>
  <c r="C106" i="4"/>
  <c r="D106" i="4"/>
  <c r="C107" i="4"/>
  <c r="D107" i="4"/>
  <c r="C108" i="4"/>
  <c r="D108" i="4"/>
  <c r="C109" i="4"/>
  <c r="D109" i="4"/>
  <c r="C110" i="4"/>
  <c r="D110" i="4"/>
  <c r="C111" i="4"/>
  <c r="D111" i="4"/>
  <c r="C112" i="4"/>
  <c r="D112" i="4"/>
  <c r="C113" i="4"/>
  <c r="D113" i="4"/>
  <c r="C114" i="4"/>
  <c r="D114" i="4"/>
  <c r="C115" i="4"/>
  <c r="D115" i="4"/>
  <c r="C116" i="4"/>
  <c r="D116" i="4"/>
  <c r="C117" i="4"/>
  <c r="D117" i="4"/>
  <c r="C118" i="4"/>
  <c r="D118" i="4"/>
  <c r="C119" i="4"/>
  <c r="D119" i="4"/>
  <c r="C120" i="4"/>
  <c r="D120" i="4"/>
  <c r="C121" i="4"/>
  <c r="D121" i="4"/>
  <c r="C122" i="4"/>
  <c r="D122" i="4"/>
  <c r="C123" i="4"/>
  <c r="D123" i="4"/>
  <c r="C124" i="4"/>
  <c r="D124" i="4"/>
  <c r="C125" i="4"/>
  <c r="D125" i="4"/>
  <c r="C126" i="4"/>
  <c r="D126" i="4"/>
  <c r="C127" i="4"/>
  <c r="D127" i="4"/>
  <c r="C128" i="4"/>
  <c r="D128" i="4"/>
  <c r="C129" i="4"/>
  <c r="D129" i="4"/>
  <c r="C130" i="4"/>
  <c r="D130" i="4"/>
  <c r="C131" i="4"/>
  <c r="D131" i="4"/>
  <c r="C132" i="4"/>
  <c r="D132" i="4"/>
  <c r="C133" i="4"/>
  <c r="D133" i="4"/>
  <c r="C134" i="4"/>
  <c r="D134" i="4"/>
  <c r="C135" i="4"/>
  <c r="D135" i="4"/>
  <c r="C136" i="4"/>
  <c r="D136" i="4"/>
  <c r="C137" i="4"/>
  <c r="D137" i="4"/>
  <c r="C138" i="4"/>
  <c r="D138" i="4"/>
  <c r="C139" i="4"/>
  <c r="D139" i="4"/>
  <c r="C140" i="4"/>
  <c r="D140" i="4"/>
  <c r="C141" i="4"/>
  <c r="D141" i="4"/>
  <c r="C142" i="4"/>
  <c r="D142" i="4"/>
  <c r="C143" i="4"/>
  <c r="D143" i="4"/>
  <c r="C144" i="4"/>
  <c r="D144" i="4"/>
  <c r="C145" i="4"/>
  <c r="D145" i="4"/>
  <c r="C146" i="4"/>
  <c r="D146" i="4"/>
  <c r="C147" i="4"/>
  <c r="D147" i="4"/>
  <c r="C148" i="4"/>
  <c r="D148" i="4"/>
  <c r="C149" i="4"/>
  <c r="D149" i="4"/>
  <c r="C150" i="4"/>
  <c r="D150" i="4"/>
  <c r="C151" i="4"/>
  <c r="D151" i="4"/>
  <c r="C152" i="4"/>
  <c r="D152" i="4"/>
  <c r="C153" i="4"/>
  <c r="D153" i="4"/>
  <c r="C154" i="4"/>
  <c r="D154" i="4"/>
  <c r="C155" i="4"/>
  <c r="D155" i="4"/>
  <c r="C156" i="4"/>
  <c r="D156" i="4"/>
  <c r="C157" i="4"/>
  <c r="D157" i="4"/>
  <c r="C158" i="4"/>
  <c r="D158" i="4"/>
  <c r="C159" i="4"/>
  <c r="D159" i="4"/>
  <c r="C160" i="4"/>
  <c r="D160" i="4"/>
  <c r="C161" i="4"/>
  <c r="D161" i="4"/>
  <c r="C162" i="4"/>
  <c r="D162" i="4"/>
  <c r="C163" i="4"/>
  <c r="D163" i="4"/>
  <c r="C164" i="4"/>
  <c r="D164" i="4"/>
  <c r="C165" i="4"/>
  <c r="D165" i="4"/>
  <c r="C166" i="4"/>
  <c r="D166" i="4"/>
  <c r="C167" i="4"/>
  <c r="D167" i="4"/>
  <c r="C168" i="4"/>
  <c r="D168" i="4"/>
  <c r="C169" i="4"/>
  <c r="D169" i="4"/>
  <c r="C170" i="4"/>
  <c r="D170" i="4"/>
  <c r="C171" i="4"/>
  <c r="D171" i="4"/>
  <c r="C172" i="4"/>
  <c r="D172" i="4"/>
  <c r="C173" i="4"/>
  <c r="D173" i="4"/>
  <c r="C174" i="4"/>
  <c r="D174" i="4"/>
  <c r="C175" i="4"/>
  <c r="D175" i="4"/>
  <c r="C176" i="4"/>
  <c r="D176" i="4"/>
  <c r="C177" i="4"/>
  <c r="D177" i="4"/>
  <c r="C178" i="4"/>
  <c r="D178" i="4"/>
  <c r="C179" i="4"/>
  <c r="D179" i="4"/>
  <c r="C180" i="4"/>
  <c r="D180" i="4"/>
  <c r="C181" i="4"/>
  <c r="D181" i="4"/>
  <c r="C182" i="4"/>
  <c r="D182" i="4"/>
  <c r="C183" i="4"/>
  <c r="D183" i="4"/>
  <c r="C184" i="4"/>
  <c r="D184" i="4"/>
  <c r="C185" i="4"/>
  <c r="D185" i="4"/>
  <c r="C186" i="4"/>
  <c r="D186" i="4"/>
  <c r="C187" i="4"/>
  <c r="D187" i="4"/>
  <c r="C188" i="4"/>
  <c r="D188" i="4"/>
  <c r="C189" i="4"/>
  <c r="D189" i="4"/>
  <c r="C190" i="4"/>
  <c r="D190" i="4"/>
  <c r="C191" i="4"/>
  <c r="D191" i="4"/>
  <c r="C192" i="4"/>
  <c r="D192" i="4"/>
  <c r="C193" i="4"/>
  <c r="D193" i="4"/>
  <c r="C194" i="4"/>
  <c r="D194" i="4"/>
  <c r="C195" i="4"/>
  <c r="D195" i="4"/>
  <c r="C196" i="4"/>
  <c r="D196" i="4"/>
  <c r="C197" i="4"/>
  <c r="D197" i="4"/>
  <c r="C198" i="4"/>
  <c r="D198" i="4"/>
  <c r="C199" i="4"/>
  <c r="D199" i="4"/>
  <c r="C200" i="4"/>
  <c r="D200" i="4"/>
  <c r="C201" i="4"/>
  <c r="D201" i="4"/>
  <c r="C202" i="4"/>
  <c r="D202" i="4"/>
  <c r="C203" i="4"/>
  <c r="D203" i="4"/>
  <c r="C204" i="4"/>
  <c r="D204" i="4"/>
  <c r="C205" i="4"/>
  <c r="D205" i="4"/>
  <c r="C206" i="4"/>
  <c r="D206" i="4"/>
  <c r="C207" i="4"/>
  <c r="D207" i="4"/>
  <c r="C208" i="4"/>
  <c r="D208" i="4"/>
  <c r="D209" i="4"/>
  <c r="C209" i="4"/>
  <c r="S2" i="3"/>
  <c r="T2" i="3"/>
  <c r="S3" i="3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39" i="3"/>
  <c r="T39" i="3"/>
  <c r="S40" i="3"/>
  <c r="T40" i="3"/>
  <c r="S41" i="3"/>
  <c r="T41" i="3"/>
  <c r="S42" i="3"/>
  <c r="T42" i="3"/>
  <c r="S43" i="3"/>
  <c r="T43" i="3"/>
  <c r="S44" i="3"/>
  <c r="T44" i="3"/>
  <c r="S45" i="3"/>
  <c r="T45" i="3"/>
  <c r="S46" i="3"/>
  <c r="T46" i="3"/>
  <c r="S47" i="3"/>
  <c r="T47" i="3"/>
  <c r="S48" i="3"/>
  <c r="T48" i="3"/>
  <c r="S49" i="3"/>
  <c r="T49" i="3"/>
  <c r="S50" i="3"/>
  <c r="T50" i="3"/>
  <c r="S51" i="3"/>
  <c r="T51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59" i="3"/>
  <c r="T59" i="3"/>
  <c r="S60" i="3"/>
  <c r="T60" i="3"/>
  <c r="S61" i="3"/>
  <c r="T61" i="3"/>
  <c r="T62" i="3"/>
  <c r="S62" i="3"/>
  <c r="O2" i="3"/>
  <c r="P2" i="3"/>
  <c r="O3" i="3"/>
  <c r="P3" i="3"/>
  <c r="O4" i="3"/>
  <c r="P4" i="3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O66" i="3"/>
  <c r="P66" i="3"/>
  <c r="P67" i="3"/>
  <c r="O67" i="3"/>
  <c r="K2" i="3"/>
  <c r="L2" i="3"/>
  <c r="K3" i="3"/>
  <c r="L3" i="3"/>
  <c r="K4" i="3"/>
  <c r="L4" i="3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L29" i="3"/>
  <c r="K29" i="3"/>
  <c r="G2" i="3"/>
  <c r="H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H53" i="3"/>
  <c r="G53" i="3"/>
  <c r="C2" i="3"/>
  <c r="D2" i="3"/>
  <c r="C3" i="3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D36" i="3"/>
  <c r="C36" i="3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51" i="2"/>
  <c r="P51" i="2"/>
  <c r="O52" i="2"/>
  <c r="P52" i="2"/>
  <c r="O53" i="2"/>
  <c r="P53" i="2"/>
  <c r="O54" i="2"/>
  <c r="P54" i="2"/>
  <c r="O55" i="2"/>
  <c r="P55" i="2"/>
  <c r="O56" i="2"/>
  <c r="P56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O80" i="2"/>
  <c r="P80" i="2"/>
  <c r="O81" i="2"/>
  <c r="P81" i="2"/>
  <c r="O82" i="2"/>
  <c r="P82" i="2"/>
  <c r="O83" i="2"/>
  <c r="P83" i="2"/>
  <c r="O84" i="2"/>
  <c r="P84" i="2"/>
  <c r="O85" i="2"/>
  <c r="P85" i="2"/>
  <c r="O86" i="2"/>
  <c r="P86" i="2"/>
  <c r="O87" i="2"/>
  <c r="P87" i="2"/>
  <c r="O88" i="2"/>
  <c r="P88" i="2"/>
  <c r="O89" i="2"/>
  <c r="P89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7" i="2"/>
  <c r="P97" i="2"/>
  <c r="O98" i="2"/>
  <c r="P98" i="2"/>
  <c r="O99" i="2"/>
  <c r="P99" i="2"/>
  <c r="O100" i="2"/>
  <c r="P100" i="2"/>
  <c r="O101" i="2"/>
  <c r="P101" i="2"/>
  <c r="O102" i="2"/>
  <c r="P102" i="2"/>
  <c r="O103" i="2"/>
  <c r="P103" i="2"/>
  <c r="O104" i="2"/>
  <c r="P104" i="2"/>
  <c r="O105" i="2"/>
  <c r="P105" i="2"/>
  <c r="O106" i="2"/>
  <c r="P106" i="2"/>
  <c r="O107" i="2"/>
  <c r="P107" i="2"/>
  <c r="O108" i="2"/>
  <c r="P108" i="2"/>
  <c r="O109" i="2"/>
  <c r="P109" i="2"/>
  <c r="O110" i="2"/>
  <c r="P110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7" i="2"/>
  <c r="P117" i="2"/>
  <c r="O118" i="2"/>
  <c r="P118" i="2"/>
  <c r="O119" i="2"/>
  <c r="P119" i="2"/>
  <c r="O120" i="2"/>
  <c r="P120" i="2"/>
  <c r="O121" i="2"/>
  <c r="P121" i="2"/>
  <c r="O122" i="2"/>
  <c r="P122" i="2"/>
  <c r="O123" i="2"/>
  <c r="P123" i="2"/>
  <c r="O124" i="2"/>
  <c r="P124" i="2"/>
  <c r="O125" i="2"/>
  <c r="P125" i="2"/>
  <c r="O126" i="2"/>
  <c r="P126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8" i="2"/>
  <c r="P138" i="2"/>
  <c r="O139" i="2"/>
  <c r="P139" i="2"/>
  <c r="O140" i="2"/>
  <c r="P140" i="2"/>
  <c r="O141" i="2"/>
  <c r="P141" i="2"/>
  <c r="O142" i="2"/>
  <c r="P142" i="2"/>
  <c r="O143" i="2"/>
  <c r="P143" i="2"/>
  <c r="O144" i="2"/>
  <c r="P144" i="2"/>
  <c r="O145" i="2"/>
  <c r="P145" i="2"/>
  <c r="O146" i="2"/>
  <c r="P146" i="2"/>
  <c r="O147" i="2"/>
  <c r="P147" i="2"/>
  <c r="O148" i="2"/>
  <c r="P148" i="2"/>
  <c r="O149" i="2"/>
  <c r="P149" i="2"/>
  <c r="O150" i="2"/>
  <c r="P150" i="2"/>
  <c r="O151" i="2"/>
  <c r="P151" i="2"/>
  <c r="O152" i="2"/>
  <c r="P152" i="2"/>
  <c r="O153" i="2"/>
  <c r="P153" i="2"/>
  <c r="O154" i="2"/>
  <c r="P154" i="2"/>
  <c r="O155" i="2"/>
  <c r="P155" i="2"/>
  <c r="O156" i="2"/>
  <c r="P156" i="2"/>
  <c r="O157" i="2"/>
  <c r="P157" i="2"/>
  <c r="O158" i="2"/>
  <c r="P158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6" i="2"/>
  <c r="P166" i="2"/>
  <c r="O167" i="2"/>
  <c r="P167" i="2"/>
  <c r="O168" i="2"/>
  <c r="P168" i="2"/>
  <c r="O169" i="2"/>
  <c r="P169" i="2"/>
  <c r="O170" i="2"/>
  <c r="P170" i="2"/>
  <c r="O171" i="2"/>
  <c r="P171" i="2"/>
  <c r="O172" i="2"/>
  <c r="P172" i="2"/>
  <c r="O173" i="2"/>
  <c r="P173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8" i="2"/>
  <c r="P188" i="2"/>
  <c r="O189" i="2"/>
  <c r="P189" i="2"/>
  <c r="O190" i="2"/>
  <c r="P190" i="2"/>
  <c r="O191" i="2"/>
  <c r="P191" i="2"/>
  <c r="O192" i="2"/>
  <c r="P192" i="2"/>
  <c r="O193" i="2"/>
  <c r="P193" i="2"/>
  <c r="O194" i="2"/>
  <c r="P194" i="2"/>
  <c r="O195" i="2"/>
  <c r="P195" i="2"/>
  <c r="O196" i="2"/>
  <c r="P196" i="2"/>
  <c r="O197" i="2"/>
  <c r="P197" i="2"/>
  <c r="O198" i="2"/>
  <c r="P198" i="2"/>
  <c r="O199" i="2"/>
  <c r="P199" i="2"/>
  <c r="O200" i="2"/>
  <c r="P200" i="2"/>
  <c r="O201" i="2"/>
  <c r="P201" i="2"/>
  <c r="O202" i="2"/>
  <c r="P202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O219" i="2"/>
  <c r="P219" i="2"/>
  <c r="O220" i="2"/>
  <c r="P220" i="2"/>
  <c r="O221" i="2"/>
  <c r="P221" i="2"/>
  <c r="O222" i="2"/>
  <c r="P222" i="2"/>
  <c r="O223" i="2"/>
  <c r="P223" i="2"/>
  <c r="O224" i="2"/>
  <c r="P224" i="2"/>
  <c r="O225" i="2"/>
  <c r="P225" i="2"/>
  <c r="O226" i="2"/>
  <c r="P226" i="2"/>
  <c r="P227" i="2"/>
  <c r="O227" i="2"/>
  <c r="K2" i="2"/>
  <c r="L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K214" i="2"/>
  <c r="L214" i="2"/>
  <c r="K215" i="2"/>
  <c r="L215" i="2"/>
  <c r="K216" i="2"/>
  <c r="L216" i="2"/>
  <c r="K217" i="2"/>
  <c r="L217" i="2"/>
  <c r="K218" i="2"/>
  <c r="L218" i="2"/>
  <c r="K219" i="2"/>
  <c r="L219" i="2"/>
  <c r="K220" i="2"/>
  <c r="L220" i="2"/>
  <c r="K221" i="2"/>
  <c r="L221" i="2"/>
  <c r="K222" i="2"/>
  <c r="L222" i="2"/>
  <c r="K223" i="2"/>
  <c r="L223" i="2"/>
  <c r="K224" i="2"/>
  <c r="L224" i="2"/>
  <c r="K225" i="2"/>
  <c r="L225" i="2"/>
  <c r="K226" i="2"/>
  <c r="L226" i="2"/>
  <c r="K227" i="2"/>
  <c r="L227" i="2"/>
  <c r="H3" i="2"/>
  <c r="G2" i="2"/>
  <c r="H2" i="2"/>
  <c r="G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H254" i="2"/>
  <c r="G254" i="2"/>
  <c r="C2" i="2"/>
  <c r="D2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D101" i="2"/>
  <c r="C101" i="2"/>
  <c r="W2" i="1"/>
  <c r="X2" i="1"/>
  <c r="W3" i="1"/>
  <c r="X3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X45" i="1"/>
  <c r="W45" i="1"/>
  <c r="S2" i="1"/>
  <c r="T2" i="1"/>
  <c r="S3" i="1"/>
  <c r="T3" i="1"/>
  <c r="S4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T46" i="1"/>
  <c r="S46" i="1"/>
  <c r="O2" i="1"/>
  <c r="P2" i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P62" i="1"/>
  <c r="O62" i="1"/>
  <c r="K2" i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C2" i="1"/>
  <c r="D2" i="1"/>
  <c r="C3" i="1"/>
  <c r="D3" i="1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</calcChain>
</file>

<file path=xl/sharedStrings.xml><?xml version="1.0" encoding="utf-8"?>
<sst xmlns="http://schemas.openxmlformats.org/spreadsheetml/2006/main" count="36" uniqueCount="2">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</sst>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146D-8A5F-DC4F-A7CD-177D8749908B}">
  <dimension ref="A1:L235"/>
  <sheetViews>
    <sheetView tabSelected="1" workbookViewId="0">
      <selection activeCell="N11" sqref="N11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</row>
    <row r="2" spans="1:12" x14ac:dyDescent="0.2">
      <c r="A2">
        <v>0</v>
      </c>
      <c r="B2">
        <v>16</v>
      </c>
      <c r="C2">
        <f t="shared" ref="C2:C65" si="0">A2/57.0613</f>
        <v>0</v>
      </c>
      <c r="D2">
        <f t="shared" ref="D2:D65" si="1">B2/35.1048</f>
        <v>0.45577812720767535</v>
      </c>
      <c r="E2">
        <v>0</v>
      </c>
      <c r="F2">
        <v>32</v>
      </c>
      <c r="G2">
        <f t="shared" ref="G2:G65" si="2">E2/41.0731</f>
        <v>0</v>
      </c>
      <c r="H2">
        <f t="shared" ref="H2:H65" si="3">F2/32</f>
        <v>1</v>
      </c>
      <c r="I2">
        <v>0</v>
      </c>
      <c r="J2">
        <v>10</v>
      </c>
      <c r="K2">
        <f t="shared" ref="K2:K65" si="4">I2/64.2285</f>
        <v>0</v>
      </c>
      <c r="L2">
        <f t="shared" ref="L2:L65" si="5">J2/23.5081</f>
        <v>0.4253852927288892</v>
      </c>
    </row>
    <row r="3" spans="1:12" x14ac:dyDescent="0.2">
      <c r="A3">
        <v>0.2757</v>
      </c>
      <c r="B3">
        <v>17.298500000000001</v>
      </c>
      <c r="C3">
        <f t="shared" si="0"/>
        <v>4.8316459667059808E-3</v>
      </c>
      <c r="D3">
        <f t="shared" si="1"/>
        <v>0.49276737084387323</v>
      </c>
      <c r="E3">
        <v>0.2757</v>
      </c>
      <c r="F3">
        <v>13.414199999999999</v>
      </c>
      <c r="G3">
        <f t="shared" si="2"/>
        <v>6.7124224857631884E-3</v>
      </c>
      <c r="H3">
        <f t="shared" si="3"/>
        <v>0.41919374999999998</v>
      </c>
      <c r="I3">
        <v>0.2757</v>
      </c>
      <c r="J3">
        <v>12.1286</v>
      </c>
      <c r="K3">
        <f t="shared" si="4"/>
        <v>4.2924869800789371E-3</v>
      </c>
      <c r="L3">
        <f t="shared" si="5"/>
        <v>0.51593280613916059</v>
      </c>
    </row>
    <row r="4" spans="1:12" x14ac:dyDescent="0.2">
      <c r="A4">
        <v>0.55130000000000001</v>
      </c>
      <c r="B4">
        <v>25.928599999999999</v>
      </c>
      <c r="C4">
        <f t="shared" si="0"/>
        <v>9.6615394321545416E-3</v>
      </c>
      <c r="D4">
        <f t="shared" si="1"/>
        <v>0.73860554681980817</v>
      </c>
      <c r="E4">
        <v>0.55130000000000001</v>
      </c>
      <c r="F4">
        <v>24.7546</v>
      </c>
      <c r="G4">
        <f t="shared" si="2"/>
        <v>1.3422410287998716E-2</v>
      </c>
      <c r="H4">
        <f t="shared" si="3"/>
        <v>0.77358125</v>
      </c>
      <c r="I4">
        <v>0.55130000000000001</v>
      </c>
      <c r="J4">
        <v>8.7963000000000005</v>
      </c>
      <c r="K4">
        <f t="shared" si="4"/>
        <v>8.5834170189246217E-3</v>
      </c>
      <c r="L4">
        <f t="shared" si="5"/>
        <v>0.37418166504311284</v>
      </c>
    </row>
    <row r="5" spans="1:12" x14ac:dyDescent="0.2">
      <c r="A5">
        <v>0.82699999999999996</v>
      </c>
      <c r="B5">
        <v>26.899799999999999</v>
      </c>
      <c r="C5">
        <f t="shared" si="0"/>
        <v>1.4493185398860521E-2</v>
      </c>
      <c r="D5">
        <f t="shared" si="1"/>
        <v>0.76627127914131399</v>
      </c>
      <c r="E5">
        <v>0.82699999999999996</v>
      </c>
      <c r="F5">
        <v>15.741</v>
      </c>
      <c r="G5">
        <f t="shared" si="2"/>
        <v>2.0134832773761904E-2</v>
      </c>
      <c r="H5">
        <f t="shared" si="3"/>
        <v>0.49190624999999999</v>
      </c>
      <c r="I5">
        <v>0.82699999999999996</v>
      </c>
      <c r="J5">
        <v>17.568999999999999</v>
      </c>
      <c r="K5">
        <f t="shared" si="4"/>
        <v>1.2875903999003558E-2</v>
      </c>
      <c r="L5">
        <f t="shared" si="5"/>
        <v>0.74735942079538542</v>
      </c>
    </row>
    <row r="6" spans="1:12" x14ac:dyDescent="0.2">
      <c r="A6">
        <v>1.1026</v>
      </c>
      <c r="B6">
        <v>22.5932</v>
      </c>
      <c r="C6">
        <f t="shared" si="0"/>
        <v>1.9323078864309083E-2</v>
      </c>
      <c r="D6">
        <f t="shared" si="1"/>
        <v>0.64359289897677818</v>
      </c>
      <c r="E6">
        <v>1.1026</v>
      </c>
      <c r="F6">
        <v>13.058299999999999</v>
      </c>
      <c r="G6">
        <f t="shared" si="2"/>
        <v>2.6844820575997432E-2</v>
      </c>
      <c r="H6">
        <f t="shared" si="3"/>
        <v>0.40807187499999997</v>
      </c>
      <c r="I6">
        <v>1.1026</v>
      </c>
      <c r="J6">
        <v>11.8751</v>
      </c>
      <c r="K6">
        <f t="shared" si="4"/>
        <v>1.7166834037849243E-2</v>
      </c>
      <c r="L6">
        <f t="shared" si="5"/>
        <v>0.50514928896848321</v>
      </c>
    </row>
    <row r="7" spans="1:12" x14ac:dyDescent="0.2">
      <c r="A7">
        <v>1.3783000000000001</v>
      </c>
      <c r="B7">
        <v>25.943300000000001</v>
      </c>
      <c r="C7">
        <f t="shared" si="0"/>
        <v>2.4154724831015068E-2</v>
      </c>
      <c r="D7">
        <f t="shared" si="1"/>
        <v>0.73902429297418026</v>
      </c>
      <c r="E7">
        <v>1.3783000000000001</v>
      </c>
      <c r="F7">
        <v>13.7628</v>
      </c>
      <c r="G7">
        <f t="shared" si="2"/>
        <v>3.3557243061760625E-2</v>
      </c>
      <c r="H7">
        <f t="shared" si="3"/>
        <v>0.43008750000000001</v>
      </c>
      <c r="I7">
        <v>1.3783000000000001</v>
      </c>
      <c r="J7">
        <v>14.250500000000001</v>
      </c>
      <c r="K7">
        <f t="shared" si="4"/>
        <v>2.145932101792818E-2</v>
      </c>
      <c r="L7">
        <f t="shared" si="5"/>
        <v>0.60619531140330363</v>
      </c>
    </row>
    <row r="8" spans="1:12" x14ac:dyDescent="0.2">
      <c r="A8">
        <v>1.6539999999999999</v>
      </c>
      <c r="B8">
        <v>12.9124</v>
      </c>
      <c r="C8">
        <f t="shared" si="0"/>
        <v>2.8986370797721043E-2</v>
      </c>
      <c r="D8">
        <f t="shared" si="1"/>
        <v>0.36782434310977419</v>
      </c>
      <c r="E8">
        <v>1.6539999999999999</v>
      </c>
      <c r="F8">
        <v>15.869</v>
      </c>
      <c r="G8">
        <f t="shared" si="2"/>
        <v>4.0269665547523807E-2</v>
      </c>
      <c r="H8">
        <f t="shared" si="3"/>
        <v>0.49590624999999999</v>
      </c>
      <c r="I8">
        <v>1.6539999999999999</v>
      </c>
      <c r="J8">
        <v>17.537500000000001</v>
      </c>
      <c r="K8">
        <f t="shared" si="4"/>
        <v>2.5751807998007116E-2</v>
      </c>
      <c r="L8">
        <f t="shared" si="5"/>
        <v>0.74601945712328954</v>
      </c>
    </row>
    <row r="9" spans="1:12" x14ac:dyDescent="0.2">
      <c r="A9">
        <v>1.9296</v>
      </c>
      <c r="B9">
        <v>19.203900000000001</v>
      </c>
      <c r="C9">
        <f t="shared" si="0"/>
        <v>3.381626426316961E-2</v>
      </c>
      <c r="D9">
        <f t="shared" si="1"/>
        <v>0.54704484856771729</v>
      </c>
      <c r="E9">
        <v>1.9296</v>
      </c>
      <c r="F9">
        <v>18.307500000000001</v>
      </c>
      <c r="G9">
        <f t="shared" si="2"/>
        <v>4.6979653349759336E-2</v>
      </c>
      <c r="H9">
        <f t="shared" si="3"/>
        <v>0.57210937500000003</v>
      </c>
      <c r="I9">
        <v>1.9296</v>
      </c>
      <c r="J9">
        <v>18.8934</v>
      </c>
      <c r="K9">
        <f t="shared" si="4"/>
        <v>3.0042738036852801E-2</v>
      </c>
      <c r="L9">
        <f t="shared" si="5"/>
        <v>0.80369744896439954</v>
      </c>
    </row>
    <row r="10" spans="1:12" x14ac:dyDescent="0.2">
      <c r="A10">
        <v>2.2052999999999998</v>
      </c>
      <c r="B10">
        <v>23.3354</v>
      </c>
      <c r="C10">
        <f t="shared" si="0"/>
        <v>3.8647910229875584E-2</v>
      </c>
      <c r="D10">
        <f t="shared" si="1"/>
        <v>0.66473530685262416</v>
      </c>
      <c r="E10">
        <v>2.2052999999999998</v>
      </c>
      <c r="F10">
        <v>22.249199999999998</v>
      </c>
      <c r="G10">
        <f t="shared" si="2"/>
        <v>5.3692075835522518E-2</v>
      </c>
      <c r="H10">
        <f t="shared" si="3"/>
        <v>0.69528749999999995</v>
      </c>
      <c r="I10">
        <v>2.2052999999999998</v>
      </c>
      <c r="J10">
        <v>17.863700000000001</v>
      </c>
      <c r="K10">
        <f t="shared" si="4"/>
        <v>3.4335225016931738E-2</v>
      </c>
      <c r="L10">
        <f t="shared" si="5"/>
        <v>0.75989552537210592</v>
      </c>
    </row>
    <row r="11" spans="1:12" x14ac:dyDescent="0.2">
      <c r="A11">
        <v>2.4809000000000001</v>
      </c>
      <c r="B11">
        <v>17.342199999999998</v>
      </c>
      <c r="C11">
        <f t="shared" si="0"/>
        <v>4.3477803695324148E-2</v>
      </c>
      <c r="D11">
        <f t="shared" si="1"/>
        <v>0.49401221485380914</v>
      </c>
      <c r="E11">
        <v>2.4809000000000001</v>
      </c>
      <c r="F11">
        <v>12.877599999999999</v>
      </c>
      <c r="G11">
        <f t="shared" si="2"/>
        <v>6.0402063637758054E-2</v>
      </c>
      <c r="H11">
        <f t="shared" si="3"/>
        <v>0.40242499999999998</v>
      </c>
      <c r="I11">
        <v>2.4809000000000001</v>
      </c>
      <c r="J11">
        <v>13.0885</v>
      </c>
      <c r="K11">
        <f t="shared" si="4"/>
        <v>3.8626155055777427E-2</v>
      </c>
      <c r="L11">
        <f t="shared" si="5"/>
        <v>0.55676554038820658</v>
      </c>
    </row>
    <row r="12" spans="1:12" x14ac:dyDescent="0.2">
      <c r="A12">
        <v>2.7566000000000002</v>
      </c>
      <c r="B12">
        <v>18.7225</v>
      </c>
      <c r="C12">
        <f t="shared" si="0"/>
        <v>4.8309449662030136E-2</v>
      </c>
      <c r="D12">
        <f t="shared" si="1"/>
        <v>0.5333316241653564</v>
      </c>
      <c r="E12">
        <v>2.7566000000000002</v>
      </c>
      <c r="F12">
        <v>7.8322000000000003</v>
      </c>
      <c r="G12">
        <f t="shared" si="2"/>
        <v>6.711448612352125E-2</v>
      </c>
      <c r="H12">
        <f t="shared" si="3"/>
        <v>0.24475625000000001</v>
      </c>
      <c r="I12">
        <v>2.7566000000000002</v>
      </c>
      <c r="J12">
        <v>12.055199999999999</v>
      </c>
      <c r="K12">
        <f t="shared" si="4"/>
        <v>4.2918642035856359E-2</v>
      </c>
      <c r="L12">
        <f t="shared" si="5"/>
        <v>0.51281047809053049</v>
      </c>
    </row>
    <row r="13" spans="1:12" x14ac:dyDescent="0.2">
      <c r="A13">
        <v>3.0322</v>
      </c>
      <c r="B13">
        <v>18.133199999999999</v>
      </c>
      <c r="C13">
        <f t="shared" si="0"/>
        <v>5.3139343127478693E-2</v>
      </c>
      <c r="D13">
        <f t="shared" si="1"/>
        <v>0.51654474601763867</v>
      </c>
      <c r="E13">
        <v>3.0322</v>
      </c>
      <c r="F13">
        <v>8.6540999999999997</v>
      </c>
      <c r="G13">
        <f t="shared" si="2"/>
        <v>7.3824473925756764E-2</v>
      </c>
      <c r="H13">
        <f t="shared" si="3"/>
        <v>0.27044062499999999</v>
      </c>
      <c r="I13">
        <v>3.0322</v>
      </c>
      <c r="J13">
        <v>11.221500000000001</v>
      </c>
      <c r="K13">
        <f t="shared" si="4"/>
        <v>4.7209572074702041E-2</v>
      </c>
      <c r="L13">
        <f t="shared" si="5"/>
        <v>0.47734610623572304</v>
      </c>
    </row>
    <row r="14" spans="1:12" x14ac:dyDescent="0.2">
      <c r="A14">
        <v>3.3079000000000001</v>
      </c>
      <c r="B14">
        <v>15.056699999999999</v>
      </c>
      <c r="C14">
        <f t="shared" si="0"/>
        <v>5.7970989094184674E-2</v>
      </c>
      <c r="D14">
        <f t="shared" si="1"/>
        <v>0.42890715799548779</v>
      </c>
      <c r="E14">
        <v>3.3079000000000001</v>
      </c>
      <c r="F14">
        <v>9.1377000000000006</v>
      </c>
      <c r="G14">
        <f t="shared" si="2"/>
        <v>8.0536896411519954E-2</v>
      </c>
      <c r="H14">
        <f t="shared" si="3"/>
        <v>0.28555312500000002</v>
      </c>
      <c r="I14">
        <v>3.3079000000000001</v>
      </c>
      <c r="J14">
        <v>19.7073</v>
      </c>
      <c r="K14">
        <f t="shared" si="4"/>
        <v>5.1502059054780981E-2</v>
      </c>
      <c r="L14">
        <f t="shared" si="5"/>
        <v>0.83831955793960389</v>
      </c>
    </row>
    <row r="15" spans="1:12" x14ac:dyDescent="0.2">
      <c r="A15">
        <v>3.5836000000000001</v>
      </c>
      <c r="B15">
        <v>12.661</v>
      </c>
      <c r="C15">
        <f t="shared" si="0"/>
        <v>6.2802635060890649E-2</v>
      </c>
      <c r="D15">
        <f t="shared" si="1"/>
        <v>0.36066292928602356</v>
      </c>
      <c r="E15">
        <v>3.5836000000000001</v>
      </c>
      <c r="F15">
        <v>12.8147</v>
      </c>
      <c r="G15">
        <f t="shared" si="2"/>
        <v>8.7249318897283143E-2</v>
      </c>
      <c r="H15">
        <f t="shared" si="3"/>
        <v>0.40045937500000001</v>
      </c>
      <c r="I15">
        <v>3.5836000000000001</v>
      </c>
      <c r="J15">
        <v>11.1553</v>
      </c>
      <c r="K15">
        <f t="shared" si="4"/>
        <v>5.5794546034859921E-2</v>
      </c>
      <c r="L15">
        <f t="shared" si="5"/>
        <v>0.47453005559785782</v>
      </c>
    </row>
    <row r="16" spans="1:12" x14ac:dyDescent="0.2">
      <c r="A16">
        <v>3.8592</v>
      </c>
      <c r="B16">
        <v>15.585599999999999</v>
      </c>
      <c r="C16">
        <f t="shared" si="0"/>
        <v>6.763252852633922E-2</v>
      </c>
      <c r="D16">
        <f t="shared" si="1"/>
        <v>0.44397347371299656</v>
      </c>
      <c r="E16">
        <v>3.8592</v>
      </c>
      <c r="F16">
        <v>14.2835</v>
      </c>
      <c r="G16">
        <f t="shared" si="2"/>
        <v>9.3959306699518672E-2</v>
      </c>
      <c r="H16">
        <f t="shared" si="3"/>
        <v>0.446359375</v>
      </c>
      <c r="I16">
        <v>3.8592</v>
      </c>
      <c r="J16">
        <v>6.3596000000000004</v>
      </c>
      <c r="K16">
        <f t="shared" si="4"/>
        <v>6.0085476073705603E-2</v>
      </c>
      <c r="L16">
        <f t="shared" si="5"/>
        <v>0.27052803076386439</v>
      </c>
    </row>
    <row r="17" spans="1:12" x14ac:dyDescent="0.2">
      <c r="A17">
        <v>4.1349</v>
      </c>
      <c r="B17">
        <v>13.4373</v>
      </c>
      <c r="C17">
        <f t="shared" si="0"/>
        <v>7.2464174493045194E-2</v>
      </c>
      <c r="D17">
        <f t="shared" si="1"/>
        <v>0.38277671429548099</v>
      </c>
      <c r="E17">
        <v>4.1349</v>
      </c>
      <c r="F17">
        <v>7.6022999999999996</v>
      </c>
      <c r="G17">
        <f t="shared" si="2"/>
        <v>0.10067172918528186</v>
      </c>
      <c r="H17">
        <f t="shared" si="3"/>
        <v>0.23757187499999999</v>
      </c>
      <c r="I17">
        <v>4.1349</v>
      </c>
      <c r="J17">
        <v>10.308299999999999</v>
      </c>
      <c r="K17">
        <f t="shared" si="4"/>
        <v>6.4377963053784543E-2</v>
      </c>
      <c r="L17">
        <f t="shared" si="5"/>
        <v>0.43849992130372084</v>
      </c>
    </row>
    <row r="18" spans="1:12" x14ac:dyDescent="0.2">
      <c r="A18">
        <v>4.4104999999999999</v>
      </c>
      <c r="B18">
        <v>17.011600000000001</v>
      </c>
      <c r="C18">
        <f t="shared" si="0"/>
        <v>7.7294067958493751E-2</v>
      </c>
      <c r="D18">
        <f t="shared" si="1"/>
        <v>0.48459469930038063</v>
      </c>
      <c r="E18">
        <v>4.4104999999999999</v>
      </c>
      <c r="F18">
        <v>9.4693000000000005</v>
      </c>
      <c r="G18">
        <f t="shared" si="2"/>
        <v>0.10738171698751739</v>
      </c>
      <c r="H18">
        <f t="shared" si="3"/>
        <v>0.29591562500000002</v>
      </c>
      <c r="I18">
        <v>4.4104999999999999</v>
      </c>
      <c r="J18">
        <v>13.643800000000001</v>
      </c>
      <c r="K18">
        <f t="shared" si="4"/>
        <v>6.8668893092630218E-2</v>
      </c>
      <c r="L18">
        <f t="shared" si="5"/>
        <v>0.58038718569344194</v>
      </c>
    </row>
    <row r="19" spans="1:12" x14ac:dyDescent="0.2">
      <c r="A19">
        <v>4.6862000000000004</v>
      </c>
      <c r="B19">
        <v>21.469000000000001</v>
      </c>
      <c r="C19">
        <f t="shared" si="0"/>
        <v>8.2125713925199739E-2</v>
      </c>
      <c r="D19">
        <f t="shared" si="1"/>
        <v>0.61156878831384887</v>
      </c>
      <c r="E19">
        <v>4.6862000000000004</v>
      </c>
      <c r="F19">
        <v>15.7841</v>
      </c>
      <c r="G19">
        <f t="shared" si="2"/>
        <v>0.11409413947328058</v>
      </c>
      <c r="H19">
        <f t="shared" si="3"/>
        <v>0.49325312500000001</v>
      </c>
      <c r="I19">
        <v>4.6862000000000004</v>
      </c>
      <c r="J19">
        <v>12.6532</v>
      </c>
      <c r="K19">
        <f t="shared" si="4"/>
        <v>7.2961380072709164E-2</v>
      </c>
      <c r="L19">
        <f t="shared" si="5"/>
        <v>0.5382485185957181</v>
      </c>
    </row>
    <row r="20" spans="1:12" x14ac:dyDescent="0.2">
      <c r="A20">
        <v>4.9619</v>
      </c>
      <c r="B20">
        <v>16.750499999999999</v>
      </c>
      <c r="C20">
        <f t="shared" si="0"/>
        <v>8.6957359891905714E-2</v>
      </c>
      <c r="D20">
        <f t="shared" si="1"/>
        <v>0.47715696998701035</v>
      </c>
      <c r="E20">
        <v>4.9619</v>
      </c>
      <c r="F20">
        <v>13.6797</v>
      </c>
      <c r="G20">
        <f t="shared" si="2"/>
        <v>0.12080656195904377</v>
      </c>
      <c r="H20">
        <f t="shared" si="3"/>
        <v>0.42749062500000001</v>
      </c>
      <c r="I20">
        <v>4.9619</v>
      </c>
      <c r="J20">
        <v>13.9152</v>
      </c>
      <c r="K20">
        <f t="shared" si="4"/>
        <v>7.7253867052788097E-2</v>
      </c>
      <c r="L20">
        <f t="shared" si="5"/>
        <v>0.59193214253810389</v>
      </c>
    </row>
    <row r="21" spans="1:12" x14ac:dyDescent="0.2">
      <c r="A21">
        <v>5.2374999999999998</v>
      </c>
      <c r="B21">
        <v>20.9803</v>
      </c>
      <c r="C21">
        <f t="shared" si="0"/>
        <v>9.178725335735427E-2</v>
      </c>
      <c r="D21">
        <f t="shared" si="1"/>
        <v>0.59764761514094944</v>
      </c>
      <c r="E21">
        <v>5.2374999999999998</v>
      </c>
      <c r="F21">
        <v>16.641500000000001</v>
      </c>
      <c r="G21">
        <f t="shared" si="2"/>
        <v>0.1275165497612793</v>
      </c>
      <c r="H21">
        <f t="shared" si="3"/>
        <v>0.52004687500000002</v>
      </c>
      <c r="I21">
        <v>5.2374999999999998</v>
      </c>
      <c r="J21">
        <v>23.508099999999999</v>
      </c>
      <c r="K21">
        <f t="shared" si="4"/>
        <v>8.1544797091633772E-2</v>
      </c>
      <c r="L21">
        <f t="shared" si="5"/>
        <v>1</v>
      </c>
    </row>
    <row r="22" spans="1:12" x14ac:dyDescent="0.2">
      <c r="A22">
        <v>5.5132000000000003</v>
      </c>
      <c r="B22">
        <v>35.104799999999997</v>
      </c>
      <c r="C22">
        <f t="shared" si="0"/>
        <v>9.6618899324060273E-2</v>
      </c>
      <c r="D22">
        <f t="shared" si="1"/>
        <v>1</v>
      </c>
      <c r="E22">
        <v>5.5132000000000003</v>
      </c>
      <c r="F22">
        <v>14.3826</v>
      </c>
      <c r="G22">
        <f t="shared" si="2"/>
        <v>0.1342289722470425</v>
      </c>
      <c r="H22">
        <f t="shared" si="3"/>
        <v>0.44945625</v>
      </c>
      <c r="I22">
        <v>5.5132000000000003</v>
      </c>
      <c r="J22">
        <v>15.3033</v>
      </c>
      <c r="K22">
        <f t="shared" si="4"/>
        <v>8.5837284071712719E-2</v>
      </c>
      <c r="L22">
        <f t="shared" si="5"/>
        <v>0.65097987502180099</v>
      </c>
    </row>
    <row r="23" spans="1:12" x14ac:dyDescent="0.2">
      <c r="A23">
        <v>5.7888000000000002</v>
      </c>
      <c r="B23">
        <v>28.988</v>
      </c>
      <c r="C23">
        <f t="shared" si="0"/>
        <v>0.10144879278950883</v>
      </c>
      <c r="D23">
        <f t="shared" si="1"/>
        <v>0.82575602196850573</v>
      </c>
      <c r="E23">
        <v>5.7888000000000002</v>
      </c>
      <c r="F23">
        <v>13.082700000000001</v>
      </c>
      <c r="G23">
        <f t="shared" si="2"/>
        <v>0.140938960049278</v>
      </c>
      <c r="H23">
        <f t="shared" si="3"/>
        <v>0.40883437500000003</v>
      </c>
      <c r="I23">
        <v>5.7888000000000002</v>
      </c>
      <c r="J23">
        <v>13.6837</v>
      </c>
      <c r="K23">
        <f t="shared" si="4"/>
        <v>9.0128214110558408E-2</v>
      </c>
      <c r="L23">
        <f t="shared" si="5"/>
        <v>0.58208447301143018</v>
      </c>
    </row>
    <row r="24" spans="1:12" x14ac:dyDescent="0.2">
      <c r="A24">
        <v>6.0644999999999998</v>
      </c>
      <c r="B24">
        <v>25.746300000000002</v>
      </c>
      <c r="C24">
        <f t="shared" si="0"/>
        <v>0.1062804387562148</v>
      </c>
      <c r="D24">
        <f t="shared" si="1"/>
        <v>0.73341252478293573</v>
      </c>
      <c r="E24">
        <v>6.0644999999999998</v>
      </c>
      <c r="F24">
        <v>22.8626</v>
      </c>
      <c r="G24">
        <f t="shared" si="2"/>
        <v>0.14765138253504118</v>
      </c>
      <c r="H24">
        <f t="shared" si="3"/>
        <v>0.71445625000000001</v>
      </c>
      <c r="I24">
        <v>6.0644999999999998</v>
      </c>
      <c r="J24">
        <v>16.1404</v>
      </c>
      <c r="K24">
        <f t="shared" si="4"/>
        <v>9.4420701090637341E-2</v>
      </c>
      <c r="L24">
        <f t="shared" si="5"/>
        <v>0.68658887787613632</v>
      </c>
    </row>
    <row r="25" spans="1:12" x14ac:dyDescent="0.2">
      <c r="A25">
        <v>6.3400999999999996</v>
      </c>
      <c r="B25">
        <v>26.8889</v>
      </c>
      <c r="C25">
        <f t="shared" si="0"/>
        <v>0.11111033222166336</v>
      </c>
      <c r="D25">
        <f t="shared" si="1"/>
        <v>0.76596078029215386</v>
      </c>
      <c r="E25">
        <v>6.3400999999999996</v>
      </c>
      <c r="F25">
        <v>28.201499999999999</v>
      </c>
      <c r="G25">
        <f t="shared" si="2"/>
        <v>0.1543613703372767</v>
      </c>
      <c r="H25">
        <f t="shared" si="3"/>
        <v>0.88129687499999998</v>
      </c>
      <c r="I25">
        <v>6.3400999999999996</v>
      </c>
      <c r="J25">
        <v>15.1341</v>
      </c>
      <c r="K25">
        <f t="shared" si="4"/>
        <v>9.8711631129483016E-2</v>
      </c>
      <c r="L25">
        <f t="shared" si="5"/>
        <v>0.64378235586882826</v>
      </c>
    </row>
    <row r="26" spans="1:12" x14ac:dyDescent="0.2">
      <c r="A26">
        <v>6.6158000000000001</v>
      </c>
      <c r="B26">
        <v>19.272200000000002</v>
      </c>
      <c r="C26">
        <f t="shared" si="0"/>
        <v>0.11594197818836935</v>
      </c>
      <c r="D26">
        <f t="shared" si="1"/>
        <v>0.54899045144823511</v>
      </c>
      <c r="E26">
        <v>6.6158000000000001</v>
      </c>
      <c r="F26">
        <v>10.5619</v>
      </c>
      <c r="G26">
        <f t="shared" si="2"/>
        <v>0.16107379282303991</v>
      </c>
      <c r="H26">
        <f t="shared" si="3"/>
        <v>0.33005937499999999</v>
      </c>
      <c r="I26">
        <v>6.6158000000000001</v>
      </c>
      <c r="J26">
        <v>12.3277</v>
      </c>
      <c r="K26">
        <f t="shared" si="4"/>
        <v>0.10300411810956196</v>
      </c>
      <c r="L26">
        <f t="shared" si="5"/>
        <v>0.52440222731739272</v>
      </c>
    </row>
    <row r="27" spans="1:12" x14ac:dyDescent="0.2">
      <c r="A27">
        <v>6.8914999999999997</v>
      </c>
      <c r="B27">
        <v>16.9588</v>
      </c>
      <c r="C27">
        <f t="shared" si="0"/>
        <v>0.12077362415507532</v>
      </c>
      <c r="D27">
        <f t="shared" si="1"/>
        <v>0.48309063148059528</v>
      </c>
      <c r="E27">
        <v>6.8914999999999997</v>
      </c>
      <c r="F27">
        <v>16.894300000000001</v>
      </c>
      <c r="G27">
        <f t="shared" si="2"/>
        <v>0.16778621530880308</v>
      </c>
      <c r="H27">
        <f t="shared" si="3"/>
        <v>0.52794687500000004</v>
      </c>
      <c r="I27">
        <v>6.8914999999999997</v>
      </c>
      <c r="J27">
        <v>10.4094</v>
      </c>
      <c r="K27">
        <f t="shared" si="4"/>
        <v>0.1072966050896409</v>
      </c>
      <c r="L27">
        <f t="shared" si="5"/>
        <v>0.44280056661320993</v>
      </c>
    </row>
    <row r="28" spans="1:12" x14ac:dyDescent="0.2">
      <c r="A28">
        <v>7.1670999999999996</v>
      </c>
      <c r="B28">
        <v>12.9704</v>
      </c>
      <c r="C28">
        <f t="shared" si="0"/>
        <v>0.12560351762052388</v>
      </c>
      <c r="D28">
        <f t="shared" si="1"/>
        <v>0.36947653882090198</v>
      </c>
      <c r="E28">
        <v>7.1670999999999996</v>
      </c>
      <c r="F28">
        <v>17.3065</v>
      </c>
      <c r="G28">
        <f t="shared" si="2"/>
        <v>0.17449620311103861</v>
      </c>
      <c r="H28">
        <f t="shared" si="3"/>
        <v>0.54082812499999999</v>
      </c>
      <c r="I28">
        <v>7.1670999999999996</v>
      </c>
      <c r="J28">
        <v>8.9871999999999996</v>
      </c>
      <c r="K28">
        <f t="shared" si="4"/>
        <v>0.11158753512848657</v>
      </c>
      <c r="L28">
        <f t="shared" si="5"/>
        <v>0.38230227028130731</v>
      </c>
    </row>
    <row r="29" spans="1:12" x14ac:dyDescent="0.2">
      <c r="A29">
        <v>7.4428000000000001</v>
      </c>
      <c r="B29">
        <v>17.931899999999999</v>
      </c>
      <c r="C29">
        <f t="shared" si="0"/>
        <v>0.13043516358722987</v>
      </c>
      <c r="D29">
        <f t="shared" si="1"/>
        <v>0.51081048745470703</v>
      </c>
      <c r="E29">
        <v>7.4428000000000001</v>
      </c>
      <c r="F29">
        <v>20.281700000000001</v>
      </c>
      <c r="G29">
        <f t="shared" si="2"/>
        <v>0.18120862559680181</v>
      </c>
      <c r="H29">
        <f t="shared" si="3"/>
        <v>0.63380312500000002</v>
      </c>
      <c r="I29">
        <v>7.4428000000000001</v>
      </c>
      <c r="J29">
        <v>9.7396999999999991</v>
      </c>
      <c r="K29">
        <f t="shared" si="4"/>
        <v>0.11588002210856552</v>
      </c>
      <c r="L29">
        <f t="shared" si="5"/>
        <v>0.41431251355915621</v>
      </c>
    </row>
    <row r="30" spans="1:12" x14ac:dyDescent="0.2">
      <c r="A30">
        <v>7.7183999999999999</v>
      </c>
      <c r="B30">
        <v>16.8733</v>
      </c>
      <c r="C30">
        <f t="shared" si="0"/>
        <v>0.13526505705267844</v>
      </c>
      <c r="D30">
        <f t="shared" si="1"/>
        <v>0.48065506711332928</v>
      </c>
      <c r="E30">
        <v>7.7183999999999999</v>
      </c>
      <c r="F30">
        <v>17.687000000000001</v>
      </c>
      <c r="G30">
        <f t="shared" si="2"/>
        <v>0.18791861339903734</v>
      </c>
      <c r="H30">
        <f t="shared" si="3"/>
        <v>0.55271875000000004</v>
      </c>
      <c r="I30">
        <v>7.7183999999999999</v>
      </c>
      <c r="J30">
        <v>13.160299999999999</v>
      </c>
      <c r="K30">
        <f t="shared" si="4"/>
        <v>0.12017095214741121</v>
      </c>
      <c r="L30">
        <f t="shared" si="5"/>
        <v>0.5598198067900001</v>
      </c>
    </row>
    <row r="31" spans="1:12" x14ac:dyDescent="0.2">
      <c r="A31">
        <v>7.9941000000000004</v>
      </c>
      <c r="B31">
        <v>29.1691</v>
      </c>
      <c r="C31">
        <f t="shared" si="0"/>
        <v>0.14009670301938443</v>
      </c>
      <c r="D31">
        <f t="shared" si="1"/>
        <v>0.83091486064583764</v>
      </c>
      <c r="E31">
        <v>7.9941000000000004</v>
      </c>
      <c r="F31">
        <v>17.194600000000001</v>
      </c>
      <c r="G31">
        <f t="shared" si="2"/>
        <v>0.19463103588480055</v>
      </c>
      <c r="H31">
        <f t="shared" si="3"/>
        <v>0.53733125000000004</v>
      </c>
      <c r="I31">
        <v>7.9941000000000004</v>
      </c>
      <c r="J31">
        <v>13.7958</v>
      </c>
      <c r="K31">
        <f t="shared" si="4"/>
        <v>0.12446343912749015</v>
      </c>
      <c r="L31">
        <f t="shared" si="5"/>
        <v>0.586853042142921</v>
      </c>
    </row>
    <row r="32" spans="1:12" x14ac:dyDescent="0.2">
      <c r="A32">
        <v>8.2698</v>
      </c>
      <c r="B32">
        <v>21.391300000000001</v>
      </c>
      <c r="C32">
        <f t="shared" si="0"/>
        <v>0.14492834898609039</v>
      </c>
      <c r="D32">
        <f t="shared" si="1"/>
        <v>0.60935541578359664</v>
      </c>
      <c r="E32">
        <v>8.2698</v>
      </c>
      <c r="F32">
        <v>22.0854</v>
      </c>
      <c r="G32">
        <f t="shared" si="2"/>
        <v>0.20134345837056372</v>
      </c>
      <c r="H32">
        <f t="shared" si="3"/>
        <v>0.69016875</v>
      </c>
      <c r="I32">
        <v>8.2698</v>
      </c>
      <c r="J32">
        <v>7.4949000000000003</v>
      </c>
      <c r="K32">
        <f t="shared" si="4"/>
        <v>0.12875592610756909</v>
      </c>
      <c r="L32">
        <f t="shared" si="5"/>
        <v>0.31882202304737517</v>
      </c>
    </row>
    <row r="33" spans="1:12" x14ac:dyDescent="0.2">
      <c r="A33">
        <v>8.5454000000000008</v>
      </c>
      <c r="B33">
        <v>22.576799999999999</v>
      </c>
      <c r="C33">
        <f t="shared" si="0"/>
        <v>0.14975824245153896</v>
      </c>
      <c r="D33">
        <f t="shared" si="1"/>
        <v>0.64312572639639021</v>
      </c>
      <c r="E33">
        <v>8.5454000000000008</v>
      </c>
      <c r="F33">
        <v>16.979399999999998</v>
      </c>
      <c r="G33">
        <f t="shared" si="2"/>
        <v>0.20805344617279928</v>
      </c>
      <c r="H33">
        <f t="shared" si="3"/>
        <v>0.53060624999999995</v>
      </c>
      <c r="I33">
        <v>8.5454000000000008</v>
      </c>
      <c r="J33">
        <v>4.4132999999999996</v>
      </c>
      <c r="K33">
        <f t="shared" si="4"/>
        <v>0.13304685614641476</v>
      </c>
      <c r="L33">
        <f t="shared" si="5"/>
        <v>0.18773529124004065</v>
      </c>
    </row>
    <row r="34" spans="1:12" x14ac:dyDescent="0.2">
      <c r="A34">
        <v>8.8210999999999995</v>
      </c>
      <c r="B34">
        <v>17.045400000000001</v>
      </c>
      <c r="C34">
        <f t="shared" si="0"/>
        <v>0.15458988841824492</v>
      </c>
      <c r="D34">
        <f t="shared" si="1"/>
        <v>0.48555753059410683</v>
      </c>
      <c r="E34">
        <v>8.8210999999999995</v>
      </c>
      <c r="F34">
        <v>11.6433</v>
      </c>
      <c r="G34">
        <f t="shared" si="2"/>
        <v>0.21476586865856243</v>
      </c>
      <c r="H34">
        <f t="shared" si="3"/>
        <v>0.363853125</v>
      </c>
      <c r="I34">
        <v>8.8210999999999995</v>
      </c>
      <c r="J34">
        <v>9.3829999999999991</v>
      </c>
      <c r="K34">
        <f t="shared" si="4"/>
        <v>0.13733934312649368</v>
      </c>
      <c r="L34">
        <f t="shared" si="5"/>
        <v>0.39913902016751673</v>
      </c>
    </row>
    <row r="35" spans="1:12" x14ac:dyDescent="0.2">
      <c r="A35">
        <v>9.0967000000000002</v>
      </c>
      <c r="B35">
        <v>17.914899999999999</v>
      </c>
      <c r="C35">
        <f t="shared" si="0"/>
        <v>0.15941978188369349</v>
      </c>
      <c r="D35">
        <f t="shared" si="1"/>
        <v>0.5103262231945489</v>
      </c>
      <c r="E35">
        <v>9.0967000000000002</v>
      </c>
      <c r="F35">
        <v>17.305199999999999</v>
      </c>
      <c r="G35">
        <f t="shared" si="2"/>
        <v>0.22147585646079795</v>
      </c>
      <c r="H35">
        <f t="shared" si="3"/>
        <v>0.54078749999999998</v>
      </c>
      <c r="I35">
        <v>9.0967000000000002</v>
      </c>
      <c r="J35">
        <v>12.2712</v>
      </c>
      <c r="K35">
        <f t="shared" si="4"/>
        <v>0.14163027316533938</v>
      </c>
      <c r="L35">
        <f t="shared" si="5"/>
        <v>0.52199880041347457</v>
      </c>
    </row>
    <row r="36" spans="1:12" x14ac:dyDescent="0.2">
      <c r="A36">
        <v>9.3724000000000007</v>
      </c>
      <c r="B36">
        <v>25.981100000000001</v>
      </c>
      <c r="C36">
        <f t="shared" si="0"/>
        <v>0.16425142785039948</v>
      </c>
      <c r="D36">
        <f t="shared" si="1"/>
        <v>0.74010106879970838</v>
      </c>
      <c r="E36">
        <v>9.3724000000000007</v>
      </c>
      <c r="F36">
        <v>22.341799999999999</v>
      </c>
      <c r="G36">
        <f t="shared" si="2"/>
        <v>0.22818827894656116</v>
      </c>
      <c r="H36">
        <f t="shared" si="3"/>
        <v>0.69818124999999998</v>
      </c>
      <c r="I36">
        <v>9.3724000000000007</v>
      </c>
      <c r="J36">
        <v>8.8446999999999996</v>
      </c>
      <c r="K36">
        <f t="shared" si="4"/>
        <v>0.14592276014541833</v>
      </c>
      <c r="L36">
        <f t="shared" si="5"/>
        <v>0.37624052985992062</v>
      </c>
    </row>
    <row r="37" spans="1:12" x14ac:dyDescent="0.2">
      <c r="A37">
        <v>9.6480999999999995</v>
      </c>
      <c r="B37">
        <v>21.4665</v>
      </c>
      <c r="C37">
        <f t="shared" si="0"/>
        <v>0.16908307381710544</v>
      </c>
      <c r="D37">
        <f t="shared" si="1"/>
        <v>0.61149757298147267</v>
      </c>
      <c r="E37">
        <v>9.6480999999999995</v>
      </c>
      <c r="F37">
        <v>18.612400000000001</v>
      </c>
      <c r="G37">
        <f t="shared" si="2"/>
        <v>0.23490070143232433</v>
      </c>
      <c r="H37">
        <f t="shared" si="3"/>
        <v>0.58163750000000003</v>
      </c>
      <c r="I37">
        <v>9.6480999999999995</v>
      </c>
      <c r="J37">
        <v>6.6315</v>
      </c>
      <c r="K37">
        <f t="shared" si="4"/>
        <v>0.15021524712549725</v>
      </c>
      <c r="L37">
        <f t="shared" si="5"/>
        <v>0.28209425687316286</v>
      </c>
    </row>
    <row r="38" spans="1:12" x14ac:dyDescent="0.2">
      <c r="A38">
        <v>9.9237000000000002</v>
      </c>
      <c r="B38">
        <v>21.285399999999999</v>
      </c>
      <c r="C38">
        <f t="shared" si="0"/>
        <v>0.17391296728255401</v>
      </c>
      <c r="D38">
        <f t="shared" si="1"/>
        <v>0.60633873430414076</v>
      </c>
      <c r="E38">
        <v>9.9237000000000002</v>
      </c>
      <c r="F38">
        <v>16.020900000000001</v>
      </c>
      <c r="G38">
        <f t="shared" si="2"/>
        <v>0.24161068923455986</v>
      </c>
      <c r="H38">
        <f t="shared" si="3"/>
        <v>0.50065312500000003</v>
      </c>
      <c r="I38">
        <v>9.9237000000000002</v>
      </c>
      <c r="J38">
        <v>7.4810999999999996</v>
      </c>
      <c r="K38">
        <f t="shared" si="4"/>
        <v>0.15450617716434295</v>
      </c>
      <c r="L38">
        <f t="shared" si="5"/>
        <v>0.31823499134340927</v>
      </c>
    </row>
    <row r="39" spans="1:12" x14ac:dyDescent="0.2">
      <c r="A39">
        <v>10.199400000000001</v>
      </c>
      <c r="B39">
        <v>16.081900000000001</v>
      </c>
      <c r="C39">
        <f t="shared" si="0"/>
        <v>0.17874461324926</v>
      </c>
      <c r="D39">
        <f t="shared" si="1"/>
        <v>0.45811114149631965</v>
      </c>
      <c r="E39">
        <v>10.199400000000001</v>
      </c>
      <c r="F39">
        <v>10.538500000000001</v>
      </c>
      <c r="G39">
        <f t="shared" si="2"/>
        <v>0.24832311172032306</v>
      </c>
      <c r="H39">
        <f t="shared" si="3"/>
        <v>0.32932812500000003</v>
      </c>
      <c r="I39">
        <v>10.199400000000001</v>
      </c>
      <c r="J39">
        <v>8.6019000000000005</v>
      </c>
      <c r="K39">
        <f t="shared" si="4"/>
        <v>0.1587986641444219</v>
      </c>
      <c r="L39">
        <f t="shared" si="5"/>
        <v>0.36591217495246325</v>
      </c>
    </row>
    <row r="40" spans="1:12" x14ac:dyDescent="0.2">
      <c r="A40">
        <v>10.475</v>
      </c>
      <c r="B40">
        <v>24.5885</v>
      </c>
      <c r="C40">
        <f t="shared" si="0"/>
        <v>0.18357450671470854</v>
      </c>
      <c r="D40">
        <f t="shared" si="1"/>
        <v>0.70043128005287036</v>
      </c>
      <c r="E40">
        <v>10.475</v>
      </c>
      <c r="F40">
        <v>16.2774</v>
      </c>
      <c r="G40">
        <f t="shared" si="2"/>
        <v>0.25503309952255859</v>
      </c>
      <c r="H40">
        <f t="shared" si="3"/>
        <v>0.50866875</v>
      </c>
      <c r="I40">
        <v>10.475</v>
      </c>
      <c r="J40">
        <v>11.5364</v>
      </c>
      <c r="K40">
        <f t="shared" si="4"/>
        <v>0.16308959418326754</v>
      </c>
      <c r="L40">
        <f t="shared" si="5"/>
        <v>0.49074148910375576</v>
      </c>
    </row>
    <row r="41" spans="1:12" x14ac:dyDescent="0.2">
      <c r="A41">
        <v>10.7507</v>
      </c>
      <c r="B41">
        <v>13.387499999999999</v>
      </c>
      <c r="C41">
        <f t="shared" si="0"/>
        <v>0.18840615268141453</v>
      </c>
      <c r="D41">
        <f t="shared" si="1"/>
        <v>0.38135810487454708</v>
      </c>
      <c r="E41">
        <v>10.7507</v>
      </c>
      <c r="F41">
        <v>12.173500000000001</v>
      </c>
      <c r="G41">
        <f t="shared" si="2"/>
        <v>0.2617455220083218</v>
      </c>
      <c r="H41">
        <f t="shared" si="3"/>
        <v>0.38042187500000002</v>
      </c>
      <c r="I41">
        <v>10.7507</v>
      </c>
      <c r="J41">
        <v>13.638299999999999</v>
      </c>
      <c r="K41">
        <f t="shared" si="4"/>
        <v>0.16738208116334649</v>
      </c>
      <c r="L41">
        <f t="shared" si="5"/>
        <v>0.58015322378244094</v>
      </c>
    </row>
    <row r="42" spans="1:12" x14ac:dyDescent="0.2">
      <c r="A42">
        <v>11.026300000000001</v>
      </c>
      <c r="B42">
        <v>9.7287999999999997</v>
      </c>
      <c r="C42">
        <f t="shared" si="0"/>
        <v>0.19323604614686313</v>
      </c>
      <c r="D42">
        <f t="shared" si="1"/>
        <v>0.277135890248627</v>
      </c>
      <c r="E42">
        <v>11.026300000000001</v>
      </c>
      <c r="F42">
        <v>14.770099999999999</v>
      </c>
      <c r="G42">
        <f t="shared" si="2"/>
        <v>0.26845550981055732</v>
      </c>
      <c r="H42">
        <f t="shared" si="3"/>
        <v>0.46156562499999998</v>
      </c>
      <c r="I42">
        <v>11.026300000000001</v>
      </c>
      <c r="J42">
        <v>9.3870000000000005</v>
      </c>
      <c r="K42">
        <f t="shared" si="4"/>
        <v>0.17167301120219219</v>
      </c>
      <c r="L42">
        <f t="shared" si="5"/>
        <v>0.39930917428460833</v>
      </c>
    </row>
    <row r="43" spans="1:12" x14ac:dyDescent="0.2">
      <c r="A43">
        <v>11.302</v>
      </c>
      <c r="B43">
        <v>14.4724</v>
      </c>
      <c r="C43">
        <f t="shared" si="0"/>
        <v>0.19806769211356909</v>
      </c>
      <c r="D43">
        <f t="shared" si="1"/>
        <v>0.41226271051252256</v>
      </c>
      <c r="E43">
        <v>11.302</v>
      </c>
      <c r="F43">
        <v>17.3826</v>
      </c>
      <c r="G43">
        <f t="shared" si="2"/>
        <v>0.27516793229632047</v>
      </c>
      <c r="H43">
        <f t="shared" si="3"/>
        <v>0.54320625</v>
      </c>
      <c r="I43">
        <v>11.302</v>
      </c>
      <c r="J43">
        <v>6.9301000000000004</v>
      </c>
      <c r="K43">
        <f t="shared" si="4"/>
        <v>0.17596549818227111</v>
      </c>
      <c r="L43">
        <f t="shared" si="5"/>
        <v>0.29479626171404755</v>
      </c>
    </row>
    <row r="44" spans="1:12" x14ac:dyDescent="0.2">
      <c r="A44">
        <v>11.5777</v>
      </c>
      <c r="B44">
        <v>14.2691</v>
      </c>
      <c r="C44">
        <f t="shared" si="0"/>
        <v>0.20289933808027508</v>
      </c>
      <c r="D44">
        <f t="shared" si="1"/>
        <v>0.40647147968369002</v>
      </c>
      <c r="E44">
        <v>11.5777</v>
      </c>
      <c r="F44">
        <v>19.830300000000001</v>
      </c>
      <c r="G44">
        <f t="shared" si="2"/>
        <v>0.28188035478208368</v>
      </c>
      <c r="H44">
        <f t="shared" si="3"/>
        <v>0.61969687500000004</v>
      </c>
      <c r="I44">
        <v>11.5777</v>
      </c>
      <c r="J44">
        <v>6.9347000000000003</v>
      </c>
      <c r="K44">
        <f t="shared" si="4"/>
        <v>0.18025798516235006</v>
      </c>
      <c r="L44">
        <f t="shared" si="5"/>
        <v>0.29499193894870279</v>
      </c>
    </row>
    <row r="45" spans="1:12" x14ac:dyDescent="0.2">
      <c r="A45">
        <v>11.853300000000001</v>
      </c>
      <c r="B45">
        <v>12.695</v>
      </c>
      <c r="C45">
        <f t="shared" si="0"/>
        <v>0.20772923154572365</v>
      </c>
      <c r="D45">
        <f t="shared" si="1"/>
        <v>0.36163145780633993</v>
      </c>
      <c r="E45">
        <v>11.853300000000001</v>
      </c>
      <c r="F45">
        <v>15.6693</v>
      </c>
      <c r="G45">
        <f t="shared" si="2"/>
        <v>0.2885903425843192</v>
      </c>
      <c r="H45">
        <f t="shared" si="3"/>
        <v>0.48966562499999999</v>
      </c>
      <c r="I45">
        <v>11.853300000000001</v>
      </c>
      <c r="J45">
        <v>5.1658999999999997</v>
      </c>
      <c r="K45">
        <f t="shared" si="4"/>
        <v>0.18454891520119576</v>
      </c>
      <c r="L45">
        <f t="shared" si="5"/>
        <v>0.21974978837081688</v>
      </c>
    </row>
    <row r="46" spans="1:12" x14ac:dyDescent="0.2">
      <c r="A46">
        <v>12.129</v>
      </c>
      <c r="B46">
        <v>14.5009</v>
      </c>
      <c r="C46">
        <f t="shared" si="0"/>
        <v>0.21256087751242961</v>
      </c>
      <c r="D46">
        <f t="shared" si="1"/>
        <v>0.41307456530161119</v>
      </c>
      <c r="E46">
        <v>12.129</v>
      </c>
      <c r="F46">
        <v>11.0237</v>
      </c>
      <c r="G46">
        <f t="shared" si="2"/>
        <v>0.29530276507008235</v>
      </c>
      <c r="H46">
        <f t="shared" si="3"/>
        <v>0.34449062499999999</v>
      </c>
      <c r="I46">
        <v>12.129</v>
      </c>
      <c r="J46">
        <v>5.4183000000000003</v>
      </c>
      <c r="K46">
        <f t="shared" si="4"/>
        <v>0.18884140218127468</v>
      </c>
      <c r="L46">
        <f t="shared" si="5"/>
        <v>0.23048651315929405</v>
      </c>
    </row>
    <row r="47" spans="1:12" x14ac:dyDescent="0.2">
      <c r="A47">
        <v>12.4046</v>
      </c>
      <c r="B47">
        <v>10.5425</v>
      </c>
      <c r="C47">
        <f t="shared" si="0"/>
        <v>0.21739077097787818</v>
      </c>
      <c r="D47">
        <f t="shared" si="1"/>
        <v>0.30031505663043234</v>
      </c>
      <c r="E47">
        <v>12.4046</v>
      </c>
      <c r="F47">
        <v>5.9462999999999999</v>
      </c>
      <c r="G47">
        <f t="shared" si="2"/>
        <v>0.30201275287231794</v>
      </c>
      <c r="H47">
        <f t="shared" si="3"/>
        <v>0.185821875</v>
      </c>
      <c r="I47">
        <v>12.4046</v>
      </c>
      <c r="J47">
        <v>8.9237000000000002</v>
      </c>
      <c r="K47">
        <f t="shared" si="4"/>
        <v>0.19313233222012036</v>
      </c>
      <c r="L47">
        <f t="shared" si="5"/>
        <v>0.37960107367247886</v>
      </c>
    </row>
    <row r="48" spans="1:12" x14ac:dyDescent="0.2">
      <c r="A48">
        <v>12.680300000000001</v>
      </c>
      <c r="B48">
        <v>8</v>
      </c>
      <c r="C48">
        <f t="shared" si="0"/>
        <v>0.22222241694458417</v>
      </c>
      <c r="D48">
        <f t="shared" si="1"/>
        <v>0.22788906360383768</v>
      </c>
      <c r="E48">
        <v>12.680300000000001</v>
      </c>
      <c r="F48">
        <v>19.1007</v>
      </c>
      <c r="G48">
        <f t="shared" si="2"/>
        <v>0.30872517535808114</v>
      </c>
      <c r="H48">
        <f t="shared" si="3"/>
        <v>0.59689687499999999</v>
      </c>
      <c r="I48">
        <v>12.680300000000001</v>
      </c>
      <c r="J48">
        <v>13.5091</v>
      </c>
      <c r="K48">
        <f t="shared" si="4"/>
        <v>0.1974248192001993</v>
      </c>
      <c r="L48">
        <f t="shared" si="5"/>
        <v>0.57465724580038369</v>
      </c>
    </row>
    <row r="49" spans="1:12" x14ac:dyDescent="0.2">
      <c r="A49">
        <v>12.956</v>
      </c>
      <c r="B49">
        <v>13.0863</v>
      </c>
      <c r="C49">
        <f t="shared" si="0"/>
        <v>0.22705406291129013</v>
      </c>
      <c r="D49">
        <f t="shared" si="1"/>
        <v>0.37277808162986259</v>
      </c>
      <c r="E49">
        <v>12.956</v>
      </c>
      <c r="F49">
        <v>12.964700000000001</v>
      </c>
      <c r="G49">
        <f t="shared" si="2"/>
        <v>0.31543759784384429</v>
      </c>
      <c r="H49">
        <f t="shared" si="3"/>
        <v>0.40514687500000002</v>
      </c>
      <c r="I49">
        <v>12.956</v>
      </c>
      <c r="J49">
        <v>12.478199999999999</v>
      </c>
      <c r="K49">
        <f t="shared" si="4"/>
        <v>0.20171730618027822</v>
      </c>
      <c r="L49">
        <f t="shared" si="5"/>
        <v>0.53080427597296254</v>
      </c>
    </row>
    <row r="50" spans="1:12" x14ac:dyDescent="0.2">
      <c r="A50">
        <v>13.2316</v>
      </c>
      <c r="B50">
        <v>16.828600000000002</v>
      </c>
      <c r="C50">
        <f t="shared" si="0"/>
        <v>0.2318839563767387</v>
      </c>
      <c r="D50">
        <f t="shared" si="1"/>
        <v>0.4793817369704429</v>
      </c>
      <c r="E50">
        <v>13.2316</v>
      </c>
      <c r="F50">
        <v>11.4214</v>
      </c>
      <c r="G50">
        <f t="shared" si="2"/>
        <v>0.32214758564607981</v>
      </c>
      <c r="H50">
        <f t="shared" si="3"/>
        <v>0.35691875000000001</v>
      </c>
      <c r="I50">
        <v>13.2316</v>
      </c>
      <c r="J50">
        <v>13.0792</v>
      </c>
      <c r="K50">
        <f t="shared" si="4"/>
        <v>0.20600823621912392</v>
      </c>
      <c r="L50">
        <f t="shared" si="5"/>
        <v>0.55636993206596874</v>
      </c>
    </row>
    <row r="51" spans="1:12" x14ac:dyDescent="0.2">
      <c r="A51">
        <v>13.507300000000001</v>
      </c>
      <c r="B51">
        <v>15.8864</v>
      </c>
      <c r="C51">
        <f t="shared" si="0"/>
        <v>0.23671560234344469</v>
      </c>
      <c r="D51">
        <f t="shared" si="1"/>
        <v>0.45254210250450083</v>
      </c>
      <c r="E51">
        <v>13.507300000000001</v>
      </c>
      <c r="F51">
        <v>13.3019</v>
      </c>
      <c r="G51">
        <f t="shared" si="2"/>
        <v>0.32886000813184302</v>
      </c>
      <c r="H51">
        <f t="shared" si="3"/>
        <v>0.41568437499999999</v>
      </c>
      <c r="I51">
        <v>13.507300000000001</v>
      </c>
      <c r="J51">
        <v>13.251899999999999</v>
      </c>
      <c r="K51">
        <f t="shared" si="4"/>
        <v>0.21030072319920287</v>
      </c>
      <c r="L51">
        <f t="shared" si="5"/>
        <v>0.56371633607139671</v>
      </c>
    </row>
    <row r="52" spans="1:12" x14ac:dyDescent="0.2">
      <c r="A52">
        <v>13.7829</v>
      </c>
      <c r="B52">
        <v>12.780099999999999</v>
      </c>
      <c r="C52">
        <f t="shared" si="0"/>
        <v>0.24154549580889323</v>
      </c>
      <c r="D52">
        <f t="shared" si="1"/>
        <v>0.36405562772042571</v>
      </c>
      <c r="E52">
        <v>13.7829</v>
      </c>
      <c r="F52">
        <v>15.062099999999999</v>
      </c>
      <c r="G52">
        <f t="shared" si="2"/>
        <v>0.33556999593407855</v>
      </c>
      <c r="H52">
        <f t="shared" si="3"/>
        <v>0.47069062499999997</v>
      </c>
      <c r="I52">
        <v>13.7829</v>
      </c>
      <c r="J52">
        <v>11.7645</v>
      </c>
      <c r="K52">
        <f t="shared" si="4"/>
        <v>0.21459165323804855</v>
      </c>
      <c r="L52">
        <f t="shared" si="5"/>
        <v>0.50044452763090175</v>
      </c>
    </row>
    <row r="53" spans="1:12" x14ac:dyDescent="0.2">
      <c r="A53">
        <v>14.0586</v>
      </c>
      <c r="B53">
        <v>19.358499999999999</v>
      </c>
      <c r="C53">
        <f t="shared" si="0"/>
        <v>0.24637714177559922</v>
      </c>
      <c r="D53">
        <f t="shared" si="1"/>
        <v>0.55144880472186142</v>
      </c>
      <c r="E53">
        <v>14.0586</v>
      </c>
      <c r="F53">
        <v>16.7471</v>
      </c>
      <c r="G53">
        <f t="shared" si="2"/>
        <v>0.34228241841984175</v>
      </c>
      <c r="H53">
        <f t="shared" si="3"/>
        <v>0.52334687499999999</v>
      </c>
      <c r="I53">
        <v>14.0586</v>
      </c>
      <c r="J53">
        <v>11.943199999999999</v>
      </c>
      <c r="K53">
        <f t="shared" si="4"/>
        <v>0.21888414021812749</v>
      </c>
      <c r="L53">
        <f t="shared" si="5"/>
        <v>0.50804616281196691</v>
      </c>
    </row>
    <row r="54" spans="1:12" x14ac:dyDescent="0.2">
      <c r="A54">
        <v>14.334300000000001</v>
      </c>
      <c r="B54">
        <v>24.375800000000002</v>
      </c>
      <c r="C54">
        <f t="shared" si="0"/>
        <v>0.25120878774230521</v>
      </c>
      <c r="D54">
        <f t="shared" si="1"/>
        <v>0.69437227957430336</v>
      </c>
      <c r="E54">
        <v>14.334300000000001</v>
      </c>
      <c r="F54">
        <v>16.5627</v>
      </c>
      <c r="G54">
        <f t="shared" si="2"/>
        <v>0.34899484090560495</v>
      </c>
      <c r="H54">
        <f t="shared" si="3"/>
        <v>0.51758437499999999</v>
      </c>
      <c r="I54">
        <v>14.334300000000001</v>
      </c>
      <c r="J54">
        <v>10.686400000000001</v>
      </c>
      <c r="K54">
        <f t="shared" si="4"/>
        <v>0.22317662719820641</v>
      </c>
      <c r="L54">
        <f t="shared" si="5"/>
        <v>0.45458373922180018</v>
      </c>
    </row>
    <row r="55" spans="1:12" x14ac:dyDescent="0.2">
      <c r="A55">
        <v>14.6099</v>
      </c>
      <c r="B55">
        <v>13.870799999999999</v>
      </c>
      <c r="C55">
        <f t="shared" si="0"/>
        <v>0.25603868120775375</v>
      </c>
      <c r="D55">
        <f t="shared" si="1"/>
        <v>0.3951254529295139</v>
      </c>
      <c r="E55">
        <v>14.6099</v>
      </c>
      <c r="F55">
        <v>9.2987000000000002</v>
      </c>
      <c r="G55">
        <f t="shared" si="2"/>
        <v>0.35570482870784043</v>
      </c>
      <c r="H55">
        <f t="shared" si="3"/>
        <v>0.29058437500000001</v>
      </c>
      <c r="I55">
        <v>14.6099</v>
      </c>
      <c r="J55">
        <v>7.9724000000000004</v>
      </c>
      <c r="K55">
        <f t="shared" si="4"/>
        <v>0.22746755723705209</v>
      </c>
      <c r="L55">
        <f t="shared" si="5"/>
        <v>0.33913417077517966</v>
      </c>
    </row>
    <row r="56" spans="1:12" x14ac:dyDescent="0.2">
      <c r="A56">
        <v>14.8856</v>
      </c>
      <c r="B56">
        <v>16.8261</v>
      </c>
      <c r="C56">
        <f t="shared" si="0"/>
        <v>0.26087032717445974</v>
      </c>
      <c r="D56">
        <f t="shared" si="1"/>
        <v>0.47931052163806664</v>
      </c>
      <c r="E56">
        <v>14.8856</v>
      </c>
      <c r="F56">
        <v>8.5894999999999992</v>
      </c>
      <c r="G56">
        <f t="shared" si="2"/>
        <v>0.36241725119360363</v>
      </c>
      <c r="H56">
        <f t="shared" si="3"/>
        <v>0.26842187499999998</v>
      </c>
      <c r="I56">
        <v>14.8856</v>
      </c>
      <c r="J56">
        <v>9.0363000000000007</v>
      </c>
      <c r="K56">
        <f t="shared" si="4"/>
        <v>0.23176004421713103</v>
      </c>
      <c r="L56">
        <f t="shared" si="5"/>
        <v>0.38439091206860621</v>
      </c>
    </row>
    <row r="57" spans="1:12" x14ac:dyDescent="0.2">
      <c r="A57">
        <v>15.161199999999999</v>
      </c>
      <c r="B57">
        <v>17.8339</v>
      </c>
      <c r="C57">
        <f t="shared" si="0"/>
        <v>0.26570022063990828</v>
      </c>
      <c r="D57">
        <f t="shared" si="1"/>
        <v>0.50801884642556006</v>
      </c>
      <c r="E57">
        <v>15.161199999999999</v>
      </c>
      <c r="F57">
        <v>7.9233000000000002</v>
      </c>
      <c r="G57">
        <f t="shared" si="2"/>
        <v>0.36912723899583916</v>
      </c>
      <c r="H57">
        <f t="shared" si="3"/>
        <v>0.24760312500000001</v>
      </c>
      <c r="I57">
        <v>15.161199999999999</v>
      </c>
      <c r="J57">
        <v>15.1084</v>
      </c>
      <c r="K57">
        <f t="shared" si="4"/>
        <v>0.23605097425597671</v>
      </c>
      <c r="L57">
        <f t="shared" si="5"/>
        <v>0.64268911566651499</v>
      </c>
    </row>
    <row r="58" spans="1:12" x14ac:dyDescent="0.2">
      <c r="A58">
        <v>15.4369</v>
      </c>
      <c r="B58">
        <v>16.710999999999999</v>
      </c>
      <c r="C58">
        <f t="shared" si="0"/>
        <v>0.27053186660661427</v>
      </c>
      <c r="D58">
        <f t="shared" si="1"/>
        <v>0.47603176773546635</v>
      </c>
      <c r="E58">
        <v>15.4369</v>
      </c>
      <c r="F58">
        <v>11.0398</v>
      </c>
      <c r="G58">
        <f t="shared" si="2"/>
        <v>0.37583966148160236</v>
      </c>
      <c r="H58">
        <f t="shared" si="3"/>
        <v>0.34499374999999999</v>
      </c>
      <c r="I58">
        <v>15.4369</v>
      </c>
      <c r="J58">
        <v>12.997</v>
      </c>
      <c r="K58">
        <f t="shared" si="4"/>
        <v>0.24034346123605566</v>
      </c>
      <c r="L58">
        <f t="shared" si="5"/>
        <v>0.55287326495973732</v>
      </c>
    </row>
    <row r="59" spans="1:12" x14ac:dyDescent="0.2">
      <c r="A59">
        <v>15.7125</v>
      </c>
      <c r="B59">
        <v>14.5161</v>
      </c>
      <c r="C59">
        <f t="shared" si="0"/>
        <v>0.27536176007206287</v>
      </c>
      <c r="D59">
        <f t="shared" si="1"/>
        <v>0.41350755452245846</v>
      </c>
      <c r="E59">
        <v>15.7125</v>
      </c>
      <c r="F59">
        <v>10.1997</v>
      </c>
      <c r="G59">
        <f t="shared" si="2"/>
        <v>0.38254964928383789</v>
      </c>
      <c r="H59">
        <f t="shared" si="3"/>
        <v>0.318740625</v>
      </c>
      <c r="I59">
        <v>15.7125</v>
      </c>
      <c r="J59">
        <v>11.579000000000001</v>
      </c>
      <c r="K59">
        <f t="shared" si="4"/>
        <v>0.24463439127490136</v>
      </c>
      <c r="L59">
        <f t="shared" si="5"/>
        <v>0.49255363045078082</v>
      </c>
    </row>
    <row r="60" spans="1:12" x14ac:dyDescent="0.2">
      <c r="A60">
        <v>15.988200000000001</v>
      </c>
      <c r="B60">
        <v>13.913</v>
      </c>
      <c r="C60">
        <f t="shared" si="0"/>
        <v>0.28019340603876886</v>
      </c>
      <c r="D60">
        <f t="shared" si="1"/>
        <v>0.3963275677400242</v>
      </c>
      <c r="E60">
        <v>15.988200000000001</v>
      </c>
      <c r="F60">
        <v>10.122199999999999</v>
      </c>
      <c r="G60">
        <f t="shared" si="2"/>
        <v>0.38926207176960109</v>
      </c>
      <c r="H60">
        <f t="shared" si="3"/>
        <v>0.31631874999999998</v>
      </c>
      <c r="I60">
        <v>15.988200000000001</v>
      </c>
      <c r="J60">
        <v>8.4573999999999998</v>
      </c>
      <c r="K60">
        <f t="shared" si="4"/>
        <v>0.2489268782549803</v>
      </c>
      <c r="L60">
        <f t="shared" si="5"/>
        <v>0.35976535747253074</v>
      </c>
    </row>
    <row r="61" spans="1:12" x14ac:dyDescent="0.2">
      <c r="A61">
        <v>16.2639</v>
      </c>
      <c r="B61">
        <v>22.754000000000001</v>
      </c>
      <c r="C61">
        <f t="shared" si="0"/>
        <v>0.28502505200547479</v>
      </c>
      <c r="D61">
        <f t="shared" si="1"/>
        <v>0.64817346915521534</v>
      </c>
      <c r="E61">
        <v>16.2639</v>
      </c>
      <c r="F61">
        <v>8.4711999999999996</v>
      </c>
      <c r="G61">
        <f t="shared" si="2"/>
        <v>0.39597449425536424</v>
      </c>
      <c r="H61">
        <f t="shared" si="3"/>
        <v>0.26472499999999999</v>
      </c>
      <c r="I61">
        <v>16.2639</v>
      </c>
      <c r="J61">
        <v>4.2012999999999998</v>
      </c>
      <c r="K61">
        <f t="shared" si="4"/>
        <v>0.25321936523505922</v>
      </c>
      <c r="L61">
        <f t="shared" si="5"/>
        <v>0.17871712303418821</v>
      </c>
    </row>
    <row r="62" spans="1:12" x14ac:dyDescent="0.2">
      <c r="A62">
        <v>16.5395</v>
      </c>
      <c r="B62">
        <v>23.072500000000002</v>
      </c>
      <c r="C62">
        <f t="shared" si="0"/>
        <v>0.28985494547092339</v>
      </c>
      <c r="D62">
        <f t="shared" si="1"/>
        <v>0.65724630249994309</v>
      </c>
      <c r="E62">
        <v>16.5395</v>
      </c>
      <c r="F62">
        <v>11.2453</v>
      </c>
      <c r="G62">
        <f t="shared" si="2"/>
        <v>0.40268448205759977</v>
      </c>
      <c r="H62">
        <f t="shared" si="3"/>
        <v>0.35141562500000001</v>
      </c>
      <c r="I62">
        <v>16.5395</v>
      </c>
      <c r="J62">
        <v>3.7526999999999999</v>
      </c>
      <c r="K62">
        <f t="shared" si="4"/>
        <v>0.2575102952739049</v>
      </c>
      <c r="L62">
        <f t="shared" si="5"/>
        <v>0.15963433880237024</v>
      </c>
    </row>
    <row r="63" spans="1:12" x14ac:dyDescent="0.2">
      <c r="A63">
        <v>16.815200000000001</v>
      </c>
      <c r="B63">
        <v>13.9038</v>
      </c>
      <c r="C63">
        <f t="shared" si="0"/>
        <v>0.29468659143762937</v>
      </c>
      <c r="D63">
        <f t="shared" si="1"/>
        <v>0.39606549531687979</v>
      </c>
      <c r="E63">
        <v>16.815200000000001</v>
      </c>
      <c r="F63">
        <v>12.661</v>
      </c>
      <c r="G63">
        <f t="shared" si="2"/>
        <v>0.40939690454336297</v>
      </c>
      <c r="H63">
        <f t="shared" si="3"/>
        <v>0.39565624999999999</v>
      </c>
      <c r="I63">
        <v>16.815200000000001</v>
      </c>
      <c r="J63">
        <v>7.7412000000000001</v>
      </c>
      <c r="K63">
        <f t="shared" si="4"/>
        <v>0.26180278225398385</v>
      </c>
      <c r="L63">
        <f t="shared" si="5"/>
        <v>0.32929926280728772</v>
      </c>
    </row>
    <row r="64" spans="1:12" x14ac:dyDescent="0.2">
      <c r="A64">
        <v>17.090800000000002</v>
      </c>
      <c r="B64">
        <v>19.1661</v>
      </c>
      <c r="C64">
        <f t="shared" si="0"/>
        <v>0.29951648490307792</v>
      </c>
      <c r="D64">
        <f t="shared" si="1"/>
        <v>0.54596807274218917</v>
      </c>
      <c r="E64">
        <v>17.090800000000002</v>
      </c>
      <c r="F64">
        <v>8.1526999999999994</v>
      </c>
      <c r="G64">
        <f t="shared" si="2"/>
        <v>0.41610689234559856</v>
      </c>
      <c r="H64">
        <f t="shared" si="3"/>
        <v>0.25477187499999998</v>
      </c>
      <c r="I64">
        <v>17.090800000000002</v>
      </c>
      <c r="J64">
        <v>8.1867999999999999</v>
      </c>
      <c r="K64">
        <f t="shared" si="4"/>
        <v>0.26609371229282952</v>
      </c>
      <c r="L64">
        <f t="shared" si="5"/>
        <v>0.34825443145128704</v>
      </c>
    </row>
    <row r="65" spans="1:12" x14ac:dyDescent="0.2">
      <c r="A65">
        <v>17.366499999999998</v>
      </c>
      <c r="B65">
        <v>22.147400000000001</v>
      </c>
      <c r="C65">
        <f t="shared" si="0"/>
        <v>0.30434813086978385</v>
      </c>
      <c r="D65">
        <f t="shared" si="1"/>
        <v>0.63089378090745429</v>
      </c>
      <c r="E65">
        <v>17.366499999999998</v>
      </c>
      <c r="F65">
        <v>9.0818999999999992</v>
      </c>
      <c r="G65">
        <f t="shared" si="2"/>
        <v>0.42281931483136165</v>
      </c>
      <c r="H65">
        <f t="shared" si="3"/>
        <v>0.28380937499999997</v>
      </c>
      <c r="I65">
        <v>17.366499999999998</v>
      </c>
      <c r="J65">
        <v>9.8978999999999999</v>
      </c>
      <c r="K65">
        <f t="shared" si="4"/>
        <v>0.27038619927290841</v>
      </c>
      <c r="L65">
        <f t="shared" si="5"/>
        <v>0.42104210889012728</v>
      </c>
    </row>
    <row r="66" spans="1:12" x14ac:dyDescent="0.2">
      <c r="A66">
        <v>17.642199999999999</v>
      </c>
      <c r="B66">
        <v>16.372199999999999</v>
      </c>
      <c r="C66">
        <f t="shared" ref="C66:C129" si="6">A66/57.0613</f>
        <v>0.30917977683648984</v>
      </c>
      <c r="D66">
        <f t="shared" ref="D66:D129" si="7">B66/35.1048</f>
        <v>0.46638066589184385</v>
      </c>
      <c r="E66">
        <v>17.642199999999999</v>
      </c>
      <c r="F66">
        <v>9.391</v>
      </c>
      <c r="G66">
        <f t="shared" ref="G66:G129" si="8">E66/41.0731</f>
        <v>0.42953173731712485</v>
      </c>
      <c r="H66">
        <f t="shared" ref="H66:H129" si="9">F66/32</f>
        <v>0.29346875</v>
      </c>
      <c r="I66">
        <v>17.642199999999999</v>
      </c>
      <c r="J66">
        <v>4.1483999999999996</v>
      </c>
      <c r="K66">
        <f t="shared" ref="K66:K129" si="10">I66/64.2285</f>
        <v>0.27467868625298736</v>
      </c>
      <c r="L66">
        <f t="shared" ref="L66:L129" si="11">J66/23.5081</f>
        <v>0.1764668348356524</v>
      </c>
    </row>
    <row r="67" spans="1:12" x14ac:dyDescent="0.2">
      <c r="A67">
        <v>17.9178</v>
      </c>
      <c r="B67">
        <v>15.1661</v>
      </c>
      <c r="C67">
        <f t="shared" si="6"/>
        <v>0.31400967030193844</v>
      </c>
      <c r="D67">
        <f t="shared" si="7"/>
        <v>0.43202354094027029</v>
      </c>
      <c r="E67">
        <v>17.9178</v>
      </c>
      <c r="F67">
        <v>12.642899999999999</v>
      </c>
      <c r="G67">
        <f t="shared" si="8"/>
        <v>0.43624172511936038</v>
      </c>
      <c r="H67">
        <f t="shared" si="9"/>
        <v>0.39509062499999997</v>
      </c>
      <c r="I67">
        <v>17.9178</v>
      </c>
      <c r="J67">
        <v>5.4505999999999997</v>
      </c>
      <c r="K67">
        <f t="shared" si="10"/>
        <v>0.27896961629183309</v>
      </c>
      <c r="L67">
        <f t="shared" si="11"/>
        <v>0.23186050765480834</v>
      </c>
    </row>
    <row r="68" spans="1:12" x14ac:dyDescent="0.2">
      <c r="A68">
        <v>18.1935</v>
      </c>
      <c r="B68">
        <v>10.9011</v>
      </c>
      <c r="C68">
        <f t="shared" si="6"/>
        <v>0.31884131626864443</v>
      </c>
      <c r="D68">
        <f t="shared" si="7"/>
        <v>0.31053018390647436</v>
      </c>
      <c r="E68">
        <v>18.1935</v>
      </c>
      <c r="F68">
        <v>13.6928</v>
      </c>
      <c r="G68">
        <f t="shared" si="8"/>
        <v>0.44295414760512358</v>
      </c>
      <c r="H68">
        <f t="shared" si="9"/>
        <v>0.4279</v>
      </c>
      <c r="I68">
        <v>18.1935</v>
      </c>
      <c r="J68">
        <v>7.9234999999999998</v>
      </c>
      <c r="K68">
        <f t="shared" si="10"/>
        <v>0.28326210327191204</v>
      </c>
      <c r="L68">
        <f t="shared" si="11"/>
        <v>0.33705403669373535</v>
      </c>
    </row>
    <row r="69" spans="1:12" x14ac:dyDescent="0.2">
      <c r="A69">
        <v>18.469100000000001</v>
      </c>
      <c r="B69">
        <v>15.5661</v>
      </c>
      <c r="C69">
        <f t="shared" si="6"/>
        <v>0.32367120973409297</v>
      </c>
      <c r="D69">
        <f t="shared" si="7"/>
        <v>0.44341799412046223</v>
      </c>
      <c r="E69">
        <v>18.469100000000001</v>
      </c>
      <c r="F69">
        <v>18.540700000000001</v>
      </c>
      <c r="G69">
        <f t="shared" si="8"/>
        <v>0.44966413540735911</v>
      </c>
      <c r="H69">
        <f t="shared" si="9"/>
        <v>0.57939687500000003</v>
      </c>
      <c r="I69">
        <v>18.469100000000001</v>
      </c>
      <c r="J69">
        <v>6.1645000000000003</v>
      </c>
      <c r="K69">
        <f t="shared" si="10"/>
        <v>0.28755303331075771</v>
      </c>
      <c r="L69">
        <f t="shared" si="11"/>
        <v>0.26222876370272374</v>
      </c>
    </row>
    <row r="70" spans="1:12" x14ac:dyDescent="0.2">
      <c r="A70">
        <v>18.744800000000001</v>
      </c>
      <c r="B70">
        <v>20.206299999999999</v>
      </c>
      <c r="C70">
        <f t="shared" si="6"/>
        <v>0.32850285570079896</v>
      </c>
      <c r="D70">
        <f t="shared" si="7"/>
        <v>0.5755993482372781</v>
      </c>
      <c r="E70">
        <v>18.744800000000001</v>
      </c>
      <c r="F70">
        <v>6.9722999999999997</v>
      </c>
      <c r="G70">
        <f t="shared" si="8"/>
        <v>0.45637655789312231</v>
      </c>
      <c r="H70">
        <f t="shared" si="9"/>
        <v>0.21788437499999999</v>
      </c>
      <c r="I70">
        <v>18.744800000000001</v>
      </c>
      <c r="J70">
        <v>9.0287000000000006</v>
      </c>
      <c r="K70">
        <f t="shared" si="10"/>
        <v>0.29184552029083666</v>
      </c>
      <c r="L70">
        <f t="shared" si="11"/>
        <v>0.38406761924613225</v>
      </c>
    </row>
    <row r="71" spans="1:12" x14ac:dyDescent="0.2">
      <c r="A71">
        <v>19.020399999999999</v>
      </c>
      <c r="B71">
        <v>16</v>
      </c>
      <c r="C71">
        <f t="shared" si="6"/>
        <v>0.3333327491662475</v>
      </c>
      <c r="D71">
        <f t="shared" si="7"/>
        <v>0.45577812720767535</v>
      </c>
      <c r="E71">
        <v>19.020399999999999</v>
      </c>
      <c r="F71">
        <v>8.6227</v>
      </c>
      <c r="G71">
        <f t="shared" si="8"/>
        <v>0.46308654569535779</v>
      </c>
      <c r="H71">
        <f t="shared" si="9"/>
        <v>0.269459375</v>
      </c>
      <c r="I71">
        <v>19.020399999999999</v>
      </c>
      <c r="J71">
        <v>6.1935000000000002</v>
      </c>
      <c r="K71">
        <f t="shared" si="10"/>
        <v>0.29613645032968228</v>
      </c>
      <c r="L71">
        <f t="shared" si="11"/>
        <v>0.26346238105163755</v>
      </c>
    </row>
    <row r="72" spans="1:12" x14ac:dyDescent="0.2">
      <c r="A72">
        <v>19.296099999999999</v>
      </c>
      <c r="B72">
        <v>19.291499999999999</v>
      </c>
      <c r="C72">
        <f t="shared" si="6"/>
        <v>0.33816439513295349</v>
      </c>
      <c r="D72">
        <f t="shared" si="7"/>
        <v>0.54954023381417927</v>
      </c>
      <c r="E72">
        <v>19.296099999999999</v>
      </c>
      <c r="F72">
        <v>9.4361999999999995</v>
      </c>
      <c r="G72">
        <f t="shared" si="8"/>
        <v>0.46979896818112099</v>
      </c>
      <c r="H72">
        <f t="shared" si="9"/>
        <v>0.29488124999999998</v>
      </c>
      <c r="I72">
        <v>19.296099999999999</v>
      </c>
      <c r="J72">
        <v>6.8608000000000002</v>
      </c>
      <c r="K72">
        <f t="shared" si="10"/>
        <v>0.30042893730976122</v>
      </c>
      <c r="L72">
        <f t="shared" si="11"/>
        <v>0.29184834163543633</v>
      </c>
    </row>
    <row r="73" spans="1:12" x14ac:dyDescent="0.2">
      <c r="A73">
        <v>19.5718</v>
      </c>
      <c r="B73">
        <v>16.6358</v>
      </c>
      <c r="C73">
        <f t="shared" si="6"/>
        <v>0.34299604109965948</v>
      </c>
      <c r="D73">
        <f t="shared" si="7"/>
        <v>0.47388961053759032</v>
      </c>
      <c r="E73">
        <v>19.5718</v>
      </c>
      <c r="F73">
        <v>11.1394</v>
      </c>
      <c r="G73">
        <f t="shared" si="8"/>
        <v>0.47651139066688419</v>
      </c>
      <c r="H73">
        <f t="shared" si="9"/>
        <v>0.34810625000000001</v>
      </c>
      <c r="I73">
        <v>19.5718</v>
      </c>
      <c r="J73">
        <v>5.7184999999999997</v>
      </c>
      <c r="K73">
        <f t="shared" si="10"/>
        <v>0.30472142428984017</v>
      </c>
      <c r="L73">
        <f t="shared" si="11"/>
        <v>0.24325657964701528</v>
      </c>
    </row>
    <row r="74" spans="1:12" x14ac:dyDescent="0.2">
      <c r="A74">
        <v>19.8474</v>
      </c>
      <c r="B74">
        <v>15.9924</v>
      </c>
      <c r="C74">
        <f t="shared" si="6"/>
        <v>0.34782593456510802</v>
      </c>
      <c r="D74">
        <f t="shared" si="7"/>
        <v>0.45556163259725169</v>
      </c>
      <c r="E74">
        <v>19.8474</v>
      </c>
      <c r="F74">
        <v>12.169700000000001</v>
      </c>
      <c r="G74">
        <f t="shared" si="8"/>
        <v>0.48322137846911972</v>
      </c>
      <c r="H74">
        <f t="shared" si="9"/>
        <v>0.38030312500000002</v>
      </c>
      <c r="I74">
        <v>19.8474</v>
      </c>
      <c r="J74">
        <v>5.2145999999999999</v>
      </c>
      <c r="K74">
        <f t="shared" si="10"/>
        <v>0.3090123543286859</v>
      </c>
      <c r="L74">
        <f t="shared" si="11"/>
        <v>0.22182141474640657</v>
      </c>
    </row>
    <row r="75" spans="1:12" x14ac:dyDescent="0.2">
      <c r="A75">
        <v>20.123100000000001</v>
      </c>
      <c r="B75">
        <v>17.519400000000001</v>
      </c>
      <c r="C75">
        <f t="shared" si="6"/>
        <v>0.35265758053181401</v>
      </c>
      <c r="D75">
        <f t="shared" si="7"/>
        <v>0.49905995761263422</v>
      </c>
      <c r="E75">
        <v>20.123100000000001</v>
      </c>
      <c r="F75">
        <v>9.5592000000000006</v>
      </c>
      <c r="G75">
        <f t="shared" si="8"/>
        <v>0.48993380095488293</v>
      </c>
      <c r="H75">
        <f t="shared" si="9"/>
        <v>0.29872500000000002</v>
      </c>
      <c r="I75">
        <v>20.123100000000001</v>
      </c>
      <c r="J75">
        <v>3.8416000000000001</v>
      </c>
      <c r="K75">
        <f t="shared" si="10"/>
        <v>0.31330484130876485</v>
      </c>
      <c r="L75">
        <f t="shared" si="11"/>
        <v>0.16341601405473008</v>
      </c>
    </row>
    <row r="76" spans="1:12" x14ac:dyDescent="0.2">
      <c r="A76">
        <v>20.398700000000002</v>
      </c>
      <c r="B76">
        <v>12.2737</v>
      </c>
      <c r="C76">
        <f t="shared" si="6"/>
        <v>0.35748747399726261</v>
      </c>
      <c r="D76">
        <f t="shared" si="7"/>
        <v>0.34963024999430281</v>
      </c>
      <c r="E76">
        <v>20.398700000000002</v>
      </c>
      <c r="F76">
        <v>10.3279</v>
      </c>
      <c r="G76">
        <f t="shared" si="8"/>
        <v>0.49664378875711851</v>
      </c>
      <c r="H76">
        <f t="shared" si="9"/>
        <v>0.32274687499999999</v>
      </c>
      <c r="I76">
        <v>20.398700000000002</v>
      </c>
      <c r="J76">
        <v>9.7639999999999993</v>
      </c>
      <c r="K76">
        <f t="shared" si="10"/>
        <v>0.31759577134761052</v>
      </c>
      <c r="L76">
        <f t="shared" si="11"/>
        <v>0.41534619982048737</v>
      </c>
    </row>
    <row r="77" spans="1:12" x14ac:dyDescent="0.2">
      <c r="A77">
        <v>20.674399999999999</v>
      </c>
      <c r="B77">
        <v>12.994999999999999</v>
      </c>
      <c r="C77">
        <f t="shared" si="6"/>
        <v>0.36231911996396854</v>
      </c>
      <c r="D77">
        <f t="shared" si="7"/>
        <v>0.37017729769148378</v>
      </c>
      <c r="E77">
        <v>20.674399999999999</v>
      </c>
      <c r="F77">
        <v>9.1898999999999997</v>
      </c>
      <c r="G77">
        <f t="shared" si="8"/>
        <v>0.50335621124288155</v>
      </c>
      <c r="H77">
        <f t="shared" si="9"/>
        <v>0.28718437499999999</v>
      </c>
      <c r="I77">
        <v>20.674399999999999</v>
      </c>
      <c r="J77">
        <v>11.5832</v>
      </c>
      <c r="K77">
        <f t="shared" si="10"/>
        <v>0.32188825832768941</v>
      </c>
      <c r="L77">
        <f t="shared" si="11"/>
        <v>0.49273229227372695</v>
      </c>
    </row>
    <row r="78" spans="1:12" x14ac:dyDescent="0.2">
      <c r="A78">
        <v>20.950099999999999</v>
      </c>
      <c r="B78">
        <v>15.0122</v>
      </c>
      <c r="C78">
        <f t="shared" si="6"/>
        <v>0.36715076593067453</v>
      </c>
      <c r="D78">
        <f t="shared" si="7"/>
        <v>0.42763952507919151</v>
      </c>
      <c r="E78">
        <v>20.950099999999999</v>
      </c>
      <c r="F78">
        <v>13.425800000000001</v>
      </c>
      <c r="G78">
        <f t="shared" si="8"/>
        <v>0.51006863372864475</v>
      </c>
      <c r="H78">
        <f t="shared" si="9"/>
        <v>0.41955625000000002</v>
      </c>
      <c r="I78">
        <v>20.950099999999999</v>
      </c>
      <c r="J78">
        <v>5.3472999999999997</v>
      </c>
      <c r="K78">
        <f t="shared" si="10"/>
        <v>0.32618074530776836</v>
      </c>
      <c r="L78">
        <f t="shared" si="11"/>
        <v>0.22746627758091892</v>
      </c>
    </row>
    <row r="79" spans="1:12" x14ac:dyDescent="0.2">
      <c r="A79">
        <v>21.2257</v>
      </c>
      <c r="B79">
        <v>13.644</v>
      </c>
      <c r="C79">
        <f t="shared" si="6"/>
        <v>0.37198065939612307</v>
      </c>
      <c r="D79">
        <f t="shared" si="7"/>
        <v>0.38866479797634512</v>
      </c>
      <c r="E79">
        <v>21.2257</v>
      </c>
      <c r="F79">
        <v>15.109299999999999</v>
      </c>
      <c r="G79">
        <f t="shared" si="8"/>
        <v>0.51677862153088039</v>
      </c>
      <c r="H79">
        <f t="shared" si="9"/>
        <v>0.47216562499999998</v>
      </c>
      <c r="I79">
        <v>21.2257</v>
      </c>
      <c r="J79">
        <v>9.7588000000000008</v>
      </c>
      <c r="K79">
        <f t="shared" si="10"/>
        <v>0.33047167534661404</v>
      </c>
      <c r="L79">
        <f t="shared" si="11"/>
        <v>0.41512499946826842</v>
      </c>
    </row>
    <row r="80" spans="1:12" x14ac:dyDescent="0.2">
      <c r="A80">
        <v>21.5014</v>
      </c>
      <c r="B80">
        <v>10.805899999999999</v>
      </c>
      <c r="C80">
        <f t="shared" si="6"/>
        <v>0.37681230536282906</v>
      </c>
      <c r="D80">
        <f t="shared" si="7"/>
        <v>0.30781830404958865</v>
      </c>
      <c r="E80">
        <v>21.5014</v>
      </c>
      <c r="F80">
        <v>15.3146</v>
      </c>
      <c r="G80">
        <f t="shared" si="8"/>
        <v>0.52349104401664359</v>
      </c>
      <c r="H80">
        <f t="shared" si="9"/>
        <v>0.47858125000000001</v>
      </c>
      <c r="I80">
        <v>21.5014</v>
      </c>
      <c r="J80">
        <v>9.1629000000000005</v>
      </c>
      <c r="K80">
        <f t="shared" si="10"/>
        <v>0.33476416232669298</v>
      </c>
      <c r="L80">
        <f t="shared" si="11"/>
        <v>0.38977628987455393</v>
      </c>
    </row>
    <row r="81" spans="1:12" x14ac:dyDescent="0.2">
      <c r="A81">
        <v>21.777000000000001</v>
      </c>
      <c r="B81">
        <v>10.9261</v>
      </c>
      <c r="C81">
        <f t="shared" si="6"/>
        <v>0.38164219882827766</v>
      </c>
      <c r="D81">
        <f t="shared" si="7"/>
        <v>0.31124233723023637</v>
      </c>
      <c r="E81">
        <v>21.777000000000001</v>
      </c>
      <c r="F81">
        <v>7.8726000000000003</v>
      </c>
      <c r="G81">
        <f t="shared" si="8"/>
        <v>0.53020103181887912</v>
      </c>
      <c r="H81">
        <f t="shared" si="9"/>
        <v>0.24601875000000001</v>
      </c>
      <c r="I81">
        <v>21.777000000000001</v>
      </c>
      <c r="J81">
        <v>16.945599999999999</v>
      </c>
      <c r="K81">
        <f t="shared" si="10"/>
        <v>0.33905509236553871</v>
      </c>
      <c r="L81">
        <f t="shared" si="11"/>
        <v>0.72084090164666648</v>
      </c>
    </row>
    <row r="82" spans="1:12" x14ac:dyDescent="0.2">
      <c r="A82">
        <v>22.052700000000002</v>
      </c>
      <c r="B82">
        <v>10.7393</v>
      </c>
      <c r="C82">
        <f t="shared" si="6"/>
        <v>0.38647384479498365</v>
      </c>
      <c r="D82">
        <f t="shared" si="7"/>
        <v>0.30592112759508672</v>
      </c>
      <c r="E82">
        <v>22.052700000000002</v>
      </c>
      <c r="F82">
        <v>14.7675</v>
      </c>
      <c r="G82">
        <f t="shared" si="8"/>
        <v>0.53691345430464232</v>
      </c>
      <c r="H82">
        <f t="shared" si="9"/>
        <v>0.461484375</v>
      </c>
      <c r="I82">
        <v>22.052700000000002</v>
      </c>
      <c r="J82">
        <v>11.99</v>
      </c>
      <c r="K82">
        <f t="shared" si="10"/>
        <v>0.34334757934561766</v>
      </c>
      <c r="L82">
        <f t="shared" si="11"/>
        <v>0.51003696598193815</v>
      </c>
    </row>
    <row r="83" spans="1:12" x14ac:dyDescent="0.2">
      <c r="A83">
        <v>22.328399999999998</v>
      </c>
      <c r="B83">
        <v>7.6862000000000004</v>
      </c>
      <c r="C83">
        <f t="shared" si="6"/>
        <v>0.39130549076168958</v>
      </c>
      <c r="D83">
        <f t="shared" si="7"/>
        <v>0.21895011508397716</v>
      </c>
      <c r="E83">
        <v>22.328399999999998</v>
      </c>
      <c r="F83">
        <v>10.518000000000001</v>
      </c>
      <c r="G83">
        <f t="shared" si="8"/>
        <v>0.54362587679040542</v>
      </c>
      <c r="H83">
        <f t="shared" si="9"/>
        <v>0.32868750000000002</v>
      </c>
      <c r="I83">
        <v>22.328399999999998</v>
      </c>
      <c r="J83">
        <v>9.5978999999999992</v>
      </c>
      <c r="K83">
        <f t="shared" si="10"/>
        <v>0.34764006632569655</v>
      </c>
      <c r="L83">
        <f t="shared" si="11"/>
        <v>0.40828055010826053</v>
      </c>
    </row>
    <row r="84" spans="1:12" x14ac:dyDescent="0.2">
      <c r="A84">
        <v>22.603999999999999</v>
      </c>
      <c r="B84">
        <v>7.0223000000000004</v>
      </c>
      <c r="C84">
        <f t="shared" si="6"/>
        <v>0.39613538422713818</v>
      </c>
      <c r="D84">
        <f t="shared" si="7"/>
        <v>0.20003817141815367</v>
      </c>
      <c r="E84">
        <v>22.603999999999999</v>
      </c>
      <c r="F84">
        <v>14.6897</v>
      </c>
      <c r="G84">
        <f t="shared" si="8"/>
        <v>0.55033586459264094</v>
      </c>
      <c r="H84">
        <f t="shared" si="9"/>
        <v>0.45905312500000001</v>
      </c>
      <c r="I84">
        <v>22.603999999999999</v>
      </c>
      <c r="J84">
        <v>6.2465999999999999</v>
      </c>
      <c r="K84">
        <f t="shared" si="10"/>
        <v>0.35193099636454223</v>
      </c>
      <c r="L84">
        <f t="shared" si="11"/>
        <v>0.26572117695602793</v>
      </c>
    </row>
    <row r="85" spans="1:12" x14ac:dyDescent="0.2">
      <c r="A85">
        <v>22.8797</v>
      </c>
      <c r="B85">
        <v>13.313000000000001</v>
      </c>
      <c r="C85">
        <f t="shared" si="6"/>
        <v>0.40096703019384416</v>
      </c>
      <c r="D85">
        <f t="shared" si="7"/>
        <v>0.3792358879697364</v>
      </c>
      <c r="E85">
        <v>22.8797</v>
      </c>
      <c r="F85">
        <v>13.5854</v>
      </c>
      <c r="G85">
        <f t="shared" si="8"/>
        <v>0.55704828707840415</v>
      </c>
      <c r="H85">
        <f t="shared" si="9"/>
        <v>0.42454375</v>
      </c>
      <c r="I85">
        <v>22.8797</v>
      </c>
      <c r="J85">
        <v>5.8819999999999997</v>
      </c>
      <c r="K85">
        <f t="shared" si="10"/>
        <v>0.35622348334462117</v>
      </c>
      <c r="L85">
        <f t="shared" si="11"/>
        <v>0.25021162918313261</v>
      </c>
    </row>
    <row r="86" spans="1:12" x14ac:dyDescent="0.2">
      <c r="A86">
        <v>23.1553</v>
      </c>
      <c r="B86">
        <v>12.4946</v>
      </c>
      <c r="C86">
        <f t="shared" si="6"/>
        <v>0.40579692365929271</v>
      </c>
      <c r="D86">
        <f t="shared" si="7"/>
        <v>0.3559228367630638</v>
      </c>
      <c r="E86">
        <v>23.1553</v>
      </c>
      <c r="F86">
        <v>18.103400000000001</v>
      </c>
      <c r="G86">
        <f t="shared" si="8"/>
        <v>0.56375827488063968</v>
      </c>
      <c r="H86">
        <f t="shared" si="9"/>
        <v>0.56573125000000002</v>
      </c>
      <c r="I86">
        <v>23.1553</v>
      </c>
      <c r="J86">
        <v>4.4541000000000004</v>
      </c>
      <c r="K86">
        <f t="shared" si="10"/>
        <v>0.36051441338346685</v>
      </c>
      <c r="L86">
        <f t="shared" si="11"/>
        <v>0.18947086323437456</v>
      </c>
    </row>
    <row r="87" spans="1:12" x14ac:dyDescent="0.2">
      <c r="A87">
        <v>23.431000000000001</v>
      </c>
      <c r="B87">
        <v>12.505100000000001</v>
      </c>
      <c r="C87">
        <f t="shared" si="6"/>
        <v>0.4106285696259987</v>
      </c>
      <c r="D87">
        <f t="shared" si="7"/>
        <v>0.35622194115904382</v>
      </c>
      <c r="E87">
        <v>23.431000000000001</v>
      </c>
      <c r="F87">
        <v>20.806899999999999</v>
      </c>
      <c r="G87">
        <f t="shared" si="8"/>
        <v>0.57047069736640288</v>
      </c>
      <c r="H87">
        <f t="shared" si="9"/>
        <v>0.65021562499999996</v>
      </c>
      <c r="I87">
        <v>23.431000000000001</v>
      </c>
      <c r="J87">
        <v>5.2361000000000004</v>
      </c>
      <c r="K87">
        <f t="shared" si="10"/>
        <v>0.36480690036354579</v>
      </c>
      <c r="L87">
        <f t="shared" si="11"/>
        <v>0.22273599312577369</v>
      </c>
    </row>
    <row r="88" spans="1:12" x14ac:dyDescent="0.2">
      <c r="A88">
        <v>23.706600000000002</v>
      </c>
      <c r="B88">
        <v>16.395099999999999</v>
      </c>
      <c r="C88">
        <f t="shared" si="6"/>
        <v>0.41545846309144729</v>
      </c>
      <c r="D88">
        <f t="shared" si="7"/>
        <v>0.46703299833640988</v>
      </c>
      <c r="E88">
        <v>23.706600000000002</v>
      </c>
      <c r="F88">
        <v>23.8887</v>
      </c>
      <c r="G88">
        <f t="shared" si="8"/>
        <v>0.57718068516863841</v>
      </c>
      <c r="H88">
        <f t="shared" si="9"/>
        <v>0.746521875</v>
      </c>
      <c r="I88">
        <v>23.706600000000002</v>
      </c>
      <c r="J88">
        <v>5.1867000000000001</v>
      </c>
      <c r="K88">
        <f t="shared" si="10"/>
        <v>0.36909783040239152</v>
      </c>
      <c r="L88">
        <f t="shared" si="11"/>
        <v>0.22063458977969297</v>
      </c>
    </row>
    <row r="89" spans="1:12" x14ac:dyDescent="0.2">
      <c r="A89">
        <v>23.982299999999999</v>
      </c>
      <c r="B89">
        <v>14.140499999999999</v>
      </c>
      <c r="C89">
        <f t="shared" si="6"/>
        <v>0.42029010905815323</v>
      </c>
      <c r="D89">
        <f t="shared" si="7"/>
        <v>0.40280816298625832</v>
      </c>
      <c r="E89">
        <v>23.982299999999999</v>
      </c>
      <c r="F89">
        <v>22.1814</v>
      </c>
      <c r="G89">
        <f t="shared" si="8"/>
        <v>0.58389310765440161</v>
      </c>
      <c r="H89">
        <f t="shared" si="9"/>
        <v>0.69316875</v>
      </c>
      <c r="I89">
        <v>23.982299999999999</v>
      </c>
      <c r="J89">
        <v>3.5880000000000001</v>
      </c>
      <c r="K89">
        <f t="shared" si="10"/>
        <v>0.37339031738247042</v>
      </c>
      <c r="L89">
        <f t="shared" si="11"/>
        <v>0.15262824303112546</v>
      </c>
    </row>
    <row r="90" spans="1:12" x14ac:dyDescent="0.2">
      <c r="A90">
        <v>24.257999999999999</v>
      </c>
      <c r="B90">
        <v>13.104200000000001</v>
      </c>
      <c r="C90">
        <f t="shared" si="6"/>
        <v>0.42512175502485922</v>
      </c>
      <c r="D90">
        <f t="shared" si="7"/>
        <v>0.37328798340967623</v>
      </c>
      <c r="E90">
        <v>24.257999999999999</v>
      </c>
      <c r="F90">
        <v>15.1401</v>
      </c>
      <c r="G90">
        <f t="shared" si="8"/>
        <v>0.5906055301401647</v>
      </c>
      <c r="H90">
        <f t="shared" si="9"/>
        <v>0.47312812500000001</v>
      </c>
      <c r="I90">
        <v>24.257999999999999</v>
      </c>
      <c r="J90">
        <v>7.5266999999999999</v>
      </c>
      <c r="K90">
        <f t="shared" si="10"/>
        <v>0.37768280436254936</v>
      </c>
      <c r="L90">
        <f t="shared" si="11"/>
        <v>0.32017474827825304</v>
      </c>
    </row>
    <row r="91" spans="1:12" x14ac:dyDescent="0.2">
      <c r="A91">
        <v>24.5336</v>
      </c>
      <c r="B91">
        <v>21.675899999999999</v>
      </c>
      <c r="C91">
        <f t="shared" si="6"/>
        <v>0.42995164849030776</v>
      </c>
      <c r="D91">
        <f t="shared" si="7"/>
        <v>0.61746256922130305</v>
      </c>
      <c r="E91">
        <v>24.5336</v>
      </c>
      <c r="F91">
        <v>14.962300000000001</v>
      </c>
      <c r="G91">
        <f t="shared" si="8"/>
        <v>0.59731551794240034</v>
      </c>
      <c r="H91">
        <f t="shared" si="9"/>
        <v>0.46757187500000003</v>
      </c>
      <c r="I91">
        <v>24.5336</v>
      </c>
      <c r="J91">
        <v>6.1418999999999997</v>
      </c>
      <c r="K91">
        <f t="shared" si="10"/>
        <v>0.38197373440139504</v>
      </c>
      <c r="L91">
        <f t="shared" si="11"/>
        <v>0.26126739294115647</v>
      </c>
    </row>
    <row r="92" spans="1:12" x14ac:dyDescent="0.2">
      <c r="A92">
        <v>24.8093</v>
      </c>
      <c r="B92">
        <v>21.009499999999999</v>
      </c>
      <c r="C92">
        <f t="shared" si="6"/>
        <v>0.43478329445701375</v>
      </c>
      <c r="D92">
        <f t="shared" si="7"/>
        <v>0.59847941022310347</v>
      </c>
      <c r="E92">
        <v>24.8093</v>
      </c>
      <c r="F92">
        <v>5.6933999999999996</v>
      </c>
      <c r="G92">
        <f t="shared" si="8"/>
        <v>0.60402794042816355</v>
      </c>
      <c r="H92">
        <f t="shared" si="9"/>
        <v>0.17791874999999999</v>
      </c>
      <c r="I92">
        <v>24.8093</v>
      </c>
      <c r="J92">
        <v>5.6479999999999997</v>
      </c>
      <c r="K92">
        <f t="shared" si="10"/>
        <v>0.38626622138147398</v>
      </c>
      <c r="L92">
        <f t="shared" si="11"/>
        <v>0.24025761333327661</v>
      </c>
    </row>
    <row r="93" spans="1:12" x14ac:dyDescent="0.2">
      <c r="A93">
        <v>25.084900000000001</v>
      </c>
      <c r="B93">
        <v>18.9527</v>
      </c>
      <c r="C93">
        <f t="shared" si="6"/>
        <v>0.43961318792246235</v>
      </c>
      <c r="D93">
        <f t="shared" si="7"/>
        <v>0.53988913197055677</v>
      </c>
      <c r="E93">
        <v>25.084900000000001</v>
      </c>
      <c r="F93">
        <v>14.0845</v>
      </c>
      <c r="G93">
        <f t="shared" si="8"/>
        <v>0.61073792823039907</v>
      </c>
      <c r="H93">
        <f t="shared" si="9"/>
        <v>0.44014062500000001</v>
      </c>
      <c r="I93">
        <v>25.084900000000001</v>
      </c>
      <c r="J93">
        <v>4.4409999999999998</v>
      </c>
      <c r="K93">
        <f t="shared" si="10"/>
        <v>0.39055715142031966</v>
      </c>
      <c r="L93">
        <f t="shared" si="11"/>
        <v>0.18891360850089969</v>
      </c>
    </row>
    <row r="94" spans="1:12" x14ac:dyDescent="0.2">
      <c r="A94">
        <v>25.360600000000002</v>
      </c>
      <c r="B94">
        <v>17.444400000000002</v>
      </c>
      <c r="C94">
        <f t="shared" si="6"/>
        <v>0.44444483388916833</v>
      </c>
      <c r="D94">
        <f t="shared" si="7"/>
        <v>0.4969234976413483</v>
      </c>
      <c r="E94">
        <v>25.360600000000002</v>
      </c>
      <c r="F94">
        <v>13.974399999999999</v>
      </c>
      <c r="G94">
        <f t="shared" si="8"/>
        <v>0.61745035071616228</v>
      </c>
      <c r="H94">
        <f t="shared" si="9"/>
        <v>0.43669999999999998</v>
      </c>
      <c r="I94">
        <v>25.360600000000002</v>
      </c>
      <c r="J94">
        <v>4.0171999999999999</v>
      </c>
      <c r="K94">
        <f t="shared" si="10"/>
        <v>0.39484963840039861</v>
      </c>
      <c r="L94">
        <f t="shared" si="11"/>
        <v>0.17088577979504938</v>
      </c>
    </row>
    <row r="95" spans="1:12" x14ac:dyDescent="0.2">
      <c r="A95">
        <v>25.636299999999999</v>
      </c>
      <c r="B95">
        <v>11.3226</v>
      </c>
      <c r="C95">
        <f t="shared" si="6"/>
        <v>0.44927647985587427</v>
      </c>
      <c r="D95">
        <f t="shared" si="7"/>
        <v>0.32253708894510152</v>
      </c>
      <c r="E95">
        <v>25.636299999999999</v>
      </c>
      <c r="F95">
        <v>13.601599999999999</v>
      </c>
      <c r="G95">
        <f t="shared" si="8"/>
        <v>0.62416277320192537</v>
      </c>
      <c r="H95">
        <f t="shared" si="9"/>
        <v>0.42504999999999998</v>
      </c>
      <c r="I95">
        <v>25.636299999999999</v>
      </c>
      <c r="J95">
        <v>7.6077000000000004</v>
      </c>
      <c r="K95">
        <f t="shared" si="10"/>
        <v>0.3991421253804775</v>
      </c>
      <c r="L95">
        <f t="shared" si="11"/>
        <v>0.32362036914935705</v>
      </c>
    </row>
    <row r="96" spans="1:12" x14ac:dyDescent="0.2">
      <c r="A96">
        <v>25.911899999999999</v>
      </c>
      <c r="B96">
        <v>16.681799999999999</v>
      </c>
      <c r="C96">
        <f t="shared" si="6"/>
        <v>0.45410637332132281</v>
      </c>
      <c r="D96">
        <f t="shared" si="7"/>
        <v>0.47519997265331237</v>
      </c>
      <c r="E96">
        <v>25.911899999999999</v>
      </c>
      <c r="F96">
        <v>11.486000000000001</v>
      </c>
      <c r="G96">
        <f t="shared" si="8"/>
        <v>0.6308727610041609</v>
      </c>
      <c r="H96">
        <f t="shared" si="9"/>
        <v>0.35893750000000002</v>
      </c>
      <c r="I96">
        <v>25.911899999999999</v>
      </c>
      <c r="J96">
        <v>7.9255000000000004</v>
      </c>
      <c r="K96">
        <f t="shared" si="10"/>
        <v>0.40343305541932323</v>
      </c>
      <c r="L96">
        <f t="shared" si="11"/>
        <v>0.33713911375228117</v>
      </c>
    </row>
    <row r="97" spans="1:12" x14ac:dyDescent="0.2">
      <c r="A97">
        <v>26.1876</v>
      </c>
      <c r="B97">
        <v>21.4682</v>
      </c>
      <c r="C97">
        <f t="shared" si="6"/>
        <v>0.4589380192880288</v>
      </c>
      <c r="D97">
        <f t="shared" si="7"/>
        <v>0.61154599940748844</v>
      </c>
      <c r="E97">
        <v>26.1876</v>
      </c>
      <c r="F97">
        <v>12.4002</v>
      </c>
      <c r="G97">
        <f t="shared" si="8"/>
        <v>0.6375851834899241</v>
      </c>
      <c r="H97">
        <f t="shared" si="9"/>
        <v>0.38750625</v>
      </c>
      <c r="I97">
        <v>26.1876</v>
      </c>
      <c r="J97">
        <v>8.1372999999999998</v>
      </c>
      <c r="K97">
        <f t="shared" si="10"/>
        <v>0.40772554239940217</v>
      </c>
      <c r="L97">
        <f t="shared" si="11"/>
        <v>0.34614877425227902</v>
      </c>
    </row>
    <row r="98" spans="1:12" x14ac:dyDescent="0.2">
      <c r="A98">
        <v>26.463200000000001</v>
      </c>
      <c r="B98">
        <v>19.751100000000001</v>
      </c>
      <c r="C98">
        <f t="shared" si="6"/>
        <v>0.4637679127534774</v>
      </c>
      <c r="D98">
        <f t="shared" si="7"/>
        <v>0.5626324605182198</v>
      </c>
      <c r="E98">
        <v>26.463200000000001</v>
      </c>
      <c r="F98">
        <v>13.7707</v>
      </c>
      <c r="G98">
        <f t="shared" si="8"/>
        <v>0.64429517129215963</v>
      </c>
      <c r="H98">
        <f t="shared" si="9"/>
        <v>0.43033437499999999</v>
      </c>
      <c r="I98">
        <v>26.463200000000001</v>
      </c>
      <c r="J98">
        <v>8.3485999999999994</v>
      </c>
      <c r="K98">
        <f t="shared" si="10"/>
        <v>0.41201647243824785</v>
      </c>
      <c r="L98">
        <f t="shared" si="11"/>
        <v>0.3551371654876404</v>
      </c>
    </row>
    <row r="99" spans="1:12" x14ac:dyDescent="0.2">
      <c r="A99">
        <v>26.738900000000001</v>
      </c>
      <c r="B99">
        <v>14.1607</v>
      </c>
      <c r="C99">
        <f t="shared" si="6"/>
        <v>0.46859955872018338</v>
      </c>
      <c r="D99">
        <f t="shared" si="7"/>
        <v>0.40338358287185799</v>
      </c>
      <c r="E99">
        <v>26.738900000000001</v>
      </c>
      <c r="F99">
        <v>16.386900000000001</v>
      </c>
      <c r="G99">
        <f t="shared" si="8"/>
        <v>0.65100759377792283</v>
      </c>
      <c r="H99">
        <f t="shared" si="9"/>
        <v>0.51209062500000002</v>
      </c>
      <c r="I99">
        <v>26.738900000000001</v>
      </c>
      <c r="J99">
        <v>6.4073000000000002</v>
      </c>
      <c r="K99">
        <f t="shared" si="10"/>
        <v>0.4163089594183268</v>
      </c>
      <c r="L99">
        <f t="shared" si="11"/>
        <v>0.27255711861018117</v>
      </c>
    </row>
    <row r="100" spans="1:12" x14ac:dyDescent="0.2">
      <c r="A100">
        <v>27.014500000000002</v>
      </c>
      <c r="B100">
        <v>12.3848</v>
      </c>
      <c r="C100">
        <f t="shared" si="6"/>
        <v>0.47342945218563193</v>
      </c>
      <c r="D100">
        <f t="shared" si="7"/>
        <v>0.35279505936510108</v>
      </c>
      <c r="E100">
        <v>27.014500000000002</v>
      </c>
      <c r="F100">
        <v>16.3535</v>
      </c>
      <c r="G100">
        <f t="shared" si="8"/>
        <v>0.65771758158015836</v>
      </c>
      <c r="H100">
        <f t="shared" si="9"/>
        <v>0.51104687500000001</v>
      </c>
      <c r="I100">
        <v>27.014500000000002</v>
      </c>
      <c r="J100">
        <v>3.8018999999999998</v>
      </c>
      <c r="K100">
        <f t="shared" si="10"/>
        <v>0.42059988945717247</v>
      </c>
      <c r="L100">
        <f t="shared" si="11"/>
        <v>0.16172723444259637</v>
      </c>
    </row>
    <row r="101" spans="1:12" x14ac:dyDescent="0.2">
      <c r="A101">
        <v>27.290199999999999</v>
      </c>
      <c r="B101">
        <v>15.077500000000001</v>
      </c>
      <c r="C101">
        <f t="shared" si="6"/>
        <v>0.47826109815233786</v>
      </c>
      <c r="D101">
        <f t="shared" si="7"/>
        <v>0.42949966956085783</v>
      </c>
      <c r="E101">
        <v>27.290199999999999</v>
      </c>
      <c r="F101">
        <v>12.6813</v>
      </c>
      <c r="G101">
        <f t="shared" si="8"/>
        <v>0.66443000406592156</v>
      </c>
      <c r="H101">
        <f t="shared" si="9"/>
        <v>0.39629062500000001</v>
      </c>
      <c r="I101">
        <v>27.290199999999999</v>
      </c>
      <c r="J101">
        <v>6.1771000000000003</v>
      </c>
      <c r="K101">
        <f t="shared" si="10"/>
        <v>0.42489237643725136</v>
      </c>
      <c r="L101">
        <f t="shared" si="11"/>
        <v>0.26276474917156217</v>
      </c>
    </row>
    <row r="102" spans="1:12" x14ac:dyDescent="0.2">
      <c r="A102">
        <v>27.565899999999999</v>
      </c>
      <c r="B102">
        <v>16.249099999999999</v>
      </c>
      <c r="C102">
        <f t="shared" si="6"/>
        <v>0.48309274411904385</v>
      </c>
      <c r="D102">
        <f t="shared" si="7"/>
        <v>0.46287402292563978</v>
      </c>
      <c r="E102">
        <v>27.565899999999999</v>
      </c>
      <c r="F102">
        <v>17.690999999999999</v>
      </c>
      <c r="G102">
        <f t="shared" si="8"/>
        <v>0.67114242655168477</v>
      </c>
      <c r="H102">
        <f t="shared" si="9"/>
        <v>0.55284374999999997</v>
      </c>
      <c r="I102">
        <v>27.565899999999999</v>
      </c>
      <c r="J102">
        <v>6.9829999999999997</v>
      </c>
      <c r="K102">
        <f t="shared" si="10"/>
        <v>0.42918486341733031</v>
      </c>
      <c r="L102">
        <f t="shared" si="11"/>
        <v>0.29704654991258334</v>
      </c>
    </row>
    <row r="103" spans="1:12" x14ac:dyDescent="0.2">
      <c r="A103">
        <v>27.8415</v>
      </c>
      <c r="B103">
        <v>16.965800000000002</v>
      </c>
      <c r="C103">
        <f t="shared" si="6"/>
        <v>0.48792263758449245</v>
      </c>
      <c r="D103">
        <f t="shared" si="7"/>
        <v>0.48329003441124868</v>
      </c>
      <c r="E103">
        <v>27.8415</v>
      </c>
      <c r="F103">
        <v>15.3546</v>
      </c>
      <c r="G103">
        <f t="shared" si="8"/>
        <v>0.6778524143539203</v>
      </c>
      <c r="H103">
        <f t="shared" si="9"/>
        <v>0.47983124999999999</v>
      </c>
      <c r="I103">
        <v>27.8415</v>
      </c>
      <c r="J103">
        <v>10.136100000000001</v>
      </c>
      <c r="K103">
        <f t="shared" si="10"/>
        <v>0.43347579345617604</v>
      </c>
      <c r="L103">
        <f t="shared" si="11"/>
        <v>0.4311747865629294</v>
      </c>
    </row>
    <row r="104" spans="1:12" x14ac:dyDescent="0.2">
      <c r="A104">
        <v>28.1172</v>
      </c>
      <c r="B104">
        <v>13.3226</v>
      </c>
      <c r="C104">
        <f t="shared" si="6"/>
        <v>0.49275428355119844</v>
      </c>
      <c r="D104">
        <f t="shared" si="7"/>
        <v>0.37950935484606096</v>
      </c>
      <c r="E104">
        <v>28.1172</v>
      </c>
      <c r="F104">
        <v>12.7979</v>
      </c>
      <c r="G104">
        <f t="shared" si="8"/>
        <v>0.6845648368396835</v>
      </c>
      <c r="H104">
        <f t="shared" si="9"/>
        <v>0.39993437500000001</v>
      </c>
      <c r="I104">
        <v>28.1172</v>
      </c>
      <c r="J104">
        <v>10.295</v>
      </c>
      <c r="K104">
        <f t="shared" si="10"/>
        <v>0.43776828043625499</v>
      </c>
      <c r="L104">
        <f t="shared" si="11"/>
        <v>0.43793415886439147</v>
      </c>
    </row>
    <row r="105" spans="1:12" x14ac:dyDescent="0.2">
      <c r="A105">
        <v>28.392800000000001</v>
      </c>
      <c r="B105">
        <v>15.4041</v>
      </c>
      <c r="C105">
        <f t="shared" si="6"/>
        <v>0.49758417701664698</v>
      </c>
      <c r="D105">
        <f t="shared" si="7"/>
        <v>0.43880324058248449</v>
      </c>
      <c r="E105">
        <v>28.392800000000001</v>
      </c>
      <c r="F105">
        <v>11.715299999999999</v>
      </c>
      <c r="G105">
        <f t="shared" si="8"/>
        <v>0.69127482464191903</v>
      </c>
      <c r="H105">
        <f t="shared" si="9"/>
        <v>0.36610312499999997</v>
      </c>
      <c r="I105">
        <v>28.392800000000001</v>
      </c>
      <c r="J105">
        <v>9.4605999999999995</v>
      </c>
      <c r="K105">
        <f t="shared" si="10"/>
        <v>0.44205921047510066</v>
      </c>
      <c r="L105">
        <f t="shared" si="11"/>
        <v>0.40244001003909291</v>
      </c>
    </row>
    <row r="106" spans="1:12" x14ac:dyDescent="0.2">
      <c r="A106">
        <v>28.668500000000002</v>
      </c>
      <c r="B106">
        <v>22.543800000000001</v>
      </c>
      <c r="C106">
        <f t="shared" si="6"/>
        <v>0.50241582298335297</v>
      </c>
      <c r="D106">
        <f t="shared" si="7"/>
        <v>0.64218568400902454</v>
      </c>
      <c r="E106">
        <v>28.668500000000002</v>
      </c>
      <c r="F106">
        <v>19.711099999999998</v>
      </c>
      <c r="G106">
        <f t="shared" si="8"/>
        <v>0.69798724712768223</v>
      </c>
      <c r="H106">
        <f t="shared" si="9"/>
        <v>0.61597187499999995</v>
      </c>
      <c r="I106">
        <v>28.668500000000002</v>
      </c>
      <c r="J106">
        <v>10.621700000000001</v>
      </c>
      <c r="K106">
        <f t="shared" si="10"/>
        <v>0.44635169745517961</v>
      </c>
      <c r="L106">
        <f t="shared" si="11"/>
        <v>0.45183149637784426</v>
      </c>
    </row>
    <row r="107" spans="1:12" x14ac:dyDescent="0.2">
      <c r="A107">
        <v>28.944199999999999</v>
      </c>
      <c r="B107">
        <v>20.749199999999998</v>
      </c>
      <c r="C107">
        <f t="shared" si="6"/>
        <v>0.5072474689500589</v>
      </c>
      <c r="D107">
        <f t="shared" si="7"/>
        <v>0.59106446981609351</v>
      </c>
      <c r="E107">
        <v>28.944199999999999</v>
      </c>
      <c r="F107">
        <v>14.728300000000001</v>
      </c>
      <c r="G107">
        <f t="shared" si="8"/>
        <v>0.70469966961344532</v>
      </c>
      <c r="H107">
        <f t="shared" si="9"/>
        <v>0.46025937500000003</v>
      </c>
      <c r="I107">
        <v>28.944199999999999</v>
      </c>
      <c r="J107">
        <v>7.0427999999999997</v>
      </c>
      <c r="K107">
        <f t="shared" si="10"/>
        <v>0.4506441844352585</v>
      </c>
      <c r="L107">
        <f t="shared" si="11"/>
        <v>0.29959035396310207</v>
      </c>
    </row>
    <row r="108" spans="1:12" x14ac:dyDescent="0.2">
      <c r="A108">
        <v>29.219799999999999</v>
      </c>
      <c r="B108">
        <v>19.742100000000001</v>
      </c>
      <c r="C108">
        <f t="shared" si="6"/>
        <v>0.5120773624155075</v>
      </c>
      <c r="D108">
        <f t="shared" si="7"/>
        <v>0.5623760853216655</v>
      </c>
      <c r="E108">
        <v>29.219799999999999</v>
      </c>
      <c r="F108">
        <v>17.257400000000001</v>
      </c>
      <c r="G108">
        <f t="shared" si="8"/>
        <v>0.71140965741568085</v>
      </c>
      <c r="H108">
        <f t="shared" si="9"/>
        <v>0.53929375000000002</v>
      </c>
      <c r="I108">
        <v>29.219799999999999</v>
      </c>
      <c r="J108">
        <v>4.8498000000000001</v>
      </c>
      <c r="K108">
        <f t="shared" si="10"/>
        <v>0.45493511447410417</v>
      </c>
      <c r="L108">
        <f t="shared" si="11"/>
        <v>0.20630335926765669</v>
      </c>
    </row>
    <row r="109" spans="1:12" x14ac:dyDescent="0.2">
      <c r="A109">
        <v>29.4955</v>
      </c>
      <c r="B109">
        <v>17.837800000000001</v>
      </c>
      <c r="C109">
        <f t="shared" si="6"/>
        <v>0.51690900838221343</v>
      </c>
      <c r="D109">
        <f t="shared" si="7"/>
        <v>0.50812994234406694</v>
      </c>
      <c r="E109">
        <v>29.4955</v>
      </c>
      <c r="F109">
        <v>14.8536</v>
      </c>
      <c r="G109">
        <f t="shared" si="8"/>
        <v>0.71812207990144405</v>
      </c>
      <c r="H109">
        <f t="shared" si="9"/>
        <v>0.464175</v>
      </c>
      <c r="I109">
        <v>29.4955</v>
      </c>
      <c r="J109">
        <v>5.3192000000000004</v>
      </c>
      <c r="K109">
        <f t="shared" si="10"/>
        <v>0.45922760145418312</v>
      </c>
      <c r="L109">
        <f t="shared" si="11"/>
        <v>0.22627094490835076</v>
      </c>
    </row>
    <row r="110" spans="1:12" x14ac:dyDescent="0.2">
      <c r="A110">
        <v>29.771100000000001</v>
      </c>
      <c r="B110">
        <v>17.189</v>
      </c>
      <c r="C110">
        <f t="shared" si="6"/>
        <v>0.52173890184766203</v>
      </c>
      <c r="D110">
        <f t="shared" si="7"/>
        <v>0.4896481392857957</v>
      </c>
      <c r="E110">
        <v>29.771100000000001</v>
      </c>
      <c r="F110">
        <v>9.8277999999999999</v>
      </c>
      <c r="G110">
        <f t="shared" si="8"/>
        <v>0.72483206770367958</v>
      </c>
      <c r="H110">
        <f t="shared" si="9"/>
        <v>0.30711875</v>
      </c>
      <c r="I110">
        <v>29.771100000000001</v>
      </c>
      <c r="J110">
        <v>5.1132999999999997</v>
      </c>
      <c r="K110">
        <f t="shared" si="10"/>
        <v>0.46351853149302885</v>
      </c>
      <c r="L110">
        <f t="shared" si="11"/>
        <v>0.21751226173106292</v>
      </c>
    </row>
    <row r="111" spans="1:12" x14ac:dyDescent="0.2">
      <c r="A111">
        <v>30.046800000000001</v>
      </c>
      <c r="B111">
        <v>17.128499999999999</v>
      </c>
      <c r="C111">
        <f t="shared" si="6"/>
        <v>0.52657054781436807</v>
      </c>
      <c r="D111">
        <f t="shared" si="7"/>
        <v>0.48792472824229166</v>
      </c>
      <c r="E111">
        <v>30.046800000000001</v>
      </c>
      <c r="F111">
        <v>10.901899999999999</v>
      </c>
      <c r="G111">
        <f t="shared" si="8"/>
        <v>0.73154449018944279</v>
      </c>
      <c r="H111">
        <f t="shared" si="9"/>
        <v>0.34068437499999998</v>
      </c>
      <c r="I111">
        <v>30.046800000000001</v>
      </c>
      <c r="J111">
        <v>7.0727000000000002</v>
      </c>
      <c r="K111">
        <f t="shared" si="10"/>
        <v>0.4678110184731078</v>
      </c>
      <c r="L111">
        <f t="shared" si="11"/>
        <v>0.30086225598836147</v>
      </c>
    </row>
    <row r="112" spans="1:12" x14ac:dyDescent="0.2">
      <c r="A112">
        <v>30.322500000000002</v>
      </c>
      <c r="B112">
        <v>21.1584</v>
      </c>
      <c r="C112">
        <f t="shared" si="6"/>
        <v>0.53140219378107401</v>
      </c>
      <c r="D112">
        <f t="shared" si="7"/>
        <v>0.60272099541942992</v>
      </c>
      <c r="E112">
        <v>30.322500000000002</v>
      </c>
      <c r="F112">
        <v>16.638100000000001</v>
      </c>
      <c r="G112">
        <f t="shared" si="8"/>
        <v>0.73825691267520599</v>
      </c>
      <c r="H112">
        <f t="shared" si="9"/>
        <v>0.51994062500000005</v>
      </c>
      <c r="I112">
        <v>30.322500000000002</v>
      </c>
      <c r="J112">
        <v>6.8304999999999998</v>
      </c>
      <c r="K112">
        <f t="shared" si="10"/>
        <v>0.47210350545318674</v>
      </c>
      <c r="L112">
        <f t="shared" si="11"/>
        <v>0.29055942419846775</v>
      </c>
    </row>
    <row r="113" spans="1:12" x14ac:dyDescent="0.2">
      <c r="A113">
        <v>30.598099999999999</v>
      </c>
      <c r="B113">
        <v>19.288599999999999</v>
      </c>
      <c r="C113">
        <f t="shared" si="6"/>
        <v>0.5362320872465226</v>
      </c>
      <c r="D113">
        <f t="shared" si="7"/>
        <v>0.54945762402862286</v>
      </c>
      <c r="E113">
        <v>30.598099999999999</v>
      </c>
      <c r="F113">
        <v>17.2285</v>
      </c>
      <c r="G113">
        <f t="shared" si="8"/>
        <v>0.74496690047744152</v>
      </c>
      <c r="H113">
        <f t="shared" si="9"/>
        <v>0.53839062500000001</v>
      </c>
      <c r="I113">
        <v>30.598099999999999</v>
      </c>
      <c r="J113">
        <v>6.3798000000000004</v>
      </c>
      <c r="K113">
        <f t="shared" si="10"/>
        <v>0.47639443549203236</v>
      </c>
      <c r="L113">
        <f t="shared" si="11"/>
        <v>0.27138730905517677</v>
      </c>
    </row>
    <row r="114" spans="1:12" x14ac:dyDescent="0.2">
      <c r="A114">
        <v>30.873799999999999</v>
      </c>
      <c r="B114">
        <v>18.174800000000001</v>
      </c>
      <c r="C114">
        <f t="shared" si="6"/>
        <v>0.54106373321322854</v>
      </c>
      <c r="D114">
        <f t="shared" si="7"/>
        <v>0.51772976914837865</v>
      </c>
      <c r="E114">
        <v>30.873799999999999</v>
      </c>
      <c r="F114">
        <v>12.9468</v>
      </c>
      <c r="G114">
        <f t="shared" si="8"/>
        <v>0.75167932296320472</v>
      </c>
      <c r="H114">
        <f t="shared" si="9"/>
        <v>0.40458749999999999</v>
      </c>
      <c r="I114">
        <v>30.873799999999999</v>
      </c>
      <c r="J114">
        <v>11.8649</v>
      </c>
      <c r="K114">
        <f t="shared" si="10"/>
        <v>0.48068692247211131</v>
      </c>
      <c r="L114">
        <f t="shared" si="11"/>
        <v>0.50471539596989978</v>
      </c>
    </row>
    <row r="115" spans="1:12" x14ac:dyDescent="0.2">
      <c r="A115">
        <v>31.1494</v>
      </c>
      <c r="B115">
        <v>25.339200000000002</v>
      </c>
      <c r="C115">
        <f t="shared" si="6"/>
        <v>0.54589362667867714</v>
      </c>
      <c r="D115">
        <f t="shared" si="7"/>
        <v>0.72181582005879552</v>
      </c>
      <c r="E115">
        <v>31.1494</v>
      </c>
      <c r="F115">
        <v>11.93</v>
      </c>
      <c r="G115">
        <f t="shared" si="8"/>
        <v>0.75838931076544025</v>
      </c>
      <c r="H115">
        <f t="shared" si="9"/>
        <v>0.37281249999999999</v>
      </c>
      <c r="I115">
        <v>31.1494</v>
      </c>
      <c r="J115">
        <v>8.9871999999999996</v>
      </c>
      <c r="K115">
        <f t="shared" si="10"/>
        <v>0.48497785251095699</v>
      </c>
      <c r="L115">
        <f t="shared" si="11"/>
        <v>0.38230227028130731</v>
      </c>
    </row>
    <row r="116" spans="1:12" x14ac:dyDescent="0.2">
      <c r="A116">
        <v>31.4251</v>
      </c>
      <c r="B116">
        <v>15.674899999999999</v>
      </c>
      <c r="C116">
        <f t="shared" si="6"/>
        <v>0.55072527264538307</v>
      </c>
      <c r="D116">
        <f t="shared" si="7"/>
        <v>0.44651728538547436</v>
      </c>
      <c r="E116">
        <v>31.4251</v>
      </c>
      <c r="F116">
        <v>20.8657</v>
      </c>
      <c r="G116">
        <f t="shared" si="8"/>
        <v>0.76510173325120345</v>
      </c>
      <c r="H116">
        <f t="shared" si="9"/>
        <v>0.65205312500000001</v>
      </c>
      <c r="I116">
        <v>31.4251</v>
      </c>
      <c r="J116">
        <v>4.1764000000000001</v>
      </c>
      <c r="K116">
        <f t="shared" si="10"/>
        <v>0.48927033949103593</v>
      </c>
      <c r="L116">
        <f t="shared" si="11"/>
        <v>0.17765791365529329</v>
      </c>
    </row>
    <row r="117" spans="1:12" x14ac:dyDescent="0.2">
      <c r="A117">
        <v>31.700700000000001</v>
      </c>
      <c r="B117">
        <v>8.8888999999999996</v>
      </c>
      <c r="C117">
        <f t="shared" si="6"/>
        <v>0.55555516611083167</v>
      </c>
      <c r="D117">
        <f t="shared" si="7"/>
        <v>0.25321038718351907</v>
      </c>
      <c r="E117">
        <v>31.700700000000001</v>
      </c>
      <c r="F117">
        <v>19.168399999999998</v>
      </c>
      <c r="G117">
        <f t="shared" si="8"/>
        <v>0.77181172105343898</v>
      </c>
      <c r="H117">
        <f t="shared" si="9"/>
        <v>0.59901249999999995</v>
      </c>
      <c r="I117">
        <v>31.700700000000001</v>
      </c>
      <c r="J117">
        <v>5.3047000000000004</v>
      </c>
      <c r="K117">
        <f t="shared" si="10"/>
        <v>0.49356126952988166</v>
      </c>
      <c r="L117">
        <f t="shared" si="11"/>
        <v>0.22565413623389388</v>
      </c>
    </row>
    <row r="118" spans="1:12" x14ac:dyDescent="0.2">
      <c r="A118">
        <v>31.976400000000002</v>
      </c>
      <c r="B118">
        <v>14.4659</v>
      </c>
      <c r="C118">
        <f t="shared" si="6"/>
        <v>0.56038681207753771</v>
      </c>
      <c r="D118">
        <f t="shared" si="7"/>
        <v>0.41207755064834439</v>
      </c>
      <c r="E118">
        <v>31.976400000000002</v>
      </c>
      <c r="F118">
        <v>11.4564</v>
      </c>
      <c r="G118">
        <f t="shared" si="8"/>
        <v>0.77852414353920218</v>
      </c>
      <c r="H118">
        <f t="shared" si="9"/>
        <v>0.35801250000000001</v>
      </c>
      <c r="I118">
        <v>31.976400000000002</v>
      </c>
      <c r="J118">
        <v>7.6031000000000004</v>
      </c>
      <c r="K118">
        <f t="shared" si="10"/>
        <v>0.49785375650996061</v>
      </c>
      <c r="L118">
        <f t="shared" si="11"/>
        <v>0.3234246919147018</v>
      </c>
    </row>
    <row r="119" spans="1:12" x14ac:dyDescent="0.2">
      <c r="A119">
        <v>32.252099999999999</v>
      </c>
      <c r="B119">
        <v>24.415900000000001</v>
      </c>
      <c r="C119">
        <f t="shared" si="6"/>
        <v>0.56521845804424364</v>
      </c>
      <c r="D119">
        <f t="shared" si="7"/>
        <v>0.69551457350561752</v>
      </c>
      <c r="E119">
        <v>32.252099999999999</v>
      </c>
      <c r="F119">
        <v>13.784599999999999</v>
      </c>
      <c r="G119">
        <f t="shared" si="8"/>
        <v>0.78523656602496528</v>
      </c>
      <c r="H119">
        <f t="shared" si="9"/>
        <v>0.43076874999999998</v>
      </c>
      <c r="I119">
        <v>32.252099999999999</v>
      </c>
      <c r="J119">
        <v>7.8487</v>
      </c>
      <c r="K119">
        <f t="shared" si="10"/>
        <v>0.50214624349003945</v>
      </c>
      <c r="L119">
        <f t="shared" si="11"/>
        <v>0.33387215470412329</v>
      </c>
    </row>
    <row r="120" spans="1:12" x14ac:dyDescent="0.2">
      <c r="A120">
        <v>32.527700000000003</v>
      </c>
      <c r="B120">
        <v>25.744399999999999</v>
      </c>
      <c r="C120">
        <f t="shared" si="6"/>
        <v>0.57004835150969224</v>
      </c>
      <c r="D120">
        <f t="shared" si="7"/>
        <v>0.7333584011303298</v>
      </c>
      <c r="E120">
        <v>32.527700000000003</v>
      </c>
      <c r="F120">
        <v>15.3758</v>
      </c>
      <c r="G120">
        <f t="shared" si="8"/>
        <v>0.79194655382720092</v>
      </c>
      <c r="H120">
        <f t="shared" si="9"/>
        <v>0.48049375</v>
      </c>
      <c r="I120">
        <v>32.527700000000003</v>
      </c>
      <c r="J120">
        <v>7.1081000000000003</v>
      </c>
      <c r="K120">
        <f t="shared" si="10"/>
        <v>0.50643717352888518</v>
      </c>
      <c r="L120">
        <f t="shared" si="11"/>
        <v>0.30236811992462176</v>
      </c>
    </row>
    <row r="121" spans="1:12" x14ac:dyDescent="0.2">
      <c r="A121">
        <v>32.803400000000003</v>
      </c>
      <c r="B121">
        <v>21.730899999999998</v>
      </c>
      <c r="C121">
        <f t="shared" si="6"/>
        <v>0.57487999747639817</v>
      </c>
      <c r="D121">
        <f t="shared" si="7"/>
        <v>0.61902930653357946</v>
      </c>
      <c r="E121">
        <v>32.803400000000003</v>
      </c>
      <c r="F121">
        <v>12.392899999999999</v>
      </c>
      <c r="G121">
        <f t="shared" si="8"/>
        <v>0.79865897631296412</v>
      </c>
      <c r="H121">
        <f t="shared" si="9"/>
        <v>0.38727812499999997</v>
      </c>
      <c r="I121">
        <v>32.803400000000003</v>
      </c>
      <c r="J121">
        <v>6.6890999999999998</v>
      </c>
      <c r="K121">
        <f t="shared" si="10"/>
        <v>0.51072966050896418</v>
      </c>
      <c r="L121">
        <f t="shared" si="11"/>
        <v>0.2845444761592813</v>
      </c>
    </row>
    <row r="122" spans="1:12" x14ac:dyDescent="0.2">
      <c r="A122">
        <v>33.079000000000001</v>
      </c>
      <c r="B122">
        <v>21.103999999999999</v>
      </c>
      <c r="C122">
        <f t="shared" si="6"/>
        <v>0.57970989094184677</v>
      </c>
      <c r="D122">
        <f t="shared" si="7"/>
        <v>0.60117134978692377</v>
      </c>
      <c r="E122">
        <v>33.079000000000001</v>
      </c>
      <c r="F122">
        <v>15.846</v>
      </c>
      <c r="G122">
        <f t="shared" si="8"/>
        <v>0.80536896411519954</v>
      </c>
      <c r="H122">
        <f t="shared" si="9"/>
        <v>0.4951875</v>
      </c>
      <c r="I122">
        <v>33.079000000000001</v>
      </c>
      <c r="J122">
        <v>5.0514000000000001</v>
      </c>
      <c r="K122">
        <f t="shared" si="10"/>
        <v>0.5150205905478098</v>
      </c>
      <c r="L122">
        <f t="shared" si="11"/>
        <v>0.21487912676907109</v>
      </c>
    </row>
    <row r="123" spans="1:12" x14ac:dyDescent="0.2">
      <c r="A123">
        <v>33.354700000000001</v>
      </c>
      <c r="B123">
        <v>17.902100000000001</v>
      </c>
      <c r="C123">
        <f t="shared" si="6"/>
        <v>0.58454153690855271</v>
      </c>
      <c r="D123">
        <f t="shared" si="7"/>
        <v>0.50996160069278285</v>
      </c>
      <c r="E123">
        <v>33.354700000000001</v>
      </c>
      <c r="F123">
        <v>18.328900000000001</v>
      </c>
      <c r="G123">
        <f t="shared" si="8"/>
        <v>0.81208138660096274</v>
      </c>
      <c r="H123">
        <f t="shared" si="9"/>
        <v>0.57277812500000003</v>
      </c>
      <c r="I123">
        <v>33.354700000000001</v>
      </c>
      <c r="J123">
        <v>2.9399000000000002</v>
      </c>
      <c r="K123">
        <f t="shared" si="10"/>
        <v>0.5193130775278888</v>
      </c>
      <c r="L123">
        <f t="shared" si="11"/>
        <v>0.12505902220936616</v>
      </c>
    </row>
    <row r="124" spans="1:12" x14ac:dyDescent="0.2">
      <c r="A124">
        <v>33.630400000000002</v>
      </c>
      <c r="B124">
        <v>15.0128</v>
      </c>
      <c r="C124">
        <f t="shared" si="6"/>
        <v>0.58937318287525875</v>
      </c>
      <c r="D124">
        <f t="shared" si="7"/>
        <v>0.42765661675896177</v>
      </c>
      <c r="E124">
        <v>33.630400000000002</v>
      </c>
      <c r="F124">
        <v>15.5832</v>
      </c>
      <c r="G124">
        <f t="shared" si="8"/>
        <v>0.81879380908672594</v>
      </c>
      <c r="H124">
        <f t="shared" si="9"/>
        <v>0.48697499999999999</v>
      </c>
      <c r="I124">
        <v>33.630400000000002</v>
      </c>
      <c r="J124">
        <v>3.5455000000000001</v>
      </c>
      <c r="K124">
        <f t="shared" si="10"/>
        <v>0.52360556450796769</v>
      </c>
      <c r="L124">
        <f t="shared" si="11"/>
        <v>0.15082035553702766</v>
      </c>
    </row>
    <row r="125" spans="1:12" x14ac:dyDescent="0.2">
      <c r="A125">
        <v>33.905999999999999</v>
      </c>
      <c r="B125">
        <v>12.372999999999999</v>
      </c>
      <c r="C125">
        <f t="shared" si="6"/>
        <v>0.59420307634070724</v>
      </c>
      <c r="D125">
        <f t="shared" si="7"/>
        <v>0.3524589229962854</v>
      </c>
      <c r="E125">
        <v>33.905999999999999</v>
      </c>
      <c r="F125">
        <v>13.024900000000001</v>
      </c>
      <c r="G125">
        <f t="shared" si="8"/>
        <v>0.82550379688896147</v>
      </c>
      <c r="H125">
        <f t="shared" si="9"/>
        <v>0.40702812500000002</v>
      </c>
      <c r="I125">
        <v>33.905999999999999</v>
      </c>
      <c r="J125">
        <v>6.3277999999999999</v>
      </c>
      <c r="K125">
        <f t="shared" si="10"/>
        <v>0.52789649454681331</v>
      </c>
      <c r="L125">
        <f t="shared" si="11"/>
        <v>0.26917530553298652</v>
      </c>
    </row>
    <row r="126" spans="1:12" x14ac:dyDescent="0.2">
      <c r="A126">
        <v>34.181699999999999</v>
      </c>
      <c r="B126">
        <v>11.7606</v>
      </c>
      <c r="C126">
        <f t="shared" si="6"/>
        <v>0.59903472230741317</v>
      </c>
      <c r="D126">
        <f t="shared" si="7"/>
        <v>0.33501401517741164</v>
      </c>
      <c r="E126">
        <v>34.181699999999999</v>
      </c>
      <c r="F126">
        <v>13.729100000000001</v>
      </c>
      <c r="G126">
        <f t="shared" si="8"/>
        <v>0.83221621937472468</v>
      </c>
      <c r="H126">
        <f t="shared" si="9"/>
        <v>0.42903437500000002</v>
      </c>
      <c r="I126">
        <v>34.181699999999999</v>
      </c>
      <c r="J126">
        <v>3.7934999999999999</v>
      </c>
      <c r="K126">
        <f t="shared" si="10"/>
        <v>0.53218898152689231</v>
      </c>
      <c r="L126">
        <f t="shared" si="11"/>
        <v>0.16136991079670412</v>
      </c>
    </row>
    <row r="127" spans="1:12" x14ac:dyDescent="0.2">
      <c r="A127">
        <v>34.457299999999996</v>
      </c>
      <c r="B127">
        <v>10.6402</v>
      </c>
      <c r="C127">
        <f t="shared" si="6"/>
        <v>0.60386461577286177</v>
      </c>
      <c r="D127">
        <f t="shared" si="7"/>
        <v>0.30309815181969418</v>
      </c>
      <c r="E127">
        <v>34.457299999999996</v>
      </c>
      <c r="F127">
        <v>23.601500000000001</v>
      </c>
      <c r="G127">
        <f t="shared" si="8"/>
        <v>0.83892620717696009</v>
      </c>
      <c r="H127">
        <f t="shared" si="9"/>
        <v>0.73754687500000005</v>
      </c>
      <c r="I127">
        <v>34.457299999999996</v>
      </c>
      <c r="J127">
        <v>4.8367000000000004</v>
      </c>
      <c r="K127">
        <f t="shared" si="10"/>
        <v>0.53647991156573793</v>
      </c>
      <c r="L127">
        <f t="shared" si="11"/>
        <v>0.20574610453418185</v>
      </c>
    </row>
    <row r="128" spans="1:12" x14ac:dyDescent="0.2">
      <c r="A128">
        <v>34.732999999999997</v>
      </c>
      <c r="B128">
        <v>14.4329</v>
      </c>
      <c r="C128">
        <f t="shared" si="6"/>
        <v>0.6086962617395677</v>
      </c>
      <c r="D128">
        <f t="shared" si="7"/>
        <v>0.41113750826097861</v>
      </c>
      <c r="E128">
        <v>34.732999999999997</v>
      </c>
      <c r="F128">
        <v>15.55</v>
      </c>
      <c r="G128">
        <f t="shared" si="8"/>
        <v>0.8456386296627233</v>
      </c>
      <c r="H128">
        <f t="shared" si="9"/>
        <v>0.48593750000000002</v>
      </c>
      <c r="I128">
        <v>34.732999999999997</v>
      </c>
      <c r="J128">
        <v>5.4409999999999998</v>
      </c>
      <c r="K128">
        <f t="shared" si="10"/>
        <v>0.54077239854581682</v>
      </c>
      <c r="L128">
        <f t="shared" si="11"/>
        <v>0.23145213777378862</v>
      </c>
    </row>
    <row r="129" spans="1:12" x14ac:dyDescent="0.2">
      <c r="A129">
        <v>35.008699999999997</v>
      </c>
      <c r="B129">
        <v>16.6358</v>
      </c>
      <c r="C129">
        <f t="shared" si="6"/>
        <v>0.61352790770627375</v>
      </c>
      <c r="D129">
        <f t="shared" si="7"/>
        <v>0.47388961053759032</v>
      </c>
      <c r="E129">
        <v>35.008699999999997</v>
      </c>
      <c r="F129">
        <v>20.0703</v>
      </c>
      <c r="G129">
        <f t="shared" si="8"/>
        <v>0.8523510521484865</v>
      </c>
      <c r="H129">
        <f t="shared" si="9"/>
        <v>0.62719687499999999</v>
      </c>
      <c r="I129">
        <v>35.008699999999997</v>
      </c>
      <c r="J129">
        <v>5.8334999999999999</v>
      </c>
      <c r="K129">
        <f t="shared" si="10"/>
        <v>0.54506488552589583</v>
      </c>
      <c r="L129">
        <f t="shared" si="11"/>
        <v>0.24814851051339751</v>
      </c>
    </row>
    <row r="130" spans="1:12" x14ac:dyDescent="0.2">
      <c r="A130">
        <v>35.284300000000002</v>
      </c>
      <c r="B130">
        <v>18.3552</v>
      </c>
      <c r="C130">
        <f t="shared" ref="C130:C193" si="12">A130/57.0613</f>
        <v>0.61835780117172234</v>
      </c>
      <c r="D130">
        <f t="shared" ref="D130:D193" si="13">B130/35.1048</f>
        <v>0.52286866753264516</v>
      </c>
      <c r="E130">
        <v>35.284300000000002</v>
      </c>
      <c r="F130">
        <v>24.581800000000001</v>
      </c>
      <c r="G130">
        <f t="shared" ref="G130:G150" si="14">E130/41.0731</f>
        <v>0.85906103995072214</v>
      </c>
      <c r="H130">
        <f t="shared" ref="H130:H150" si="15">F130/32</f>
        <v>0.76818125000000004</v>
      </c>
      <c r="I130">
        <v>35.284300000000002</v>
      </c>
      <c r="J130">
        <v>6.3513000000000002</v>
      </c>
      <c r="K130">
        <f t="shared" ref="K130:K193" si="16">I130/64.2285</f>
        <v>0.54935581556474156</v>
      </c>
      <c r="L130">
        <f t="shared" ref="L130:L193" si="17">J130/23.5081</f>
        <v>0.27017496097089944</v>
      </c>
    </row>
    <row r="131" spans="1:12" x14ac:dyDescent="0.2">
      <c r="A131">
        <v>35.56</v>
      </c>
      <c r="B131">
        <v>15.739800000000001</v>
      </c>
      <c r="C131">
        <f t="shared" si="12"/>
        <v>0.62318944713842828</v>
      </c>
      <c r="D131">
        <f t="shared" si="13"/>
        <v>0.44836603541396053</v>
      </c>
      <c r="E131">
        <v>35.56</v>
      </c>
      <c r="F131">
        <v>15.617699999999999</v>
      </c>
      <c r="G131">
        <f t="shared" si="14"/>
        <v>0.86577346243648534</v>
      </c>
      <c r="H131">
        <f t="shared" si="15"/>
        <v>0.48805312499999998</v>
      </c>
      <c r="I131">
        <v>35.56</v>
      </c>
      <c r="J131">
        <v>1.6501999999999999</v>
      </c>
      <c r="K131">
        <f t="shared" si="16"/>
        <v>0.55364830254482056</v>
      </c>
      <c r="L131">
        <f t="shared" si="17"/>
        <v>7.0197081006121292E-2</v>
      </c>
    </row>
    <row r="132" spans="1:12" x14ac:dyDescent="0.2">
      <c r="A132">
        <v>35.835599999999999</v>
      </c>
      <c r="B132">
        <v>10.994300000000001</v>
      </c>
      <c r="C132">
        <f t="shared" si="12"/>
        <v>0.62801934060387687</v>
      </c>
      <c r="D132">
        <f t="shared" si="13"/>
        <v>0.3131850914974591</v>
      </c>
      <c r="E132">
        <v>35.835599999999999</v>
      </c>
      <c r="F132">
        <v>17.5154</v>
      </c>
      <c r="G132">
        <f t="shared" si="14"/>
        <v>0.87248345023872076</v>
      </c>
      <c r="H132">
        <f t="shared" si="15"/>
        <v>0.54735624999999999</v>
      </c>
      <c r="I132">
        <v>35.835599999999999</v>
      </c>
      <c r="J132">
        <v>5.4378000000000002</v>
      </c>
      <c r="K132">
        <f t="shared" si="16"/>
        <v>0.55793923258366618</v>
      </c>
      <c r="L132">
        <f t="shared" si="17"/>
        <v>0.23131601448011538</v>
      </c>
    </row>
    <row r="133" spans="1:12" x14ac:dyDescent="0.2">
      <c r="A133">
        <v>36.1113</v>
      </c>
      <c r="B133">
        <v>10.2113</v>
      </c>
      <c r="C133">
        <f t="shared" si="12"/>
        <v>0.63285098657058281</v>
      </c>
      <c r="D133">
        <f t="shared" si="13"/>
        <v>0.29088044939723345</v>
      </c>
      <c r="E133">
        <v>36.1113</v>
      </c>
      <c r="F133">
        <v>20.1419</v>
      </c>
      <c r="G133">
        <f t="shared" si="14"/>
        <v>0.87919587272448396</v>
      </c>
      <c r="H133">
        <f t="shared" si="15"/>
        <v>0.62943437499999999</v>
      </c>
      <c r="I133">
        <v>36.1113</v>
      </c>
      <c r="J133">
        <v>5.6685999999999996</v>
      </c>
      <c r="K133">
        <f t="shared" si="16"/>
        <v>0.56223171956374507</v>
      </c>
      <c r="L133">
        <f t="shared" si="17"/>
        <v>0.24113390703629811</v>
      </c>
    </row>
    <row r="134" spans="1:12" x14ac:dyDescent="0.2">
      <c r="A134">
        <v>36.386899999999997</v>
      </c>
      <c r="B134">
        <v>10.746700000000001</v>
      </c>
      <c r="C134">
        <f t="shared" si="12"/>
        <v>0.63768088003603129</v>
      </c>
      <c r="D134">
        <f t="shared" si="13"/>
        <v>0.30613192497892028</v>
      </c>
      <c r="E134">
        <v>36.386899999999997</v>
      </c>
      <c r="F134">
        <v>15.3346</v>
      </c>
      <c r="G134">
        <f t="shared" si="14"/>
        <v>0.88590586052671949</v>
      </c>
      <c r="H134">
        <f t="shared" si="15"/>
        <v>0.47920625</v>
      </c>
      <c r="I134">
        <v>36.386899999999997</v>
      </c>
      <c r="J134">
        <v>4.7895000000000003</v>
      </c>
      <c r="K134">
        <f t="shared" si="16"/>
        <v>0.56652264960259069</v>
      </c>
      <c r="L134">
        <f t="shared" si="17"/>
        <v>0.20373828595250151</v>
      </c>
    </row>
    <row r="135" spans="1:12" x14ac:dyDescent="0.2">
      <c r="A135">
        <v>36.662599999999998</v>
      </c>
      <c r="B135">
        <v>14.951700000000001</v>
      </c>
      <c r="C135">
        <f t="shared" si="12"/>
        <v>0.64251252600273734</v>
      </c>
      <c r="D135">
        <f t="shared" si="13"/>
        <v>0.42591611403568747</v>
      </c>
      <c r="E135">
        <v>36.662599999999998</v>
      </c>
      <c r="F135">
        <v>15.353899999999999</v>
      </c>
      <c r="G135">
        <f t="shared" si="14"/>
        <v>0.89261828301248269</v>
      </c>
      <c r="H135">
        <f t="shared" si="15"/>
        <v>0.47980937499999998</v>
      </c>
      <c r="I135">
        <v>36.662599999999998</v>
      </c>
      <c r="J135">
        <v>9.6082000000000001</v>
      </c>
      <c r="K135">
        <f t="shared" si="16"/>
        <v>0.57081513658266969</v>
      </c>
      <c r="L135">
        <f t="shared" si="17"/>
        <v>0.40871869695977131</v>
      </c>
    </row>
    <row r="136" spans="1:12" x14ac:dyDescent="0.2">
      <c r="A136">
        <v>36.938299999999998</v>
      </c>
      <c r="B136">
        <v>17.052099999999999</v>
      </c>
      <c r="C136">
        <f t="shared" si="12"/>
        <v>0.64734417196944327</v>
      </c>
      <c r="D136">
        <f t="shared" si="13"/>
        <v>0.48574838768487505</v>
      </c>
      <c r="E136">
        <v>36.938299999999998</v>
      </c>
      <c r="F136">
        <v>16.384799999999998</v>
      </c>
      <c r="G136">
        <f t="shared" si="14"/>
        <v>0.89933070549824579</v>
      </c>
      <c r="H136">
        <f t="shared" si="15"/>
        <v>0.51202499999999995</v>
      </c>
      <c r="I136">
        <v>36.938299999999998</v>
      </c>
      <c r="J136">
        <v>8.2832000000000008</v>
      </c>
      <c r="K136">
        <f t="shared" si="16"/>
        <v>0.57510762356274858</v>
      </c>
      <c r="L136">
        <f t="shared" si="17"/>
        <v>0.35235514567319354</v>
      </c>
    </row>
    <row r="137" spans="1:12" x14ac:dyDescent="0.2">
      <c r="A137">
        <v>37.213900000000002</v>
      </c>
      <c r="B137">
        <v>15.7826</v>
      </c>
      <c r="C137">
        <f t="shared" si="12"/>
        <v>0.65217406543489198</v>
      </c>
      <c r="D137">
        <f t="shared" si="13"/>
        <v>0.44958524190424104</v>
      </c>
      <c r="E137">
        <v>37.213900000000002</v>
      </c>
      <c r="F137">
        <v>14.466799999999999</v>
      </c>
      <c r="G137">
        <f t="shared" si="14"/>
        <v>0.90604069330048143</v>
      </c>
      <c r="H137">
        <f t="shared" si="15"/>
        <v>0.45208749999999998</v>
      </c>
      <c r="I137">
        <v>37.213900000000002</v>
      </c>
      <c r="J137">
        <v>9.0738000000000003</v>
      </c>
      <c r="K137">
        <f t="shared" si="16"/>
        <v>0.57939855360159442</v>
      </c>
      <c r="L137">
        <f t="shared" si="17"/>
        <v>0.3859861069163395</v>
      </c>
    </row>
    <row r="138" spans="1:12" x14ac:dyDescent="0.2">
      <c r="A138">
        <v>37.489600000000003</v>
      </c>
      <c r="B138">
        <v>17.299499999999998</v>
      </c>
      <c r="C138">
        <f t="shared" si="12"/>
        <v>0.65700571140159791</v>
      </c>
      <c r="D138">
        <f t="shared" si="13"/>
        <v>0.49279585697682365</v>
      </c>
      <c r="E138">
        <v>37.489600000000003</v>
      </c>
      <c r="F138">
        <v>22.888400000000001</v>
      </c>
      <c r="G138">
        <f t="shared" si="14"/>
        <v>0.91275311578624463</v>
      </c>
      <c r="H138">
        <f t="shared" si="15"/>
        <v>0.71526250000000002</v>
      </c>
      <c r="I138">
        <v>37.489600000000003</v>
      </c>
      <c r="J138">
        <v>7.4233000000000002</v>
      </c>
      <c r="K138">
        <f t="shared" si="16"/>
        <v>0.58369104058167331</v>
      </c>
      <c r="L138">
        <f t="shared" si="17"/>
        <v>0.31577626435143635</v>
      </c>
    </row>
    <row r="139" spans="1:12" x14ac:dyDescent="0.2">
      <c r="A139">
        <v>37.7652</v>
      </c>
      <c r="B139">
        <v>16.713899999999999</v>
      </c>
      <c r="C139">
        <f t="shared" si="12"/>
        <v>0.66183560486704651</v>
      </c>
      <c r="D139">
        <f t="shared" si="13"/>
        <v>0.47611437752102276</v>
      </c>
      <c r="E139">
        <v>37.7652</v>
      </c>
      <c r="F139">
        <v>20.3904</v>
      </c>
      <c r="G139">
        <f t="shared" si="14"/>
        <v>0.91946310358848016</v>
      </c>
      <c r="H139">
        <f t="shared" si="15"/>
        <v>0.63719999999999999</v>
      </c>
      <c r="I139">
        <v>37.7652</v>
      </c>
      <c r="J139">
        <v>5.7289000000000003</v>
      </c>
      <c r="K139">
        <f t="shared" si="16"/>
        <v>0.58798197062051893</v>
      </c>
      <c r="L139">
        <f t="shared" si="17"/>
        <v>0.24369898035145335</v>
      </c>
    </row>
    <row r="140" spans="1:12" x14ac:dyDescent="0.2">
      <c r="A140">
        <v>38.040900000000001</v>
      </c>
      <c r="B140">
        <v>17</v>
      </c>
      <c r="C140">
        <f t="shared" si="12"/>
        <v>0.66666725083375244</v>
      </c>
      <c r="D140">
        <f t="shared" si="13"/>
        <v>0.48426426015815505</v>
      </c>
      <c r="E140">
        <v>38.040900000000001</v>
      </c>
      <c r="F140">
        <v>14.648199999999999</v>
      </c>
      <c r="G140">
        <f t="shared" si="14"/>
        <v>0.92617552607424336</v>
      </c>
      <c r="H140">
        <f t="shared" si="15"/>
        <v>0.45775624999999998</v>
      </c>
      <c r="I140">
        <v>38.040900000000001</v>
      </c>
      <c r="J140">
        <v>7.8384</v>
      </c>
      <c r="K140">
        <f t="shared" si="16"/>
        <v>0.59227445760059794</v>
      </c>
      <c r="L140">
        <f t="shared" si="17"/>
        <v>0.33343400785261251</v>
      </c>
    </row>
    <row r="141" spans="1:12" x14ac:dyDescent="0.2">
      <c r="A141">
        <v>38.316600000000001</v>
      </c>
      <c r="B141">
        <v>21.800699999999999</v>
      </c>
      <c r="C141">
        <f t="shared" si="12"/>
        <v>0.67149889680045849</v>
      </c>
      <c r="D141">
        <f t="shared" si="13"/>
        <v>0.62101763861352299</v>
      </c>
      <c r="E141">
        <v>38.316600000000001</v>
      </c>
      <c r="F141">
        <v>17.610499999999998</v>
      </c>
      <c r="G141">
        <f t="shared" si="14"/>
        <v>0.93288794856000656</v>
      </c>
      <c r="H141">
        <f t="shared" si="15"/>
        <v>0.55032812499999995</v>
      </c>
      <c r="I141">
        <v>38.316600000000001</v>
      </c>
      <c r="J141">
        <v>13.5694</v>
      </c>
      <c r="K141">
        <f t="shared" si="16"/>
        <v>0.59656694458067683</v>
      </c>
      <c r="L141">
        <f t="shared" si="17"/>
        <v>0.5772223191155389</v>
      </c>
    </row>
    <row r="142" spans="1:12" x14ac:dyDescent="0.2">
      <c r="A142">
        <v>38.592199999999998</v>
      </c>
      <c r="B142">
        <v>14.452199999999999</v>
      </c>
      <c r="C142">
        <f t="shared" si="12"/>
        <v>0.67632879026590698</v>
      </c>
      <c r="D142">
        <f t="shared" si="13"/>
        <v>0.41168729062692283</v>
      </c>
      <c r="E142">
        <v>38.592199999999998</v>
      </c>
      <c r="F142">
        <v>18.487100000000002</v>
      </c>
      <c r="G142">
        <f t="shared" si="14"/>
        <v>0.93959793636224198</v>
      </c>
      <c r="H142">
        <f t="shared" si="15"/>
        <v>0.57772187500000005</v>
      </c>
      <c r="I142">
        <v>38.592199999999998</v>
      </c>
      <c r="J142">
        <v>12.539099999999999</v>
      </c>
      <c r="K142">
        <f t="shared" si="16"/>
        <v>0.60085787461952245</v>
      </c>
      <c r="L142">
        <f t="shared" si="17"/>
        <v>0.5333948724056814</v>
      </c>
    </row>
    <row r="143" spans="1:12" x14ac:dyDescent="0.2">
      <c r="A143">
        <v>38.867899999999999</v>
      </c>
      <c r="B143">
        <v>13.3529</v>
      </c>
      <c r="C143">
        <f t="shared" si="12"/>
        <v>0.68116043623261291</v>
      </c>
      <c r="D143">
        <f t="shared" si="13"/>
        <v>0.3803724846744605</v>
      </c>
      <c r="E143">
        <v>38.867899999999999</v>
      </c>
      <c r="F143">
        <v>22.013200000000001</v>
      </c>
      <c r="G143">
        <f t="shared" si="14"/>
        <v>0.94631035884800518</v>
      </c>
      <c r="H143">
        <f t="shared" si="15"/>
        <v>0.68791250000000004</v>
      </c>
      <c r="I143">
        <v>38.867899999999999</v>
      </c>
      <c r="J143">
        <v>11.172000000000001</v>
      </c>
      <c r="K143">
        <f t="shared" si="16"/>
        <v>0.60515036159960145</v>
      </c>
      <c r="L143">
        <f t="shared" si="17"/>
        <v>0.47524044903671503</v>
      </c>
    </row>
    <row r="144" spans="1:12" x14ac:dyDescent="0.2">
      <c r="A144">
        <v>39.143500000000003</v>
      </c>
      <c r="B144">
        <v>11.915100000000001</v>
      </c>
      <c r="C144">
        <f t="shared" si="12"/>
        <v>0.68599032969806162</v>
      </c>
      <c r="D144">
        <f t="shared" si="13"/>
        <v>0.3394151227182608</v>
      </c>
      <c r="E144">
        <v>39.143500000000003</v>
      </c>
      <c r="F144">
        <v>28.497199999999999</v>
      </c>
      <c r="G144">
        <f t="shared" si="14"/>
        <v>0.95302034665024082</v>
      </c>
      <c r="H144">
        <f t="shared" si="15"/>
        <v>0.89053749999999998</v>
      </c>
      <c r="I144">
        <v>39.143500000000003</v>
      </c>
      <c r="J144">
        <v>10.549799999999999</v>
      </c>
      <c r="K144">
        <f t="shared" si="16"/>
        <v>0.60944129163844718</v>
      </c>
      <c r="L144">
        <f t="shared" si="17"/>
        <v>0.4487729761231235</v>
      </c>
    </row>
    <row r="145" spans="1:12" x14ac:dyDescent="0.2">
      <c r="A145">
        <v>39.419199999999996</v>
      </c>
      <c r="B145">
        <v>8.8858999999999995</v>
      </c>
      <c r="C145">
        <f t="shared" si="12"/>
        <v>0.69082197566476744</v>
      </c>
      <c r="D145">
        <f t="shared" si="13"/>
        <v>0.25312492878466764</v>
      </c>
      <c r="E145">
        <v>39.419199999999996</v>
      </c>
      <c r="F145">
        <v>26.779</v>
      </c>
      <c r="G145">
        <f t="shared" si="14"/>
        <v>0.9597327691360038</v>
      </c>
      <c r="H145">
        <f t="shared" si="15"/>
        <v>0.83684375</v>
      </c>
      <c r="I145">
        <v>39.419199999999996</v>
      </c>
      <c r="J145">
        <v>8.7667000000000002</v>
      </c>
      <c r="K145">
        <f t="shared" si="16"/>
        <v>0.61373377861852607</v>
      </c>
      <c r="L145">
        <f t="shared" si="17"/>
        <v>0.37292252457663533</v>
      </c>
    </row>
    <row r="146" spans="1:12" x14ac:dyDescent="0.2">
      <c r="A146">
        <v>39.694800000000001</v>
      </c>
      <c r="B146">
        <v>12.896000000000001</v>
      </c>
      <c r="C146">
        <f t="shared" si="12"/>
        <v>0.69565186913021604</v>
      </c>
      <c r="D146">
        <f t="shared" si="13"/>
        <v>0.36735717052938632</v>
      </c>
      <c r="E146">
        <v>39.694800000000001</v>
      </c>
      <c r="F146">
        <v>23.0838</v>
      </c>
      <c r="G146">
        <f t="shared" si="14"/>
        <v>0.96644275693823944</v>
      </c>
      <c r="H146">
        <f t="shared" si="15"/>
        <v>0.72136875</v>
      </c>
      <c r="I146">
        <v>39.694800000000001</v>
      </c>
      <c r="J146">
        <v>6.2706</v>
      </c>
      <c r="K146">
        <f t="shared" si="16"/>
        <v>0.6180247086573718</v>
      </c>
      <c r="L146">
        <f t="shared" si="17"/>
        <v>0.26674210165857726</v>
      </c>
    </row>
    <row r="147" spans="1:12" x14ac:dyDescent="0.2">
      <c r="A147">
        <v>39.970500000000001</v>
      </c>
      <c r="B147">
        <v>14.176</v>
      </c>
      <c r="C147">
        <f t="shared" si="12"/>
        <v>0.70048351509692208</v>
      </c>
      <c r="D147">
        <f t="shared" si="13"/>
        <v>0.40381942070600035</v>
      </c>
      <c r="E147">
        <v>39.970500000000001</v>
      </c>
      <c r="F147">
        <v>23.335100000000001</v>
      </c>
      <c r="G147">
        <f t="shared" si="14"/>
        <v>0.97315517942400265</v>
      </c>
      <c r="H147">
        <f t="shared" si="15"/>
        <v>0.72922187500000002</v>
      </c>
      <c r="I147">
        <v>39.970500000000001</v>
      </c>
      <c r="J147">
        <v>7.4229000000000003</v>
      </c>
      <c r="K147">
        <f t="shared" si="16"/>
        <v>0.62231719563745069</v>
      </c>
      <c r="L147">
        <f t="shared" si="17"/>
        <v>0.31575924893972718</v>
      </c>
    </row>
    <row r="148" spans="1:12" x14ac:dyDescent="0.2">
      <c r="A148">
        <v>40.246200000000002</v>
      </c>
      <c r="B148">
        <v>15.2714</v>
      </c>
      <c r="C148">
        <f t="shared" si="12"/>
        <v>0.70531516106362802</v>
      </c>
      <c r="D148">
        <f t="shared" si="13"/>
        <v>0.4350231307399558</v>
      </c>
      <c r="E148">
        <v>40.246200000000002</v>
      </c>
      <c r="F148">
        <v>24.41</v>
      </c>
      <c r="G148">
        <f t="shared" si="14"/>
        <v>0.97986760190976585</v>
      </c>
      <c r="H148">
        <f t="shared" si="15"/>
        <v>0.7628125</v>
      </c>
      <c r="I148">
        <v>40.246200000000002</v>
      </c>
      <c r="J148">
        <v>5.7572000000000001</v>
      </c>
      <c r="K148">
        <f t="shared" si="16"/>
        <v>0.6266096826175297</v>
      </c>
      <c r="L148">
        <f t="shared" si="17"/>
        <v>0.2449028207298761</v>
      </c>
    </row>
    <row r="149" spans="1:12" x14ac:dyDescent="0.2">
      <c r="A149">
        <v>40.521799999999999</v>
      </c>
      <c r="B149">
        <v>10.009499999999999</v>
      </c>
      <c r="C149">
        <f t="shared" si="12"/>
        <v>0.71014505452907661</v>
      </c>
      <c r="D149">
        <f t="shared" si="13"/>
        <v>0.28513194776782663</v>
      </c>
      <c r="E149">
        <v>40.521799999999999</v>
      </c>
      <c r="F149">
        <v>22.3353</v>
      </c>
      <c r="G149">
        <f t="shared" si="14"/>
        <v>0.98657758971200138</v>
      </c>
      <c r="H149">
        <f t="shared" si="15"/>
        <v>0.697978125</v>
      </c>
      <c r="I149">
        <v>40.521799999999999</v>
      </c>
      <c r="J149">
        <v>2.5842999999999998</v>
      </c>
      <c r="K149">
        <f t="shared" si="16"/>
        <v>0.63090061265637531</v>
      </c>
      <c r="L149">
        <f t="shared" si="17"/>
        <v>0.10993232119992682</v>
      </c>
    </row>
    <row r="150" spans="1:12" x14ac:dyDescent="0.2">
      <c r="A150">
        <v>40.797499999999999</v>
      </c>
      <c r="B150">
        <v>15.6957</v>
      </c>
      <c r="C150">
        <f t="shared" si="12"/>
        <v>0.71497670049578255</v>
      </c>
      <c r="D150">
        <f t="shared" si="13"/>
        <v>0.44710979695084435</v>
      </c>
      <c r="E150">
        <v>40.797499999999999</v>
      </c>
      <c r="F150">
        <v>22.618200000000002</v>
      </c>
      <c r="G150">
        <f t="shared" si="14"/>
        <v>0.99329001219776458</v>
      </c>
      <c r="H150">
        <f t="shared" si="15"/>
        <v>0.70681875000000005</v>
      </c>
      <c r="I150">
        <v>40.797499999999999</v>
      </c>
      <c r="J150">
        <v>6.2881</v>
      </c>
      <c r="K150">
        <f t="shared" si="16"/>
        <v>0.63519309963645421</v>
      </c>
      <c r="L150">
        <f t="shared" si="17"/>
        <v>0.26748652592085281</v>
      </c>
    </row>
    <row r="151" spans="1:12" x14ac:dyDescent="0.2">
      <c r="A151">
        <v>41.073099999999997</v>
      </c>
      <c r="B151">
        <v>15.0181</v>
      </c>
      <c r="C151">
        <f t="shared" si="12"/>
        <v>0.71980659396123103</v>
      </c>
      <c r="D151">
        <f t="shared" si="13"/>
        <v>0.42780759326359935</v>
      </c>
      <c r="E151">
        <v>41.073099999999997</v>
      </c>
      <c r="F151">
        <v>23</v>
      </c>
      <c r="G151">
        <f>E151/41.0731</f>
        <v>1</v>
      </c>
      <c r="H151">
        <f>F151/32</f>
        <v>0.71875</v>
      </c>
      <c r="I151">
        <v>41.073099999999997</v>
      </c>
      <c r="J151">
        <v>4.9368999999999996</v>
      </c>
      <c r="K151">
        <f t="shared" si="16"/>
        <v>0.63948402967529994</v>
      </c>
      <c r="L151">
        <f t="shared" si="17"/>
        <v>0.2100084651673253</v>
      </c>
    </row>
    <row r="152" spans="1:12" x14ac:dyDescent="0.2">
      <c r="A152">
        <v>41.348799999999997</v>
      </c>
      <c r="B152">
        <v>11.2369</v>
      </c>
      <c r="C152">
        <f t="shared" si="12"/>
        <v>0.72463823992793708</v>
      </c>
      <c r="D152">
        <f t="shared" si="13"/>
        <v>0.32009582735124542</v>
      </c>
      <c r="I152">
        <v>41.348799999999997</v>
      </c>
      <c r="J152">
        <v>16.524999999999999</v>
      </c>
      <c r="K152">
        <f t="shared" si="16"/>
        <v>0.64377651665537883</v>
      </c>
      <c r="L152">
        <f t="shared" si="17"/>
        <v>0.70294919623448937</v>
      </c>
    </row>
    <row r="153" spans="1:12" x14ac:dyDescent="0.2">
      <c r="A153">
        <v>41.624499999999998</v>
      </c>
      <c r="B153">
        <v>14.0977</v>
      </c>
      <c r="C153">
        <f t="shared" si="12"/>
        <v>0.72946988589464301</v>
      </c>
      <c r="D153">
        <f t="shared" si="13"/>
        <v>0.40158895649597776</v>
      </c>
      <c r="I153">
        <v>41.624499999999998</v>
      </c>
      <c r="J153">
        <v>10.691000000000001</v>
      </c>
      <c r="K153">
        <f t="shared" si="16"/>
        <v>0.64806900363545783</v>
      </c>
      <c r="L153">
        <f t="shared" si="17"/>
        <v>0.45477941645645548</v>
      </c>
    </row>
    <row r="154" spans="1:12" x14ac:dyDescent="0.2">
      <c r="A154">
        <v>41.900100000000002</v>
      </c>
      <c r="B154">
        <v>17.659700000000001</v>
      </c>
      <c r="C154">
        <f t="shared" si="12"/>
        <v>0.73429977936009172</v>
      </c>
      <c r="D154">
        <f t="shared" si="13"/>
        <v>0.50305656206558658</v>
      </c>
      <c r="I154">
        <v>41.900100000000002</v>
      </c>
      <c r="J154">
        <v>9.3437999999999999</v>
      </c>
      <c r="K154">
        <f t="shared" si="16"/>
        <v>0.65235993367430356</v>
      </c>
      <c r="L154">
        <f t="shared" si="17"/>
        <v>0.3974715098200195</v>
      </c>
    </row>
    <row r="155" spans="1:12" x14ac:dyDescent="0.2">
      <c r="A155">
        <v>42.175800000000002</v>
      </c>
      <c r="B155">
        <v>12.6692</v>
      </c>
      <c r="C155">
        <f t="shared" si="12"/>
        <v>0.73913142532679765</v>
      </c>
      <c r="D155">
        <f t="shared" si="13"/>
        <v>0.36089651557621755</v>
      </c>
      <c r="I155">
        <v>42.175800000000002</v>
      </c>
      <c r="J155">
        <v>7.1116000000000001</v>
      </c>
      <c r="K155">
        <f t="shared" si="16"/>
        <v>0.65665242065438245</v>
      </c>
      <c r="L155">
        <f t="shared" si="17"/>
        <v>0.30251700477707688</v>
      </c>
    </row>
    <row r="156" spans="1:12" x14ac:dyDescent="0.2">
      <c r="A156">
        <v>42.4514</v>
      </c>
      <c r="B156">
        <v>14.5679</v>
      </c>
      <c r="C156">
        <f t="shared" si="12"/>
        <v>0.74396131879224614</v>
      </c>
      <c r="D156">
        <f t="shared" si="13"/>
        <v>0.41498313620929334</v>
      </c>
      <c r="I156">
        <v>42.4514</v>
      </c>
      <c r="J156">
        <v>6.3592000000000004</v>
      </c>
      <c r="K156">
        <f t="shared" si="16"/>
        <v>0.66094335069322807</v>
      </c>
      <c r="L156">
        <f t="shared" si="17"/>
        <v>0.27051101535215527</v>
      </c>
    </row>
    <row r="157" spans="1:12" x14ac:dyDescent="0.2">
      <c r="A157">
        <v>42.7271</v>
      </c>
      <c r="B157">
        <v>15.649699999999999</v>
      </c>
      <c r="C157">
        <f t="shared" si="12"/>
        <v>0.74879296475895218</v>
      </c>
      <c r="D157">
        <f t="shared" si="13"/>
        <v>0.4457994348351223</v>
      </c>
      <c r="I157">
        <v>42.7271</v>
      </c>
      <c r="J157">
        <v>13.142099999999999</v>
      </c>
      <c r="K157">
        <f t="shared" si="16"/>
        <v>0.66523583767330707</v>
      </c>
      <c r="L157">
        <f t="shared" si="17"/>
        <v>0.55904560555723348</v>
      </c>
    </row>
    <row r="158" spans="1:12" x14ac:dyDescent="0.2">
      <c r="A158">
        <v>43.002800000000001</v>
      </c>
      <c r="B158">
        <v>21.168199999999999</v>
      </c>
      <c r="C158">
        <f t="shared" si="12"/>
        <v>0.75362461072565812</v>
      </c>
      <c r="D158">
        <f t="shared" si="13"/>
        <v>0.60300015952234454</v>
      </c>
      <c r="I158">
        <v>43.002800000000001</v>
      </c>
      <c r="J158">
        <v>8.4784000000000006</v>
      </c>
      <c r="K158">
        <f t="shared" si="16"/>
        <v>0.66952832465338596</v>
      </c>
      <c r="L158">
        <f t="shared" si="17"/>
        <v>0.36065866658726148</v>
      </c>
    </row>
    <row r="159" spans="1:12" x14ac:dyDescent="0.2">
      <c r="A159">
        <v>43.278399999999998</v>
      </c>
      <c r="B159">
        <v>19.231300000000001</v>
      </c>
      <c r="C159">
        <f t="shared" si="12"/>
        <v>0.75845450419110672</v>
      </c>
      <c r="D159">
        <f t="shared" si="13"/>
        <v>0.54782536861056041</v>
      </c>
      <c r="I159">
        <v>43.278399999999998</v>
      </c>
      <c r="J159">
        <v>4.5103999999999997</v>
      </c>
      <c r="K159">
        <f t="shared" si="16"/>
        <v>0.6738192546922317</v>
      </c>
      <c r="L159">
        <f t="shared" si="17"/>
        <v>0.19186578243243818</v>
      </c>
    </row>
    <row r="160" spans="1:12" x14ac:dyDescent="0.2">
      <c r="A160">
        <v>43.554099999999998</v>
      </c>
      <c r="B160">
        <v>13.729900000000001</v>
      </c>
      <c r="C160">
        <f t="shared" si="12"/>
        <v>0.76328615015781265</v>
      </c>
      <c r="D160">
        <f t="shared" si="13"/>
        <v>0.39111175679679139</v>
      </c>
      <c r="I160">
        <v>43.554099999999998</v>
      </c>
      <c r="J160">
        <v>4.9320000000000004</v>
      </c>
      <c r="K160">
        <f t="shared" si="16"/>
        <v>0.67811174167231059</v>
      </c>
      <c r="L160">
        <f t="shared" si="17"/>
        <v>0.20980002637388817</v>
      </c>
    </row>
    <row r="161" spans="1:12" x14ac:dyDescent="0.2">
      <c r="A161">
        <v>43.829700000000003</v>
      </c>
      <c r="B161">
        <v>13.5992</v>
      </c>
      <c r="C161">
        <f t="shared" si="12"/>
        <v>0.76811604362326136</v>
      </c>
      <c r="D161">
        <f t="shared" si="13"/>
        <v>0.38738861922016365</v>
      </c>
      <c r="I161">
        <v>43.829700000000003</v>
      </c>
      <c r="J161">
        <v>10.289899999999999</v>
      </c>
      <c r="K161">
        <f t="shared" si="16"/>
        <v>0.68240267171115632</v>
      </c>
      <c r="L161">
        <f t="shared" si="17"/>
        <v>0.43771721236509969</v>
      </c>
    </row>
    <row r="162" spans="1:12" x14ac:dyDescent="0.2">
      <c r="A162">
        <v>44.105400000000003</v>
      </c>
      <c r="B162">
        <v>10.2323</v>
      </c>
      <c r="C162">
        <f t="shared" si="12"/>
        <v>0.77294768958996729</v>
      </c>
      <c r="D162">
        <f t="shared" si="13"/>
        <v>0.29147865818919355</v>
      </c>
      <c r="I162">
        <v>44.105400000000003</v>
      </c>
      <c r="J162">
        <v>6.5667</v>
      </c>
      <c r="K162">
        <f t="shared" si="16"/>
        <v>0.68669515869123532</v>
      </c>
      <c r="L162">
        <f t="shared" si="17"/>
        <v>0.2793377601762797</v>
      </c>
    </row>
    <row r="163" spans="1:12" x14ac:dyDescent="0.2">
      <c r="A163">
        <v>44.381</v>
      </c>
      <c r="B163">
        <v>7.5556000000000001</v>
      </c>
      <c r="C163">
        <f t="shared" si="12"/>
        <v>0.77777758305541578</v>
      </c>
      <c r="D163">
        <f t="shared" si="13"/>
        <v>0.21522982612064448</v>
      </c>
      <c r="I163">
        <v>44.381</v>
      </c>
      <c r="J163">
        <v>6.2950999999999997</v>
      </c>
      <c r="K163">
        <f t="shared" si="16"/>
        <v>0.69098608873008094</v>
      </c>
      <c r="L163">
        <f t="shared" si="17"/>
        <v>0.26778429562576306</v>
      </c>
    </row>
    <row r="164" spans="1:12" x14ac:dyDescent="0.2">
      <c r="A164">
        <v>44.656700000000001</v>
      </c>
      <c r="B164">
        <v>11.6295</v>
      </c>
      <c r="C164">
        <f t="shared" si="12"/>
        <v>0.78260922902212182</v>
      </c>
      <c r="D164">
        <f t="shared" si="13"/>
        <v>0.3312794831476038</v>
      </c>
      <c r="I164">
        <v>44.656700000000001</v>
      </c>
      <c r="J164">
        <v>7.8643999999999998</v>
      </c>
      <c r="K164">
        <f t="shared" si="16"/>
        <v>0.69527857571015983</v>
      </c>
      <c r="L164">
        <f t="shared" si="17"/>
        <v>0.33454000961370761</v>
      </c>
    </row>
    <row r="165" spans="1:12" x14ac:dyDescent="0.2">
      <c r="A165">
        <v>44.932400000000001</v>
      </c>
      <c r="B165">
        <v>10.4071</v>
      </c>
      <c r="C165">
        <f t="shared" si="12"/>
        <v>0.78744087498882775</v>
      </c>
      <c r="D165">
        <f t="shared" si="13"/>
        <v>0.29645803422893735</v>
      </c>
      <c r="I165">
        <v>44.932400000000001</v>
      </c>
      <c r="J165">
        <v>9.1256000000000004</v>
      </c>
      <c r="K165">
        <f t="shared" si="16"/>
        <v>0.69957106269023883</v>
      </c>
      <c r="L165">
        <f t="shared" si="17"/>
        <v>0.38818960273267517</v>
      </c>
    </row>
    <row r="166" spans="1:12" x14ac:dyDescent="0.2">
      <c r="A166">
        <v>45.207999999999998</v>
      </c>
      <c r="B166">
        <v>15.770799999999999</v>
      </c>
      <c r="C166">
        <f t="shared" si="12"/>
        <v>0.79227076845427635</v>
      </c>
      <c r="D166">
        <f t="shared" si="13"/>
        <v>0.44924910553542535</v>
      </c>
      <c r="I166">
        <v>45.207999999999998</v>
      </c>
      <c r="J166">
        <v>5.4195000000000002</v>
      </c>
      <c r="K166">
        <f t="shared" si="16"/>
        <v>0.70386199272908445</v>
      </c>
      <c r="L166">
        <f t="shared" si="17"/>
        <v>0.23053755939442153</v>
      </c>
    </row>
    <row r="167" spans="1:12" x14ac:dyDescent="0.2">
      <c r="A167">
        <v>45.483699999999999</v>
      </c>
      <c r="B167">
        <v>15.2193</v>
      </c>
      <c r="C167">
        <f t="shared" si="12"/>
        <v>0.79710241442098229</v>
      </c>
      <c r="D167">
        <f t="shared" si="13"/>
        <v>0.43353900321323585</v>
      </c>
      <c r="I167">
        <v>45.483699999999999</v>
      </c>
      <c r="J167">
        <v>6.4353999999999996</v>
      </c>
      <c r="K167">
        <f t="shared" si="16"/>
        <v>0.70815447970916334</v>
      </c>
      <c r="L167">
        <f t="shared" si="17"/>
        <v>0.27375245128274933</v>
      </c>
    </row>
    <row r="168" spans="1:12" x14ac:dyDescent="0.2">
      <c r="A168">
        <v>45.759300000000003</v>
      </c>
      <c r="B168">
        <v>14.193199999999999</v>
      </c>
      <c r="C168">
        <f t="shared" si="12"/>
        <v>0.80193230788643088</v>
      </c>
      <c r="D168">
        <f t="shared" si="13"/>
        <v>0.40430938219274859</v>
      </c>
      <c r="I168">
        <v>45.759300000000003</v>
      </c>
      <c r="J168">
        <v>6.7767999999999997</v>
      </c>
      <c r="K168">
        <f t="shared" si="16"/>
        <v>0.71244540974800918</v>
      </c>
      <c r="L168">
        <f t="shared" si="17"/>
        <v>0.28827510517651361</v>
      </c>
    </row>
    <row r="169" spans="1:12" x14ac:dyDescent="0.2">
      <c r="A169">
        <v>46.034999999999997</v>
      </c>
      <c r="B169">
        <v>7.7428999999999997</v>
      </c>
      <c r="C169">
        <f t="shared" si="12"/>
        <v>0.80676395385313682</v>
      </c>
      <c r="D169">
        <f t="shared" si="13"/>
        <v>0.22056527882226934</v>
      </c>
      <c r="I169">
        <v>46.034999999999997</v>
      </c>
      <c r="J169">
        <v>13.5541</v>
      </c>
      <c r="K169">
        <f t="shared" si="16"/>
        <v>0.71673789672808796</v>
      </c>
      <c r="L169">
        <f t="shared" si="17"/>
        <v>0.57657147961766375</v>
      </c>
    </row>
    <row r="170" spans="1:12" x14ac:dyDescent="0.2">
      <c r="A170">
        <v>46.310699999999997</v>
      </c>
      <c r="B170">
        <v>12.284800000000001</v>
      </c>
      <c r="C170">
        <f t="shared" si="12"/>
        <v>0.81159559981984275</v>
      </c>
      <c r="D170">
        <f t="shared" si="13"/>
        <v>0.34994644607005315</v>
      </c>
      <c r="I170">
        <v>46.310699999999997</v>
      </c>
      <c r="J170">
        <v>12.1187</v>
      </c>
      <c r="K170">
        <f t="shared" si="16"/>
        <v>0.72103038370816697</v>
      </c>
      <c r="L170">
        <f t="shared" si="17"/>
        <v>0.51551167469935899</v>
      </c>
    </row>
    <row r="171" spans="1:12" x14ac:dyDescent="0.2">
      <c r="A171">
        <v>46.586300000000001</v>
      </c>
      <c r="B171">
        <v>12.8292</v>
      </c>
      <c r="C171">
        <f t="shared" si="12"/>
        <v>0.81642549328529146</v>
      </c>
      <c r="D171">
        <f t="shared" si="13"/>
        <v>0.36545429684829428</v>
      </c>
      <c r="I171">
        <v>46.586300000000001</v>
      </c>
      <c r="J171">
        <v>11.1172</v>
      </c>
      <c r="K171">
        <f t="shared" si="16"/>
        <v>0.7253213137470127</v>
      </c>
      <c r="L171">
        <f t="shared" si="17"/>
        <v>0.47290933763256071</v>
      </c>
    </row>
    <row r="172" spans="1:12" x14ac:dyDescent="0.2">
      <c r="A172">
        <v>46.862000000000002</v>
      </c>
      <c r="B172">
        <v>14.1151</v>
      </c>
      <c r="C172">
        <f t="shared" si="12"/>
        <v>0.82125713925199739</v>
      </c>
      <c r="D172">
        <f t="shared" si="13"/>
        <v>0.40208461520931615</v>
      </c>
      <c r="I172">
        <v>46.862000000000002</v>
      </c>
      <c r="J172">
        <v>10.7722</v>
      </c>
      <c r="K172">
        <f t="shared" si="16"/>
        <v>0.72961380072709159</v>
      </c>
      <c r="L172">
        <f t="shared" si="17"/>
        <v>0.45823354503341401</v>
      </c>
    </row>
    <row r="173" spans="1:12" x14ac:dyDescent="0.2">
      <c r="A173">
        <v>47.137599999999999</v>
      </c>
      <c r="B173">
        <v>9.2286999999999999</v>
      </c>
      <c r="C173">
        <f t="shared" si="12"/>
        <v>0.82608703271744588</v>
      </c>
      <c r="D173">
        <f t="shared" si="13"/>
        <v>0.2628899751600921</v>
      </c>
      <c r="I173">
        <v>47.137599999999999</v>
      </c>
      <c r="J173">
        <v>4.6611000000000002</v>
      </c>
      <c r="K173">
        <f t="shared" si="16"/>
        <v>0.73390473076593721</v>
      </c>
      <c r="L173">
        <f t="shared" si="17"/>
        <v>0.19827633879386256</v>
      </c>
    </row>
    <row r="174" spans="1:12" x14ac:dyDescent="0.2">
      <c r="A174">
        <v>47.4133</v>
      </c>
      <c r="B174">
        <v>18.174299999999999</v>
      </c>
      <c r="C174">
        <f t="shared" si="12"/>
        <v>0.83091867868415192</v>
      </c>
      <c r="D174">
        <f t="shared" si="13"/>
        <v>0.5177155260819033</v>
      </c>
      <c r="I174">
        <v>47.4133</v>
      </c>
      <c r="J174">
        <v>9.8469999999999995</v>
      </c>
      <c r="K174">
        <f t="shared" si="16"/>
        <v>0.73819721774601621</v>
      </c>
      <c r="L174">
        <f t="shared" si="17"/>
        <v>0.4188768977501372</v>
      </c>
    </row>
    <row r="175" spans="1:12" x14ac:dyDescent="0.2">
      <c r="A175">
        <v>47.688899999999997</v>
      </c>
      <c r="B175">
        <v>16.916399999999999</v>
      </c>
      <c r="C175">
        <f t="shared" si="12"/>
        <v>0.83574857214960041</v>
      </c>
      <c r="D175">
        <f t="shared" si="13"/>
        <v>0.48188281944349493</v>
      </c>
      <c r="I175">
        <v>47.688899999999997</v>
      </c>
      <c r="J175">
        <v>7.0038</v>
      </c>
      <c r="K175">
        <f t="shared" si="16"/>
        <v>0.74248814778486183</v>
      </c>
      <c r="L175">
        <f t="shared" si="17"/>
        <v>0.29793135132145943</v>
      </c>
    </row>
    <row r="176" spans="1:12" x14ac:dyDescent="0.2">
      <c r="A176">
        <v>47.964599999999997</v>
      </c>
      <c r="B176">
        <v>18.436</v>
      </c>
      <c r="C176">
        <f t="shared" si="12"/>
        <v>0.84058021811630645</v>
      </c>
      <c r="D176">
        <f t="shared" si="13"/>
        <v>0.52517034707504395</v>
      </c>
      <c r="I176">
        <v>47.964599999999997</v>
      </c>
      <c r="J176">
        <v>9.2510999999999992</v>
      </c>
      <c r="K176">
        <f t="shared" si="16"/>
        <v>0.74678063476494083</v>
      </c>
      <c r="L176">
        <f t="shared" si="17"/>
        <v>0.39352818815642265</v>
      </c>
    </row>
    <row r="177" spans="1:12" x14ac:dyDescent="0.2">
      <c r="A177">
        <v>48.240299999999998</v>
      </c>
      <c r="B177">
        <v>16.730899999999998</v>
      </c>
      <c r="C177">
        <f t="shared" si="12"/>
        <v>0.84541186408301239</v>
      </c>
      <c r="D177">
        <f t="shared" si="13"/>
        <v>0.47659864178118089</v>
      </c>
      <c r="I177">
        <v>48.240299999999998</v>
      </c>
      <c r="J177">
        <v>9.7260000000000009</v>
      </c>
      <c r="K177">
        <f t="shared" si="16"/>
        <v>0.75107312174501972</v>
      </c>
      <c r="L177">
        <f t="shared" si="17"/>
        <v>0.41372973570811766</v>
      </c>
    </row>
    <row r="178" spans="1:12" x14ac:dyDescent="0.2">
      <c r="A178">
        <v>48.515900000000002</v>
      </c>
      <c r="B178">
        <v>17.95</v>
      </c>
      <c r="C178">
        <f t="shared" si="12"/>
        <v>0.85024175754846099</v>
      </c>
      <c r="D178">
        <f t="shared" si="13"/>
        <v>0.51132608646111077</v>
      </c>
      <c r="I178">
        <v>48.515900000000002</v>
      </c>
      <c r="J178">
        <v>7.5857000000000001</v>
      </c>
      <c r="K178">
        <f t="shared" si="16"/>
        <v>0.75536405178386545</v>
      </c>
      <c r="L178">
        <f t="shared" si="17"/>
        <v>0.32268452150535348</v>
      </c>
    </row>
    <row r="179" spans="1:12" x14ac:dyDescent="0.2">
      <c r="A179">
        <v>48.791600000000003</v>
      </c>
      <c r="B179">
        <v>17.449300000000001</v>
      </c>
      <c r="C179">
        <f t="shared" si="12"/>
        <v>0.85507340351516703</v>
      </c>
      <c r="D179">
        <f t="shared" si="13"/>
        <v>0.49706307969280561</v>
      </c>
      <c r="I179">
        <v>48.791600000000003</v>
      </c>
      <c r="J179">
        <v>9.5396000000000001</v>
      </c>
      <c r="K179">
        <f t="shared" si="16"/>
        <v>0.75965653876394446</v>
      </c>
      <c r="L179">
        <f t="shared" si="17"/>
        <v>0.40580055385165115</v>
      </c>
    </row>
    <row r="180" spans="1:12" x14ac:dyDescent="0.2">
      <c r="A180">
        <v>49.0672</v>
      </c>
      <c r="B180">
        <v>13.264200000000001</v>
      </c>
      <c r="C180">
        <f t="shared" si="12"/>
        <v>0.85990329698061552</v>
      </c>
      <c r="D180">
        <f t="shared" si="13"/>
        <v>0.37784576468175296</v>
      </c>
      <c r="I180">
        <v>49.0672</v>
      </c>
      <c r="J180">
        <v>13.2836</v>
      </c>
      <c r="K180">
        <f t="shared" si="16"/>
        <v>0.76394746880279008</v>
      </c>
      <c r="L180">
        <f t="shared" si="17"/>
        <v>0.56506480744934728</v>
      </c>
    </row>
    <row r="181" spans="1:12" x14ac:dyDescent="0.2">
      <c r="A181">
        <v>49.3429</v>
      </c>
      <c r="B181">
        <v>11.194900000000001</v>
      </c>
      <c r="C181">
        <f t="shared" si="12"/>
        <v>0.86473494294732156</v>
      </c>
      <c r="D181">
        <f t="shared" si="13"/>
        <v>0.31889940976732528</v>
      </c>
      <c r="I181">
        <v>49.3429</v>
      </c>
      <c r="J181">
        <v>10.0951</v>
      </c>
      <c r="K181">
        <f t="shared" si="16"/>
        <v>0.76823995578286897</v>
      </c>
      <c r="L181">
        <f t="shared" si="17"/>
        <v>0.42943070686274099</v>
      </c>
    </row>
    <row r="182" spans="1:12" x14ac:dyDescent="0.2">
      <c r="A182">
        <v>49.618600000000001</v>
      </c>
      <c r="B182">
        <v>9.1285000000000007</v>
      </c>
      <c r="C182">
        <f t="shared" si="12"/>
        <v>0.86956658891402749</v>
      </c>
      <c r="D182">
        <f t="shared" si="13"/>
        <v>0.26003566463845407</v>
      </c>
      <c r="I182">
        <v>49.618600000000001</v>
      </c>
      <c r="J182">
        <v>6.4002999999999997</v>
      </c>
      <c r="K182">
        <f t="shared" si="16"/>
        <v>0.77253244276294797</v>
      </c>
      <c r="L182">
        <f t="shared" si="17"/>
        <v>0.27225934890527093</v>
      </c>
    </row>
    <row r="183" spans="1:12" x14ac:dyDescent="0.2">
      <c r="A183">
        <v>49.894199999999998</v>
      </c>
      <c r="B183">
        <v>7.6675000000000004</v>
      </c>
      <c r="C183">
        <f t="shared" si="12"/>
        <v>0.87439648237947598</v>
      </c>
      <c r="D183">
        <f t="shared" si="13"/>
        <v>0.21841742439780318</v>
      </c>
      <c r="I183">
        <v>49.894199999999998</v>
      </c>
      <c r="J183">
        <v>9.2664000000000009</v>
      </c>
      <c r="K183">
        <f t="shared" si="16"/>
        <v>0.77682337280179359</v>
      </c>
      <c r="L183">
        <f t="shared" si="17"/>
        <v>0.39417902765429791</v>
      </c>
    </row>
    <row r="184" spans="1:12" x14ac:dyDescent="0.2">
      <c r="A184">
        <v>50.169899999999998</v>
      </c>
      <c r="B184">
        <v>6.4364999999999997</v>
      </c>
      <c r="C184">
        <f t="shared" si="12"/>
        <v>0.87922812834618203</v>
      </c>
      <c r="D184">
        <f t="shared" si="13"/>
        <v>0.18335099473576263</v>
      </c>
      <c r="I184">
        <v>50.169899999999998</v>
      </c>
      <c r="J184">
        <v>7.1962999999999999</v>
      </c>
      <c r="K184">
        <f t="shared" si="16"/>
        <v>0.78111585978187259</v>
      </c>
      <c r="L184">
        <f t="shared" si="17"/>
        <v>0.30612001820649054</v>
      </c>
    </row>
    <row r="185" spans="1:12" x14ac:dyDescent="0.2">
      <c r="A185">
        <v>50.445500000000003</v>
      </c>
      <c r="B185">
        <v>8.3553999999999995</v>
      </c>
      <c r="C185">
        <f t="shared" si="12"/>
        <v>0.88405802181163062</v>
      </c>
      <c r="D185">
        <f t="shared" si="13"/>
        <v>0.23801303525443815</v>
      </c>
      <c r="I185">
        <v>50.445500000000003</v>
      </c>
      <c r="J185">
        <v>7.4753999999999996</v>
      </c>
      <c r="K185">
        <f t="shared" si="16"/>
        <v>0.78540678982071832</v>
      </c>
      <c r="L185">
        <f t="shared" si="17"/>
        <v>0.31799252172655385</v>
      </c>
    </row>
    <row r="186" spans="1:12" x14ac:dyDescent="0.2">
      <c r="A186">
        <v>50.721200000000003</v>
      </c>
      <c r="B186">
        <v>11.8889</v>
      </c>
      <c r="C186">
        <f t="shared" si="12"/>
        <v>0.88888966777833667</v>
      </c>
      <c r="D186">
        <f t="shared" si="13"/>
        <v>0.3386687860349582</v>
      </c>
      <c r="I186">
        <v>50.721200000000003</v>
      </c>
      <c r="J186">
        <v>6.8987999999999996</v>
      </c>
      <c r="K186">
        <f t="shared" si="16"/>
        <v>0.78969927680079721</v>
      </c>
      <c r="L186">
        <f t="shared" si="17"/>
        <v>0.29346480574780609</v>
      </c>
    </row>
    <row r="187" spans="1:12" x14ac:dyDescent="0.2">
      <c r="A187">
        <v>50.996899999999997</v>
      </c>
      <c r="B187">
        <v>25.581399999999999</v>
      </c>
      <c r="C187">
        <f t="shared" si="12"/>
        <v>0.89372131374504249</v>
      </c>
      <c r="D187">
        <f t="shared" si="13"/>
        <v>0.72871516145940163</v>
      </c>
      <c r="I187">
        <v>50.996899999999997</v>
      </c>
      <c r="J187">
        <v>10.0129</v>
      </c>
      <c r="K187">
        <f t="shared" si="16"/>
        <v>0.7939917637808761</v>
      </c>
      <c r="L187">
        <f t="shared" si="17"/>
        <v>0.42593403975650951</v>
      </c>
    </row>
    <row r="188" spans="1:12" x14ac:dyDescent="0.2">
      <c r="A188">
        <v>51.272500000000001</v>
      </c>
      <c r="B188">
        <v>19.526800000000001</v>
      </c>
      <c r="C188">
        <f t="shared" si="12"/>
        <v>0.8985512072104912</v>
      </c>
      <c r="D188">
        <f t="shared" si="13"/>
        <v>0.55624302089742717</v>
      </c>
      <c r="I188">
        <v>51.272500000000001</v>
      </c>
      <c r="J188">
        <v>8.7004000000000001</v>
      </c>
      <c r="K188">
        <f t="shared" si="16"/>
        <v>0.79828269381972183</v>
      </c>
      <c r="L188">
        <f t="shared" si="17"/>
        <v>0.37010222008584276</v>
      </c>
    </row>
    <row r="189" spans="1:12" x14ac:dyDescent="0.2">
      <c r="A189">
        <v>51.548200000000001</v>
      </c>
      <c r="B189">
        <v>12.4724</v>
      </c>
      <c r="C189">
        <f t="shared" si="12"/>
        <v>0.90338285317719713</v>
      </c>
      <c r="D189">
        <f t="shared" si="13"/>
        <v>0.35529044461156312</v>
      </c>
      <c r="I189">
        <v>51.548200000000001</v>
      </c>
      <c r="J189">
        <v>10.353</v>
      </c>
      <c r="K189">
        <f t="shared" si="16"/>
        <v>0.80257518079980072</v>
      </c>
      <c r="L189">
        <f t="shared" si="17"/>
        <v>0.44040139356221897</v>
      </c>
    </row>
    <row r="190" spans="1:12" x14ac:dyDescent="0.2">
      <c r="A190">
        <v>51.823799999999999</v>
      </c>
      <c r="B190">
        <v>14.4033</v>
      </c>
      <c r="C190">
        <f t="shared" si="12"/>
        <v>0.90821274664264562</v>
      </c>
      <c r="D190">
        <f t="shared" si="13"/>
        <v>0.41029431872564437</v>
      </c>
      <c r="I190">
        <v>51.823799999999999</v>
      </c>
      <c r="J190">
        <v>10.6691</v>
      </c>
      <c r="K190">
        <f t="shared" si="16"/>
        <v>0.80686611083864646</v>
      </c>
      <c r="L190">
        <f t="shared" si="17"/>
        <v>0.45384782266537921</v>
      </c>
    </row>
    <row r="191" spans="1:12" x14ac:dyDescent="0.2">
      <c r="A191">
        <v>52.099499999999999</v>
      </c>
      <c r="B191">
        <v>15.6975</v>
      </c>
      <c r="C191">
        <f t="shared" si="12"/>
        <v>0.91304439260935166</v>
      </c>
      <c r="D191">
        <f t="shared" si="13"/>
        <v>0.4471610719901552</v>
      </c>
      <c r="I191">
        <v>52.099499999999999</v>
      </c>
      <c r="J191">
        <v>9.7822999999999993</v>
      </c>
      <c r="K191">
        <f t="shared" si="16"/>
        <v>0.81115859781872535</v>
      </c>
      <c r="L191">
        <f t="shared" si="17"/>
        <v>0.41612465490618128</v>
      </c>
    </row>
    <row r="192" spans="1:12" x14ac:dyDescent="0.2">
      <c r="A192">
        <v>52.375100000000003</v>
      </c>
      <c r="B192">
        <v>16.7408</v>
      </c>
      <c r="C192">
        <f t="shared" si="12"/>
        <v>0.91787428607480026</v>
      </c>
      <c r="D192">
        <f t="shared" si="13"/>
        <v>0.4768806544973907</v>
      </c>
      <c r="I192">
        <v>52.375100000000003</v>
      </c>
      <c r="J192">
        <v>11.3766</v>
      </c>
      <c r="K192">
        <f t="shared" si="16"/>
        <v>0.81544952785757108</v>
      </c>
      <c r="L192">
        <f t="shared" si="17"/>
        <v>0.4839438321259481</v>
      </c>
    </row>
    <row r="193" spans="1:12" x14ac:dyDescent="0.2">
      <c r="A193">
        <v>52.650799999999997</v>
      </c>
      <c r="B193">
        <v>16.9895</v>
      </c>
      <c r="C193">
        <f t="shared" si="12"/>
        <v>0.92270593204150608</v>
      </c>
      <c r="D193">
        <f t="shared" si="13"/>
        <v>0.48396515576217503</v>
      </c>
      <c r="I193">
        <v>52.650799999999997</v>
      </c>
      <c r="J193">
        <v>13.6027</v>
      </c>
      <c r="K193">
        <f t="shared" si="16"/>
        <v>0.81974201483764997</v>
      </c>
      <c r="L193">
        <f t="shared" si="17"/>
        <v>0.57863885214032618</v>
      </c>
    </row>
    <row r="194" spans="1:12" x14ac:dyDescent="0.2">
      <c r="A194">
        <v>52.926499999999997</v>
      </c>
      <c r="B194">
        <v>16.294899999999998</v>
      </c>
      <c r="C194">
        <f t="shared" ref="C194:C208" si="18">A194/57.0613</f>
        <v>0.92753757800821213</v>
      </c>
      <c r="D194">
        <f t="shared" ref="D194:D208" si="19">B194/35.1048</f>
        <v>0.46417868781477178</v>
      </c>
      <c r="I194">
        <v>52.926499999999997</v>
      </c>
      <c r="J194">
        <v>10.8322</v>
      </c>
      <c r="K194">
        <f t="shared" ref="K194:K234" si="20">I194/64.2285</f>
        <v>0.82403450181772886</v>
      </c>
      <c r="L194">
        <f t="shared" ref="L194:L234" si="21">J194/23.5081</f>
        <v>0.4607858567897874</v>
      </c>
    </row>
    <row r="195" spans="1:12" x14ac:dyDescent="0.2">
      <c r="A195">
        <v>53.202100000000002</v>
      </c>
      <c r="B195">
        <v>19.9937</v>
      </c>
      <c r="C195">
        <f t="shared" si="18"/>
        <v>0.93236747147366072</v>
      </c>
      <c r="D195">
        <f t="shared" si="19"/>
        <v>0.56954319637200612</v>
      </c>
      <c r="I195">
        <v>53.202100000000002</v>
      </c>
      <c r="J195">
        <v>11.031499999999999</v>
      </c>
      <c r="K195">
        <f t="shared" si="20"/>
        <v>0.82832543185657459</v>
      </c>
      <c r="L195">
        <f t="shared" si="21"/>
        <v>0.46926378567387411</v>
      </c>
    </row>
    <row r="196" spans="1:12" x14ac:dyDescent="0.2">
      <c r="A196">
        <v>53.477800000000002</v>
      </c>
      <c r="B196">
        <v>21.8263</v>
      </c>
      <c r="C196">
        <f t="shared" si="18"/>
        <v>0.93719911744036677</v>
      </c>
      <c r="D196">
        <f t="shared" si="19"/>
        <v>0.62174688361705521</v>
      </c>
      <c r="I196">
        <v>53.477800000000002</v>
      </c>
      <c r="J196">
        <v>16.093800000000002</v>
      </c>
      <c r="K196">
        <f t="shared" si="20"/>
        <v>0.83261791883665359</v>
      </c>
      <c r="L196">
        <f t="shared" si="21"/>
        <v>0.68460658241201977</v>
      </c>
    </row>
    <row r="197" spans="1:12" x14ac:dyDescent="0.2">
      <c r="A197">
        <v>53.753399999999999</v>
      </c>
      <c r="B197">
        <v>22.823599999999999</v>
      </c>
      <c r="C197">
        <f t="shared" si="18"/>
        <v>0.94202901090581526</v>
      </c>
      <c r="D197">
        <f t="shared" si="19"/>
        <v>0.6501561040085686</v>
      </c>
      <c r="I197">
        <v>53.753399999999999</v>
      </c>
      <c r="J197">
        <v>14.912800000000001</v>
      </c>
      <c r="K197">
        <f t="shared" si="20"/>
        <v>0.83690884887549921</v>
      </c>
      <c r="L197">
        <f t="shared" si="21"/>
        <v>0.63436857934073798</v>
      </c>
    </row>
    <row r="198" spans="1:12" x14ac:dyDescent="0.2">
      <c r="A198">
        <v>54.0291</v>
      </c>
      <c r="B198">
        <v>22.012</v>
      </c>
      <c r="C198">
        <f t="shared" si="18"/>
        <v>0.9468606568725213</v>
      </c>
      <c r="D198">
        <f t="shared" si="19"/>
        <v>0.62703675850595941</v>
      </c>
      <c r="I198">
        <v>54.0291</v>
      </c>
      <c r="J198">
        <v>8.8914000000000009</v>
      </c>
      <c r="K198">
        <f t="shared" si="20"/>
        <v>0.84120133585557821</v>
      </c>
      <c r="L198">
        <f t="shared" si="21"/>
        <v>0.37822707917696458</v>
      </c>
    </row>
    <row r="199" spans="1:12" x14ac:dyDescent="0.2">
      <c r="A199">
        <v>54.3048</v>
      </c>
      <c r="B199">
        <v>22.943300000000001</v>
      </c>
      <c r="C199">
        <f t="shared" si="18"/>
        <v>0.95169230283922723</v>
      </c>
      <c r="D199">
        <f t="shared" si="19"/>
        <v>0.65356589412274113</v>
      </c>
      <c r="I199">
        <v>54.3048</v>
      </c>
      <c r="J199">
        <v>10.2682</v>
      </c>
      <c r="K199">
        <f t="shared" si="20"/>
        <v>0.84549382283565711</v>
      </c>
      <c r="L199">
        <f t="shared" si="21"/>
        <v>0.43679412627987801</v>
      </c>
    </row>
    <row r="200" spans="1:12" x14ac:dyDescent="0.2">
      <c r="A200">
        <v>54.580399999999997</v>
      </c>
      <c r="B200">
        <v>20.601099999999999</v>
      </c>
      <c r="C200">
        <f t="shared" si="18"/>
        <v>0.95652219630467572</v>
      </c>
      <c r="D200">
        <f t="shared" si="19"/>
        <v>0.58684567352612749</v>
      </c>
      <c r="I200">
        <v>54.580399999999997</v>
      </c>
      <c r="J200">
        <v>8.9702000000000002</v>
      </c>
      <c r="K200">
        <f t="shared" si="20"/>
        <v>0.84978475287450272</v>
      </c>
      <c r="L200">
        <f t="shared" si="21"/>
        <v>0.38157911528366822</v>
      </c>
    </row>
    <row r="201" spans="1:12" x14ac:dyDescent="0.2">
      <c r="A201">
        <v>54.856099999999998</v>
      </c>
      <c r="B201">
        <v>11.6828</v>
      </c>
      <c r="C201">
        <f t="shared" si="18"/>
        <v>0.96135384227138176</v>
      </c>
      <c r="D201">
        <f t="shared" si="19"/>
        <v>0.33279779403386434</v>
      </c>
      <c r="I201">
        <v>54.856099999999998</v>
      </c>
      <c r="J201">
        <v>8.6051000000000002</v>
      </c>
      <c r="K201">
        <f t="shared" si="20"/>
        <v>0.85407723985458173</v>
      </c>
      <c r="L201">
        <f t="shared" si="21"/>
        <v>0.36604829824613644</v>
      </c>
    </row>
    <row r="202" spans="1:12" x14ac:dyDescent="0.2">
      <c r="A202">
        <v>55.131700000000002</v>
      </c>
      <c r="B202">
        <v>22.0901</v>
      </c>
      <c r="C202">
        <f t="shared" si="18"/>
        <v>0.96618373573683036</v>
      </c>
      <c r="D202">
        <f t="shared" si="19"/>
        <v>0.62926152548939185</v>
      </c>
      <c r="I202">
        <v>55.131700000000002</v>
      </c>
      <c r="J202">
        <v>10.3338</v>
      </c>
      <c r="K202">
        <f t="shared" si="20"/>
        <v>0.85836816989342746</v>
      </c>
      <c r="L202">
        <f t="shared" si="21"/>
        <v>0.43958465380017953</v>
      </c>
    </row>
    <row r="203" spans="1:12" x14ac:dyDescent="0.2">
      <c r="A203">
        <v>55.407400000000003</v>
      </c>
      <c r="B203">
        <v>11.1096</v>
      </c>
      <c r="C203">
        <f t="shared" si="18"/>
        <v>0.97101538170353641</v>
      </c>
      <c r="D203">
        <f t="shared" si="19"/>
        <v>0.31646954262664939</v>
      </c>
      <c r="I203">
        <v>55.407400000000003</v>
      </c>
      <c r="J203">
        <v>13.8331</v>
      </c>
      <c r="K203">
        <f t="shared" si="20"/>
        <v>0.86266065687350635</v>
      </c>
      <c r="L203">
        <f t="shared" si="21"/>
        <v>0.58843972928479971</v>
      </c>
    </row>
    <row r="204" spans="1:12" x14ac:dyDescent="0.2">
      <c r="A204">
        <v>55.683100000000003</v>
      </c>
      <c r="B204">
        <v>15.7089</v>
      </c>
      <c r="C204">
        <f t="shared" si="18"/>
        <v>0.97584702767024234</v>
      </c>
      <c r="D204">
        <f t="shared" si="19"/>
        <v>0.44748581390579067</v>
      </c>
      <c r="I204">
        <v>55.683100000000003</v>
      </c>
      <c r="J204">
        <v>10.932399999999999</v>
      </c>
      <c r="K204">
        <f t="shared" si="20"/>
        <v>0.86695314385358535</v>
      </c>
      <c r="L204">
        <f t="shared" si="21"/>
        <v>0.46504821742293084</v>
      </c>
    </row>
    <row r="205" spans="1:12" x14ac:dyDescent="0.2">
      <c r="A205">
        <v>55.9587</v>
      </c>
      <c r="B205">
        <v>18.135300000000001</v>
      </c>
      <c r="C205">
        <f t="shared" si="18"/>
        <v>0.98067692113569083</v>
      </c>
      <c r="D205">
        <f t="shared" si="19"/>
        <v>0.51660456689683465</v>
      </c>
      <c r="I205">
        <v>55.9587</v>
      </c>
      <c r="J205">
        <v>11.6684</v>
      </c>
      <c r="K205">
        <f t="shared" si="20"/>
        <v>0.87124407389243097</v>
      </c>
      <c r="L205">
        <f t="shared" si="21"/>
        <v>0.49635657496777708</v>
      </c>
    </row>
    <row r="206" spans="1:12" x14ac:dyDescent="0.2">
      <c r="A206">
        <v>56.234400000000001</v>
      </c>
      <c r="B206">
        <v>27.074999999999999</v>
      </c>
      <c r="C206">
        <f t="shared" si="18"/>
        <v>0.98550856710239687</v>
      </c>
      <c r="D206">
        <f t="shared" si="19"/>
        <v>0.77126204963423806</v>
      </c>
      <c r="I206">
        <v>56.234400000000001</v>
      </c>
      <c r="J206">
        <v>9.0805000000000007</v>
      </c>
      <c r="K206">
        <f t="shared" si="20"/>
        <v>0.87553656087250997</v>
      </c>
      <c r="L206">
        <f t="shared" si="21"/>
        <v>0.38627111506246786</v>
      </c>
    </row>
    <row r="207" spans="1:12" x14ac:dyDescent="0.2">
      <c r="A207">
        <v>56.51</v>
      </c>
      <c r="B207">
        <v>32.676299999999998</v>
      </c>
      <c r="C207">
        <f t="shared" si="18"/>
        <v>0.99033846056784536</v>
      </c>
      <c r="D207">
        <f t="shared" si="19"/>
        <v>0.93082142612976004</v>
      </c>
      <c r="I207">
        <v>56.51</v>
      </c>
      <c r="J207">
        <v>10.115399999999999</v>
      </c>
      <c r="K207">
        <f t="shared" si="20"/>
        <v>0.87982749091135559</v>
      </c>
      <c r="L207">
        <f t="shared" si="21"/>
        <v>0.43029423900698055</v>
      </c>
    </row>
    <row r="208" spans="1:12" x14ac:dyDescent="0.2">
      <c r="A208">
        <v>56.785699999999999</v>
      </c>
      <c r="B208">
        <v>20.374500000000001</v>
      </c>
      <c r="C208">
        <f t="shared" si="18"/>
        <v>0.9951701065345514</v>
      </c>
      <c r="D208">
        <f t="shared" si="19"/>
        <v>0.58039071579954882</v>
      </c>
      <c r="I208">
        <v>56.785699999999999</v>
      </c>
      <c r="J208">
        <v>13.721299999999999</v>
      </c>
      <c r="K208">
        <f t="shared" si="20"/>
        <v>0.88411997789143448</v>
      </c>
      <c r="L208">
        <f t="shared" si="21"/>
        <v>0.58368392171209071</v>
      </c>
    </row>
    <row r="209" spans="1:12" x14ac:dyDescent="0.2">
      <c r="A209">
        <v>57.061300000000003</v>
      </c>
      <c r="B209">
        <v>17</v>
      </c>
      <c r="C209">
        <f>A209/57.0613</f>
        <v>1</v>
      </c>
      <c r="D209">
        <f>B209/35.1048</f>
        <v>0.48426426015815505</v>
      </c>
      <c r="I209">
        <v>57.061300000000003</v>
      </c>
      <c r="J209">
        <v>10.8346</v>
      </c>
      <c r="K209">
        <f t="shared" si="20"/>
        <v>0.88841090793028021</v>
      </c>
      <c r="L209">
        <f t="shared" si="21"/>
        <v>0.46088794926004228</v>
      </c>
    </row>
    <row r="210" spans="1:12" x14ac:dyDescent="0.2">
      <c r="I210">
        <v>57.337000000000003</v>
      </c>
      <c r="J210">
        <v>8.1308000000000007</v>
      </c>
      <c r="K210">
        <f t="shared" si="20"/>
        <v>0.89270339491035922</v>
      </c>
      <c r="L210">
        <f t="shared" si="21"/>
        <v>0.34587227381200525</v>
      </c>
    </row>
    <row r="211" spans="1:12" x14ac:dyDescent="0.2">
      <c r="I211">
        <v>57.612699999999997</v>
      </c>
      <c r="J211">
        <v>10.2966</v>
      </c>
      <c r="K211">
        <f t="shared" si="20"/>
        <v>0.896995881890438</v>
      </c>
      <c r="L211">
        <f t="shared" si="21"/>
        <v>0.43800222051122806</v>
      </c>
    </row>
    <row r="212" spans="1:12" x14ac:dyDescent="0.2">
      <c r="I212">
        <v>57.888300000000001</v>
      </c>
      <c r="J212">
        <v>11.851800000000001</v>
      </c>
      <c r="K212">
        <f t="shared" si="20"/>
        <v>0.90128681192928384</v>
      </c>
      <c r="L212">
        <f t="shared" si="21"/>
        <v>0.50415814123642499</v>
      </c>
    </row>
    <row r="213" spans="1:12" x14ac:dyDescent="0.2">
      <c r="I213">
        <v>58.164000000000001</v>
      </c>
      <c r="J213">
        <v>15.5646</v>
      </c>
      <c r="K213">
        <f t="shared" si="20"/>
        <v>0.90557929890936273</v>
      </c>
      <c r="L213">
        <f t="shared" si="21"/>
        <v>0.66209519272080697</v>
      </c>
    </row>
    <row r="214" spans="1:12" x14ac:dyDescent="0.2">
      <c r="I214">
        <v>58.439599999999999</v>
      </c>
      <c r="J214">
        <v>13.076499999999999</v>
      </c>
      <c r="K214">
        <f t="shared" si="20"/>
        <v>0.90987022894820835</v>
      </c>
      <c r="L214">
        <f t="shared" si="21"/>
        <v>0.55625507803693197</v>
      </c>
    </row>
    <row r="215" spans="1:12" x14ac:dyDescent="0.2">
      <c r="I215">
        <v>58.715299999999999</v>
      </c>
      <c r="J215">
        <v>5.6050000000000004</v>
      </c>
      <c r="K215">
        <f t="shared" si="20"/>
        <v>0.91416271592828735</v>
      </c>
      <c r="L215">
        <f t="shared" si="21"/>
        <v>0.23842845657454242</v>
      </c>
    </row>
    <row r="216" spans="1:12" x14ac:dyDescent="0.2">
      <c r="I216">
        <v>58.991</v>
      </c>
      <c r="J216">
        <v>12.233499999999999</v>
      </c>
      <c r="K216">
        <f t="shared" si="20"/>
        <v>0.91845520290836624</v>
      </c>
      <c r="L216">
        <f t="shared" si="21"/>
        <v>0.52039509785988658</v>
      </c>
    </row>
    <row r="217" spans="1:12" x14ac:dyDescent="0.2">
      <c r="I217">
        <v>59.266599999999997</v>
      </c>
      <c r="J217">
        <v>7.8742999999999999</v>
      </c>
      <c r="K217">
        <f t="shared" si="20"/>
        <v>0.92274613294721186</v>
      </c>
      <c r="L217">
        <f t="shared" si="21"/>
        <v>0.33496114105350921</v>
      </c>
    </row>
    <row r="218" spans="1:12" x14ac:dyDescent="0.2">
      <c r="I218">
        <v>59.542299999999997</v>
      </c>
      <c r="J218">
        <v>4.1124999999999998</v>
      </c>
      <c r="K218">
        <f t="shared" si="20"/>
        <v>0.92703861992729086</v>
      </c>
      <c r="L218">
        <f t="shared" si="21"/>
        <v>0.17493970163475567</v>
      </c>
    </row>
    <row r="219" spans="1:12" x14ac:dyDescent="0.2">
      <c r="I219">
        <v>59.817900000000002</v>
      </c>
      <c r="J219">
        <v>8.4572000000000003</v>
      </c>
      <c r="K219">
        <f t="shared" si="20"/>
        <v>0.93132954996613659</v>
      </c>
      <c r="L219">
        <f t="shared" si="21"/>
        <v>0.35975684976667621</v>
      </c>
    </row>
    <row r="220" spans="1:12" x14ac:dyDescent="0.2">
      <c r="I220">
        <v>60.093600000000002</v>
      </c>
      <c r="J220">
        <v>7.1467000000000001</v>
      </c>
      <c r="K220">
        <f t="shared" si="20"/>
        <v>0.9356220369462156</v>
      </c>
      <c r="L220">
        <f t="shared" si="21"/>
        <v>0.30401010715455523</v>
      </c>
    </row>
    <row r="221" spans="1:12" x14ac:dyDescent="0.2">
      <c r="I221">
        <v>60.369199999999999</v>
      </c>
      <c r="J221">
        <v>5.2050999999999998</v>
      </c>
      <c r="K221">
        <f t="shared" si="20"/>
        <v>0.93991296698506122</v>
      </c>
      <c r="L221">
        <f t="shared" si="21"/>
        <v>0.22141729871831412</v>
      </c>
    </row>
    <row r="222" spans="1:12" x14ac:dyDescent="0.2">
      <c r="I222">
        <v>60.6449</v>
      </c>
      <c r="J222">
        <v>5.1371000000000002</v>
      </c>
      <c r="K222">
        <f t="shared" si="20"/>
        <v>0.94420545396514011</v>
      </c>
      <c r="L222">
        <f t="shared" si="21"/>
        <v>0.21852467872775769</v>
      </c>
    </row>
    <row r="223" spans="1:12" x14ac:dyDescent="0.2">
      <c r="I223">
        <v>60.9206</v>
      </c>
      <c r="J223">
        <v>8.0164000000000009</v>
      </c>
      <c r="K223">
        <f t="shared" si="20"/>
        <v>0.94849794094521911</v>
      </c>
      <c r="L223">
        <f t="shared" si="21"/>
        <v>0.34100586606318678</v>
      </c>
    </row>
    <row r="224" spans="1:12" x14ac:dyDescent="0.2">
      <c r="I224">
        <v>61.196199999999997</v>
      </c>
      <c r="J224">
        <v>4.0644</v>
      </c>
      <c r="K224">
        <f t="shared" si="20"/>
        <v>0.95278887098406473</v>
      </c>
      <c r="L224">
        <f t="shared" si="21"/>
        <v>0.17289359837672974</v>
      </c>
    </row>
    <row r="225" spans="9:12" x14ac:dyDescent="0.2">
      <c r="I225">
        <v>61.471899999999998</v>
      </c>
      <c r="J225">
        <v>3.9990999999999999</v>
      </c>
      <c r="K225">
        <f t="shared" si="20"/>
        <v>0.95708135796414362</v>
      </c>
      <c r="L225">
        <f t="shared" si="21"/>
        <v>0.17011583241521008</v>
      </c>
    </row>
    <row r="226" spans="9:12" x14ac:dyDescent="0.2">
      <c r="I226">
        <v>61.747500000000002</v>
      </c>
      <c r="J226">
        <v>8.3225999999999996</v>
      </c>
      <c r="K226">
        <f t="shared" si="20"/>
        <v>0.96137228800298946</v>
      </c>
      <c r="L226">
        <f t="shared" si="21"/>
        <v>0.35403116372654531</v>
      </c>
    </row>
    <row r="227" spans="9:12" x14ac:dyDescent="0.2">
      <c r="I227">
        <v>62.023200000000003</v>
      </c>
      <c r="J227">
        <v>10.1684</v>
      </c>
      <c r="K227">
        <f t="shared" si="20"/>
        <v>0.96566477498306835</v>
      </c>
      <c r="L227">
        <f t="shared" si="21"/>
        <v>0.43254878105844369</v>
      </c>
    </row>
    <row r="228" spans="9:12" x14ac:dyDescent="0.2">
      <c r="I228">
        <v>62.298900000000003</v>
      </c>
      <c r="J228">
        <v>11.8972</v>
      </c>
      <c r="K228">
        <f t="shared" si="20"/>
        <v>0.96995726196314735</v>
      </c>
      <c r="L228">
        <f t="shared" si="21"/>
        <v>0.50608939046541401</v>
      </c>
    </row>
    <row r="229" spans="9:12" x14ac:dyDescent="0.2">
      <c r="I229">
        <v>62.5745</v>
      </c>
      <c r="J229">
        <v>18.7379</v>
      </c>
      <c r="K229">
        <f t="shared" si="20"/>
        <v>0.97424819200199297</v>
      </c>
      <c r="L229">
        <f t="shared" si="21"/>
        <v>0.79708270766246536</v>
      </c>
    </row>
    <row r="230" spans="9:12" x14ac:dyDescent="0.2">
      <c r="I230">
        <v>62.850200000000001</v>
      </c>
      <c r="J230">
        <v>16.694299999999998</v>
      </c>
      <c r="K230">
        <f t="shared" si="20"/>
        <v>0.97854067898207187</v>
      </c>
      <c r="L230">
        <f t="shared" si="21"/>
        <v>0.71015096924038945</v>
      </c>
    </row>
    <row r="231" spans="9:12" x14ac:dyDescent="0.2">
      <c r="I231">
        <v>63.125799999999998</v>
      </c>
      <c r="J231">
        <v>8.1181999999999999</v>
      </c>
      <c r="K231">
        <f t="shared" si="20"/>
        <v>0.98283160902091748</v>
      </c>
      <c r="L231">
        <f t="shared" si="21"/>
        <v>0.34533628834316682</v>
      </c>
    </row>
    <row r="232" spans="9:12" x14ac:dyDescent="0.2">
      <c r="I232">
        <v>63.401499999999999</v>
      </c>
      <c r="J232">
        <v>12.195</v>
      </c>
      <c r="K232">
        <f t="shared" si="20"/>
        <v>0.98712409600099649</v>
      </c>
      <c r="L232">
        <f t="shared" si="21"/>
        <v>0.51875736448288046</v>
      </c>
    </row>
    <row r="233" spans="9:12" x14ac:dyDescent="0.2">
      <c r="I233">
        <v>63.677199999999999</v>
      </c>
      <c r="J233">
        <v>14.5273</v>
      </c>
      <c r="K233">
        <f t="shared" si="20"/>
        <v>0.99141658298107538</v>
      </c>
      <c r="L233">
        <f t="shared" si="21"/>
        <v>0.61796997630603923</v>
      </c>
    </row>
    <row r="234" spans="9:12" x14ac:dyDescent="0.2">
      <c r="I234">
        <v>63.952800000000003</v>
      </c>
      <c r="J234">
        <v>9.3825000000000003</v>
      </c>
      <c r="K234">
        <f t="shared" si="20"/>
        <v>0.99570751301992122</v>
      </c>
      <c r="L234">
        <f t="shared" si="21"/>
        <v>0.39911775090288032</v>
      </c>
    </row>
    <row r="235" spans="9:12" x14ac:dyDescent="0.2">
      <c r="I235">
        <v>64.228499999999997</v>
      </c>
      <c r="J235">
        <v>16</v>
      </c>
      <c r="K235">
        <f>I235/64.2285</f>
        <v>1</v>
      </c>
      <c r="L235">
        <f>J235/23.5081</f>
        <v>0.68061646836622269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1819-E6A4-6640-82C7-AE9531092CE7}">
  <dimension ref="A1:P254"/>
  <sheetViews>
    <sheetView topLeftCell="A202" workbookViewId="0">
      <selection activeCell="P205" sqref="P205:P227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</row>
    <row r="2" spans="1:16" x14ac:dyDescent="0.2">
      <c r="A2">
        <v>0</v>
      </c>
      <c r="B2">
        <v>35</v>
      </c>
      <c r="C2">
        <f t="shared" ref="C2:C65" si="0">A2/54.5804</f>
        <v>0</v>
      </c>
      <c r="D2">
        <f t="shared" ref="D2:D65" si="1">B2/66.1919</f>
        <v>0.5287656042506711</v>
      </c>
      <c r="E2">
        <v>0</v>
      </c>
      <c r="F2">
        <v>24</v>
      </c>
      <c r="G2">
        <f t="shared" ref="G2:G65" si="2">E2/69.466</f>
        <v>0</v>
      </c>
      <c r="H2">
        <f t="shared" ref="H2:H65" si="3">F2/45.658</f>
        <v>0.52564720311884006</v>
      </c>
      <c r="I2">
        <v>0</v>
      </c>
      <c r="J2">
        <v>10</v>
      </c>
      <c r="K2">
        <f t="shared" ref="K2:K65" si="4">I2/62.0232</f>
        <v>0</v>
      </c>
      <c r="L2">
        <f t="shared" ref="L2:L65" si="5">J2/20.6286</f>
        <v>0.48476387151818351</v>
      </c>
      <c r="M2">
        <v>0</v>
      </c>
      <c r="N2">
        <v>14</v>
      </c>
      <c r="O2">
        <f t="shared" ref="O2:O65" si="6">M2/62.0232</f>
        <v>0</v>
      </c>
      <c r="P2">
        <f t="shared" ref="P2:P65" si="7">N2/24.3964</f>
        <v>0.57385515895787909</v>
      </c>
    </row>
    <row r="3" spans="1:16" x14ac:dyDescent="0.2">
      <c r="A3">
        <v>0.55130000000000001</v>
      </c>
      <c r="B3">
        <v>14.424200000000001</v>
      </c>
      <c r="C3">
        <f t="shared" si="0"/>
        <v>1.0100695487757511E-2</v>
      </c>
      <c r="D3">
        <f t="shared" si="1"/>
        <v>0.2179148808237866</v>
      </c>
      <c r="E3">
        <v>0.2757</v>
      </c>
      <c r="F3">
        <v>12.9221</v>
      </c>
      <c r="G3">
        <f t="shared" si="2"/>
        <v>3.9688480695592096E-3</v>
      </c>
      <c r="H3">
        <f t="shared" si="3"/>
        <v>0.28301940514258178</v>
      </c>
      <c r="I3">
        <v>0.2757</v>
      </c>
      <c r="J3">
        <v>9.69</v>
      </c>
      <c r="K3">
        <f t="shared" si="4"/>
        <v>4.4451108617420574E-3</v>
      </c>
      <c r="L3">
        <f t="shared" si="5"/>
        <v>0.46973619150111978</v>
      </c>
      <c r="M3">
        <v>0.2757</v>
      </c>
      <c r="N3">
        <v>15.757400000000001</v>
      </c>
      <c r="O3">
        <f t="shared" si="6"/>
        <v>4.4451108617420574E-3</v>
      </c>
      <c r="P3">
        <f t="shared" si="7"/>
        <v>0.6458903772687774</v>
      </c>
    </row>
    <row r="4" spans="1:16" x14ac:dyDescent="0.2">
      <c r="A4">
        <v>1.1026</v>
      </c>
      <c r="B4">
        <v>22.181799999999999</v>
      </c>
      <c r="C4">
        <f t="shared" si="0"/>
        <v>2.0201390975515023E-2</v>
      </c>
      <c r="D4">
        <f t="shared" si="1"/>
        <v>0.3351135108676439</v>
      </c>
      <c r="E4">
        <v>0.55130000000000001</v>
      </c>
      <c r="F4">
        <v>22.299600000000002</v>
      </c>
      <c r="G4">
        <f t="shared" si="2"/>
        <v>7.9362565859557206E-3</v>
      </c>
      <c r="H4">
        <f t="shared" si="3"/>
        <v>0.48840509877787025</v>
      </c>
      <c r="I4">
        <v>0.55130000000000001</v>
      </c>
      <c r="J4">
        <v>13.713100000000001</v>
      </c>
      <c r="K4">
        <f t="shared" si="4"/>
        <v>8.888609423570535E-3</v>
      </c>
      <c r="L4">
        <f t="shared" si="5"/>
        <v>0.66476154465160031</v>
      </c>
      <c r="M4">
        <v>0.55130000000000001</v>
      </c>
      <c r="N4">
        <v>11.3111</v>
      </c>
      <c r="O4">
        <f t="shared" si="6"/>
        <v>8.888609423570535E-3</v>
      </c>
      <c r="P4">
        <f t="shared" si="7"/>
        <v>0.46363807774917609</v>
      </c>
    </row>
    <row r="5" spans="1:16" x14ac:dyDescent="0.2">
      <c r="A5">
        <v>1.6539999999999999</v>
      </c>
      <c r="B5">
        <v>34.030299999999997</v>
      </c>
      <c r="C5">
        <f t="shared" si="0"/>
        <v>3.0303918622802326E-2</v>
      </c>
      <c r="D5">
        <f t="shared" si="1"/>
        <v>0.51411577549518894</v>
      </c>
      <c r="E5">
        <v>0.82699999999999996</v>
      </c>
      <c r="F5">
        <v>22.7438</v>
      </c>
      <c r="G5">
        <f t="shared" si="2"/>
        <v>1.1905104655514928E-2</v>
      </c>
      <c r="H5">
        <f t="shared" si="3"/>
        <v>0.49813395242892811</v>
      </c>
      <c r="I5">
        <v>0.82699999999999996</v>
      </c>
      <c r="J5">
        <v>10.992000000000001</v>
      </c>
      <c r="K5">
        <f t="shared" si="4"/>
        <v>1.3333720285312592E-2</v>
      </c>
      <c r="L5">
        <f t="shared" si="5"/>
        <v>0.53285244757278738</v>
      </c>
      <c r="M5">
        <v>0.82699999999999996</v>
      </c>
      <c r="N5">
        <v>13.179600000000001</v>
      </c>
      <c r="O5">
        <f t="shared" si="6"/>
        <v>1.3333720285312592E-2</v>
      </c>
      <c r="P5">
        <f t="shared" si="7"/>
        <v>0.5402272466429473</v>
      </c>
    </row>
    <row r="6" spans="1:16" x14ac:dyDescent="0.2">
      <c r="A6">
        <v>2.2052999999999998</v>
      </c>
      <c r="B6">
        <v>36.080800000000004</v>
      </c>
      <c r="C6">
        <f t="shared" si="0"/>
        <v>4.0404614110559831E-2</v>
      </c>
      <c r="D6">
        <f t="shared" si="1"/>
        <v>0.54509388610993192</v>
      </c>
      <c r="E6">
        <v>1.1026</v>
      </c>
      <c r="F6">
        <v>19.091699999999999</v>
      </c>
      <c r="G6">
        <f t="shared" si="2"/>
        <v>1.5872513171911441E-2</v>
      </c>
      <c r="H6">
        <f t="shared" si="3"/>
        <v>0.41814577949099829</v>
      </c>
      <c r="I6">
        <v>1.1026</v>
      </c>
      <c r="J6">
        <v>3.7871999999999999</v>
      </c>
      <c r="K6">
        <f t="shared" si="4"/>
        <v>1.777721884714107E-2</v>
      </c>
      <c r="L6">
        <f t="shared" si="5"/>
        <v>0.18358977342136645</v>
      </c>
      <c r="M6">
        <v>1.1026</v>
      </c>
      <c r="N6">
        <v>16.7468</v>
      </c>
      <c r="O6">
        <f t="shared" si="6"/>
        <v>1.777721884714107E-2</v>
      </c>
      <c r="P6">
        <f t="shared" si="7"/>
        <v>0.68644554114541489</v>
      </c>
    </row>
    <row r="7" spans="1:16" x14ac:dyDescent="0.2">
      <c r="A7">
        <v>2.7566000000000002</v>
      </c>
      <c r="B7">
        <v>32.545499999999997</v>
      </c>
      <c r="C7">
        <f t="shared" si="0"/>
        <v>5.0505309598317352E-2</v>
      </c>
      <c r="D7">
        <f t="shared" si="1"/>
        <v>0.49168402780400616</v>
      </c>
      <c r="E7">
        <v>1.3783000000000001</v>
      </c>
      <c r="F7">
        <v>25.183900000000001</v>
      </c>
      <c r="G7">
        <f t="shared" si="2"/>
        <v>1.9841361241470651E-2</v>
      </c>
      <c r="H7">
        <f t="shared" si="3"/>
        <v>0.55157694160935655</v>
      </c>
      <c r="I7">
        <v>1.3783000000000001</v>
      </c>
      <c r="J7">
        <v>5.9511000000000003</v>
      </c>
      <c r="K7">
        <f t="shared" si="4"/>
        <v>2.2222329708883128E-2</v>
      </c>
      <c r="L7">
        <f t="shared" si="5"/>
        <v>0.28848782757918623</v>
      </c>
      <c r="M7">
        <v>1.3783000000000001</v>
      </c>
      <c r="N7">
        <v>14.0222</v>
      </c>
      <c r="O7">
        <f t="shared" si="6"/>
        <v>2.2222329708883128E-2</v>
      </c>
      <c r="P7">
        <f t="shared" si="7"/>
        <v>0.57476512928136936</v>
      </c>
    </row>
    <row r="8" spans="1:16" x14ac:dyDescent="0.2">
      <c r="A8">
        <v>3.3079000000000001</v>
      </c>
      <c r="B8">
        <v>24.121200000000002</v>
      </c>
      <c r="C8">
        <f t="shared" si="0"/>
        <v>6.060600508607486E-2</v>
      </c>
      <c r="D8">
        <f t="shared" si="1"/>
        <v>0.36441316837860827</v>
      </c>
      <c r="E8">
        <v>1.6539999999999999</v>
      </c>
      <c r="F8">
        <v>18.773199999999999</v>
      </c>
      <c r="G8">
        <f t="shared" si="2"/>
        <v>2.3810209311029857E-2</v>
      </c>
      <c r="H8">
        <f t="shared" si="3"/>
        <v>0.41117000306627532</v>
      </c>
      <c r="I8">
        <v>1.6539999999999999</v>
      </c>
      <c r="J8">
        <v>6.9915000000000003</v>
      </c>
      <c r="K8">
        <f t="shared" si="4"/>
        <v>2.6667440570625183E-2</v>
      </c>
      <c r="L8">
        <f t="shared" si="5"/>
        <v>0.338922660771938</v>
      </c>
      <c r="M8">
        <v>1.6539999999999999</v>
      </c>
      <c r="N8">
        <v>11.6258</v>
      </c>
      <c r="O8">
        <f t="shared" si="6"/>
        <v>2.6667440570625183E-2</v>
      </c>
      <c r="P8">
        <f t="shared" si="7"/>
        <v>0.47653752192946502</v>
      </c>
    </row>
    <row r="9" spans="1:16" x14ac:dyDescent="0.2">
      <c r="A9">
        <v>3.8592</v>
      </c>
      <c r="B9">
        <v>23.090900000000001</v>
      </c>
      <c r="C9">
        <f t="shared" si="0"/>
        <v>7.0706700573832368E-2</v>
      </c>
      <c r="D9">
        <f t="shared" si="1"/>
        <v>0.34884781974833778</v>
      </c>
      <c r="E9">
        <v>1.9296</v>
      </c>
      <c r="F9">
        <v>19.722200000000001</v>
      </c>
      <c r="G9">
        <f t="shared" si="2"/>
        <v>2.7777617827426368E-2</v>
      </c>
      <c r="H9">
        <f t="shared" si="3"/>
        <v>0.43195496955626617</v>
      </c>
      <c r="I9">
        <v>1.9296</v>
      </c>
      <c r="J9">
        <v>8.9580000000000002</v>
      </c>
      <c r="K9">
        <f t="shared" si="4"/>
        <v>3.111093913245366E-2</v>
      </c>
      <c r="L9">
        <f t="shared" si="5"/>
        <v>0.4342514761059888</v>
      </c>
      <c r="M9">
        <v>1.9296</v>
      </c>
      <c r="N9">
        <v>18.3202</v>
      </c>
      <c r="O9">
        <f t="shared" si="6"/>
        <v>3.111093913245366E-2</v>
      </c>
      <c r="P9">
        <f t="shared" si="7"/>
        <v>0.7509386630814382</v>
      </c>
    </row>
    <row r="10" spans="1:16" x14ac:dyDescent="0.2">
      <c r="A10">
        <v>4.4104999999999999</v>
      </c>
      <c r="B10">
        <v>28.363600000000002</v>
      </c>
      <c r="C10">
        <f t="shared" si="0"/>
        <v>8.0807396061589876E-2</v>
      </c>
      <c r="D10">
        <f t="shared" si="1"/>
        <v>0.42850560264926674</v>
      </c>
      <c r="E10">
        <v>2.2052999999999998</v>
      </c>
      <c r="F10">
        <v>24.6982</v>
      </c>
      <c r="G10">
        <f t="shared" si="2"/>
        <v>3.1746465896985578E-2</v>
      </c>
      <c r="H10">
        <f t="shared" si="3"/>
        <v>0.54093915633623901</v>
      </c>
      <c r="I10">
        <v>2.2052999999999998</v>
      </c>
      <c r="J10">
        <v>4.7835000000000001</v>
      </c>
      <c r="K10">
        <f t="shared" si="4"/>
        <v>3.5556049994195718E-2</v>
      </c>
      <c r="L10">
        <f t="shared" si="5"/>
        <v>0.23188679794072309</v>
      </c>
      <c r="M10">
        <v>2.2052999999999998</v>
      </c>
      <c r="N10">
        <v>18.349799999999998</v>
      </c>
      <c r="O10">
        <f t="shared" si="6"/>
        <v>3.5556049994195718E-2</v>
      </c>
      <c r="P10">
        <f t="shared" si="7"/>
        <v>0.75215195684609193</v>
      </c>
    </row>
    <row r="11" spans="1:16" x14ac:dyDescent="0.2">
      <c r="A11">
        <v>4.9619</v>
      </c>
      <c r="B11">
        <v>22.909099999999999</v>
      </c>
      <c r="C11">
        <f t="shared" si="0"/>
        <v>9.0909923708877183E-2</v>
      </c>
      <c r="D11">
        <f t="shared" si="1"/>
        <v>0.34610126012397285</v>
      </c>
      <c r="E11">
        <v>2.4809000000000001</v>
      </c>
      <c r="F11">
        <v>26.602</v>
      </c>
      <c r="G11">
        <f t="shared" si="2"/>
        <v>3.5713874413382092E-2</v>
      </c>
      <c r="H11">
        <f t="shared" si="3"/>
        <v>0.58263612072364102</v>
      </c>
      <c r="I11">
        <v>2.4809000000000001</v>
      </c>
      <c r="J11">
        <v>5.2527999999999997</v>
      </c>
      <c r="K11">
        <f t="shared" si="4"/>
        <v>3.9999548556024195E-2</v>
      </c>
      <c r="L11">
        <f t="shared" si="5"/>
        <v>0.25463676643107142</v>
      </c>
      <c r="M11">
        <v>2.4809000000000001</v>
      </c>
      <c r="N11">
        <v>8.0960000000000001</v>
      </c>
      <c r="O11">
        <f t="shared" si="6"/>
        <v>3.9999548556024195E-2</v>
      </c>
      <c r="P11">
        <f t="shared" si="7"/>
        <v>0.33185224049449918</v>
      </c>
    </row>
    <row r="12" spans="1:16" x14ac:dyDescent="0.2">
      <c r="A12">
        <v>5.5132000000000003</v>
      </c>
      <c r="B12">
        <v>32.5657</v>
      </c>
      <c r="C12">
        <f t="shared" si="0"/>
        <v>0.1010106191966347</v>
      </c>
      <c r="D12">
        <f t="shared" si="1"/>
        <v>0.49198920109560229</v>
      </c>
      <c r="E12">
        <v>2.7566000000000002</v>
      </c>
      <c r="F12">
        <v>18.8765</v>
      </c>
      <c r="G12">
        <f t="shared" si="2"/>
        <v>3.9682722482941302E-2</v>
      </c>
      <c r="H12">
        <f t="shared" si="3"/>
        <v>0.41343247623636603</v>
      </c>
      <c r="I12">
        <v>2.7566000000000002</v>
      </c>
      <c r="J12">
        <v>10.728899999999999</v>
      </c>
      <c r="K12">
        <f t="shared" si="4"/>
        <v>4.4444659417766257E-2</v>
      </c>
      <c r="L12">
        <f t="shared" si="5"/>
        <v>0.52009831011314389</v>
      </c>
      <c r="M12">
        <v>2.7566000000000002</v>
      </c>
      <c r="N12">
        <v>14.157999999999999</v>
      </c>
      <c r="O12">
        <f t="shared" si="6"/>
        <v>4.4444659417766257E-2</v>
      </c>
      <c r="P12">
        <f t="shared" si="7"/>
        <v>0.58033152432326074</v>
      </c>
    </row>
    <row r="13" spans="1:16" x14ac:dyDescent="0.2">
      <c r="A13">
        <v>6.0644999999999998</v>
      </c>
      <c r="B13">
        <v>18.333300000000001</v>
      </c>
      <c r="C13">
        <f t="shared" si="0"/>
        <v>0.1111113146843922</v>
      </c>
      <c r="D13">
        <f t="shared" si="1"/>
        <v>0.2769719557831094</v>
      </c>
      <c r="E13">
        <v>3.0322</v>
      </c>
      <c r="F13">
        <v>20.959900000000001</v>
      </c>
      <c r="G13">
        <f t="shared" si="2"/>
        <v>4.3650130999337809E-2</v>
      </c>
      <c r="H13">
        <f t="shared" si="3"/>
        <v>0.45906303386044067</v>
      </c>
      <c r="I13">
        <v>3.0322</v>
      </c>
      <c r="J13">
        <v>14.2272</v>
      </c>
      <c r="K13">
        <f t="shared" si="4"/>
        <v>4.8888157979594733E-2</v>
      </c>
      <c r="L13">
        <f t="shared" si="5"/>
        <v>0.68968325528635011</v>
      </c>
      <c r="M13">
        <v>3.0322</v>
      </c>
      <c r="N13">
        <v>16.988499999999998</v>
      </c>
      <c r="O13">
        <f t="shared" si="6"/>
        <v>4.8888157979594733E-2</v>
      </c>
      <c r="P13">
        <f t="shared" si="7"/>
        <v>0.69635274056828045</v>
      </c>
    </row>
    <row r="14" spans="1:16" x14ac:dyDescent="0.2">
      <c r="A14">
        <v>6.6158000000000001</v>
      </c>
      <c r="B14">
        <v>27.333300000000001</v>
      </c>
      <c r="C14">
        <f t="shared" si="0"/>
        <v>0.12121201017214972</v>
      </c>
      <c r="D14">
        <f t="shared" si="1"/>
        <v>0.41294025401899626</v>
      </c>
      <c r="E14">
        <v>3.3079000000000001</v>
      </c>
      <c r="F14">
        <v>27.972799999999999</v>
      </c>
      <c r="G14">
        <f t="shared" si="2"/>
        <v>4.7618979068897019E-2</v>
      </c>
      <c r="H14">
        <f t="shared" si="3"/>
        <v>0.61265933680844542</v>
      </c>
      <c r="I14">
        <v>3.3079000000000001</v>
      </c>
      <c r="J14">
        <v>7.2544000000000004</v>
      </c>
      <c r="K14">
        <f t="shared" si="4"/>
        <v>5.3333268841336788E-2</v>
      </c>
      <c r="L14">
        <f t="shared" si="5"/>
        <v>0.3516671029541511</v>
      </c>
      <c r="M14">
        <v>3.3079000000000001</v>
      </c>
      <c r="N14">
        <v>17.444400000000002</v>
      </c>
      <c r="O14">
        <f t="shared" si="6"/>
        <v>5.3333268841336788E-2</v>
      </c>
      <c r="P14">
        <f t="shared" si="7"/>
        <v>0.71503992392320181</v>
      </c>
    </row>
    <row r="15" spans="1:16" x14ac:dyDescent="0.2">
      <c r="A15">
        <v>7.1670999999999996</v>
      </c>
      <c r="B15">
        <v>28.0505</v>
      </c>
      <c r="C15">
        <f t="shared" si="0"/>
        <v>0.13131270565990721</v>
      </c>
      <c r="D15">
        <f t="shared" si="1"/>
        <v>0.42377541662952717</v>
      </c>
      <c r="E15">
        <v>3.5836000000000001</v>
      </c>
      <c r="F15">
        <v>21.7606</v>
      </c>
      <c r="G15">
        <f t="shared" si="2"/>
        <v>5.1587827138456228E-2</v>
      </c>
      <c r="H15">
        <f t="shared" si="3"/>
        <v>0.47659993867449296</v>
      </c>
      <c r="I15">
        <v>3.5836000000000001</v>
      </c>
      <c r="J15">
        <v>7.2138999999999998</v>
      </c>
      <c r="K15">
        <f t="shared" si="4"/>
        <v>5.777837970307885E-2</v>
      </c>
      <c r="L15">
        <f t="shared" si="5"/>
        <v>0.3497038092745024</v>
      </c>
      <c r="M15">
        <v>3.5836000000000001</v>
      </c>
      <c r="N15">
        <v>11.839600000000001</v>
      </c>
      <c r="O15">
        <f t="shared" si="6"/>
        <v>5.777837970307885E-2</v>
      </c>
      <c r="P15">
        <f t="shared" si="7"/>
        <v>0.48530110999983606</v>
      </c>
    </row>
    <row r="16" spans="1:16" x14ac:dyDescent="0.2">
      <c r="A16">
        <v>7.7183999999999999</v>
      </c>
      <c r="B16">
        <v>16.9495</v>
      </c>
      <c r="C16">
        <f t="shared" si="0"/>
        <v>0.14141340114766474</v>
      </c>
      <c r="D16">
        <f t="shared" si="1"/>
        <v>0.25606607454990715</v>
      </c>
      <c r="E16">
        <v>3.8592</v>
      </c>
      <c r="F16">
        <v>24.469100000000001</v>
      </c>
      <c r="G16">
        <f t="shared" si="2"/>
        <v>5.5555235654852736E-2</v>
      </c>
      <c r="H16">
        <f t="shared" si="3"/>
        <v>0.53592141574313379</v>
      </c>
      <c r="I16">
        <v>3.8592</v>
      </c>
      <c r="J16">
        <v>6.2740999999999998</v>
      </c>
      <c r="K16">
        <f t="shared" si="4"/>
        <v>6.222187826490732E-2</v>
      </c>
      <c r="L16">
        <f t="shared" si="5"/>
        <v>0.30414570062922353</v>
      </c>
      <c r="M16">
        <v>3.8592</v>
      </c>
      <c r="N16">
        <v>12.1768</v>
      </c>
      <c r="O16">
        <f t="shared" si="6"/>
        <v>6.222187826490732E-2</v>
      </c>
      <c r="P16">
        <f t="shared" si="7"/>
        <v>0.49912282139987868</v>
      </c>
    </row>
    <row r="17" spans="1:16" x14ac:dyDescent="0.2">
      <c r="A17">
        <v>8.2698</v>
      </c>
      <c r="B17">
        <v>13.0909</v>
      </c>
      <c r="C17">
        <f t="shared" si="0"/>
        <v>0.15151592879495204</v>
      </c>
      <c r="D17">
        <f t="shared" si="1"/>
        <v>0.19777193281957459</v>
      </c>
      <c r="E17">
        <v>4.1349</v>
      </c>
      <c r="F17">
        <v>23.908200000000001</v>
      </c>
      <c r="G17">
        <f t="shared" si="2"/>
        <v>5.9524083724411946E-2</v>
      </c>
      <c r="H17">
        <f t="shared" si="3"/>
        <v>0.52363660256691047</v>
      </c>
      <c r="I17">
        <v>4.1349</v>
      </c>
      <c r="J17">
        <v>3.5733000000000001</v>
      </c>
      <c r="K17">
        <f t="shared" si="4"/>
        <v>6.6666989126649381E-2</v>
      </c>
      <c r="L17">
        <f t="shared" si="5"/>
        <v>0.17322067420959253</v>
      </c>
      <c r="M17">
        <v>4.1349</v>
      </c>
      <c r="N17">
        <v>19.1556</v>
      </c>
      <c r="O17">
        <f t="shared" si="6"/>
        <v>6.6666989126649381E-2</v>
      </c>
      <c r="P17">
        <f t="shared" si="7"/>
        <v>0.78518142020953907</v>
      </c>
    </row>
    <row r="18" spans="1:16" x14ac:dyDescent="0.2">
      <c r="A18">
        <v>8.8210999999999995</v>
      </c>
      <c r="B18">
        <v>14.060600000000001</v>
      </c>
      <c r="C18">
        <f t="shared" si="0"/>
        <v>0.16161662428270954</v>
      </c>
      <c r="D18">
        <f t="shared" si="1"/>
        <v>0.21242176157505677</v>
      </c>
      <c r="E18">
        <v>4.4104999999999999</v>
      </c>
      <c r="F18">
        <v>25.819900000000001</v>
      </c>
      <c r="G18">
        <f t="shared" si="2"/>
        <v>6.3491492240808453E-2</v>
      </c>
      <c r="H18">
        <f t="shared" si="3"/>
        <v>0.56550659249200574</v>
      </c>
      <c r="I18">
        <v>4.4104999999999999</v>
      </c>
      <c r="J18">
        <v>6.4600999999999997</v>
      </c>
      <c r="K18">
        <f t="shared" si="4"/>
        <v>7.1110487688477858E-2</v>
      </c>
      <c r="L18">
        <f t="shared" si="5"/>
        <v>0.31316230863946171</v>
      </c>
      <c r="M18">
        <v>4.4104999999999999</v>
      </c>
      <c r="N18">
        <v>13.8362</v>
      </c>
      <c r="O18">
        <f t="shared" si="6"/>
        <v>7.1110487688477858E-2</v>
      </c>
      <c r="P18">
        <f t="shared" si="7"/>
        <v>0.56714105359807188</v>
      </c>
    </row>
    <row r="19" spans="1:16" x14ac:dyDescent="0.2">
      <c r="A19">
        <v>9.3724000000000007</v>
      </c>
      <c r="B19">
        <v>26.181799999999999</v>
      </c>
      <c r="C19">
        <f t="shared" si="0"/>
        <v>0.17171731977046709</v>
      </c>
      <c r="D19">
        <f t="shared" si="1"/>
        <v>0.39554386563914917</v>
      </c>
      <c r="E19">
        <v>4.6862000000000004</v>
      </c>
      <c r="F19">
        <v>17.4557</v>
      </c>
      <c r="G19">
        <f t="shared" si="2"/>
        <v>6.746034031036767E-2</v>
      </c>
      <c r="H19">
        <f t="shared" si="3"/>
        <v>0.38231416181173067</v>
      </c>
      <c r="I19">
        <v>4.6862000000000004</v>
      </c>
      <c r="J19">
        <v>7.6818</v>
      </c>
      <c r="K19">
        <f t="shared" si="4"/>
        <v>7.5555598550219927E-2</v>
      </c>
      <c r="L19">
        <f t="shared" si="5"/>
        <v>0.37238591082283823</v>
      </c>
      <c r="M19">
        <v>4.6862000000000004</v>
      </c>
      <c r="N19">
        <v>14.4156</v>
      </c>
      <c r="O19">
        <f t="shared" si="6"/>
        <v>7.5555598550219927E-2</v>
      </c>
      <c r="P19">
        <f t="shared" si="7"/>
        <v>0.59089045924808581</v>
      </c>
    </row>
    <row r="20" spans="1:16" x14ac:dyDescent="0.2">
      <c r="A20">
        <v>9.9237000000000002</v>
      </c>
      <c r="B20">
        <v>32</v>
      </c>
      <c r="C20">
        <f t="shared" si="0"/>
        <v>0.18181801525822458</v>
      </c>
      <c r="D20">
        <f t="shared" si="1"/>
        <v>0.48344283817204214</v>
      </c>
      <c r="E20">
        <v>4.9619</v>
      </c>
      <c r="F20">
        <v>15.7959</v>
      </c>
      <c r="G20">
        <f t="shared" si="2"/>
        <v>7.1429188379926872E-2</v>
      </c>
      <c r="H20">
        <f t="shared" si="3"/>
        <v>0.34596127732270354</v>
      </c>
      <c r="I20">
        <v>4.9619</v>
      </c>
      <c r="J20">
        <v>6.9279999999999999</v>
      </c>
      <c r="K20">
        <f t="shared" si="4"/>
        <v>8.0000709411961968E-2</v>
      </c>
      <c r="L20">
        <f t="shared" si="5"/>
        <v>0.33584441018779754</v>
      </c>
      <c r="M20">
        <v>4.9619</v>
      </c>
      <c r="N20">
        <v>14.336</v>
      </c>
      <c r="O20">
        <f t="shared" si="6"/>
        <v>8.0000709411961968E-2</v>
      </c>
      <c r="P20">
        <f t="shared" si="7"/>
        <v>0.58762768277286814</v>
      </c>
    </row>
    <row r="21" spans="1:16" x14ac:dyDescent="0.2">
      <c r="A21">
        <v>10.475</v>
      </c>
      <c r="B21">
        <v>27.474699999999999</v>
      </c>
      <c r="C21">
        <f t="shared" si="0"/>
        <v>0.19191871074598207</v>
      </c>
      <c r="D21">
        <f t="shared" si="1"/>
        <v>0.41507646706016893</v>
      </c>
      <c r="E21">
        <v>5.2374999999999998</v>
      </c>
      <c r="F21">
        <v>13.1172</v>
      </c>
      <c r="G21">
        <f t="shared" si="2"/>
        <v>7.5396596896323387E-2</v>
      </c>
      <c r="H21">
        <f t="shared" si="3"/>
        <v>0.28729247886460202</v>
      </c>
      <c r="I21">
        <v>5.2374999999999998</v>
      </c>
      <c r="J21">
        <v>5.9036</v>
      </c>
      <c r="K21">
        <f t="shared" si="4"/>
        <v>8.4444207973790444E-2</v>
      </c>
      <c r="L21">
        <f t="shared" si="5"/>
        <v>0.28618519918947483</v>
      </c>
      <c r="M21">
        <v>5.2374999999999998</v>
      </c>
      <c r="N21">
        <v>13.824299999999999</v>
      </c>
      <c r="O21">
        <f t="shared" si="6"/>
        <v>8.4444207973790444E-2</v>
      </c>
      <c r="P21">
        <f t="shared" si="7"/>
        <v>0.56665327671295762</v>
      </c>
    </row>
    <row r="22" spans="1:16" x14ac:dyDescent="0.2">
      <c r="A22">
        <v>11.026300000000001</v>
      </c>
      <c r="B22">
        <v>19.909099999999999</v>
      </c>
      <c r="C22">
        <f t="shared" si="0"/>
        <v>0.20201940623373962</v>
      </c>
      <c r="D22">
        <f t="shared" si="1"/>
        <v>0.3007784940453439</v>
      </c>
      <c r="E22">
        <v>5.5132000000000003</v>
      </c>
      <c r="F22">
        <v>18.540199999999999</v>
      </c>
      <c r="G22">
        <f t="shared" si="2"/>
        <v>7.9365444965882603E-2</v>
      </c>
      <c r="H22">
        <f t="shared" si="3"/>
        <v>0.40606684480266325</v>
      </c>
      <c r="I22">
        <v>5.5132000000000003</v>
      </c>
      <c r="J22">
        <v>7.7378</v>
      </c>
      <c r="K22">
        <f t="shared" si="4"/>
        <v>8.8889318835532513E-2</v>
      </c>
      <c r="L22">
        <f t="shared" si="5"/>
        <v>0.37510058850334005</v>
      </c>
      <c r="M22">
        <v>5.5132000000000003</v>
      </c>
      <c r="N22">
        <v>13.348100000000001</v>
      </c>
      <c r="O22">
        <f t="shared" si="6"/>
        <v>8.8889318835532513E-2</v>
      </c>
      <c r="P22">
        <f t="shared" si="7"/>
        <v>0.54713400337754758</v>
      </c>
    </row>
    <row r="23" spans="1:16" x14ac:dyDescent="0.2">
      <c r="A23">
        <v>11.5777</v>
      </c>
      <c r="B23">
        <v>34.302999999999997</v>
      </c>
      <c r="C23">
        <f t="shared" si="0"/>
        <v>0.2121219338810269</v>
      </c>
      <c r="D23">
        <f t="shared" si="1"/>
        <v>0.51823561493173631</v>
      </c>
      <c r="E23">
        <v>5.7888000000000002</v>
      </c>
      <c r="F23">
        <v>18.444400000000002</v>
      </c>
      <c r="G23">
        <f t="shared" si="2"/>
        <v>8.3332853482279104E-2</v>
      </c>
      <c r="H23">
        <f t="shared" si="3"/>
        <v>0.40396863638354724</v>
      </c>
      <c r="I23">
        <v>5.7888000000000002</v>
      </c>
      <c r="J23">
        <v>7.7755000000000001</v>
      </c>
      <c r="K23">
        <f t="shared" si="4"/>
        <v>9.333281739736099E-2</v>
      </c>
      <c r="L23">
        <f t="shared" si="5"/>
        <v>0.37692814829896359</v>
      </c>
      <c r="M23">
        <v>5.7888000000000002</v>
      </c>
      <c r="N23">
        <v>9.3795999999999999</v>
      </c>
      <c r="O23">
        <f t="shared" si="6"/>
        <v>9.333281739736099E-2</v>
      </c>
      <c r="P23">
        <f t="shared" si="7"/>
        <v>0.38446656064009443</v>
      </c>
    </row>
    <row r="24" spans="1:16" x14ac:dyDescent="0.2">
      <c r="A24">
        <v>12.129</v>
      </c>
      <c r="B24">
        <v>28.555599999999998</v>
      </c>
      <c r="C24">
        <f t="shared" si="0"/>
        <v>0.2222226293687844</v>
      </c>
      <c r="D24">
        <f t="shared" si="1"/>
        <v>0.43140625967829893</v>
      </c>
      <c r="E24">
        <v>6.0644999999999998</v>
      </c>
      <c r="F24">
        <v>19.710799999999999</v>
      </c>
      <c r="G24">
        <f t="shared" si="2"/>
        <v>8.730170155183832E-2</v>
      </c>
      <c r="H24">
        <f t="shared" si="3"/>
        <v>0.43170528713478468</v>
      </c>
      <c r="I24">
        <v>6.0644999999999998</v>
      </c>
      <c r="J24">
        <v>10.7422</v>
      </c>
      <c r="K24">
        <f t="shared" si="4"/>
        <v>9.7777928259103031E-2</v>
      </c>
      <c r="L24">
        <f t="shared" si="5"/>
        <v>0.52074304606226307</v>
      </c>
      <c r="M24">
        <v>6.0644999999999998</v>
      </c>
      <c r="N24">
        <v>8.4908000000000001</v>
      </c>
      <c r="O24">
        <f t="shared" si="6"/>
        <v>9.7777928259103031E-2</v>
      </c>
      <c r="P24">
        <f t="shared" si="7"/>
        <v>0.34803495597711137</v>
      </c>
    </row>
    <row r="25" spans="1:16" x14ac:dyDescent="0.2">
      <c r="A25">
        <v>12.680300000000001</v>
      </c>
      <c r="B25">
        <v>27.717199999999998</v>
      </c>
      <c r="C25">
        <f t="shared" si="0"/>
        <v>0.23232332485654195</v>
      </c>
      <c r="D25">
        <f t="shared" si="1"/>
        <v>0.41874005731819147</v>
      </c>
      <c r="E25">
        <v>6.3400999999999996</v>
      </c>
      <c r="F25">
        <v>19.988499999999998</v>
      </c>
      <c r="G25">
        <f t="shared" si="2"/>
        <v>9.1269110068234821E-2</v>
      </c>
      <c r="H25">
        <f t="shared" si="3"/>
        <v>0.43778746331420559</v>
      </c>
      <c r="I25">
        <v>6.3400999999999996</v>
      </c>
      <c r="J25">
        <v>10.064500000000001</v>
      </c>
      <c r="K25">
        <f t="shared" si="4"/>
        <v>0.10222142682093151</v>
      </c>
      <c r="L25">
        <f t="shared" si="5"/>
        <v>0.48789059848947586</v>
      </c>
      <c r="M25">
        <v>6.3400999999999996</v>
      </c>
      <c r="N25">
        <v>17.438800000000001</v>
      </c>
      <c r="O25">
        <f t="shared" si="6"/>
        <v>0.10222142682093151</v>
      </c>
      <c r="P25">
        <f t="shared" si="7"/>
        <v>0.71481038185961865</v>
      </c>
    </row>
    <row r="26" spans="1:16" x14ac:dyDescent="0.2">
      <c r="A26">
        <v>13.2316</v>
      </c>
      <c r="B26">
        <v>40.545499999999997</v>
      </c>
      <c r="C26">
        <f t="shared" si="0"/>
        <v>0.24242402034429944</v>
      </c>
      <c r="D26">
        <f t="shared" si="1"/>
        <v>0.61254473734701664</v>
      </c>
      <c r="E26">
        <v>6.6158000000000001</v>
      </c>
      <c r="F26">
        <v>21.498899999999999</v>
      </c>
      <c r="G26">
        <f t="shared" si="2"/>
        <v>9.5237958137794038E-2</v>
      </c>
      <c r="H26">
        <f t="shared" si="3"/>
        <v>0.4708681939638179</v>
      </c>
      <c r="I26">
        <v>6.6158000000000001</v>
      </c>
      <c r="J26">
        <v>5.8059000000000003</v>
      </c>
      <c r="K26">
        <f t="shared" si="4"/>
        <v>0.10666653768267358</v>
      </c>
      <c r="L26">
        <f t="shared" si="5"/>
        <v>0.2814490561647422</v>
      </c>
      <c r="M26">
        <v>6.6158000000000001</v>
      </c>
      <c r="N26">
        <v>9.3492999999999995</v>
      </c>
      <c r="O26">
        <f t="shared" si="6"/>
        <v>0.10666653768267358</v>
      </c>
      <c r="P26">
        <f t="shared" si="7"/>
        <v>0.38322457411749272</v>
      </c>
    </row>
    <row r="27" spans="1:16" x14ac:dyDescent="0.2">
      <c r="A27">
        <v>13.7829</v>
      </c>
      <c r="B27">
        <v>46.697000000000003</v>
      </c>
      <c r="C27">
        <f t="shared" si="0"/>
        <v>0.25252471583205693</v>
      </c>
      <c r="D27">
        <f t="shared" si="1"/>
        <v>0.70547906919124548</v>
      </c>
      <c r="E27">
        <v>6.8914999999999997</v>
      </c>
      <c r="F27">
        <v>19.626100000000001</v>
      </c>
      <c r="G27">
        <f t="shared" si="2"/>
        <v>9.920680620735324E-2</v>
      </c>
      <c r="H27">
        <f t="shared" si="3"/>
        <v>0.42985019054711116</v>
      </c>
      <c r="I27">
        <v>6.8914999999999997</v>
      </c>
      <c r="J27">
        <v>5.5556000000000001</v>
      </c>
      <c r="K27">
        <f t="shared" si="4"/>
        <v>0.11111164854441563</v>
      </c>
      <c r="L27">
        <f t="shared" si="5"/>
        <v>0.26931541646064205</v>
      </c>
      <c r="M27">
        <v>6.8914999999999997</v>
      </c>
      <c r="N27">
        <v>13.456799999999999</v>
      </c>
      <c r="O27">
        <f t="shared" si="6"/>
        <v>0.11111164854441563</v>
      </c>
      <c r="P27">
        <f t="shared" si="7"/>
        <v>0.55158957879031334</v>
      </c>
    </row>
    <row r="28" spans="1:16" x14ac:dyDescent="0.2">
      <c r="A28">
        <v>14.334300000000001</v>
      </c>
      <c r="B28">
        <v>44.444400000000002</v>
      </c>
      <c r="C28">
        <f t="shared" si="0"/>
        <v>0.26262724347934424</v>
      </c>
      <c r="D28">
        <f t="shared" si="1"/>
        <v>0.67144771490167221</v>
      </c>
      <c r="E28">
        <v>7.1670999999999996</v>
      </c>
      <c r="F28">
        <v>34.829700000000003</v>
      </c>
      <c r="G28">
        <f t="shared" si="2"/>
        <v>0.10317421472374975</v>
      </c>
      <c r="H28">
        <f t="shared" si="3"/>
        <v>0.76283893293617766</v>
      </c>
      <c r="I28">
        <v>7.1670999999999996</v>
      </c>
      <c r="J28">
        <v>5.1772</v>
      </c>
      <c r="K28">
        <f t="shared" si="4"/>
        <v>0.11555514710624411</v>
      </c>
      <c r="L28">
        <f t="shared" si="5"/>
        <v>0.25097195156239399</v>
      </c>
      <c r="M28">
        <v>7.1670999999999996</v>
      </c>
      <c r="N28">
        <v>14.913</v>
      </c>
      <c r="O28">
        <f t="shared" si="6"/>
        <v>0.11555514710624411</v>
      </c>
      <c r="P28">
        <f t="shared" si="7"/>
        <v>0.61127871325277505</v>
      </c>
    </row>
    <row r="29" spans="1:16" x14ac:dyDescent="0.2">
      <c r="A29">
        <v>14.8856</v>
      </c>
      <c r="B29">
        <v>30.545500000000001</v>
      </c>
      <c r="C29">
        <f t="shared" si="0"/>
        <v>0.27272793896710174</v>
      </c>
      <c r="D29">
        <f t="shared" si="1"/>
        <v>0.46146885041825358</v>
      </c>
      <c r="E29">
        <v>7.4428000000000001</v>
      </c>
      <c r="F29">
        <v>35.183700000000002</v>
      </c>
      <c r="G29">
        <f t="shared" si="2"/>
        <v>0.10714306279330897</v>
      </c>
      <c r="H29">
        <f t="shared" si="3"/>
        <v>0.77059222918218062</v>
      </c>
      <c r="I29">
        <v>7.4428000000000001</v>
      </c>
      <c r="J29">
        <v>4.0511999999999997</v>
      </c>
      <c r="K29">
        <f t="shared" si="4"/>
        <v>0.12000025796798616</v>
      </c>
      <c r="L29">
        <f t="shared" si="5"/>
        <v>0.19638753962944649</v>
      </c>
      <c r="M29">
        <v>7.4428000000000001</v>
      </c>
      <c r="N29">
        <v>15.6</v>
      </c>
      <c r="O29">
        <f t="shared" si="6"/>
        <v>0.12000025796798616</v>
      </c>
      <c r="P29">
        <f t="shared" si="7"/>
        <v>0.63943860569592237</v>
      </c>
    </row>
    <row r="30" spans="1:16" x14ac:dyDescent="0.2">
      <c r="A30">
        <v>15.4369</v>
      </c>
      <c r="B30">
        <v>22.181799999999999</v>
      </c>
      <c r="C30">
        <f t="shared" si="0"/>
        <v>0.28282863445485928</v>
      </c>
      <c r="D30">
        <f t="shared" si="1"/>
        <v>0.3351135108676439</v>
      </c>
      <c r="E30">
        <v>7.7183999999999999</v>
      </c>
      <c r="F30">
        <v>43.679000000000002</v>
      </c>
      <c r="G30">
        <f t="shared" si="2"/>
        <v>0.11111047130970547</v>
      </c>
      <c r="H30">
        <f t="shared" si="3"/>
        <v>0.95665600770949233</v>
      </c>
      <c r="I30">
        <v>7.7183999999999999</v>
      </c>
      <c r="J30">
        <v>9.0609999999999999</v>
      </c>
      <c r="K30">
        <f t="shared" si="4"/>
        <v>0.12444375652981464</v>
      </c>
      <c r="L30">
        <f t="shared" si="5"/>
        <v>0.43924454398262608</v>
      </c>
      <c r="M30">
        <v>7.7183999999999999</v>
      </c>
      <c r="N30">
        <v>12.561400000000001</v>
      </c>
      <c r="O30">
        <f t="shared" si="6"/>
        <v>0.12444375652981464</v>
      </c>
      <c r="P30">
        <f t="shared" si="7"/>
        <v>0.51488744240953588</v>
      </c>
    </row>
    <row r="31" spans="1:16" x14ac:dyDescent="0.2">
      <c r="A31">
        <v>15.988200000000001</v>
      </c>
      <c r="B31">
        <v>20.383800000000001</v>
      </c>
      <c r="C31">
        <f t="shared" si="0"/>
        <v>0.29292932994261678</v>
      </c>
      <c r="D31">
        <f t="shared" si="1"/>
        <v>0.30795006639785227</v>
      </c>
      <c r="E31">
        <v>7.9941000000000004</v>
      </c>
      <c r="F31">
        <v>33.433900000000001</v>
      </c>
      <c r="G31">
        <f t="shared" si="2"/>
        <v>0.11507931937926469</v>
      </c>
      <c r="H31">
        <f t="shared" si="3"/>
        <v>0.73226816768145775</v>
      </c>
      <c r="I31">
        <v>7.9941000000000004</v>
      </c>
      <c r="J31">
        <v>4.3826000000000001</v>
      </c>
      <c r="K31">
        <f t="shared" si="4"/>
        <v>0.12888886739155672</v>
      </c>
      <c r="L31">
        <f t="shared" si="5"/>
        <v>0.21245261433155913</v>
      </c>
      <c r="M31">
        <v>7.9941000000000004</v>
      </c>
      <c r="N31">
        <v>14.139200000000001</v>
      </c>
      <c r="O31">
        <f t="shared" si="6"/>
        <v>0.12888886739155672</v>
      </c>
      <c r="P31">
        <f t="shared" si="7"/>
        <v>0.57956091882408878</v>
      </c>
    </row>
    <row r="32" spans="1:16" x14ac:dyDescent="0.2">
      <c r="A32">
        <v>16.5395</v>
      </c>
      <c r="B32">
        <v>27.939399999999999</v>
      </c>
      <c r="C32">
        <f t="shared" si="0"/>
        <v>0.30303002543037427</v>
      </c>
      <c r="D32">
        <f t="shared" si="1"/>
        <v>0.4220969635257486</v>
      </c>
      <c r="E32">
        <v>8.2698</v>
      </c>
      <c r="F32">
        <v>26.879799999999999</v>
      </c>
      <c r="G32">
        <f t="shared" si="2"/>
        <v>0.11904816744882389</v>
      </c>
      <c r="H32">
        <f t="shared" si="3"/>
        <v>0.58872048709974156</v>
      </c>
      <c r="I32">
        <v>8.2698</v>
      </c>
      <c r="J32">
        <v>4.2133000000000003</v>
      </c>
      <c r="K32">
        <f t="shared" si="4"/>
        <v>0.13333397825329876</v>
      </c>
      <c r="L32">
        <f t="shared" si="5"/>
        <v>0.20424556198675628</v>
      </c>
      <c r="M32">
        <v>8.2698</v>
      </c>
      <c r="N32">
        <v>11.8</v>
      </c>
      <c r="O32">
        <f t="shared" si="6"/>
        <v>0.13333397825329876</v>
      </c>
      <c r="P32">
        <f t="shared" si="7"/>
        <v>0.4836779196930695</v>
      </c>
    </row>
    <row r="33" spans="1:16" x14ac:dyDescent="0.2">
      <c r="A33">
        <v>17.090800000000002</v>
      </c>
      <c r="B33">
        <v>19.9192</v>
      </c>
      <c r="C33">
        <f t="shared" si="0"/>
        <v>0.31313072091813182</v>
      </c>
      <c r="D33">
        <f t="shared" si="1"/>
        <v>0.30093108069114194</v>
      </c>
      <c r="E33">
        <v>8.5454000000000008</v>
      </c>
      <c r="F33">
        <v>21.081800000000001</v>
      </c>
      <c r="G33">
        <f t="shared" si="2"/>
        <v>0.12301557596522042</v>
      </c>
      <c r="H33">
        <f t="shared" si="3"/>
        <v>0.46173288361294845</v>
      </c>
      <c r="I33">
        <v>8.5454000000000008</v>
      </c>
      <c r="J33">
        <v>6.8208000000000002</v>
      </c>
      <c r="K33">
        <f t="shared" si="4"/>
        <v>0.13777747681512725</v>
      </c>
      <c r="L33">
        <f t="shared" si="5"/>
        <v>0.3306477414851226</v>
      </c>
      <c r="M33">
        <v>8.5454000000000008</v>
      </c>
      <c r="N33">
        <v>17.779800000000002</v>
      </c>
      <c r="O33">
        <f t="shared" si="6"/>
        <v>0.13777747681512725</v>
      </c>
      <c r="P33">
        <f t="shared" si="7"/>
        <v>0.72878785394566414</v>
      </c>
    </row>
    <row r="34" spans="1:16" x14ac:dyDescent="0.2">
      <c r="A34">
        <v>17.642199999999999</v>
      </c>
      <c r="B34">
        <v>25.989899999999999</v>
      </c>
      <c r="C34">
        <f t="shared" si="0"/>
        <v>0.32323324856541907</v>
      </c>
      <c r="D34">
        <f t="shared" si="1"/>
        <v>0.39264471936898621</v>
      </c>
      <c r="E34">
        <v>8.8210999999999995</v>
      </c>
      <c r="F34">
        <v>19.969799999999999</v>
      </c>
      <c r="G34">
        <f t="shared" si="2"/>
        <v>0.12698442403477961</v>
      </c>
      <c r="H34">
        <f t="shared" si="3"/>
        <v>0.43737789653510883</v>
      </c>
      <c r="I34">
        <v>8.8210999999999995</v>
      </c>
      <c r="J34">
        <v>5.9466999999999999</v>
      </c>
      <c r="K34">
        <f t="shared" si="4"/>
        <v>0.14222258767686929</v>
      </c>
      <c r="L34">
        <f t="shared" si="5"/>
        <v>0.28827453147571819</v>
      </c>
      <c r="M34">
        <v>8.8210999999999995</v>
      </c>
      <c r="N34">
        <v>16.3309</v>
      </c>
      <c r="O34">
        <f t="shared" si="6"/>
        <v>0.14222258767686929</v>
      </c>
      <c r="P34">
        <f t="shared" si="7"/>
        <v>0.66939794395894481</v>
      </c>
    </row>
    <row r="35" spans="1:16" x14ac:dyDescent="0.2">
      <c r="A35">
        <v>18.1935</v>
      </c>
      <c r="B35">
        <v>36</v>
      </c>
      <c r="C35">
        <f t="shared" si="0"/>
        <v>0.33333394405317662</v>
      </c>
      <c r="D35">
        <f t="shared" si="1"/>
        <v>0.54387319294354741</v>
      </c>
      <c r="E35">
        <v>9.0967000000000002</v>
      </c>
      <c r="F35">
        <v>25.116800000000001</v>
      </c>
      <c r="G35">
        <f t="shared" si="2"/>
        <v>0.13095183255117612</v>
      </c>
      <c r="H35">
        <f t="shared" si="3"/>
        <v>0.55010731963730342</v>
      </c>
      <c r="I35">
        <v>9.0967000000000002</v>
      </c>
      <c r="J35">
        <v>4.4234999999999998</v>
      </c>
      <c r="K35">
        <f t="shared" si="4"/>
        <v>0.14666608623869778</v>
      </c>
      <c r="L35">
        <f t="shared" si="5"/>
        <v>0.21443529856606847</v>
      </c>
      <c r="M35">
        <v>9.0967000000000002</v>
      </c>
      <c r="N35">
        <v>14.682700000000001</v>
      </c>
      <c r="O35">
        <f t="shared" si="6"/>
        <v>0.14666608623869778</v>
      </c>
      <c r="P35">
        <f t="shared" si="7"/>
        <v>0.60183879588791789</v>
      </c>
    </row>
    <row r="36" spans="1:16" x14ac:dyDescent="0.2">
      <c r="A36">
        <v>18.744800000000001</v>
      </c>
      <c r="B36">
        <v>21.636399999999998</v>
      </c>
      <c r="C36">
        <f t="shared" si="0"/>
        <v>0.34343463954093417</v>
      </c>
      <c r="D36">
        <f t="shared" si="1"/>
        <v>0.32687383199454911</v>
      </c>
      <c r="E36">
        <v>9.3724000000000007</v>
      </c>
      <c r="F36">
        <v>35.159999999999997</v>
      </c>
      <c r="G36">
        <f t="shared" si="2"/>
        <v>0.13492068062073534</v>
      </c>
      <c r="H36">
        <f t="shared" si="3"/>
        <v>0.77007315256910058</v>
      </c>
      <c r="I36">
        <v>9.3724000000000007</v>
      </c>
      <c r="J36">
        <v>5.7632000000000003</v>
      </c>
      <c r="K36">
        <f t="shared" si="4"/>
        <v>0.15111119710043985</v>
      </c>
      <c r="L36">
        <f t="shared" si="5"/>
        <v>0.27937911443335955</v>
      </c>
      <c r="M36">
        <v>9.3724000000000007</v>
      </c>
      <c r="N36">
        <v>10.584300000000001</v>
      </c>
      <c r="O36">
        <f t="shared" si="6"/>
        <v>0.15111119710043985</v>
      </c>
      <c r="P36">
        <f t="shared" si="7"/>
        <v>0.43384679706841994</v>
      </c>
    </row>
    <row r="37" spans="1:16" x14ac:dyDescent="0.2">
      <c r="A37">
        <v>19.296099999999999</v>
      </c>
      <c r="B37">
        <v>22.707100000000001</v>
      </c>
      <c r="C37">
        <f t="shared" si="0"/>
        <v>0.35353533502869161</v>
      </c>
      <c r="D37">
        <f t="shared" si="1"/>
        <v>0.34304952720801185</v>
      </c>
      <c r="E37">
        <v>9.6480999999999995</v>
      </c>
      <c r="F37">
        <v>17.2469</v>
      </c>
      <c r="G37">
        <f t="shared" si="2"/>
        <v>0.13888952869029453</v>
      </c>
      <c r="H37">
        <f t="shared" si="3"/>
        <v>0.37774103114459678</v>
      </c>
      <c r="I37">
        <v>9.6480999999999995</v>
      </c>
      <c r="J37">
        <v>4.2533000000000003</v>
      </c>
      <c r="K37">
        <f t="shared" si="4"/>
        <v>0.15555630796218187</v>
      </c>
      <c r="L37">
        <f t="shared" si="5"/>
        <v>0.20618461747282901</v>
      </c>
      <c r="M37">
        <v>9.6480999999999995</v>
      </c>
      <c r="N37">
        <v>7.3235000000000001</v>
      </c>
      <c r="O37">
        <f t="shared" si="6"/>
        <v>0.15555630796218187</v>
      </c>
      <c r="P37">
        <f t="shared" si="7"/>
        <v>0.30018773261628767</v>
      </c>
    </row>
    <row r="38" spans="1:16" x14ac:dyDescent="0.2">
      <c r="A38">
        <v>19.8474</v>
      </c>
      <c r="B38">
        <v>25.7273</v>
      </c>
      <c r="C38">
        <f t="shared" si="0"/>
        <v>0.36363603051644916</v>
      </c>
      <c r="D38">
        <f t="shared" si="1"/>
        <v>0.38867746657823687</v>
      </c>
      <c r="E38">
        <v>9.9237000000000002</v>
      </c>
      <c r="F38">
        <v>22.020399999999999</v>
      </c>
      <c r="G38">
        <f t="shared" si="2"/>
        <v>0.14285693720669107</v>
      </c>
      <c r="H38">
        <f t="shared" si="3"/>
        <v>0.48229006964825438</v>
      </c>
      <c r="I38">
        <v>9.9237000000000002</v>
      </c>
      <c r="J38">
        <v>6.76</v>
      </c>
      <c r="K38">
        <f t="shared" si="4"/>
        <v>0.15999980652401036</v>
      </c>
      <c r="L38">
        <f t="shared" si="5"/>
        <v>0.32770037714629208</v>
      </c>
      <c r="M38">
        <v>9.9237000000000002</v>
      </c>
      <c r="N38">
        <v>14.055999999999999</v>
      </c>
      <c r="O38">
        <f t="shared" si="6"/>
        <v>0.15999980652401036</v>
      </c>
      <c r="P38">
        <f t="shared" si="7"/>
        <v>0.57615057959371052</v>
      </c>
    </row>
    <row r="39" spans="1:16" x14ac:dyDescent="0.2">
      <c r="A39">
        <v>20.398700000000002</v>
      </c>
      <c r="B39">
        <v>34.070700000000002</v>
      </c>
      <c r="C39">
        <f t="shared" si="0"/>
        <v>0.37373672600420671</v>
      </c>
      <c r="D39">
        <f t="shared" si="1"/>
        <v>0.5147261220783812</v>
      </c>
      <c r="E39">
        <v>10.199400000000001</v>
      </c>
      <c r="F39">
        <v>16.305700000000002</v>
      </c>
      <c r="G39">
        <f t="shared" si="2"/>
        <v>0.14682578527625029</v>
      </c>
      <c r="H39">
        <f t="shared" si="3"/>
        <v>0.35712689999561964</v>
      </c>
      <c r="I39">
        <v>10.199400000000001</v>
      </c>
      <c r="J39">
        <v>9.7233999999999998</v>
      </c>
      <c r="K39">
        <f t="shared" si="4"/>
        <v>0.16444491738575243</v>
      </c>
      <c r="L39">
        <f t="shared" si="5"/>
        <v>0.47135530283199056</v>
      </c>
      <c r="M39">
        <v>10.199400000000001</v>
      </c>
      <c r="N39">
        <v>16.7408</v>
      </c>
      <c r="O39">
        <f t="shared" si="6"/>
        <v>0.16444491738575243</v>
      </c>
      <c r="P39">
        <f t="shared" si="7"/>
        <v>0.68619960322014728</v>
      </c>
    </row>
    <row r="40" spans="1:16" x14ac:dyDescent="0.2">
      <c r="A40">
        <v>20.950099999999999</v>
      </c>
      <c r="B40">
        <v>35.595999999999997</v>
      </c>
      <c r="C40">
        <f t="shared" si="0"/>
        <v>0.38383925365149396</v>
      </c>
      <c r="D40">
        <f t="shared" si="1"/>
        <v>0.53776972711162541</v>
      </c>
      <c r="E40">
        <v>10.475</v>
      </c>
      <c r="F40">
        <v>18.342700000000001</v>
      </c>
      <c r="G40">
        <f t="shared" si="2"/>
        <v>0.15079319379264677</v>
      </c>
      <c r="H40">
        <f t="shared" si="3"/>
        <v>0.40174120636033117</v>
      </c>
      <c r="I40">
        <v>10.475</v>
      </c>
      <c r="J40">
        <v>8.2521000000000004</v>
      </c>
      <c r="K40">
        <f t="shared" si="4"/>
        <v>0.16888841594758089</v>
      </c>
      <c r="L40">
        <f t="shared" si="5"/>
        <v>0.40003199441552023</v>
      </c>
      <c r="M40">
        <v>10.475</v>
      </c>
      <c r="N40">
        <v>10.515499999999999</v>
      </c>
      <c r="O40">
        <f t="shared" si="6"/>
        <v>0.16888841594758089</v>
      </c>
      <c r="P40">
        <f t="shared" si="7"/>
        <v>0.43102670885868405</v>
      </c>
    </row>
    <row r="41" spans="1:16" x14ac:dyDescent="0.2">
      <c r="A41">
        <v>21.5014</v>
      </c>
      <c r="B41">
        <v>42.363599999999998</v>
      </c>
      <c r="C41">
        <f t="shared" si="0"/>
        <v>0.39393994913925146</v>
      </c>
      <c r="D41">
        <f t="shared" si="1"/>
        <v>0.64001184434953517</v>
      </c>
      <c r="E41">
        <v>10.7507</v>
      </c>
      <c r="F41">
        <v>22.068000000000001</v>
      </c>
      <c r="G41">
        <f t="shared" si="2"/>
        <v>0.15476204186220599</v>
      </c>
      <c r="H41">
        <f t="shared" si="3"/>
        <v>0.48333260326777344</v>
      </c>
      <c r="I41">
        <v>10.7507</v>
      </c>
      <c r="J41">
        <v>6.8997000000000002</v>
      </c>
      <c r="K41">
        <f t="shared" si="4"/>
        <v>0.17333352680932296</v>
      </c>
      <c r="L41">
        <f t="shared" si="5"/>
        <v>0.33447252843140107</v>
      </c>
      <c r="M41">
        <v>10.7507</v>
      </c>
      <c r="N41">
        <v>10.543100000000001</v>
      </c>
      <c r="O41">
        <f t="shared" si="6"/>
        <v>0.17333352680932296</v>
      </c>
      <c r="P41">
        <f t="shared" si="7"/>
        <v>0.43215802331491537</v>
      </c>
    </row>
    <row r="42" spans="1:16" x14ac:dyDescent="0.2">
      <c r="A42">
        <v>22.052700000000002</v>
      </c>
      <c r="B42">
        <v>33.070700000000002</v>
      </c>
      <c r="C42">
        <f t="shared" si="0"/>
        <v>0.404040644627009</v>
      </c>
      <c r="D42">
        <f t="shared" si="1"/>
        <v>0.49961853338550488</v>
      </c>
      <c r="E42">
        <v>11.026300000000001</v>
      </c>
      <c r="F42">
        <v>19.891400000000001</v>
      </c>
      <c r="G42">
        <f t="shared" si="2"/>
        <v>0.1587294503786025</v>
      </c>
      <c r="H42">
        <f t="shared" si="3"/>
        <v>0.435660782338254</v>
      </c>
      <c r="I42">
        <v>11.026300000000001</v>
      </c>
      <c r="J42">
        <v>7.4267000000000003</v>
      </c>
      <c r="K42">
        <f t="shared" si="4"/>
        <v>0.17777702537115145</v>
      </c>
      <c r="L42">
        <f t="shared" si="5"/>
        <v>0.36001958446040938</v>
      </c>
      <c r="M42">
        <v>11.026300000000001</v>
      </c>
      <c r="N42">
        <v>13.0444</v>
      </c>
      <c r="O42">
        <f t="shared" si="6"/>
        <v>0.17777702537115145</v>
      </c>
      <c r="P42">
        <f t="shared" si="7"/>
        <v>0.53468544539358265</v>
      </c>
    </row>
    <row r="43" spans="1:16" x14ac:dyDescent="0.2">
      <c r="A43">
        <v>22.603999999999999</v>
      </c>
      <c r="B43">
        <v>29.686900000000001</v>
      </c>
      <c r="C43">
        <f t="shared" si="0"/>
        <v>0.4141413401147665</v>
      </c>
      <c r="D43">
        <f t="shared" si="1"/>
        <v>0.44849747476655</v>
      </c>
      <c r="E43">
        <v>11.302</v>
      </c>
      <c r="F43">
        <v>22.081900000000001</v>
      </c>
      <c r="G43">
        <f t="shared" si="2"/>
        <v>0.16269829844816169</v>
      </c>
      <c r="H43">
        <f t="shared" si="3"/>
        <v>0.48363704060624646</v>
      </c>
      <c r="I43">
        <v>11.302</v>
      </c>
      <c r="J43">
        <v>9.5936000000000003</v>
      </c>
      <c r="K43">
        <f t="shared" si="4"/>
        <v>0.18222213623289349</v>
      </c>
      <c r="L43">
        <f t="shared" si="5"/>
        <v>0.46506306777968454</v>
      </c>
      <c r="M43">
        <v>11.302</v>
      </c>
      <c r="N43">
        <v>6.9500999999999999</v>
      </c>
      <c r="O43">
        <f t="shared" si="6"/>
        <v>0.18222213623289349</v>
      </c>
      <c r="P43">
        <f t="shared" si="7"/>
        <v>0.28488219573379681</v>
      </c>
    </row>
    <row r="44" spans="1:16" x14ac:dyDescent="0.2">
      <c r="A44">
        <v>23.1553</v>
      </c>
      <c r="B44">
        <v>41.878799999999998</v>
      </c>
      <c r="C44">
        <f t="shared" si="0"/>
        <v>0.42424203560252399</v>
      </c>
      <c r="D44">
        <f t="shared" si="1"/>
        <v>0.63268768535122866</v>
      </c>
      <c r="E44">
        <v>11.5777</v>
      </c>
      <c r="F44">
        <v>24.333300000000001</v>
      </c>
      <c r="G44">
        <f t="shared" si="2"/>
        <v>0.16666714651772091</v>
      </c>
      <c r="H44">
        <f t="shared" si="3"/>
        <v>0.53294712865215299</v>
      </c>
      <c r="I44">
        <v>11.5777</v>
      </c>
      <c r="J44">
        <v>9.6491000000000007</v>
      </c>
      <c r="K44">
        <f t="shared" si="4"/>
        <v>0.18666724709463556</v>
      </c>
      <c r="L44">
        <f t="shared" si="5"/>
        <v>0.46775350726661047</v>
      </c>
      <c r="M44">
        <v>11.5777</v>
      </c>
      <c r="N44">
        <v>15.1271</v>
      </c>
      <c r="O44">
        <f t="shared" si="6"/>
        <v>0.18666724709463556</v>
      </c>
      <c r="P44">
        <f t="shared" si="7"/>
        <v>0.62005459821940945</v>
      </c>
    </row>
    <row r="45" spans="1:16" x14ac:dyDescent="0.2">
      <c r="A45">
        <v>23.706600000000002</v>
      </c>
      <c r="B45">
        <v>60.060600000000001</v>
      </c>
      <c r="C45">
        <f t="shared" si="0"/>
        <v>0.43434273109028154</v>
      </c>
      <c r="D45">
        <f t="shared" si="1"/>
        <v>0.90737084144736735</v>
      </c>
      <c r="E45">
        <v>11.853300000000001</v>
      </c>
      <c r="F45">
        <v>25.887</v>
      </c>
      <c r="G45">
        <f t="shared" si="2"/>
        <v>0.17063455503411742</v>
      </c>
      <c r="H45">
        <f t="shared" si="3"/>
        <v>0.56697621446405888</v>
      </c>
      <c r="I45">
        <v>11.853300000000001</v>
      </c>
      <c r="J45">
        <v>7.0735999999999999</v>
      </c>
      <c r="K45">
        <f t="shared" si="4"/>
        <v>0.19111074565646405</v>
      </c>
      <c r="L45">
        <f t="shared" si="5"/>
        <v>0.34290257215710229</v>
      </c>
      <c r="M45">
        <v>11.853300000000001</v>
      </c>
      <c r="N45">
        <v>18.735299999999999</v>
      </c>
      <c r="O45">
        <f t="shared" si="6"/>
        <v>0.19111074565646405</v>
      </c>
      <c r="P45">
        <f t="shared" si="7"/>
        <v>0.76795346854453927</v>
      </c>
    </row>
    <row r="46" spans="1:16" x14ac:dyDescent="0.2">
      <c r="A46">
        <v>24.257999999999999</v>
      </c>
      <c r="B46">
        <v>53.8889</v>
      </c>
      <c r="C46">
        <f t="shared" si="0"/>
        <v>0.44444525873756879</v>
      </c>
      <c r="D46">
        <f t="shared" si="1"/>
        <v>0.81413133631154255</v>
      </c>
      <c r="E46">
        <v>12.129</v>
      </c>
      <c r="F46">
        <v>21.082899999999999</v>
      </c>
      <c r="G46">
        <f t="shared" si="2"/>
        <v>0.17460340310367664</v>
      </c>
      <c r="H46">
        <f t="shared" si="3"/>
        <v>0.46175697577642466</v>
      </c>
      <c r="I46">
        <v>12.129</v>
      </c>
      <c r="J46">
        <v>11.9163</v>
      </c>
      <c r="K46">
        <f t="shared" si="4"/>
        <v>0.19555585651820606</v>
      </c>
      <c r="L46">
        <f t="shared" si="5"/>
        <v>0.57765917221721297</v>
      </c>
      <c r="M46">
        <v>12.129</v>
      </c>
      <c r="N46">
        <v>14.8611</v>
      </c>
      <c r="O46">
        <f t="shared" si="6"/>
        <v>0.19555585651820606</v>
      </c>
      <c r="P46">
        <f t="shared" si="7"/>
        <v>0.60915135019920974</v>
      </c>
    </row>
    <row r="47" spans="1:16" x14ac:dyDescent="0.2">
      <c r="A47">
        <v>24.8093</v>
      </c>
      <c r="B47">
        <v>47.090899999999998</v>
      </c>
      <c r="C47">
        <f t="shared" si="0"/>
        <v>0.45454595422532634</v>
      </c>
      <c r="D47">
        <f t="shared" si="1"/>
        <v>0.71142994837736939</v>
      </c>
      <c r="E47">
        <v>12.4046</v>
      </c>
      <c r="F47">
        <v>23.224499999999999</v>
      </c>
      <c r="G47">
        <f t="shared" si="2"/>
        <v>0.17857081162007316</v>
      </c>
      <c r="H47">
        <f t="shared" si="3"/>
        <v>0.50866222786806248</v>
      </c>
      <c r="I47">
        <v>12.4046</v>
      </c>
      <c r="J47">
        <v>7.56</v>
      </c>
      <c r="K47">
        <f t="shared" si="4"/>
        <v>0.19999935508003455</v>
      </c>
      <c r="L47">
        <f t="shared" si="5"/>
        <v>0.36648148686774673</v>
      </c>
      <c r="M47">
        <v>12.4046</v>
      </c>
      <c r="N47">
        <v>17.600000000000001</v>
      </c>
      <c r="O47">
        <f t="shared" si="6"/>
        <v>0.19999935508003455</v>
      </c>
      <c r="P47">
        <f t="shared" si="7"/>
        <v>0.72141791411847656</v>
      </c>
    </row>
    <row r="48" spans="1:16" x14ac:dyDescent="0.2">
      <c r="A48">
        <v>25.360600000000002</v>
      </c>
      <c r="B48">
        <v>25.747499999999999</v>
      </c>
      <c r="C48">
        <f t="shared" si="0"/>
        <v>0.46464664971308389</v>
      </c>
      <c r="D48">
        <f t="shared" si="1"/>
        <v>0.38898263986983295</v>
      </c>
      <c r="E48">
        <v>12.680300000000001</v>
      </c>
      <c r="F48">
        <v>24.6584</v>
      </c>
      <c r="G48">
        <f t="shared" si="2"/>
        <v>0.18253965968963237</v>
      </c>
      <c r="H48">
        <f t="shared" si="3"/>
        <v>0.5400674580577336</v>
      </c>
      <c r="I48">
        <v>12.680300000000001</v>
      </c>
      <c r="J48">
        <v>5.1858000000000004</v>
      </c>
      <c r="K48">
        <f t="shared" si="4"/>
        <v>0.20444446594177662</v>
      </c>
      <c r="L48">
        <f t="shared" si="5"/>
        <v>0.25138884849189963</v>
      </c>
      <c r="M48">
        <v>12.680300000000001</v>
      </c>
      <c r="N48">
        <v>13.7942</v>
      </c>
      <c r="O48">
        <f t="shared" si="6"/>
        <v>0.20444446594177662</v>
      </c>
      <c r="P48">
        <f t="shared" si="7"/>
        <v>0.56541948812119824</v>
      </c>
    </row>
    <row r="49" spans="1:16" x14ac:dyDescent="0.2">
      <c r="A49">
        <v>25.911899999999999</v>
      </c>
      <c r="B49">
        <v>21.9192</v>
      </c>
      <c r="C49">
        <f t="shared" si="0"/>
        <v>0.47474734520084133</v>
      </c>
      <c r="D49">
        <f t="shared" si="1"/>
        <v>0.33114625807689457</v>
      </c>
      <c r="E49">
        <v>12.956</v>
      </c>
      <c r="F49">
        <v>19.773599999999998</v>
      </c>
      <c r="G49">
        <f t="shared" si="2"/>
        <v>0.18650850775919156</v>
      </c>
      <c r="H49">
        <f t="shared" si="3"/>
        <v>0.43308073064961228</v>
      </c>
      <c r="I49">
        <v>12.956</v>
      </c>
      <c r="J49">
        <v>4.6980000000000004</v>
      </c>
      <c r="K49">
        <f t="shared" si="4"/>
        <v>0.20888957680351866</v>
      </c>
      <c r="L49">
        <f t="shared" si="5"/>
        <v>0.22774206683924264</v>
      </c>
      <c r="M49">
        <v>12.956</v>
      </c>
      <c r="N49">
        <v>20.261099999999999</v>
      </c>
      <c r="O49">
        <f t="shared" si="6"/>
        <v>0.20888957680351866</v>
      </c>
      <c r="P49">
        <f t="shared" si="7"/>
        <v>0.83049548294010589</v>
      </c>
    </row>
    <row r="50" spans="1:16" x14ac:dyDescent="0.2">
      <c r="A50">
        <v>26.463200000000001</v>
      </c>
      <c r="B50">
        <v>19.636399999999998</v>
      </c>
      <c r="C50">
        <f t="shared" si="0"/>
        <v>0.48484804068859888</v>
      </c>
      <c r="D50">
        <f t="shared" si="1"/>
        <v>0.29665865460879648</v>
      </c>
      <c r="E50">
        <v>13.2316</v>
      </c>
      <c r="F50">
        <v>19.006799999999998</v>
      </c>
      <c r="G50">
        <f t="shared" si="2"/>
        <v>0.19047591627558808</v>
      </c>
      <c r="H50">
        <f t="shared" si="3"/>
        <v>0.41628630250996534</v>
      </c>
      <c r="I50">
        <v>13.2316</v>
      </c>
      <c r="J50">
        <v>7.1595000000000004</v>
      </c>
      <c r="K50">
        <f t="shared" si="4"/>
        <v>0.21333307536534715</v>
      </c>
      <c r="L50">
        <f t="shared" si="5"/>
        <v>0.34706669381344352</v>
      </c>
      <c r="M50">
        <v>13.2316</v>
      </c>
      <c r="N50">
        <v>12.580399999999999</v>
      </c>
      <c r="O50">
        <f t="shared" si="6"/>
        <v>0.21333307536534715</v>
      </c>
      <c r="P50">
        <f t="shared" si="7"/>
        <v>0.51566624583955012</v>
      </c>
    </row>
    <row r="51" spans="1:16" x14ac:dyDescent="0.2">
      <c r="A51">
        <v>27.014500000000002</v>
      </c>
      <c r="B51">
        <v>34.080800000000004</v>
      </c>
      <c r="C51">
        <f t="shared" si="0"/>
        <v>0.49494873617635643</v>
      </c>
      <c r="D51">
        <f t="shared" si="1"/>
        <v>0.51487870872417929</v>
      </c>
      <c r="E51">
        <v>13.507300000000001</v>
      </c>
      <c r="F51">
        <v>25.154299999999999</v>
      </c>
      <c r="G51">
        <f t="shared" si="2"/>
        <v>0.19444476434514729</v>
      </c>
      <c r="H51">
        <f t="shared" si="3"/>
        <v>0.55092864339217662</v>
      </c>
      <c r="I51">
        <v>13.507300000000001</v>
      </c>
      <c r="J51">
        <v>11.4603</v>
      </c>
      <c r="K51">
        <f t="shared" si="4"/>
        <v>0.21777818622708922</v>
      </c>
      <c r="L51">
        <f t="shared" si="5"/>
        <v>0.55555393967598388</v>
      </c>
      <c r="M51">
        <v>13.507300000000001</v>
      </c>
      <c r="N51">
        <v>12.850300000000001</v>
      </c>
      <c r="O51">
        <f t="shared" si="6"/>
        <v>0.21777818622708922</v>
      </c>
      <c r="P51">
        <f t="shared" si="7"/>
        <v>0.52672935351117378</v>
      </c>
    </row>
    <row r="52" spans="1:16" x14ac:dyDescent="0.2">
      <c r="A52">
        <v>27.565899999999999</v>
      </c>
      <c r="B52">
        <v>31.262599999999999</v>
      </c>
      <c r="C52">
        <f t="shared" si="0"/>
        <v>0.50505126382364363</v>
      </c>
      <c r="D52">
        <f t="shared" si="1"/>
        <v>0.47230250226991516</v>
      </c>
      <c r="E52">
        <v>13.7829</v>
      </c>
      <c r="F52">
        <v>27.411200000000001</v>
      </c>
      <c r="G52">
        <f t="shared" si="2"/>
        <v>0.19841217286154378</v>
      </c>
      <c r="H52">
        <f t="shared" si="3"/>
        <v>0.60035919225546452</v>
      </c>
      <c r="I52">
        <v>13.7829</v>
      </c>
      <c r="J52">
        <v>14.8889</v>
      </c>
      <c r="K52">
        <f t="shared" si="4"/>
        <v>0.22222168478891768</v>
      </c>
      <c r="L52">
        <f t="shared" si="5"/>
        <v>0.7217600806647082</v>
      </c>
      <c r="M52">
        <v>13.7829</v>
      </c>
      <c r="N52">
        <v>10.037000000000001</v>
      </c>
      <c r="O52">
        <f t="shared" si="6"/>
        <v>0.22222168478891768</v>
      </c>
      <c r="P52">
        <f t="shared" si="7"/>
        <v>0.41141315931858802</v>
      </c>
    </row>
    <row r="53" spans="1:16" x14ac:dyDescent="0.2">
      <c r="A53">
        <v>28.1172</v>
      </c>
      <c r="B53">
        <v>30.606100000000001</v>
      </c>
      <c r="C53">
        <f t="shared" si="0"/>
        <v>0.51515195931140123</v>
      </c>
      <c r="D53">
        <f t="shared" si="1"/>
        <v>0.46238437029304191</v>
      </c>
      <c r="E53">
        <v>14.0586</v>
      </c>
      <c r="F53">
        <v>18.861699999999999</v>
      </c>
      <c r="G53">
        <f t="shared" si="2"/>
        <v>0.202381020931103</v>
      </c>
      <c r="H53">
        <f t="shared" si="3"/>
        <v>0.41310832712777606</v>
      </c>
      <c r="I53">
        <v>14.0586</v>
      </c>
      <c r="J53">
        <v>5.8762999999999996</v>
      </c>
      <c r="K53">
        <f t="shared" si="4"/>
        <v>0.22666679565065975</v>
      </c>
      <c r="L53">
        <f t="shared" si="5"/>
        <v>0.28486179382023019</v>
      </c>
      <c r="M53">
        <v>14.0586</v>
      </c>
      <c r="N53">
        <v>10.6729</v>
      </c>
      <c r="O53">
        <f t="shared" si="6"/>
        <v>0.22666679565065975</v>
      </c>
      <c r="P53">
        <f t="shared" si="7"/>
        <v>0.43747848043153909</v>
      </c>
    </row>
    <row r="54" spans="1:16" x14ac:dyDescent="0.2">
      <c r="A54">
        <v>28.668500000000002</v>
      </c>
      <c r="B54">
        <v>32.383800000000001</v>
      </c>
      <c r="C54">
        <f t="shared" si="0"/>
        <v>0.52525265479915872</v>
      </c>
      <c r="D54">
        <f t="shared" si="1"/>
        <v>0.48924113071236813</v>
      </c>
      <c r="E54">
        <v>14.334300000000001</v>
      </c>
      <c r="F54">
        <v>22.546500000000002</v>
      </c>
      <c r="G54">
        <f t="shared" si="2"/>
        <v>0.20634986900066221</v>
      </c>
      <c r="H54">
        <f t="shared" si="3"/>
        <v>0.49381269437995534</v>
      </c>
      <c r="I54">
        <v>14.334300000000001</v>
      </c>
      <c r="J54">
        <v>11.5787</v>
      </c>
      <c r="K54">
        <f t="shared" si="4"/>
        <v>0.23111190651240182</v>
      </c>
      <c r="L54">
        <f t="shared" si="5"/>
        <v>0.56129354391475916</v>
      </c>
      <c r="M54">
        <v>14.334300000000001</v>
      </c>
      <c r="N54">
        <v>10.5936</v>
      </c>
      <c r="O54">
        <f t="shared" si="6"/>
        <v>0.23111190651240182</v>
      </c>
      <c r="P54">
        <f t="shared" si="7"/>
        <v>0.43422800085258484</v>
      </c>
    </row>
    <row r="55" spans="1:16" x14ac:dyDescent="0.2">
      <c r="A55">
        <v>29.219799999999999</v>
      </c>
      <c r="B55">
        <v>11.7475</v>
      </c>
      <c r="C55">
        <f t="shared" si="0"/>
        <v>0.53535335028691622</v>
      </c>
      <c r="D55">
        <f t="shared" si="1"/>
        <v>0.17747639816956456</v>
      </c>
      <c r="E55">
        <v>14.6099</v>
      </c>
      <c r="F55">
        <v>29.055900000000001</v>
      </c>
      <c r="G55">
        <f t="shared" si="2"/>
        <v>0.21031727751705873</v>
      </c>
      <c r="H55">
        <f t="shared" si="3"/>
        <v>0.63638135704586274</v>
      </c>
      <c r="I55">
        <v>14.6099</v>
      </c>
      <c r="J55">
        <v>20.628599999999999</v>
      </c>
      <c r="K55">
        <f t="shared" si="4"/>
        <v>0.23555540507423028</v>
      </c>
      <c r="L55">
        <f t="shared" si="5"/>
        <v>1</v>
      </c>
      <c r="M55">
        <v>14.6099</v>
      </c>
      <c r="N55">
        <v>8.1294000000000004</v>
      </c>
      <c r="O55">
        <f t="shared" si="6"/>
        <v>0.23555540507423028</v>
      </c>
      <c r="P55">
        <f t="shared" si="7"/>
        <v>0.33322129494515584</v>
      </c>
    </row>
    <row r="56" spans="1:16" x14ac:dyDescent="0.2">
      <c r="A56">
        <v>29.771100000000001</v>
      </c>
      <c r="B56">
        <v>21.909099999999999</v>
      </c>
      <c r="C56">
        <f t="shared" si="0"/>
        <v>0.54545404577467371</v>
      </c>
      <c r="D56">
        <f t="shared" si="1"/>
        <v>0.33099367143109654</v>
      </c>
      <c r="E56">
        <v>14.8856</v>
      </c>
      <c r="F56">
        <v>26.898</v>
      </c>
      <c r="G56">
        <f t="shared" si="2"/>
        <v>0.21428612558661794</v>
      </c>
      <c r="H56">
        <f t="shared" si="3"/>
        <v>0.58911910289544001</v>
      </c>
      <c r="I56">
        <v>14.8856</v>
      </c>
      <c r="J56">
        <v>12.540800000000001</v>
      </c>
      <c r="K56">
        <f t="shared" si="4"/>
        <v>0.24000051593597233</v>
      </c>
      <c r="L56">
        <f t="shared" si="5"/>
        <v>0.60793267599352363</v>
      </c>
      <c r="M56">
        <v>14.8856</v>
      </c>
      <c r="N56">
        <v>5.6319999999999997</v>
      </c>
      <c r="O56">
        <f t="shared" si="6"/>
        <v>0.24000051593597233</v>
      </c>
      <c r="P56">
        <f t="shared" si="7"/>
        <v>0.23085373251791247</v>
      </c>
    </row>
    <row r="57" spans="1:16" x14ac:dyDescent="0.2">
      <c r="A57">
        <v>30.322500000000002</v>
      </c>
      <c r="B57">
        <v>49.444400000000002</v>
      </c>
      <c r="C57">
        <f t="shared" si="0"/>
        <v>0.55555657342196108</v>
      </c>
      <c r="D57">
        <f t="shared" si="1"/>
        <v>0.7469856583660538</v>
      </c>
      <c r="E57">
        <v>15.161199999999999</v>
      </c>
      <c r="F57">
        <v>25.57</v>
      </c>
      <c r="G57">
        <f t="shared" si="2"/>
        <v>0.21825353410301443</v>
      </c>
      <c r="H57">
        <f t="shared" si="3"/>
        <v>0.56003329098953081</v>
      </c>
      <c r="I57">
        <v>15.161199999999999</v>
      </c>
      <c r="J57">
        <v>9.8577999999999992</v>
      </c>
      <c r="K57">
        <f t="shared" si="4"/>
        <v>0.24444401449780079</v>
      </c>
      <c r="L57">
        <f t="shared" si="5"/>
        <v>0.47787052926519491</v>
      </c>
      <c r="M57">
        <v>15.161199999999999</v>
      </c>
      <c r="N57">
        <v>9.8369999999999997</v>
      </c>
      <c r="O57">
        <f t="shared" si="6"/>
        <v>0.24444401449780079</v>
      </c>
      <c r="P57">
        <f t="shared" si="7"/>
        <v>0.40321522847633257</v>
      </c>
    </row>
    <row r="58" spans="1:16" x14ac:dyDescent="0.2">
      <c r="A58">
        <v>30.873799999999999</v>
      </c>
      <c r="B58">
        <v>40.4848</v>
      </c>
      <c r="C58">
        <f t="shared" si="0"/>
        <v>0.56565726890971857</v>
      </c>
      <c r="D58">
        <f t="shared" si="1"/>
        <v>0.6116277067133592</v>
      </c>
      <c r="E58">
        <v>15.4369</v>
      </c>
      <c r="F58">
        <v>22.469100000000001</v>
      </c>
      <c r="G58">
        <f t="shared" si="2"/>
        <v>0.22222238217257365</v>
      </c>
      <c r="H58">
        <f t="shared" si="3"/>
        <v>0.49211748214989709</v>
      </c>
      <c r="I58">
        <v>15.4369</v>
      </c>
      <c r="J58">
        <v>4.8667999999999996</v>
      </c>
      <c r="K58">
        <f t="shared" si="4"/>
        <v>0.24888912535954286</v>
      </c>
      <c r="L58">
        <f t="shared" si="5"/>
        <v>0.23592488099046954</v>
      </c>
      <c r="M58">
        <v>15.4369</v>
      </c>
      <c r="N58">
        <v>13.56</v>
      </c>
      <c r="O58">
        <f t="shared" si="6"/>
        <v>0.24888912535954286</v>
      </c>
      <c r="P58">
        <f t="shared" si="7"/>
        <v>0.55581971110491712</v>
      </c>
    </row>
    <row r="59" spans="1:16" x14ac:dyDescent="0.2">
      <c r="A59">
        <v>31.4251</v>
      </c>
      <c r="B59">
        <v>23.121200000000002</v>
      </c>
      <c r="C59">
        <f t="shared" si="0"/>
        <v>0.57575796439747606</v>
      </c>
      <c r="D59">
        <f t="shared" si="1"/>
        <v>0.34930557968573195</v>
      </c>
      <c r="E59">
        <v>15.7125</v>
      </c>
      <c r="F59">
        <v>22.7029</v>
      </c>
      <c r="G59">
        <f t="shared" si="2"/>
        <v>0.22618979068897016</v>
      </c>
      <c r="H59">
        <f t="shared" si="3"/>
        <v>0.49723816198694643</v>
      </c>
      <c r="I59">
        <v>15.7125</v>
      </c>
      <c r="J59">
        <v>3.1604999999999999</v>
      </c>
      <c r="K59">
        <f t="shared" si="4"/>
        <v>0.25333262392137135</v>
      </c>
      <c r="L59">
        <f t="shared" si="5"/>
        <v>0.15320962159332191</v>
      </c>
      <c r="M59">
        <v>15.7125</v>
      </c>
      <c r="N59">
        <v>9.8719999999999999</v>
      </c>
      <c r="O59">
        <f t="shared" si="6"/>
        <v>0.25333262392137135</v>
      </c>
      <c r="P59">
        <f t="shared" si="7"/>
        <v>0.4046498663737273</v>
      </c>
    </row>
    <row r="60" spans="1:16" x14ac:dyDescent="0.2">
      <c r="A60">
        <v>31.976400000000002</v>
      </c>
      <c r="B60">
        <v>30.596</v>
      </c>
      <c r="C60">
        <f t="shared" si="0"/>
        <v>0.58585865988523356</v>
      </c>
      <c r="D60">
        <f t="shared" si="1"/>
        <v>0.46223178364724382</v>
      </c>
      <c r="E60">
        <v>15.988200000000001</v>
      </c>
      <c r="F60">
        <v>19.5702</v>
      </c>
      <c r="G60">
        <f t="shared" si="2"/>
        <v>0.23015863875852938</v>
      </c>
      <c r="H60">
        <f t="shared" si="3"/>
        <v>0.42862587060318014</v>
      </c>
      <c r="I60">
        <v>15.988200000000001</v>
      </c>
      <c r="J60">
        <v>5.0460000000000003</v>
      </c>
      <c r="K60">
        <f t="shared" si="4"/>
        <v>0.25777773478311344</v>
      </c>
      <c r="L60">
        <f t="shared" si="5"/>
        <v>0.24461184956807541</v>
      </c>
      <c r="M60">
        <v>15.988200000000001</v>
      </c>
      <c r="N60">
        <v>8.6066000000000003</v>
      </c>
      <c r="O60">
        <f t="shared" si="6"/>
        <v>0.25777773478311344</v>
      </c>
      <c r="P60">
        <f t="shared" si="7"/>
        <v>0.35278155793477728</v>
      </c>
    </row>
    <row r="61" spans="1:16" x14ac:dyDescent="0.2">
      <c r="A61">
        <v>32.527700000000003</v>
      </c>
      <c r="B61">
        <v>34.798000000000002</v>
      </c>
      <c r="C61">
        <f t="shared" si="0"/>
        <v>0.59595935537299116</v>
      </c>
      <c r="D61">
        <f t="shared" si="1"/>
        <v>0.52571387133471015</v>
      </c>
      <c r="E61">
        <v>16.2639</v>
      </c>
      <c r="F61">
        <v>17.363399999999999</v>
      </c>
      <c r="G61">
        <f t="shared" si="2"/>
        <v>0.23412748682808857</v>
      </c>
      <c r="H61">
        <f t="shared" si="3"/>
        <v>0.38029261027640276</v>
      </c>
      <c r="I61">
        <v>16.2639</v>
      </c>
      <c r="J61">
        <v>8.2104999999999997</v>
      </c>
      <c r="K61">
        <f t="shared" si="4"/>
        <v>0.26222284564485543</v>
      </c>
      <c r="L61">
        <f t="shared" si="5"/>
        <v>0.39801537671000459</v>
      </c>
      <c r="M61">
        <v>16.2639</v>
      </c>
      <c r="N61">
        <v>7.0279999999999996</v>
      </c>
      <c r="O61">
        <f t="shared" si="6"/>
        <v>0.26222284564485543</v>
      </c>
      <c r="P61">
        <f t="shared" si="7"/>
        <v>0.28807528979685526</v>
      </c>
    </row>
    <row r="62" spans="1:16" x14ac:dyDescent="0.2">
      <c r="A62">
        <v>33.079000000000001</v>
      </c>
      <c r="B62">
        <v>30.636399999999998</v>
      </c>
      <c r="C62">
        <f t="shared" si="0"/>
        <v>0.60606005086074854</v>
      </c>
      <c r="D62">
        <f t="shared" si="1"/>
        <v>0.46284213023043602</v>
      </c>
      <c r="E62">
        <v>16.5395</v>
      </c>
      <c r="F62">
        <v>18.516999999999999</v>
      </c>
      <c r="G62">
        <f t="shared" si="2"/>
        <v>0.23809489534448511</v>
      </c>
      <c r="H62">
        <f t="shared" si="3"/>
        <v>0.4055587191729817</v>
      </c>
      <c r="I62">
        <v>16.5395</v>
      </c>
      <c r="J62">
        <v>7.2667000000000002</v>
      </c>
      <c r="K62">
        <f t="shared" si="4"/>
        <v>0.26666634420668395</v>
      </c>
      <c r="L62">
        <f t="shared" si="5"/>
        <v>0.35226336251611845</v>
      </c>
      <c r="M62">
        <v>16.5395</v>
      </c>
      <c r="N62">
        <v>8.7555999999999994</v>
      </c>
      <c r="O62">
        <f t="shared" si="6"/>
        <v>0.26666634420668395</v>
      </c>
      <c r="P62">
        <f t="shared" si="7"/>
        <v>0.35888901641225751</v>
      </c>
    </row>
    <row r="63" spans="1:16" x14ac:dyDescent="0.2">
      <c r="A63">
        <v>33.630400000000002</v>
      </c>
      <c r="B63">
        <v>27.626300000000001</v>
      </c>
      <c r="C63">
        <f t="shared" si="0"/>
        <v>0.61616257850803591</v>
      </c>
      <c r="D63">
        <f t="shared" si="1"/>
        <v>0.41736677750600903</v>
      </c>
      <c r="E63">
        <v>16.815200000000001</v>
      </c>
      <c r="F63">
        <v>21.891200000000001</v>
      </c>
      <c r="G63">
        <f t="shared" si="2"/>
        <v>0.24206374341404432</v>
      </c>
      <c r="H63">
        <f t="shared" si="3"/>
        <v>0.47946033553813133</v>
      </c>
      <c r="I63">
        <v>16.815200000000001</v>
      </c>
      <c r="J63">
        <v>5.8491</v>
      </c>
      <c r="K63">
        <f t="shared" si="4"/>
        <v>0.27111145506842599</v>
      </c>
      <c r="L63">
        <f t="shared" si="5"/>
        <v>0.28354323608970072</v>
      </c>
      <c r="M63">
        <v>16.815200000000001</v>
      </c>
      <c r="N63">
        <v>11.066800000000001</v>
      </c>
      <c r="O63">
        <f t="shared" si="6"/>
        <v>0.27111145506842599</v>
      </c>
      <c r="P63">
        <f t="shared" si="7"/>
        <v>0.45362430522536112</v>
      </c>
    </row>
    <row r="64" spans="1:16" x14ac:dyDescent="0.2">
      <c r="A64">
        <v>34.181699999999999</v>
      </c>
      <c r="B64">
        <v>32.808100000000003</v>
      </c>
      <c r="C64">
        <f t="shared" si="0"/>
        <v>0.6262632739957934</v>
      </c>
      <c r="D64">
        <f t="shared" si="1"/>
        <v>0.49565128059475555</v>
      </c>
      <c r="E64">
        <v>17.090800000000002</v>
      </c>
      <c r="F64">
        <v>15.425800000000001</v>
      </c>
      <c r="G64">
        <f t="shared" si="2"/>
        <v>0.24603115193044084</v>
      </c>
      <c r="H64">
        <f t="shared" si="3"/>
        <v>0.33785535941127515</v>
      </c>
      <c r="I64">
        <v>17.090800000000002</v>
      </c>
      <c r="J64">
        <v>4.1641000000000004</v>
      </c>
      <c r="K64">
        <f t="shared" si="4"/>
        <v>0.27555495363025451</v>
      </c>
      <c r="L64">
        <f t="shared" si="5"/>
        <v>0.20186052373888683</v>
      </c>
      <c r="M64">
        <v>17.090800000000002</v>
      </c>
      <c r="N64">
        <v>15.313499999999999</v>
      </c>
      <c r="O64">
        <f t="shared" si="6"/>
        <v>0.27555495363025451</v>
      </c>
      <c r="P64">
        <f t="shared" si="7"/>
        <v>0.62769506976439149</v>
      </c>
    </row>
    <row r="65" spans="1:16" x14ac:dyDescent="0.2">
      <c r="A65">
        <v>34.732999999999997</v>
      </c>
      <c r="B65">
        <v>44.636400000000002</v>
      </c>
      <c r="C65">
        <f t="shared" si="0"/>
        <v>0.6363639694835509</v>
      </c>
      <c r="D65">
        <f t="shared" si="1"/>
        <v>0.67434837193070452</v>
      </c>
      <c r="E65">
        <v>17.366499999999998</v>
      </c>
      <c r="F65">
        <v>20.5</v>
      </c>
      <c r="G65">
        <f t="shared" si="2"/>
        <v>0.25</v>
      </c>
      <c r="H65">
        <f t="shared" si="3"/>
        <v>0.4489903193306759</v>
      </c>
      <c r="I65">
        <v>17.366499999999998</v>
      </c>
      <c r="J65">
        <v>3.0832000000000002</v>
      </c>
      <c r="K65">
        <f t="shared" si="4"/>
        <v>0.28000006449199649</v>
      </c>
      <c r="L65">
        <f t="shared" si="5"/>
        <v>0.14946239686648635</v>
      </c>
      <c r="M65">
        <v>17.366499999999998</v>
      </c>
      <c r="N65">
        <v>10.872</v>
      </c>
      <c r="O65">
        <f t="shared" si="6"/>
        <v>0.28000006449199649</v>
      </c>
      <c r="P65">
        <f t="shared" si="7"/>
        <v>0.44563952058500433</v>
      </c>
    </row>
    <row r="66" spans="1:16" x14ac:dyDescent="0.2">
      <c r="A66">
        <v>35.284300000000002</v>
      </c>
      <c r="B66">
        <v>66.191900000000004</v>
      </c>
      <c r="C66">
        <f t="shared" ref="C66:C100" si="8">A66/54.5804</f>
        <v>0.6464646649713085</v>
      </c>
      <c r="D66">
        <f t="shared" ref="D66:D100" si="9">B66/66.1919</f>
        <v>1</v>
      </c>
      <c r="E66">
        <v>17.642199999999999</v>
      </c>
      <c r="F66">
        <v>22.3432</v>
      </c>
      <c r="G66">
        <f t="shared" ref="G66:G129" si="10">E66/69.466</f>
        <v>0.25396884806955922</v>
      </c>
      <c r="H66">
        <f t="shared" ref="H66:H129" si="11">F66/45.658</f>
        <v>0.48936002453020278</v>
      </c>
      <c r="I66">
        <v>17.642199999999999</v>
      </c>
      <c r="J66">
        <v>5.8592000000000004</v>
      </c>
      <c r="K66">
        <f t="shared" ref="K66:K129" si="12">I66/62.0232</f>
        <v>0.28444517535373859</v>
      </c>
      <c r="L66">
        <f t="shared" ref="L66:L129" si="13">J66/20.6286</f>
        <v>0.28403284759993414</v>
      </c>
      <c r="M66">
        <v>17.642199999999999</v>
      </c>
      <c r="N66">
        <v>6.0612000000000004</v>
      </c>
      <c r="O66">
        <f t="shared" ref="O66:O129" si="14">M66/62.0232</f>
        <v>0.28444517535373859</v>
      </c>
      <c r="P66">
        <f t="shared" ref="P66:P129" si="15">N66/24.3964</f>
        <v>0.2484464921053926</v>
      </c>
    </row>
    <row r="67" spans="1:16" x14ac:dyDescent="0.2">
      <c r="A67">
        <v>35.835599999999999</v>
      </c>
      <c r="B67">
        <v>42.100999999999999</v>
      </c>
      <c r="C67">
        <f t="shared" si="8"/>
        <v>0.65656536045906588</v>
      </c>
      <c r="D67">
        <f t="shared" si="9"/>
        <v>0.63604459155878579</v>
      </c>
      <c r="E67">
        <v>17.9178</v>
      </c>
      <c r="F67">
        <v>25.486799999999999</v>
      </c>
      <c r="G67">
        <f t="shared" si="10"/>
        <v>0.25793625658595576</v>
      </c>
      <c r="H67">
        <f t="shared" si="11"/>
        <v>0.55821104735205218</v>
      </c>
      <c r="I67">
        <v>17.9178</v>
      </c>
      <c r="J67">
        <v>5.52</v>
      </c>
      <c r="K67">
        <f t="shared" si="12"/>
        <v>0.28888867391556705</v>
      </c>
      <c r="L67">
        <f t="shared" si="13"/>
        <v>0.26758965707803728</v>
      </c>
      <c r="M67">
        <v>17.9178</v>
      </c>
      <c r="N67">
        <v>8.1432000000000002</v>
      </c>
      <c r="O67">
        <f t="shared" si="14"/>
        <v>0.28888867391556705</v>
      </c>
      <c r="P67">
        <f t="shared" si="15"/>
        <v>0.33378695217327148</v>
      </c>
    </row>
    <row r="68" spans="1:16" x14ac:dyDescent="0.2">
      <c r="A68">
        <v>36.386899999999997</v>
      </c>
      <c r="B68">
        <v>25.666699999999999</v>
      </c>
      <c r="C68">
        <f t="shared" si="8"/>
        <v>0.66666605594682338</v>
      </c>
      <c r="D68">
        <f t="shared" si="9"/>
        <v>0.38776194670344855</v>
      </c>
      <c r="E68">
        <v>18.1935</v>
      </c>
      <c r="F68">
        <v>20.612200000000001</v>
      </c>
      <c r="G68">
        <f t="shared" si="10"/>
        <v>0.26190510465551498</v>
      </c>
      <c r="H68">
        <f t="shared" si="11"/>
        <v>0.45144772000525651</v>
      </c>
      <c r="I68">
        <v>18.1935</v>
      </c>
      <c r="J68">
        <v>3.8431999999999999</v>
      </c>
      <c r="K68">
        <f t="shared" si="12"/>
        <v>0.29333378477730915</v>
      </c>
      <c r="L68">
        <f t="shared" si="13"/>
        <v>0.1863044511018683</v>
      </c>
      <c r="M68">
        <v>18.1935</v>
      </c>
      <c r="N68">
        <v>9.1679999999999993</v>
      </c>
      <c r="O68">
        <f t="shared" si="14"/>
        <v>0.29333378477730915</v>
      </c>
      <c r="P68">
        <f t="shared" si="15"/>
        <v>0.3757931498089882</v>
      </c>
    </row>
    <row r="69" spans="1:16" x14ac:dyDescent="0.2">
      <c r="A69">
        <v>36.938299999999998</v>
      </c>
      <c r="B69">
        <v>36.808100000000003</v>
      </c>
      <c r="C69">
        <f t="shared" si="8"/>
        <v>0.67676858359411074</v>
      </c>
      <c r="D69">
        <f t="shared" si="9"/>
        <v>0.55608163536626087</v>
      </c>
      <c r="E69">
        <v>18.469100000000001</v>
      </c>
      <c r="F69">
        <v>18.1373</v>
      </c>
      <c r="G69">
        <f t="shared" si="10"/>
        <v>0.26587251317191146</v>
      </c>
      <c r="H69">
        <f t="shared" si="11"/>
        <v>0.39724254238030571</v>
      </c>
      <c r="I69">
        <v>18.469100000000001</v>
      </c>
      <c r="J69">
        <v>4.2687999999999997</v>
      </c>
      <c r="K69">
        <f t="shared" si="12"/>
        <v>0.29777728333913761</v>
      </c>
      <c r="L69">
        <f t="shared" si="13"/>
        <v>0.20693600147368216</v>
      </c>
      <c r="M69">
        <v>18.469100000000001</v>
      </c>
      <c r="N69">
        <v>8.5073000000000008</v>
      </c>
      <c r="O69">
        <f t="shared" si="14"/>
        <v>0.29777728333913761</v>
      </c>
      <c r="P69">
        <f t="shared" si="15"/>
        <v>0.3487112852715975</v>
      </c>
    </row>
    <row r="70" spans="1:16" x14ac:dyDescent="0.2">
      <c r="A70">
        <v>37.489600000000003</v>
      </c>
      <c r="B70">
        <v>29.777799999999999</v>
      </c>
      <c r="C70">
        <f t="shared" si="8"/>
        <v>0.68686927908186834</v>
      </c>
      <c r="D70">
        <f t="shared" si="9"/>
        <v>0.44987075457873238</v>
      </c>
      <c r="E70">
        <v>18.744800000000001</v>
      </c>
      <c r="F70">
        <v>16.984100000000002</v>
      </c>
      <c r="G70">
        <f t="shared" si="10"/>
        <v>0.26984136124147068</v>
      </c>
      <c r="H70">
        <f t="shared" si="11"/>
        <v>0.37198519427044552</v>
      </c>
      <c r="I70">
        <v>18.744800000000001</v>
      </c>
      <c r="J70">
        <v>4.2076000000000002</v>
      </c>
      <c r="K70">
        <f t="shared" si="12"/>
        <v>0.30222239420087971</v>
      </c>
      <c r="L70">
        <f t="shared" si="13"/>
        <v>0.20396924657999091</v>
      </c>
      <c r="M70">
        <v>18.744800000000001</v>
      </c>
      <c r="N70">
        <v>10.909700000000001</v>
      </c>
      <c r="O70">
        <f t="shared" si="14"/>
        <v>0.30222239420087971</v>
      </c>
      <c r="P70">
        <f t="shared" si="15"/>
        <v>0.44718483054876951</v>
      </c>
    </row>
    <row r="71" spans="1:16" x14ac:dyDescent="0.2">
      <c r="A71">
        <v>38.040900000000001</v>
      </c>
      <c r="B71">
        <v>28.393899999999999</v>
      </c>
      <c r="C71">
        <f t="shared" si="8"/>
        <v>0.69696997456962573</v>
      </c>
      <c r="D71">
        <f t="shared" si="9"/>
        <v>0.42896336258666085</v>
      </c>
      <c r="E71">
        <v>19.020399999999999</v>
      </c>
      <c r="F71">
        <v>16.381</v>
      </c>
      <c r="G71">
        <f t="shared" si="10"/>
        <v>0.27380876975786717</v>
      </c>
      <c r="H71">
        <f t="shared" si="11"/>
        <v>0.35877611809540494</v>
      </c>
      <c r="I71">
        <v>19.020399999999999</v>
      </c>
      <c r="J71">
        <v>2.4661</v>
      </c>
      <c r="K71">
        <f t="shared" si="12"/>
        <v>0.30666589276270811</v>
      </c>
      <c r="L71">
        <f t="shared" si="13"/>
        <v>0.11954761835509924</v>
      </c>
      <c r="M71">
        <v>19.020399999999999</v>
      </c>
      <c r="N71">
        <v>15.8178</v>
      </c>
      <c r="O71">
        <f t="shared" si="14"/>
        <v>0.30666589276270811</v>
      </c>
      <c r="P71">
        <f t="shared" si="15"/>
        <v>0.64836615238313855</v>
      </c>
    </row>
    <row r="72" spans="1:16" x14ac:dyDescent="0.2">
      <c r="A72">
        <v>38.592199999999998</v>
      </c>
      <c r="B72">
        <v>36.969700000000003</v>
      </c>
      <c r="C72">
        <f t="shared" si="8"/>
        <v>0.70707067005738322</v>
      </c>
      <c r="D72">
        <f t="shared" si="9"/>
        <v>0.55852302169902968</v>
      </c>
      <c r="E72">
        <v>19.296099999999999</v>
      </c>
      <c r="F72">
        <v>16.2346</v>
      </c>
      <c r="G72">
        <f t="shared" si="10"/>
        <v>0.27777761782742638</v>
      </c>
      <c r="H72">
        <f t="shared" si="11"/>
        <v>0.35556967015638002</v>
      </c>
      <c r="I72">
        <v>19.296099999999999</v>
      </c>
      <c r="J72">
        <v>2.6177999999999999</v>
      </c>
      <c r="K72">
        <f t="shared" si="12"/>
        <v>0.31111100362445016</v>
      </c>
      <c r="L72">
        <f t="shared" si="13"/>
        <v>0.12690148628603007</v>
      </c>
      <c r="M72">
        <v>19.296099999999999</v>
      </c>
      <c r="N72">
        <v>13.232100000000001</v>
      </c>
      <c r="O72">
        <f t="shared" si="14"/>
        <v>0.31111100362445016</v>
      </c>
      <c r="P72">
        <f t="shared" si="15"/>
        <v>0.54237920348903945</v>
      </c>
    </row>
    <row r="73" spans="1:16" x14ac:dyDescent="0.2">
      <c r="A73">
        <v>39.143500000000003</v>
      </c>
      <c r="B73">
        <v>32.414099999999998</v>
      </c>
      <c r="C73">
        <f t="shared" si="8"/>
        <v>0.71717136554514083</v>
      </c>
      <c r="D73">
        <f t="shared" si="9"/>
        <v>0.48969889064976224</v>
      </c>
      <c r="E73">
        <v>19.5718</v>
      </c>
      <c r="F73">
        <v>21.969799999999999</v>
      </c>
      <c r="G73">
        <f t="shared" si="10"/>
        <v>0.2817464658969856</v>
      </c>
      <c r="H73">
        <f t="shared" si="11"/>
        <v>0.48118183012834548</v>
      </c>
      <c r="I73">
        <v>19.5718</v>
      </c>
      <c r="J73">
        <v>5.0042999999999997</v>
      </c>
      <c r="K73">
        <f t="shared" si="12"/>
        <v>0.31555611448619225</v>
      </c>
      <c r="L73">
        <f t="shared" si="13"/>
        <v>0.24259038422384457</v>
      </c>
      <c r="M73">
        <v>19.5718</v>
      </c>
      <c r="N73">
        <v>14.513400000000001</v>
      </c>
      <c r="O73">
        <f t="shared" si="14"/>
        <v>0.31555611448619225</v>
      </c>
      <c r="P73">
        <f t="shared" si="15"/>
        <v>0.59489924742994871</v>
      </c>
    </row>
    <row r="74" spans="1:16" x14ac:dyDescent="0.2">
      <c r="A74">
        <v>39.694800000000001</v>
      </c>
      <c r="B74">
        <v>27.818200000000001</v>
      </c>
      <c r="C74">
        <f t="shared" si="8"/>
        <v>0.72727206103289832</v>
      </c>
      <c r="D74">
        <f t="shared" si="9"/>
        <v>0.420265923776172</v>
      </c>
      <c r="E74">
        <v>19.8474</v>
      </c>
      <c r="F74">
        <v>16.6327</v>
      </c>
      <c r="G74">
        <f t="shared" si="10"/>
        <v>0.28571387441338214</v>
      </c>
      <c r="H74">
        <f t="shared" si="11"/>
        <v>0.36428884313811377</v>
      </c>
      <c r="I74">
        <v>19.8474</v>
      </c>
      <c r="J74">
        <v>4.7488000000000001</v>
      </c>
      <c r="K74">
        <f t="shared" si="12"/>
        <v>0.31999961304802071</v>
      </c>
      <c r="L74">
        <f t="shared" si="13"/>
        <v>0.23020466730655501</v>
      </c>
      <c r="M74">
        <v>19.8474</v>
      </c>
      <c r="N74">
        <v>15.256</v>
      </c>
      <c r="O74">
        <f t="shared" si="14"/>
        <v>0.31999961304802071</v>
      </c>
      <c r="P74">
        <f t="shared" si="15"/>
        <v>0.62533816464724301</v>
      </c>
    </row>
    <row r="75" spans="1:16" x14ac:dyDescent="0.2">
      <c r="A75">
        <v>40.246200000000002</v>
      </c>
      <c r="B75">
        <v>20.010100000000001</v>
      </c>
      <c r="C75">
        <f t="shared" si="8"/>
        <v>0.73737458868018568</v>
      </c>
      <c r="D75">
        <f t="shared" si="9"/>
        <v>0.30230436050332443</v>
      </c>
      <c r="E75">
        <v>20.123100000000001</v>
      </c>
      <c r="F75">
        <v>16.994599999999998</v>
      </c>
      <c r="G75">
        <f t="shared" si="10"/>
        <v>0.28968272248294136</v>
      </c>
      <c r="H75">
        <f t="shared" si="11"/>
        <v>0.37221516492180995</v>
      </c>
      <c r="I75">
        <v>20.123100000000001</v>
      </c>
      <c r="J75">
        <v>13.4108</v>
      </c>
      <c r="K75">
        <f t="shared" si="12"/>
        <v>0.32444472390976281</v>
      </c>
      <c r="L75">
        <f t="shared" si="13"/>
        <v>0.65010713281560562</v>
      </c>
      <c r="M75">
        <v>20.123100000000001</v>
      </c>
      <c r="N75">
        <v>11.141500000000001</v>
      </c>
      <c r="O75">
        <f t="shared" si="14"/>
        <v>0.32444472390976281</v>
      </c>
      <c r="P75">
        <f t="shared" si="15"/>
        <v>0.45668623239494355</v>
      </c>
    </row>
    <row r="76" spans="1:16" x14ac:dyDescent="0.2">
      <c r="A76">
        <v>40.797499999999999</v>
      </c>
      <c r="B76">
        <v>30.474699999999999</v>
      </c>
      <c r="C76">
        <f t="shared" si="8"/>
        <v>0.74747528416794307</v>
      </c>
      <c r="D76">
        <f t="shared" si="9"/>
        <v>0.46039923313879788</v>
      </c>
      <c r="E76">
        <v>20.398700000000002</v>
      </c>
      <c r="F76">
        <v>28.794699999999999</v>
      </c>
      <c r="G76">
        <f t="shared" si="10"/>
        <v>0.29365013099933784</v>
      </c>
      <c r="H76">
        <f t="shared" si="11"/>
        <v>0.630660563318586</v>
      </c>
      <c r="I76">
        <v>20.398700000000002</v>
      </c>
      <c r="J76">
        <v>8.5653000000000006</v>
      </c>
      <c r="K76">
        <f t="shared" si="12"/>
        <v>0.32888822247159127</v>
      </c>
      <c r="L76">
        <f t="shared" si="13"/>
        <v>0.41521479887146978</v>
      </c>
      <c r="M76">
        <v>20.398700000000002</v>
      </c>
      <c r="N76">
        <v>12.4306</v>
      </c>
      <c r="O76">
        <f t="shared" si="14"/>
        <v>0.32888822247159127</v>
      </c>
      <c r="P76">
        <f t="shared" si="15"/>
        <v>0.50952599563870082</v>
      </c>
    </row>
    <row r="77" spans="1:16" x14ac:dyDescent="0.2">
      <c r="A77">
        <v>41.348799999999997</v>
      </c>
      <c r="B77">
        <v>19.696999999999999</v>
      </c>
      <c r="C77">
        <f t="shared" si="8"/>
        <v>0.75757597965570056</v>
      </c>
      <c r="D77">
        <f t="shared" si="9"/>
        <v>0.29757417448358481</v>
      </c>
      <c r="E77">
        <v>20.674399999999999</v>
      </c>
      <c r="F77">
        <v>16.705200000000001</v>
      </c>
      <c r="G77">
        <f t="shared" si="10"/>
        <v>0.297618979068897</v>
      </c>
      <c r="H77">
        <f t="shared" si="11"/>
        <v>0.36587673573086865</v>
      </c>
      <c r="I77">
        <v>20.674399999999999</v>
      </c>
      <c r="J77">
        <v>4</v>
      </c>
      <c r="K77">
        <f t="shared" si="12"/>
        <v>0.33333333333333331</v>
      </c>
      <c r="L77">
        <f t="shared" si="13"/>
        <v>0.19390554860727341</v>
      </c>
      <c r="M77">
        <v>20.674399999999999</v>
      </c>
      <c r="N77">
        <v>16.1111</v>
      </c>
      <c r="O77">
        <f t="shared" si="14"/>
        <v>0.33333333333333331</v>
      </c>
      <c r="P77">
        <f t="shared" si="15"/>
        <v>0.66038841796330605</v>
      </c>
    </row>
    <row r="78" spans="1:16" x14ac:dyDescent="0.2">
      <c r="A78">
        <v>41.900100000000002</v>
      </c>
      <c r="B78">
        <v>33.959600000000002</v>
      </c>
      <c r="C78">
        <f t="shared" si="8"/>
        <v>0.76767667514345816</v>
      </c>
      <c r="D78">
        <f t="shared" si="9"/>
        <v>0.51304766897460263</v>
      </c>
      <c r="E78">
        <v>20.950099999999999</v>
      </c>
      <c r="F78">
        <v>14.0015</v>
      </c>
      <c r="G78">
        <f t="shared" si="10"/>
        <v>0.30158782713845622</v>
      </c>
      <c r="H78">
        <f t="shared" si="11"/>
        <v>0.30666038810285162</v>
      </c>
      <c r="I78">
        <v>20.950099999999999</v>
      </c>
      <c r="J78">
        <v>1.9946999999999999</v>
      </c>
      <c r="K78">
        <f t="shared" si="12"/>
        <v>0.33777844419507536</v>
      </c>
      <c r="L78">
        <f t="shared" si="13"/>
        <v>9.6695849451732069E-2</v>
      </c>
      <c r="M78">
        <v>20.950099999999999</v>
      </c>
      <c r="N78">
        <v>12.4725</v>
      </c>
      <c r="O78">
        <f t="shared" si="14"/>
        <v>0.33777844419507536</v>
      </c>
      <c r="P78">
        <f t="shared" si="15"/>
        <v>0.51124346215015326</v>
      </c>
    </row>
    <row r="79" spans="1:16" x14ac:dyDescent="0.2">
      <c r="A79">
        <v>42.4514</v>
      </c>
      <c r="B79">
        <v>45.777799999999999</v>
      </c>
      <c r="C79">
        <f t="shared" si="8"/>
        <v>0.77777737063121566</v>
      </c>
      <c r="D79">
        <f t="shared" si="9"/>
        <v>0.69159217366475345</v>
      </c>
      <c r="E79">
        <v>21.2257</v>
      </c>
      <c r="F79">
        <v>27.6358</v>
      </c>
      <c r="G79">
        <f t="shared" si="10"/>
        <v>0.30555523565485276</v>
      </c>
      <c r="H79">
        <f t="shared" si="11"/>
        <v>0.60527837399798501</v>
      </c>
      <c r="I79">
        <v>21.2257</v>
      </c>
      <c r="J79">
        <v>0.57879999999999998</v>
      </c>
      <c r="K79">
        <f t="shared" si="12"/>
        <v>0.34222194275690387</v>
      </c>
      <c r="L79">
        <f t="shared" si="13"/>
        <v>2.8058132883472461E-2</v>
      </c>
      <c r="M79">
        <v>21.2257</v>
      </c>
      <c r="N79">
        <v>15.125999999999999</v>
      </c>
      <c r="O79">
        <f t="shared" si="14"/>
        <v>0.34222194275690387</v>
      </c>
      <c r="P79">
        <f t="shared" si="15"/>
        <v>0.62000950959977696</v>
      </c>
    </row>
    <row r="80" spans="1:16" x14ac:dyDescent="0.2">
      <c r="A80">
        <v>43.002800000000001</v>
      </c>
      <c r="B80">
        <v>29.393899999999999</v>
      </c>
      <c r="C80">
        <f t="shared" si="8"/>
        <v>0.78787989827850291</v>
      </c>
      <c r="D80">
        <f t="shared" si="9"/>
        <v>0.44407095127953716</v>
      </c>
      <c r="E80">
        <v>21.5014</v>
      </c>
      <c r="F80">
        <v>35.065800000000003</v>
      </c>
      <c r="G80">
        <f t="shared" si="10"/>
        <v>0.30952408372441198</v>
      </c>
      <c r="H80">
        <f t="shared" si="11"/>
        <v>0.76800998729685932</v>
      </c>
      <c r="I80">
        <v>21.5014</v>
      </c>
      <c r="J80">
        <v>6.6283000000000003</v>
      </c>
      <c r="K80">
        <f t="shared" si="12"/>
        <v>0.34666705361864592</v>
      </c>
      <c r="L80">
        <f t="shared" si="13"/>
        <v>0.32131603695839761</v>
      </c>
      <c r="M80">
        <v>21.5014</v>
      </c>
      <c r="N80">
        <v>11.4907</v>
      </c>
      <c r="O80">
        <f t="shared" si="14"/>
        <v>0.34666705361864592</v>
      </c>
      <c r="P80">
        <f t="shared" si="15"/>
        <v>0.47099981964552151</v>
      </c>
    </row>
    <row r="81" spans="1:16" x14ac:dyDescent="0.2">
      <c r="A81">
        <v>43.554099999999998</v>
      </c>
      <c r="B81">
        <v>22.494900000000001</v>
      </c>
      <c r="C81">
        <f t="shared" si="8"/>
        <v>0.7979805937662604</v>
      </c>
      <c r="D81">
        <f t="shared" si="9"/>
        <v>0.33984369688738347</v>
      </c>
      <c r="E81">
        <v>21.777000000000001</v>
      </c>
      <c r="F81">
        <v>32.114899999999999</v>
      </c>
      <c r="G81">
        <f t="shared" si="10"/>
        <v>0.31349149224080852</v>
      </c>
      <c r="H81">
        <f t="shared" si="11"/>
        <v>0.70337947347671814</v>
      </c>
      <c r="I81">
        <v>21.777000000000001</v>
      </c>
      <c r="J81">
        <v>5.3841999999999999</v>
      </c>
      <c r="K81">
        <f t="shared" si="12"/>
        <v>0.35111055218047438</v>
      </c>
      <c r="L81">
        <f t="shared" si="13"/>
        <v>0.26100656370282038</v>
      </c>
      <c r="M81">
        <v>21.777000000000001</v>
      </c>
      <c r="N81">
        <v>14.1889</v>
      </c>
      <c r="O81">
        <f t="shared" si="14"/>
        <v>0.35111055218047438</v>
      </c>
      <c r="P81">
        <f t="shared" si="15"/>
        <v>0.58159810463838923</v>
      </c>
    </row>
    <row r="82" spans="1:16" x14ac:dyDescent="0.2">
      <c r="A82">
        <v>44.105400000000003</v>
      </c>
      <c r="B82">
        <v>26.4343</v>
      </c>
      <c r="C82">
        <f t="shared" si="8"/>
        <v>0.80808128925401801</v>
      </c>
      <c r="D82">
        <f t="shared" si="9"/>
        <v>0.39935853178410047</v>
      </c>
      <c r="E82">
        <v>22.052700000000002</v>
      </c>
      <c r="F82">
        <v>18.5946</v>
      </c>
      <c r="G82">
        <f t="shared" si="10"/>
        <v>0.31746034031036774</v>
      </c>
      <c r="H82">
        <f t="shared" si="11"/>
        <v>0.40725831179639932</v>
      </c>
      <c r="I82">
        <v>22.052700000000002</v>
      </c>
      <c r="J82">
        <v>7.0488999999999997</v>
      </c>
      <c r="K82">
        <f t="shared" si="12"/>
        <v>0.35555566304221647</v>
      </c>
      <c r="L82">
        <f t="shared" si="13"/>
        <v>0.34170520539445237</v>
      </c>
      <c r="M82">
        <v>22.052700000000002</v>
      </c>
      <c r="N82">
        <v>7.7704000000000004</v>
      </c>
      <c r="O82">
        <f t="shared" si="14"/>
        <v>0.35555566304221647</v>
      </c>
      <c r="P82">
        <f t="shared" si="15"/>
        <v>0.3185060090833074</v>
      </c>
    </row>
    <row r="83" spans="1:16" x14ac:dyDescent="0.2">
      <c r="A83">
        <v>44.656700000000001</v>
      </c>
      <c r="B83">
        <v>18.636399999999998</v>
      </c>
      <c r="C83">
        <f t="shared" si="8"/>
        <v>0.8181819847417755</v>
      </c>
      <c r="D83">
        <f t="shared" si="9"/>
        <v>0.28155106591592016</v>
      </c>
      <c r="E83">
        <v>22.328399999999998</v>
      </c>
      <c r="F83">
        <v>17.326499999999999</v>
      </c>
      <c r="G83">
        <f t="shared" si="10"/>
        <v>0.3214291883799269</v>
      </c>
      <c r="H83">
        <f t="shared" si="11"/>
        <v>0.37948442770160756</v>
      </c>
      <c r="I83">
        <v>22.328399999999998</v>
      </c>
      <c r="J83">
        <v>9.9968000000000004</v>
      </c>
      <c r="K83">
        <f t="shared" si="12"/>
        <v>0.36000077390395846</v>
      </c>
      <c r="L83">
        <f t="shared" si="13"/>
        <v>0.48460874707929774</v>
      </c>
      <c r="M83">
        <v>22.328399999999998</v>
      </c>
      <c r="N83">
        <v>6.7759999999999998</v>
      </c>
      <c r="O83">
        <f t="shared" si="14"/>
        <v>0.36000077390395846</v>
      </c>
      <c r="P83">
        <f t="shared" si="15"/>
        <v>0.27774589693561347</v>
      </c>
    </row>
    <row r="84" spans="1:16" x14ac:dyDescent="0.2">
      <c r="A84">
        <v>45.207999999999998</v>
      </c>
      <c r="B84">
        <v>34.201999999999998</v>
      </c>
      <c r="C84">
        <f t="shared" si="8"/>
        <v>0.828282680229533</v>
      </c>
      <c r="D84">
        <f t="shared" si="9"/>
        <v>0.51670974847375584</v>
      </c>
      <c r="E84">
        <v>22.603999999999999</v>
      </c>
      <c r="F84">
        <v>18.997499999999999</v>
      </c>
      <c r="G84">
        <f t="shared" si="10"/>
        <v>0.32539659689632339</v>
      </c>
      <c r="H84">
        <f t="shared" si="11"/>
        <v>0.41608261421875681</v>
      </c>
      <c r="I84">
        <v>22.603999999999999</v>
      </c>
      <c r="J84">
        <v>6.4267000000000003</v>
      </c>
      <c r="K84">
        <f t="shared" si="12"/>
        <v>0.36444427246578698</v>
      </c>
      <c r="L84">
        <f t="shared" si="13"/>
        <v>0.31154319730859104</v>
      </c>
      <c r="M84">
        <v>22.603999999999999</v>
      </c>
      <c r="N84">
        <v>7.6993999999999998</v>
      </c>
      <c r="O84">
        <f t="shared" si="14"/>
        <v>0.36444427246578698</v>
      </c>
      <c r="P84">
        <f t="shared" si="15"/>
        <v>0.3155957436343067</v>
      </c>
    </row>
    <row r="85" spans="1:16" x14ac:dyDescent="0.2">
      <c r="A85">
        <v>45.759300000000003</v>
      </c>
      <c r="B85">
        <v>27.040400000000002</v>
      </c>
      <c r="C85">
        <f t="shared" si="8"/>
        <v>0.8383833757172906</v>
      </c>
      <c r="D85">
        <f t="shared" si="9"/>
        <v>0.40851524129085282</v>
      </c>
      <c r="E85">
        <v>22.8797</v>
      </c>
      <c r="F85">
        <v>22.740500000000001</v>
      </c>
      <c r="G85">
        <f t="shared" si="10"/>
        <v>0.3293654449658826</v>
      </c>
      <c r="H85">
        <f t="shared" si="11"/>
        <v>0.49806167593849926</v>
      </c>
      <c r="I85">
        <v>22.8797</v>
      </c>
      <c r="J85">
        <v>6.5972</v>
      </c>
      <c r="K85">
        <f t="shared" si="12"/>
        <v>0.36888938332752902</v>
      </c>
      <c r="L85">
        <f t="shared" si="13"/>
        <v>0.31980842131797604</v>
      </c>
      <c r="M85">
        <v>22.8797</v>
      </c>
      <c r="N85">
        <v>11.077299999999999</v>
      </c>
      <c r="O85">
        <f t="shared" si="14"/>
        <v>0.36888938332752902</v>
      </c>
      <c r="P85">
        <f t="shared" si="15"/>
        <v>0.45405469659457948</v>
      </c>
    </row>
    <row r="86" spans="1:16" x14ac:dyDescent="0.2">
      <c r="A86">
        <v>46.310699999999997</v>
      </c>
      <c r="B86">
        <v>23.4848</v>
      </c>
      <c r="C86">
        <f t="shared" si="8"/>
        <v>0.84848590336457774</v>
      </c>
      <c r="D86">
        <f t="shared" si="9"/>
        <v>0.35479869893446175</v>
      </c>
      <c r="E86">
        <v>23.1553</v>
      </c>
      <c r="F86">
        <v>19.222200000000001</v>
      </c>
      <c r="G86">
        <f t="shared" si="10"/>
        <v>0.33333285348227915</v>
      </c>
      <c r="H86">
        <f t="shared" si="11"/>
        <v>0.42100398615795698</v>
      </c>
      <c r="I86">
        <v>23.1553</v>
      </c>
      <c r="J86">
        <v>6.4123000000000001</v>
      </c>
      <c r="K86">
        <f t="shared" si="12"/>
        <v>0.37333288188935754</v>
      </c>
      <c r="L86">
        <f t="shared" si="13"/>
        <v>0.3108451373336048</v>
      </c>
      <c r="M86">
        <v>23.1553</v>
      </c>
      <c r="N86">
        <v>9.7431000000000001</v>
      </c>
      <c r="O86">
        <f t="shared" si="14"/>
        <v>0.37333288188935754</v>
      </c>
      <c r="P86">
        <f t="shared" si="15"/>
        <v>0.39936629994589368</v>
      </c>
    </row>
    <row r="87" spans="1:16" x14ac:dyDescent="0.2">
      <c r="A87">
        <v>46.862000000000002</v>
      </c>
      <c r="B87">
        <v>29.7273</v>
      </c>
      <c r="C87">
        <f t="shared" si="8"/>
        <v>0.85858659885233535</v>
      </c>
      <c r="D87">
        <f t="shared" si="9"/>
        <v>0.44910782134974214</v>
      </c>
      <c r="E87">
        <v>23.431000000000001</v>
      </c>
      <c r="F87">
        <v>27.4787</v>
      </c>
      <c r="G87">
        <f t="shared" si="10"/>
        <v>0.33730170155183836</v>
      </c>
      <c r="H87">
        <f t="shared" si="11"/>
        <v>0.60183757501423629</v>
      </c>
      <c r="I87">
        <v>23.431000000000001</v>
      </c>
      <c r="J87">
        <v>3.2978000000000001</v>
      </c>
      <c r="K87">
        <f t="shared" si="12"/>
        <v>0.37777799275109958</v>
      </c>
      <c r="L87">
        <f t="shared" si="13"/>
        <v>0.15986542954926655</v>
      </c>
      <c r="M87">
        <v>23.431000000000001</v>
      </c>
      <c r="N87">
        <v>14.614800000000001</v>
      </c>
      <c r="O87">
        <f t="shared" si="14"/>
        <v>0.37777799275109958</v>
      </c>
      <c r="P87">
        <f t="shared" si="15"/>
        <v>0.5990555983669722</v>
      </c>
    </row>
    <row r="88" spans="1:16" x14ac:dyDescent="0.2">
      <c r="A88">
        <v>47.4133</v>
      </c>
      <c r="B88">
        <v>38.848500000000001</v>
      </c>
      <c r="C88">
        <f t="shared" si="8"/>
        <v>0.86868729434009284</v>
      </c>
      <c r="D88">
        <f t="shared" si="9"/>
        <v>0.58690715933520565</v>
      </c>
      <c r="E88">
        <v>23.706600000000002</v>
      </c>
      <c r="F88">
        <v>27.942799999999998</v>
      </c>
      <c r="G88">
        <f t="shared" si="10"/>
        <v>0.34126911006823485</v>
      </c>
      <c r="H88">
        <f t="shared" si="11"/>
        <v>0.61200227780454675</v>
      </c>
      <c r="I88">
        <v>23.706600000000002</v>
      </c>
      <c r="J88">
        <v>5.0979999999999999</v>
      </c>
      <c r="K88">
        <f t="shared" si="12"/>
        <v>0.3822214913129281</v>
      </c>
      <c r="L88">
        <f t="shared" si="13"/>
        <v>0.24713262169996994</v>
      </c>
      <c r="M88">
        <v>23.706600000000002</v>
      </c>
      <c r="N88">
        <v>12.6808</v>
      </c>
      <c r="O88">
        <f t="shared" si="14"/>
        <v>0.3822214913129281</v>
      </c>
      <c r="P88">
        <f t="shared" si="15"/>
        <v>0.51978160712236232</v>
      </c>
    </row>
    <row r="89" spans="1:16" x14ac:dyDescent="0.2">
      <c r="A89">
        <v>47.964599999999997</v>
      </c>
      <c r="B89">
        <v>47.454500000000003</v>
      </c>
      <c r="C89">
        <f t="shared" si="8"/>
        <v>0.87878798982785034</v>
      </c>
      <c r="D89">
        <f t="shared" si="9"/>
        <v>0.71692306762609925</v>
      </c>
      <c r="E89">
        <v>23.982299999999999</v>
      </c>
      <c r="F89">
        <v>26.164400000000001</v>
      </c>
      <c r="G89">
        <f t="shared" si="10"/>
        <v>0.34523795813779407</v>
      </c>
      <c r="H89">
        <f t="shared" si="11"/>
        <v>0.5730518200534408</v>
      </c>
      <c r="I89">
        <v>23.982299999999999</v>
      </c>
      <c r="J89">
        <v>7.8815999999999997</v>
      </c>
      <c r="K89">
        <f t="shared" si="12"/>
        <v>0.38666660217467008</v>
      </c>
      <c r="L89">
        <f t="shared" si="13"/>
        <v>0.38207149297577153</v>
      </c>
      <c r="M89">
        <v>23.982299999999999</v>
      </c>
      <c r="N89">
        <v>12.639099999999999</v>
      </c>
      <c r="O89">
        <f t="shared" si="14"/>
        <v>0.38666660217467008</v>
      </c>
      <c r="P89">
        <f t="shared" si="15"/>
        <v>0.51807233854175205</v>
      </c>
    </row>
    <row r="90" spans="1:16" x14ac:dyDescent="0.2">
      <c r="A90">
        <v>48.515900000000002</v>
      </c>
      <c r="B90">
        <v>50</v>
      </c>
      <c r="C90">
        <f t="shared" si="8"/>
        <v>0.88888868531560783</v>
      </c>
      <c r="D90">
        <f t="shared" si="9"/>
        <v>0.75537943464381585</v>
      </c>
      <c r="E90">
        <v>24.257999999999999</v>
      </c>
      <c r="F90">
        <v>20.5777</v>
      </c>
      <c r="G90">
        <f t="shared" si="10"/>
        <v>0.34920680620735328</v>
      </c>
      <c r="H90">
        <f t="shared" si="11"/>
        <v>0.45069210215077316</v>
      </c>
      <c r="I90">
        <v>24.257999999999999</v>
      </c>
      <c r="J90">
        <v>10.810499999999999</v>
      </c>
      <c r="K90">
        <f t="shared" si="12"/>
        <v>0.39111171303641212</v>
      </c>
      <c r="L90">
        <f t="shared" si="13"/>
        <v>0.5240539833047323</v>
      </c>
      <c r="M90">
        <v>24.257999999999999</v>
      </c>
      <c r="N90">
        <v>9.6285000000000007</v>
      </c>
      <c r="O90">
        <f t="shared" si="14"/>
        <v>0.39111171303641212</v>
      </c>
      <c r="P90">
        <f t="shared" si="15"/>
        <v>0.39466888557328134</v>
      </c>
    </row>
    <row r="91" spans="1:16" x14ac:dyDescent="0.2">
      <c r="A91">
        <v>49.0672</v>
      </c>
      <c r="B91">
        <v>23.616199999999999</v>
      </c>
      <c r="C91">
        <f t="shared" si="8"/>
        <v>0.89898938080336532</v>
      </c>
      <c r="D91">
        <f t="shared" si="9"/>
        <v>0.35678383608870567</v>
      </c>
      <c r="E91">
        <v>24.5336</v>
      </c>
      <c r="F91">
        <v>22.674099999999999</v>
      </c>
      <c r="G91">
        <f t="shared" si="10"/>
        <v>0.35317421472374977</v>
      </c>
      <c r="H91">
        <f t="shared" si="11"/>
        <v>0.49660738534320381</v>
      </c>
      <c r="I91">
        <v>24.5336</v>
      </c>
      <c r="J91">
        <v>8.4863999999999997</v>
      </c>
      <c r="K91">
        <f t="shared" si="12"/>
        <v>0.39555521159824064</v>
      </c>
      <c r="L91">
        <f t="shared" si="13"/>
        <v>0.41139001192519126</v>
      </c>
      <c r="M91">
        <v>24.5336</v>
      </c>
      <c r="N91">
        <v>8.7309999999999999</v>
      </c>
      <c r="O91">
        <f t="shared" si="14"/>
        <v>0.39555521159824064</v>
      </c>
      <c r="P91">
        <f t="shared" si="15"/>
        <v>0.3578806709186601</v>
      </c>
    </row>
    <row r="92" spans="1:16" x14ac:dyDescent="0.2">
      <c r="A92">
        <v>49.618600000000001</v>
      </c>
      <c r="B92">
        <v>21.545500000000001</v>
      </c>
      <c r="C92">
        <f t="shared" si="8"/>
        <v>0.90909190845065269</v>
      </c>
      <c r="D92">
        <f t="shared" si="9"/>
        <v>0.32550055218236673</v>
      </c>
      <c r="E92">
        <v>24.8093</v>
      </c>
      <c r="F92">
        <v>23.898</v>
      </c>
      <c r="G92">
        <f t="shared" si="10"/>
        <v>0.35714306279330899</v>
      </c>
      <c r="H92">
        <f t="shared" si="11"/>
        <v>0.52341320250558498</v>
      </c>
      <c r="I92">
        <v>24.8093</v>
      </c>
      <c r="J92">
        <v>3.76</v>
      </c>
      <c r="K92">
        <f t="shared" si="12"/>
        <v>0.40000032245998268</v>
      </c>
      <c r="L92">
        <f t="shared" si="13"/>
        <v>0.18227121569083699</v>
      </c>
      <c r="M92">
        <v>24.8093</v>
      </c>
      <c r="N92">
        <v>11</v>
      </c>
      <c r="O92">
        <f t="shared" si="14"/>
        <v>0.40000032245998268</v>
      </c>
      <c r="P92">
        <f t="shared" si="15"/>
        <v>0.45088619632404781</v>
      </c>
    </row>
    <row r="93" spans="1:16" x14ac:dyDescent="0.2">
      <c r="A93">
        <v>50.169899999999998</v>
      </c>
      <c r="B93">
        <v>16.767700000000001</v>
      </c>
      <c r="C93">
        <f t="shared" si="8"/>
        <v>0.91919260393841018</v>
      </c>
      <c r="D93">
        <f t="shared" si="9"/>
        <v>0.25331951492554228</v>
      </c>
      <c r="E93">
        <v>25.084900000000001</v>
      </c>
      <c r="F93">
        <v>10.9444</v>
      </c>
      <c r="G93">
        <f t="shared" si="10"/>
        <v>0.36111047130970553</v>
      </c>
      <c r="H93">
        <f t="shared" si="11"/>
        <v>0.23970388540890972</v>
      </c>
      <c r="I93">
        <v>25.084900000000001</v>
      </c>
      <c r="J93">
        <v>3.2536999999999998</v>
      </c>
      <c r="K93">
        <f t="shared" si="12"/>
        <v>0.4044438210218112</v>
      </c>
      <c r="L93">
        <f t="shared" si="13"/>
        <v>0.15772762087587136</v>
      </c>
      <c r="M93">
        <v>25.084900000000001</v>
      </c>
      <c r="N93">
        <v>13.4138</v>
      </c>
      <c r="O93">
        <f t="shared" si="14"/>
        <v>0.4044438210218112</v>
      </c>
      <c r="P93">
        <f t="shared" si="15"/>
        <v>0.54982702365922842</v>
      </c>
    </row>
    <row r="94" spans="1:16" x14ac:dyDescent="0.2">
      <c r="A94">
        <v>50.721200000000003</v>
      </c>
      <c r="B94">
        <v>18.7879</v>
      </c>
      <c r="C94">
        <f t="shared" si="8"/>
        <v>0.92929329942616778</v>
      </c>
      <c r="D94">
        <f t="shared" si="9"/>
        <v>0.28383986560289098</v>
      </c>
      <c r="E94">
        <v>25.360600000000002</v>
      </c>
      <c r="F94">
        <v>22.709800000000001</v>
      </c>
      <c r="G94">
        <f t="shared" si="10"/>
        <v>0.36507931937926474</v>
      </c>
      <c r="H94">
        <f t="shared" si="11"/>
        <v>0.49738928555784312</v>
      </c>
      <c r="I94">
        <v>25.360600000000002</v>
      </c>
      <c r="J94">
        <v>5.4379</v>
      </c>
      <c r="K94">
        <f t="shared" si="12"/>
        <v>0.40888893188355324</v>
      </c>
      <c r="L94">
        <f t="shared" si="13"/>
        <v>0.26360974569287304</v>
      </c>
      <c r="M94">
        <v>25.360600000000002</v>
      </c>
      <c r="N94">
        <v>15.2159</v>
      </c>
      <c r="O94">
        <f t="shared" si="14"/>
        <v>0.40888893188355324</v>
      </c>
      <c r="P94">
        <f t="shared" si="15"/>
        <v>0.62369447951337076</v>
      </c>
    </row>
    <row r="95" spans="1:16" x14ac:dyDescent="0.2">
      <c r="A95">
        <v>51.272500000000001</v>
      </c>
      <c r="B95">
        <v>20.151499999999999</v>
      </c>
      <c r="C95">
        <f t="shared" si="8"/>
        <v>0.93939399491392517</v>
      </c>
      <c r="D95">
        <f t="shared" si="9"/>
        <v>0.30444057354449711</v>
      </c>
      <c r="E95">
        <v>25.636299999999999</v>
      </c>
      <c r="F95">
        <v>18.4116</v>
      </c>
      <c r="G95">
        <f t="shared" si="10"/>
        <v>0.36904816744882391</v>
      </c>
      <c r="H95">
        <f t="shared" si="11"/>
        <v>0.40325025187261815</v>
      </c>
      <c r="I95">
        <v>25.636299999999999</v>
      </c>
      <c r="J95">
        <v>7.64</v>
      </c>
      <c r="K95">
        <f t="shared" si="12"/>
        <v>0.41333404274529528</v>
      </c>
      <c r="L95">
        <f t="shared" si="13"/>
        <v>0.3703595978398922</v>
      </c>
      <c r="M95">
        <v>25.636299999999999</v>
      </c>
      <c r="N95">
        <v>9.1412999999999993</v>
      </c>
      <c r="O95">
        <f t="shared" si="14"/>
        <v>0.41333404274529528</v>
      </c>
      <c r="P95">
        <f t="shared" si="15"/>
        <v>0.37469872604154708</v>
      </c>
    </row>
    <row r="96" spans="1:16" x14ac:dyDescent="0.2">
      <c r="A96">
        <v>51.823799999999999</v>
      </c>
      <c r="B96">
        <v>23.010100000000001</v>
      </c>
      <c r="C96">
        <f t="shared" si="8"/>
        <v>0.94949469040168266</v>
      </c>
      <c r="D96">
        <f t="shared" si="9"/>
        <v>0.34762712658195338</v>
      </c>
      <c r="E96">
        <v>25.911899999999999</v>
      </c>
      <c r="F96">
        <v>24.076599999999999</v>
      </c>
      <c r="G96">
        <f t="shared" si="10"/>
        <v>0.37301557596522039</v>
      </c>
      <c r="H96">
        <f t="shared" si="11"/>
        <v>0.52732489377546099</v>
      </c>
      <c r="I96">
        <v>25.911899999999999</v>
      </c>
      <c r="J96">
        <v>6.2320000000000002</v>
      </c>
      <c r="K96">
        <f t="shared" si="12"/>
        <v>0.41777754130712375</v>
      </c>
      <c r="L96">
        <f t="shared" si="13"/>
        <v>0.30210484473013199</v>
      </c>
      <c r="M96">
        <v>25.911899999999999</v>
      </c>
      <c r="N96">
        <v>12.8972</v>
      </c>
      <c r="O96">
        <f t="shared" si="14"/>
        <v>0.41777754130712375</v>
      </c>
      <c r="P96">
        <f t="shared" si="15"/>
        <v>0.52865176829368266</v>
      </c>
    </row>
    <row r="97" spans="1:16" x14ac:dyDescent="0.2">
      <c r="A97">
        <v>52.375100000000003</v>
      </c>
      <c r="B97">
        <v>28.5152</v>
      </c>
      <c r="C97">
        <f t="shared" si="8"/>
        <v>0.95959538588944027</v>
      </c>
      <c r="D97">
        <f t="shared" si="9"/>
        <v>0.43079591309510679</v>
      </c>
      <c r="E97">
        <v>26.1876</v>
      </c>
      <c r="F97">
        <v>27.283300000000001</v>
      </c>
      <c r="G97">
        <f t="shared" si="10"/>
        <v>0.37698442403477961</v>
      </c>
      <c r="H97">
        <f t="shared" si="11"/>
        <v>0.597557930702177</v>
      </c>
      <c r="I97">
        <v>26.1876</v>
      </c>
      <c r="J97">
        <v>4.4443999999999999</v>
      </c>
      <c r="K97">
        <f t="shared" si="12"/>
        <v>0.42222265216886584</v>
      </c>
      <c r="L97">
        <f t="shared" si="13"/>
        <v>0.21544845505754148</v>
      </c>
      <c r="M97">
        <v>26.1876</v>
      </c>
      <c r="N97">
        <v>14.5778</v>
      </c>
      <c r="O97">
        <f t="shared" si="14"/>
        <v>0.42222265216886584</v>
      </c>
      <c r="P97">
        <f t="shared" si="15"/>
        <v>0.59753898116115489</v>
      </c>
    </row>
    <row r="98" spans="1:16" x14ac:dyDescent="0.2">
      <c r="A98">
        <v>52.926499999999997</v>
      </c>
      <c r="B98">
        <v>33.636400000000002</v>
      </c>
      <c r="C98">
        <f t="shared" si="8"/>
        <v>0.96969791353672752</v>
      </c>
      <c r="D98">
        <f t="shared" si="9"/>
        <v>0.50816489630906503</v>
      </c>
      <c r="E98">
        <v>26.463200000000001</v>
      </c>
      <c r="F98">
        <v>24.033999999999999</v>
      </c>
      <c r="G98">
        <f t="shared" si="10"/>
        <v>0.38095183255117615</v>
      </c>
      <c r="H98">
        <f t="shared" si="11"/>
        <v>0.52639186998992504</v>
      </c>
      <c r="I98">
        <v>26.463200000000001</v>
      </c>
      <c r="J98">
        <v>1.8794999999999999</v>
      </c>
      <c r="K98">
        <f t="shared" si="12"/>
        <v>0.4266661507306943</v>
      </c>
      <c r="L98">
        <f t="shared" si="13"/>
        <v>9.1111369651842591E-2</v>
      </c>
      <c r="M98">
        <v>26.463200000000001</v>
      </c>
      <c r="N98">
        <v>19.810700000000001</v>
      </c>
      <c r="O98">
        <f t="shared" si="14"/>
        <v>0.4266661507306943</v>
      </c>
      <c r="P98">
        <f t="shared" si="15"/>
        <v>0.81203374268334672</v>
      </c>
    </row>
    <row r="99" spans="1:16" x14ac:dyDescent="0.2">
      <c r="A99">
        <v>53.477800000000002</v>
      </c>
      <c r="B99">
        <v>25.090900000000001</v>
      </c>
      <c r="C99">
        <f t="shared" si="8"/>
        <v>0.97979860902448501</v>
      </c>
      <c r="D99">
        <f t="shared" si="9"/>
        <v>0.37906299713409042</v>
      </c>
      <c r="E99">
        <v>26.738900000000001</v>
      </c>
      <c r="F99">
        <v>17.955200000000001</v>
      </c>
      <c r="G99">
        <f t="shared" si="10"/>
        <v>0.38492068062073537</v>
      </c>
      <c r="H99">
        <f t="shared" si="11"/>
        <v>0.3932541942266416</v>
      </c>
      <c r="I99">
        <v>26.738900000000001</v>
      </c>
      <c r="J99">
        <v>3.1154000000000002</v>
      </c>
      <c r="K99">
        <f t="shared" si="12"/>
        <v>0.4311112615924364</v>
      </c>
      <c r="L99">
        <f t="shared" si="13"/>
        <v>0.15102333653277492</v>
      </c>
      <c r="M99">
        <v>26.738900000000001</v>
      </c>
      <c r="N99">
        <v>15.186299999999999</v>
      </c>
      <c r="O99">
        <f t="shared" si="14"/>
        <v>0.4311112615924364</v>
      </c>
      <c r="P99">
        <f t="shared" si="15"/>
        <v>0.62248118574871703</v>
      </c>
    </row>
    <row r="100" spans="1:16" x14ac:dyDescent="0.2">
      <c r="A100">
        <v>54.0291</v>
      </c>
      <c r="B100">
        <v>26.020199999999999</v>
      </c>
      <c r="C100">
        <f t="shared" si="8"/>
        <v>0.98989930451224251</v>
      </c>
      <c r="D100">
        <f t="shared" si="9"/>
        <v>0.39310247930638037</v>
      </c>
      <c r="E100">
        <v>27.014500000000002</v>
      </c>
      <c r="F100">
        <v>21.222200000000001</v>
      </c>
      <c r="G100">
        <f t="shared" si="10"/>
        <v>0.38888808913713191</v>
      </c>
      <c r="H100">
        <f t="shared" si="11"/>
        <v>0.46480791975119368</v>
      </c>
      <c r="I100">
        <v>27.014500000000002</v>
      </c>
      <c r="J100">
        <v>2.6080000000000001</v>
      </c>
      <c r="K100">
        <f t="shared" si="12"/>
        <v>0.43555476015426486</v>
      </c>
      <c r="L100">
        <f t="shared" si="13"/>
        <v>0.12642641769194227</v>
      </c>
      <c r="M100">
        <v>27.014500000000002</v>
      </c>
      <c r="N100">
        <v>13.2578</v>
      </c>
      <c r="O100">
        <f t="shared" si="14"/>
        <v>0.43555476015426486</v>
      </c>
      <c r="P100">
        <f t="shared" si="15"/>
        <v>0.54343263760226912</v>
      </c>
    </row>
    <row r="101" spans="1:16" x14ac:dyDescent="0.2">
      <c r="A101">
        <v>54.580399999999997</v>
      </c>
      <c r="B101">
        <v>23</v>
      </c>
      <c r="C101">
        <f>A101/54.5804</f>
        <v>1</v>
      </c>
      <c r="D101">
        <f>B101/66.1919</f>
        <v>0.34747453993615529</v>
      </c>
      <c r="E101">
        <v>27.290199999999999</v>
      </c>
      <c r="F101">
        <v>18.489799999999999</v>
      </c>
      <c r="G101">
        <f t="shared" si="10"/>
        <v>0.39285693720669107</v>
      </c>
      <c r="H101">
        <f t="shared" si="11"/>
        <v>0.40496298567611366</v>
      </c>
      <c r="I101">
        <v>27.290199999999999</v>
      </c>
      <c r="J101">
        <v>5.1295999999999999</v>
      </c>
      <c r="K101">
        <f t="shared" si="12"/>
        <v>0.43999987101600685</v>
      </c>
      <c r="L101">
        <f t="shared" si="13"/>
        <v>0.24866447553396742</v>
      </c>
      <c r="M101">
        <v>27.290199999999999</v>
      </c>
      <c r="N101">
        <v>12.616</v>
      </c>
      <c r="O101">
        <f t="shared" si="14"/>
        <v>0.43999987101600685</v>
      </c>
      <c r="P101">
        <f t="shared" si="15"/>
        <v>0.51712547752947158</v>
      </c>
    </row>
    <row r="102" spans="1:16" x14ac:dyDescent="0.2">
      <c r="E102">
        <v>27.565899999999999</v>
      </c>
      <c r="F102">
        <v>14.2681</v>
      </c>
      <c r="G102">
        <f t="shared" si="10"/>
        <v>0.39682578527625029</v>
      </c>
      <c r="H102">
        <f t="shared" si="11"/>
        <v>0.31249945245083011</v>
      </c>
      <c r="I102">
        <v>27.565899999999999</v>
      </c>
      <c r="J102">
        <v>11.333299999999999</v>
      </c>
      <c r="K102">
        <f t="shared" si="12"/>
        <v>0.44444498187774895</v>
      </c>
      <c r="L102">
        <f t="shared" si="13"/>
        <v>0.54939743850770295</v>
      </c>
      <c r="M102">
        <v>27.565899999999999</v>
      </c>
      <c r="N102">
        <v>13.407400000000001</v>
      </c>
      <c r="O102">
        <f t="shared" si="14"/>
        <v>0.44444498187774895</v>
      </c>
      <c r="P102">
        <f t="shared" si="15"/>
        <v>0.54956468987227625</v>
      </c>
    </row>
    <row r="103" spans="1:16" x14ac:dyDescent="0.2">
      <c r="E103">
        <v>27.8415</v>
      </c>
      <c r="F103">
        <v>17.444299999999998</v>
      </c>
      <c r="G103">
        <f t="shared" si="10"/>
        <v>0.40079319379264677</v>
      </c>
      <c r="H103">
        <f t="shared" si="11"/>
        <v>0.38206447939024918</v>
      </c>
      <c r="I103">
        <v>27.8415</v>
      </c>
      <c r="J103">
        <v>9.5626999999999995</v>
      </c>
      <c r="K103">
        <f t="shared" si="12"/>
        <v>0.44888848043957741</v>
      </c>
      <c r="L103">
        <f t="shared" si="13"/>
        <v>0.46356514741669336</v>
      </c>
      <c r="M103">
        <v>27.8415</v>
      </c>
      <c r="N103">
        <v>9.7083999999999993</v>
      </c>
      <c r="O103">
        <f t="shared" si="14"/>
        <v>0.44888848043957741</v>
      </c>
      <c r="P103">
        <f t="shared" si="15"/>
        <v>0.39794395894476231</v>
      </c>
    </row>
    <row r="104" spans="1:16" x14ac:dyDescent="0.2">
      <c r="E104">
        <v>28.1172</v>
      </c>
      <c r="F104">
        <v>24.2041</v>
      </c>
      <c r="G104">
        <f t="shared" si="10"/>
        <v>0.40476204186220599</v>
      </c>
      <c r="H104">
        <f t="shared" si="11"/>
        <v>0.53011739454202988</v>
      </c>
      <c r="I104">
        <v>28.1172</v>
      </c>
      <c r="J104">
        <v>1.9317</v>
      </c>
      <c r="K104">
        <f t="shared" si="12"/>
        <v>0.45333359130131951</v>
      </c>
      <c r="L104">
        <f t="shared" si="13"/>
        <v>9.3641837061167507E-2</v>
      </c>
      <c r="M104">
        <v>28.1172</v>
      </c>
      <c r="N104">
        <v>17.105799999999999</v>
      </c>
      <c r="O104">
        <f t="shared" si="14"/>
        <v>0.45333359130131951</v>
      </c>
      <c r="P104">
        <f t="shared" si="15"/>
        <v>0.70116082700726334</v>
      </c>
    </row>
    <row r="105" spans="1:16" x14ac:dyDescent="0.2">
      <c r="E105">
        <v>28.392800000000001</v>
      </c>
      <c r="F105">
        <v>45.658000000000001</v>
      </c>
      <c r="G105">
        <f t="shared" si="10"/>
        <v>0.40872945037860253</v>
      </c>
      <c r="H105">
        <f t="shared" si="11"/>
        <v>1</v>
      </c>
      <c r="I105">
        <v>28.392800000000001</v>
      </c>
      <c r="J105">
        <v>4.5109000000000004</v>
      </c>
      <c r="K105">
        <f t="shared" si="12"/>
        <v>0.45777708986314797</v>
      </c>
      <c r="L105">
        <f t="shared" si="13"/>
        <v>0.21867213480313744</v>
      </c>
      <c r="M105">
        <v>28.392800000000001</v>
      </c>
      <c r="N105">
        <v>18.9512</v>
      </c>
      <c r="O105">
        <f t="shared" si="14"/>
        <v>0.45777708986314797</v>
      </c>
      <c r="P105">
        <f t="shared" si="15"/>
        <v>0.77680313488875408</v>
      </c>
    </row>
    <row r="106" spans="1:16" x14ac:dyDescent="0.2">
      <c r="E106">
        <v>28.668500000000002</v>
      </c>
      <c r="F106">
        <v>24.7498</v>
      </c>
      <c r="G106">
        <f t="shared" si="10"/>
        <v>0.41269829844816175</v>
      </c>
      <c r="H106">
        <f t="shared" si="11"/>
        <v>0.54206929782294444</v>
      </c>
      <c r="I106">
        <v>28.668500000000002</v>
      </c>
      <c r="J106">
        <v>8.1732999999999993</v>
      </c>
      <c r="K106">
        <f t="shared" si="12"/>
        <v>0.46222220072489006</v>
      </c>
      <c r="L106">
        <f t="shared" si="13"/>
        <v>0.39621205510795693</v>
      </c>
      <c r="M106">
        <v>28.668500000000002</v>
      </c>
      <c r="N106">
        <v>17.212499999999999</v>
      </c>
      <c r="O106">
        <f t="shared" si="14"/>
        <v>0.46222220072489006</v>
      </c>
      <c r="P106">
        <f t="shared" si="15"/>
        <v>0.70553442311160652</v>
      </c>
    </row>
    <row r="107" spans="1:16" x14ac:dyDescent="0.2">
      <c r="E107">
        <v>28.944199999999999</v>
      </c>
      <c r="F107">
        <v>18.833300000000001</v>
      </c>
      <c r="G107">
        <f t="shared" si="10"/>
        <v>0.41666714651772091</v>
      </c>
      <c r="H107">
        <f t="shared" si="11"/>
        <v>0.41248631127075214</v>
      </c>
      <c r="I107">
        <v>28.944199999999999</v>
      </c>
      <c r="J107">
        <v>16.066700000000001</v>
      </c>
      <c r="K107">
        <f t="shared" si="12"/>
        <v>0.46666731158663205</v>
      </c>
      <c r="L107">
        <f t="shared" si="13"/>
        <v>0.77885556945211998</v>
      </c>
      <c r="M107">
        <v>28.944199999999999</v>
      </c>
      <c r="N107">
        <v>17.488900000000001</v>
      </c>
      <c r="O107">
        <f t="shared" si="14"/>
        <v>0.46666731158663205</v>
      </c>
      <c r="P107">
        <f t="shared" si="15"/>
        <v>0.71686396353560367</v>
      </c>
    </row>
    <row r="108" spans="1:16" x14ac:dyDescent="0.2">
      <c r="E108">
        <v>29.219799999999999</v>
      </c>
      <c r="F108">
        <v>25.553999999999998</v>
      </c>
      <c r="G108">
        <f t="shared" si="10"/>
        <v>0.42063455503411745</v>
      </c>
      <c r="H108">
        <f t="shared" si="11"/>
        <v>0.55968285952078489</v>
      </c>
      <c r="I108">
        <v>29.219799999999999</v>
      </c>
      <c r="J108">
        <v>7.5092999999999996</v>
      </c>
      <c r="K108">
        <f t="shared" si="12"/>
        <v>0.47111081014846057</v>
      </c>
      <c r="L108">
        <f t="shared" si="13"/>
        <v>0.36402373403914956</v>
      </c>
      <c r="M108">
        <v>29.219799999999999</v>
      </c>
      <c r="N108">
        <v>18.812100000000001</v>
      </c>
      <c r="O108">
        <f t="shared" si="14"/>
        <v>0.47111081014846057</v>
      </c>
      <c r="P108">
        <f t="shared" si="15"/>
        <v>0.77110147398796547</v>
      </c>
    </row>
    <row r="109" spans="1:16" x14ac:dyDescent="0.2">
      <c r="E109">
        <v>29.4955</v>
      </c>
      <c r="F109">
        <v>29.073599999999999</v>
      </c>
      <c r="G109">
        <f t="shared" si="10"/>
        <v>0.42460340310367667</v>
      </c>
      <c r="H109">
        <f t="shared" si="11"/>
        <v>0.63676902185816286</v>
      </c>
      <c r="I109">
        <v>29.4955</v>
      </c>
      <c r="J109">
        <v>7.6523000000000003</v>
      </c>
      <c r="K109">
        <f t="shared" si="12"/>
        <v>0.47555592101020261</v>
      </c>
      <c r="L109">
        <f t="shared" si="13"/>
        <v>0.3709558574018596</v>
      </c>
      <c r="M109">
        <v>29.4955</v>
      </c>
      <c r="N109">
        <v>18.767700000000001</v>
      </c>
      <c r="O109">
        <f t="shared" si="14"/>
        <v>0.47555592101020261</v>
      </c>
      <c r="P109">
        <f t="shared" si="15"/>
        <v>0.76928153334098481</v>
      </c>
    </row>
    <row r="110" spans="1:16" x14ac:dyDescent="0.2">
      <c r="E110">
        <v>29.771100000000001</v>
      </c>
      <c r="F110">
        <v>23.020399999999999</v>
      </c>
      <c r="G110">
        <f t="shared" si="10"/>
        <v>0.42857081162007316</v>
      </c>
      <c r="H110">
        <f t="shared" si="11"/>
        <v>0.50419203644487276</v>
      </c>
      <c r="I110">
        <v>29.771100000000001</v>
      </c>
      <c r="J110">
        <v>11.027200000000001</v>
      </c>
      <c r="K110">
        <f t="shared" si="12"/>
        <v>0.47999941957203107</v>
      </c>
      <c r="L110">
        <f t="shared" si="13"/>
        <v>0.53455881640053138</v>
      </c>
      <c r="M110">
        <v>29.771100000000001</v>
      </c>
      <c r="N110">
        <v>7.1920000000000002</v>
      </c>
      <c r="O110">
        <f t="shared" si="14"/>
        <v>0.47999941957203107</v>
      </c>
      <c r="P110">
        <f t="shared" si="15"/>
        <v>0.29479759308750475</v>
      </c>
    </row>
    <row r="111" spans="1:16" x14ac:dyDescent="0.2">
      <c r="E111">
        <v>30.046800000000001</v>
      </c>
      <c r="F111">
        <v>16.901900000000001</v>
      </c>
      <c r="G111">
        <f t="shared" si="10"/>
        <v>0.43253965968963237</v>
      </c>
      <c r="H111">
        <f t="shared" si="11"/>
        <v>0.37018485259976347</v>
      </c>
      <c r="I111">
        <v>30.046800000000001</v>
      </c>
      <c r="J111">
        <v>10.125</v>
      </c>
      <c r="K111">
        <f t="shared" si="12"/>
        <v>0.48444453043377317</v>
      </c>
      <c r="L111">
        <f t="shared" si="13"/>
        <v>0.49082341991216083</v>
      </c>
      <c r="M111">
        <v>30.046800000000001</v>
      </c>
      <c r="N111">
        <v>3.3010999999999999</v>
      </c>
      <c r="O111">
        <f t="shared" si="14"/>
        <v>0.48444453043377317</v>
      </c>
      <c r="P111">
        <f t="shared" si="15"/>
        <v>0.13531094751684675</v>
      </c>
    </row>
    <row r="112" spans="1:16" x14ac:dyDescent="0.2">
      <c r="E112">
        <v>30.322500000000002</v>
      </c>
      <c r="F112">
        <v>19.003299999999999</v>
      </c>
      <c r="G112">
        <f t="shared" si="10"/>
        <v>0.43650850775919159</v>
      </c>
      <c r="H112">
        <f t="shared" si="11"/>
        <v>0.41620964562617718</v>
      </c>
      <c r="I112">
        <v>30.322500000000002</v>
      </c>
      <c r="J112">
        <v>6.8221999999999996</v>
      </c>
      <c r="K112">
        <f t="shared" si="12"/>
        <v>0.48888964129551521</v>
      </c>
      <c r="L112">
        <f t="shared" si="13"/>
        <v>0.33071560842713515</v>
      </c>
      <c r="M112">
        <v>30.322500000000002</v>
      </c>
      <c r="N112">
        <v>12.9679</v>
      </c>
      <c r="O112">
        <f t="shared" si="14"/>
        <v>0.48888964129551521</v>
      </c>
      <c r="P112">
        <f t="shared" si="15"/>
        <v>0.53154973684641993</v>
      </c>
    </row>
    <row r="113" spans="5:16" x14ac:dyDescent="0.2">
      <c r="E113">
        <v>30.598099999999999</v>
      </c>
      <c r="F113">
        <v>22.352599999999999</v>
      </c>
      <c r="G113">
        <f t="shared" si="10"/>
        <v>0.44047591627558808</v>
      </c>
      <c r="H113">
        <f t="shared" si="11"/>
        <v>0.489565903018091</v>
      </c>
      <c r="I113">
        <v>30.598099999999999</v>
      </c>
      <c r="J113">
        <v>5.7157</v>
      </c>
      <c r="K113">
        <f t="shared" si="12"/>
        <v>0.49333313985734367</v>
      </c>
      <c r="L113">
        <f t="shared" si="13"/>
        <v>0.27707648604364815</v>
      </c>
      <c r="M113">
        <v>30.598099999999999</v>
      </c>
      <c r="N113">
        <v>17.5076</v>
      </c>
      <c r="O113">
        <f t="shared" si="14"/>
        <v>0.49333313985734367</v>
      </c>
      <c r="P113">
        <f t="shared" si="15"/>
        <v>0.71763047006935454</v>
      </c>
    </row>
    <row r="114" spans="5:16" x14ac:dyDescent="0.2">
      <c r="E114">
        <v>30.873799999999999</v>
      </c>
      <c r="F114">
        <v>19.333300000000001</v>
      </c>
      <c r="G114">
        <f t="shared" si="10"/>
        <v>0.44444476434514729</v>
      </c>
      <c r="H114">
        <f t="shared" si="11"/>
        <v>0.42343729466906127</v>
      </c>
      <c r="I114">
        <v>30.873799999999999</v>
      </c>
      <c r="J114">
        <v>5.5033000000000003</v>
      </c>
      <c r="K114">
        <f t="shared" si="12"/>
        <v>0.49777825071908571</v>
      </c>
      <c r="L114">
        <f t="shared" si="13"/>
        <v>0.26678010141260194</v>
      </c>
      <c r="M114">
        <v>30.873799999999999</v>
      </c>
      <c r="N114">
        <v>11.0144</v>
      </c>
      <c r="O114">
        <f t="shared" si="14"/>
        <v>0.49777825071908571</v>
      </c>
      <c r="P114">
        <f t="shared" si="15"/>
        <v>0.45147644734469022</v>
      </c>
    </row>
    <row r="115" spans="5:16" x14ac:dyDescent="0.2">
      <c r="E115">
        <v>31.1494</v>
      </c>
      <c r="F115">
        <v>13.539199999999999</v>
      </c>
      <c r="G115">
        <f t="shared" si="10"/>
        <v>0.44841217286154383</v>
      </c>
      <c r="H115">
        <f t="shared" si="11"/>
        <v>0.29653510885277495</v>
      </c>
      <c r="I115">
        <v>31.1494</v>
      </c>
      <c r="J115">
        <v>10.5877</v>
      </c>
      <c r="K115">
        <f t="shared" si="12"/>
        <v>0.50222174928091423</v>
      </c>
      <c r="L115">
        <f t="shared" si="13"/>
        <v>0.51325344424730712</v>
      </c>
      <c r="M115">
        <v>31.1494</v>
      </c>
      <c r="N115">
        <v>11.0649</v>
      </c>
      <c r="O115">
        <f t="shared" si="14"/>
        <v>0.50222174928091423</v>
      </c>
      <c r="P115">
        <f t="shared" si="15"/>
        <v>0.45354642488235969</v>
      </c>
    </row>
    <row r="116" spans="5:16" x14ac:dyDescent="0.2">
      <c r="E116">
        <v>31.4251</v>
      </c>
      <c r="F116">
        <v>19.945599999999999</v>
      </c>
      <c r="G116">
        <f t="shared" si="10"/>
        <v>0.45238102093110305</v>
      </c>
      <c r="H116">
        <f t="shared" si="11"/>
        <v>0.43684786893863065</v>
      </c>
      <c r="I116">
        <v>31.4251</v>
      </c>
      <c r="J116">
        <v>13.5451</v>
      </c>
      <c r="K116">
        <f t="shared" si="12"/>
        <v>0.50666686014265627</v>
      </c>
      <c r="L116">
        <f t="shared" si="13"/>
        <v>0.65661751161009474</v>
      </c>
      <c r="M116">
        <v>31.4251</v>
      </c>
      <c r="N116">
        <v>12.9573</v>
      </c>
      <c r="O116">
        <f t="shared" si="14"/>
        <v>0.50666686014265627</v>
      </c>
      <c r="P116">
        <f t="shared" si="15"/>
        <v>0.53111524651178044</v>
      </c>
    </row>
    <row r="117" spans="5:16" x14ac:dyDescent="0.2">
      <c r="E117">
        <v>31.700700000000001</v>
      </c>
      <c r="F117">
        <v>23.025700000000001</v>
      </c>
      <c r="G117">
        <f t="shared" si="10"/>
        <v>0.45634842944749954</v>
      </c>
      <c r="H117">
        <f t="shared" si="11"/>
        <v>0.50430811686889487</v>
      </c>
      <c r="I117">
        <v>31.700700000000001</v>
      </c>
      <c r="J117">
        <v>10.5467</v>
      </c>
      <c r="K117">
        <f t="shared" si="12"/>
        <v>0.51111035870448474</v>
      </c>
      <c r="L117">
        <f t="shared" si="13"/>
        <v>0.51126591237408259</v>
      </c>
      <c r="M117">
        <v>31.700700000000001</v>
      </c>
      <c r="N117">
        <v>8.5406999999999993</v>
      </c>
      <c r="O117">
        <f t="shared" si="14"/>
        <v>0.51111035870448474</v>
      </c>
      <c r="P117">
        <f t="shared" si="15"/>
        <v>0.35008033972225405</v>
      </c>
    </row>
    <row r="118" spans="5:16" x14ac:dyDescent="0.2">
      <c r="E118">
        <v>31.976400000000002</v>
      </c>
      <c r="F118">
        <v>22.1905</v>
      </c>
      <c r="G118">
        <f t="shared" si="10"/>
        <v>0.46031727751705875</v>
      </c>
      <c r="H118">
        <f t="shared" si="11"/>
        <v>0.48601559420035917</v>
      </c>
      <c r="I118">
        <v>31.976400000000002</v>
      </c>
      <c r="J118">
        <v>7.8212999999999999</v>
      </c>
      <c r="K118">
        <f t="shared" si="12"/>
        <v>0.51555546956622689</v>
      </c>
      <c r="L118">
        <f t="shared" si="13"/>
        <v>0.37914836683051689</v>
      </c>
      <c r="M118">
        <v>31.976400000000002</v>
      </c>
      <c r="N118">
        <v>8.5481999999999996</v>
      </c>
      <c r="O118">
        <f t="shared" si="14"/>
        <v>0.51555546956622689</v>
      </c>
      <c r="P118">
        <f t="shared" si="15"/>
        <v>0.35038776212883865</v>
      </c>
    </row>
    <row r="119" spans="5:16" x14ac:dyDescent="0.2">
      <c r="E119">
        <v>32.252099999999999</v>
      </c>
      <c r="F119">
        <v>19.255099999999999</v>
      </c>
      <c r="G119">
        <f t="shared" si="10"/>
        <v>0.46428612558661791</v>
      </c>
      <c r="H119">
        <f t="shared" si="11"/>
        <v>0.4217245608655657</v>
      </c>
      <c r="I119">
        <v>32.252099999999999</v>
      </c>
      <c r="J119">
        <v>4.4576000000000002</v>
      </c>
      <c r="K119">
        <f t="shared" si="12"/>
        <v>0.52000058042796882</v>
      </c>
      <c r="L119">
        <f t="shared" si="13"/>
        <v>0.2160883433679455</v>
      </c>
      <c r="M119">
        <v>32.252099999999999</v>
      </c>
      <c r="N119">
        <v>11.36</v>
      </c>
      <c r="O119">
        <f t="shared" si="14"/>
        <v>0.52000058042796882</v>
      </c>
      <c r="P119">
        <f t="shared" si="15"/>
        <v>0.46564247184010754</v>
      </c>
    </row>
    <row r="120" spans="5:16" x14ac:dyDescent="0.2">
      <c r="E120">
        <v>32.527700000000003</v>
      </c>
      <c r="F120">
        <v>17.614799999999999</v>
      </c>
      <c r="G120">
        <f t="shared" si="10"/>
        <v>0.46825353410301451</v>
      </c>
      <c r="H120">
        <f t="shared" si="11"/>
        <v>0.38579876472907265</v>
      </c>
      <c r="I120">
        <v>32.527700000000003</v>
      </c>
      <c r="J120">
        <v>6.3936000000000002</v>
      </c>
      <c r="K120">
        <f t="shared" si="12"/>
        <v>0.52444407898979739</v>
      </c>
      <c r="L120">
        <f t="shared" si="13"/>
        <v>0.30993862889386581</v>
      </c>
      <c r="M120">
        <v>32.527700000000003</v>
      </c>
      <c r="N120">
        <v>8.1617999999999995</v>
      </c>
      <c r="O120">
        <f t="shared" si="14"/>
        <v>0.52444407898979739</v>
      </c>
      <c r="P120">
        <f t="shared" si="15"/>
        <v>0.33454935974160122</v>
      </c>
    </row>
    <row r="121" spans="5:16" x14ac:dyDescent="0.2">
      <c r="E121">
        <v>32.803400000000003</v>
      </c>
      <c r="F121">
        <v>25.308599999999998</v>
      </c>
      <c r="G121">
        <f t="shared" si="10"/>
        <v>0.47222238217257373</v>
      </c>
      <c r="H121">
        <f t="shared" si="11"/>
        <v>0.55430811686889481</v>
      </c>
      <c r="I121">
        <v>32.803400000000003</v>
      </c>
      <c r="J121">
        <v>7.7077</v>
      </c>
      <c r="K121">
        <f t="shared" si="12"/>
        <v>0.52888918985153943</v>
      </c>
      <c r="L121">
        <f t="shared" si="13"/>
        <v>0.37364144925007031</v>
      </c>
      <c r="M121">
        <v>32.803400000000003</v>
      </c>
      <c r="N121">
        <v>18.764199999999999</v>
      </c>
      <c r="O121">
        <f t="shared" si="14"/>
        <v>0.52888918985153943</v>
      </c>
      <c r="P121">
        <f t="shared" si="15"/>
        <v>0.7691380695512452</v>
      </c>
    </row>
    <row r="122" spans="5:16" x14ac:dyDescent="0.2">
      <c r="E122">
        <v>33.079000000000001</v>
      </c>
      <c r="F122">
        <v>14.578200000000001</v>
      </c>
      <c r="G122">
        <f t="shared" si="10"/>
        <v>0.47618979068897022</v>
      </c>
      <c r="H122">
        <f t="shared" si="11"/>
        <v>0.31929125235446143</v>
      </c>
      <c r="I122">
        <v>33.079000000000001</v>
      </c>
      <c r="J122">
        <v>4.7732999999999999</v>
      </c>
      <c r="K122">
        <f t="shared" si="12"/>
        <v>0.53333268841336789</v>
      </c>
      <c r="L122">
        <f t="shared" si="13"/>
        <v>0.23139233879177454</v>
      </c>
      <c r="M122">
        <v>33.079000000000001</v>
      </c>
      <c r="N122">
        <v>21.6889</v>
      </c>
      <c r="O122">
        <f t="shared" si="14"/>
        <v>0.53333268841336789</v>
      </c>
      <c r="P122">
        <f t="shared" si="15"/>
        <v>0.88902051122296732</v>
      </c>
    </row>
    <row r="123" spans="5:16" x14ac:dyDescent="0.2">
      <c r="E123">
        <v>33.354700000000001</v>
      </c>
      <c r="F123">
        <v>16.227</v>
      </c>
      <c r="G123">
        <f t="shared" si="10"/>
        <v>0.48015863875852943</v>
      </c>
      <c r="H123">
        <f t="shared" si="11"/>
        <v>0.35540321520872575</v>
      </c>
      <c r="I123">
        <v>33.354700000000001</v>
      </c>
      <c r="J123">
        <v>6.5560999999999998</v>
      </c>
      <c r="K123">
        <f t="shared" si="12"/>
        <v>0.53777779927510994</v>
      </c>
      <c r="L123">
        <f t="shared" si="13"/>
        <v>0.31781604180603629</v>
      </c>
      <c r="M123">
        <v>33.354700000000001</v>
      </c>
      <c r="N123">
        <v>14.7822</v>
      </c>
      <c r="O123">
        <f t="shared" si="14"/>
        <v>0.53777779927510994</v>
      </c>
      <c r="P123">
        <f t="shared" si="15"/>
        <v>0.60591726648194</v>
      </c>
    </row>
    <row r="124" spans="5:16" x14ac:dyDescent="0.2">
      <c r="E124">
        <v>33.630400000000002</v>
      </c>
      <c r="F124">
        <v>18.540900000000001</v>
      </c>
      <c r="G124">
        <f t="shared" si="10"/>
        <v>0.48412748682808865</v>
      </c>
      <c r="H124">
        <f t="shared" si="11"/>
        <v>0.40608217617942094</v>
      </c>
      <c r="I124">
        <v>33.630400000000002</v>
      </c>
      <c r="J124">
        <v>6.0183</v>
      </c>
      <c r="K124">
        <f t="shared" si="12"/>
        <v>0.54222291013685198</v>
      </c>
      <c r="L124">
        <f t="shared" si="13"/>
        <v>0.2917454407957884</v>
      </c>
      <c r="M124">
        <v>33.630400000000002</v>
      </c>
      <c r="N124">
        <v>13.526300000000001</v>
      </c>
      <c r="O124">
        <f t="shared" si="14"/>
        <v>0.54222291013685198</v>
      </c>
      <c r="P124">
        <f t="shared" si="15"/>
        <v>0.55443835975799716</v>
      </c>
    </row>
    <row r="125" spans="5:16" x14ac:dyDescent="0.2">
      <c r="E125">
        <v>33.905999999999999</v>
      </c>
      <c r="F125">
        <v>18.379799999999999</v>
      </c>
      <c r="G125">
        <f t="shared" si="10"/>
        <v>0.48809489534448508</v>
      </c>
      <c r="H125">
        <f t="shared" si="11"/>
        <v>0.40255376932848569</v>
      </c>
      <c r="I125">
        <v>33.905999999999999</v>
      </c>
      <c r="J125">
        <v>2.8165</v>
      </c>
      <c r="K125">
        <f t="shared" si="12"/>
        <v>0.54666640869868044</v>
      </c>
      <c r="L125">
        <f t="shared" si="13"/>
        <v>0.1365337444130964</v>
      </c>
      <c r="M125">
        <v>33.905999999999999</v>
      </c>
      <c r="N125">
        <v>16.158200000000001</v>
      </c>
      <c r="O125">
        <f t="shared" si="14"/>
        <v>0.54666640869868044</v>
      </c>
      <c r="P125">
        <f t="shared" si="15"/>
        <v>0.66231903067665721</v>
      </c>
    </row>
    <row r="126" spans="5:16" x14ac:dyDescent="0.2">
      <c r="E126">
        <v>34.181699999999999</v>
      </c>
      <c r="F126">
        <v>13.182700000000001</v>
      </c>
      <c r="G126">
        <f t="shared" si="10"/>
        <v>0.4920637434140443</v>
      </c>
      <c r="H126">
        <f t="shared" si="11"/>
        <v>0.28872705768978052</v>
      </c>
      <c r="I126">
        <v>34.181699999999999</v>
      </c>
      <c r="J126">
        <v>2.403</v>
      </c>
      <c r="K126">
        <f t="shared" si="12"/>
        <v>0.55111151956042248</v>
      </c>
      <c r="L126">
        <f t="shared" si="13"/>
        <v>0.11648875832581951</v>
      </c>
      <c r="M126">
        <v>34.181699999999999</v>
      </c>
      <c r="N126">
        <v>12.280099999999999</v>
      </c>
      <c r="O126">
        <f t="shared" si="14"/>
        <v>0.55111151956042248</v>
      </c>
      <c r="P126">
        <f t="shared" si="15"/>
        <v>0.5033570526799036</v>
      </c>
    </row>
    <row r="127" spans="5:16" x14ac:dyDescent="0.2">
      <c r="E127">
        <v>34.457299999999996</v>
      </c>
      <c r="F127">
        <v>18.450399999999998</v>
      </c>
      <c r="G127">
        <f t="shared" si="10"/>
        <v>0.49603115193044078</v>
      </c>
      <c r="H127">
        <f t="shared" si="11"/>
        <v>0.40410004818432693</v>
      </c>
      <c r="I127">
        <v>34.457299999999996</v>
      </c>
      <c r="J127">
        <v>4.1111000000000004</v>
      </c>
      <c r="K127">
        <f t="shared" si="12"/>
        <v>0.55555501812225094</v>
      </c>
      <c r="L127">
        <f t="shared" si="13"/>
        <v>0.19929127521984044</v>
      </c>
      <c r="M127">
        <v>34.457299999999996</v>
      </c>
      <c r="N127">
        <v>11.0617</v>
      </c>
      <c r="O127">
        <f t="shared" si="14"/>
        <v>0.55555501812225094</v>
      </c>
      <c r="P127">
        <f t="shared" si="15"/>
        <v>0.4534152579888836</v>
      </c>
    </row>
    <row r="128" spans="5:16" x14ac:dyDescent="0.2">
      <c r="E128">
        <v>34.732999999999997</v>
      </c>
      <c r="F128">
        <v>8</v>
      </c>
      <c r="G128">
        <f t="shared" si="10"/>
        <v>0.5</v>
      </c>
      <c r="H128">
        <f t="shared" si="11"/>
        <v>0.17521573437294669</v>
      </c>
      <c r="I128">
        <v>34.732999999999997</v>
      </c>
      <c r="J128">
        <v>7.56</v>
      </c>
      <c r="K128">
        <f t="shared" si="12"/>
        <v>0.56000012898399298</v>
      </c>
      <c r="L128">
        <f t="shared" si="13"/>
        <v>0.36648148686774673</v>
      </c>
      <c r="M128">
        <v>34.732999999999997</v>
      </c>
      <c r="N128">
        <v>12.087999999999999</v>
      </c>
      <c r="O128">
        <f t="shared" si="14"/>
        <v>0.56000012898399298</v>
      </c>
      <c r="P128">
        <f t="shared" si="15"/>
        <v>0.49548294010591726</v>
      </c>
    </row>
    <row r="129" spans="5:16" x14ac:dyDescent="0.2">
      <c r="E129">
        <v>35.008699999999997</v>
      </c>
      <c r="F129">
        <v>18.593499999999999</v>
      </c>
      <c r="G129">
        <f t="shared" si="10"/>
        <v>0.50396884806955922</v>
      </c>
      <c r="H129">
        <f t="shared" si="11"/>
        <v>0.407234219632923</v>
      </c>
      <c r="I129">
        <v>35.008699999999997</v>
      </c>
      <c r="J129">
        <v>3.5991</v>
      </c>
      <c r="K129">
        <f t="shared" si="12"/>
        <v>0.56444523984573503</v>
      </c>
      <c r="L129">
        <f t="shared" si="13"/>
        <v>0.17447136499810942</v>
      </c>
      <c r="M129">
        <v>35.008699999999997</v>
      </c>
      <c r="N129">
        <v>6.7176999999999998</v>
      </c>
      <c r="O129">
        <f t="shared" si="14"/>
        <v>0.56444523984573503</v>
      </c>
      <c r="P129">
        <f t="shared" si="15"/>
        <v>0.27535620009509598</v>
      </c>
    </row>
    <row r="130" spans="5:16" x14ac:dyDescent="0.2">
      <c r="E130">
        <v>35.284300000000002</v>
      </c>
      <c r="F130">
        <v>22.069500000000001</v>
      </c>
      <c r="G130">
        <f t="shared" ref="G130:G193" si="16">E130/69.466</f>
        <v>0.50793625658595576</v>
      </c>
      <c r="H130">
        <f t="shared" ref="H130:H193" si="17">F130/45.658</f>
        <v>0.48336545621796839</v>
      </c>
      <c r="I130">
        <v>35.284300000000002</v>
      </c>
      <c r="J130">
        <v>11.4992</v>
      </c>
      <c r="K130">
        <f t="shared" ref="K130:K193" si="18">I130/62.0232</f>
        <v>0.5688887384075636</v>
      </c>
      <c r="L130">
        <f t="shared" ref="L130:L193" si="19">J130/20.6286</f>
        <v>0.55743967113618964</v>
      </c>
      <c r="M130">
        <v>35.284300000000002</v>
      </c>
      <c r="N130">
        <v>7.0613999999999999</v>
      </c>
      <c r="O130">
        <f t="shared" ref="O130:O193" si="20">M130/62.0232</f>
        <v>0.5688887384075636</v>
      </c>
      <c r="P130">
        <f t="shared" ref="P130:P193" si="21">N130/24.3964</f>
        <v>0.28944434424751192</v>
      </c>
    </row>
    <row r="131" spans="5:16" x14ac:dyDescent="0.2">
      <c r="E131">
        <v>35.56</v>
      </c>
      <c r="F131">
        <v>19.998899999999999</v>
      </c>
      <c r="G131">
        <f t="shared" si="16"/>
        <v>0.51190510465551498</v>
      </c>
      <c r="H131">
        <f t="shared" si="17"/>
        <v>0.43801524376889039</v>
      </c>
      <c r="I131">
        <v>35.56</v>
      </c>
      <c r="J131">
        <v>10.201599999999999</v>
      </c>
      <c r="K131">
        <f t="shared" si="18"/>
        <v>0.57333384926930564</v>
      </c>
      <c r="L131">
        <f t="shared" si="19"/>
        <v>0.49453671116799008</v>
      </c>
      <c r="M131">
        <v>35.56</v>
      </c>
      <c r="N131">
        <v>5.6319999999999997</v>
      </c>
      <c r="O131">
        <f t="shared" si="20"/>
        <v>0.57333384926930564</v>
      </c>
      <c r="P131">
        <f t="shared" si="21"/>
        <v>0.23085373251791247</v>
      </c>
    </row>
    <row r="132" spans="5:16" x14ac:dyDescent="0.2">
      <c r="E132">
        <v>35.835599999999999</v>
      </c>
      <c r="F132">
        <v>13.5349</v>
      </c>
      <c r="G132">
        <f t="shared" si="16"/>
        <v>0.51587251317191152</v>
      </c>
      <c r="H132">
        <f t="shared" si="17"/>
        <v>0.29644093039554953</v>
      </c>
      <c r="I132">
        <v>35.835599999999999</v>
      </c>
      <c r="J132">
        <v>13.2622</v>
      </c>
      <c r="K132">
        <f t="shared" si="18"/>
        <v>0.5777773478311341</v>
      </c>
      <c r="L132">
        <f t="shared" si="19"/>
        <v>0.64290354168484531</v>
      </c>
      <c r="M132">
        <v>35.835599999999999</v>
      </c>
      <c r="N132">
        <v>9.6098999999999997</v>
      </c>
      <c r="O132">
        <f t="shared" si="20"/>
        <v>0.5777773478311341</v>
      </c>
      <c r="P132">
        <f t="shared" si="21"/>
        <v>0.39390647800495154</v>
      </c>
    </row>
    <row r="133" spans="5:16" x14ac:dyDescent="0.2">
      <c r="E133">
        <v>36.1113</v>
      </c>
      <c r="F133">
        <v>11.4549</v>
      </c>
      <c r="G133">
        <f t="shared" si="16"/>
        <v>0.51984136124147073</v>
      </c>
      <c r="H133">
        <f t="shared" si="17"/>
        <v>0.25088483945858336</v>
      </c>
      <c r="I133">
        <v>36.1113</v>
      </c>
      <c r="J133">
        <v>6.3636999999999997</v>
      </c>
      <c r="K133">
        <f t="shared" si="18"/>
        <v>0.58222245869287614</v>
      </c>
      <c r="L133">
        <f t="shared" si="19"/>
        <v>0.30848918491802646</v>
      </c>
      <c r="M133">
        <v>36.1113</v>
      </c>
      <c r="N133">
        <v>15.5388</v>
      </c>
      <c r="O133">
        <f t="shared" si="20"/>
        <v>0.58222245869287614</v>
      </c>
      <c r="P133">
        <f t="shared" si="21"/>
        <v>0.63693003885819222</v>
      </c>
    </row>
    <row r="134" spans="5:16" x14ac:dyDescent="0.2">
      <c r="E134">
        <v>36.386899999999997</v>
      </c>
      <c r="F134">
        <v>18.850300000000001</v>
      </c>
      <c r="G134">
        <f t="shared" si="16"/>
        <v>0.52380876975786717</v>
      </c>
      <c r="H134">
        <f t="shared" si="17"/>
        <v>0.41285864470629463</v>
      </c>
      <c r="I134">
        <v>36.386899999999997</v>
      </c>
      <c r="J134">
        <v>8.5663999999999998</v>
      </c>
      <c r="K134">
        <f t="shared" si="18"/>
        <v>0.58666595725470461</v>
      </c>
      <c r="L134">
        <f t="shared" si="19"/>
        <v>0.41526812289733672</v>
      </c>
      <c r="M134">
        <v>36.386899999999997</v>
      </c>
      <c r="N134">
        <v>9.3422000000000001</v>
      </c>
      <c r="O134">
        <f t="shared" si="20"/>
        <v>0.58666595725470461</v>
      </c>
      <c r="P134">
        <f t="shared" si="21"/>
        <v>0.38293354757259268</v>
      </c>
    </row>
    <row r="135" spans="5:16" x14ac:dyDescent="0.2">
      <c r="E135">
        <v>36.662599999999998</v>
      </c>
      <c r="F135">
        <v>8.5370000000000008</v>
      </c>
      <c r="G135">
        <f t="shared" si="16"/>
        <v>0.52777761782742638</v>
      </c>
      <c r="H135">
        <f t="shared" si="17"/>
        <v>0.18697709054273076</v>
      </c>
      <c r="I135">
        <v>36.662599999999998</v>
      </c>
      <c r="J135">
        <v>8.4016000000000002</v>
      </c>
      <c r="K135">
        <f t="shared" si="18"/>
        <v>0.59111106811644665</v>
      </c>
      <c r="L135">
        <f t="shared" si="19"/>
        <v>0.40727921429471708</v>
      </c>
      <c r="M135">
        <v>36.662599999999998</v>
      </c>
      <c r="N135">
        <v>8.6684999999999999</v>
      </c>
      <c r="O135">
        <f t="shared" si="20"/>
        <v>0.59111106811644665</v>
      </c>
      <c r="P135">
        <f t="shared" si="21"/>
        <v>0.3553188175304553</v>
      </c>
    </row>
    <row r="136" spans="5:16" x14ac:dyDescent="0.2">
      <c r="E136">
        <v>36.938299999999998</v>
      </c>
      <c r="F136">
        <v>18.944600000000001</v>
      </c>
      <c r="G136">
        <f t="shared" si="16"/>
        <v>0.5317464658969856</v>
      </c>
      <c r="H136">
        <f t="shared" si="17"/>
        <v>0.41492400017521575</v>
      </c>
      <c r="I136">
        <v>36.938299999999998</v>
      </c>
      <c r="J136">
        <v>7.4412000000000003</v>
      </c>
      <c r="K136">
        <f t="shared" si="18"/>
        <v>0.5955561789781888</v>
      </c>
      <c r="L136">
        <f t="shared" si="19"/>
        <v>0.36072249207411072</v>
      </c>
      <c r="M136">
        <v>36.938299999999998</v>
      </c>
      <c r="N136">
        <v>10.6233</v>
      </c>
      <c r="O136">
        <f t="shared" si="20"/>
        <v>0.5955561789781888</v>
      </c>
      <c r="P136">
        <f t="shared" si="21"/>
        <v>0.43544539358265977</v>
      </c>
    </row>
    <row r="137" spans="5:16" x14ac:dyDescent="0.2">
      <c r="E137">
        <v>37.213900000000002</v>
      </c>
      <c r="F137">
        <v>28.8673</v>
      </c>
      <c r="G137">
        <f t="shared" si="16"/>
        <v>0.53571387441338214</v>
      </c>
      <c r="H137">
        <f t="shared" si="17"/>
        <v>0.63225064610802051</v>
      </c>
      <c r="I137">
        <v>37.213900000000002</v>
      </c>
      <c r="J137">
        <v>5.8</v>
      </c>
      <c r="K137">
        <f t="shared" si="18"/>
        <v>0.59999967754001726</v>
      </c>
      <c r="L137">
        <f t="shared" si="19"/>
        <v>0.28116304548054644</v>
      </c>
      <c r="M137">
        <v>37.213900000000002</v>
      </c>
      <c r="N137">
        <v>6</v>
      </c>
      <c r="O137">
        <f t="shared" si="20"/>
        <v>0.59999967754001726</v>
      </c>
      <c r="P137">
        <f t="shared" si="21"/>
        <v>0.24593792526766245</v>
      </c>
    </row>
    <row r="138" spans="5:16" x14ac:dyDescent="0.2">
      <c r="E138">
        <v>37.489600000000003</v>
      </c>
      <c r="F138">
        <v>16.270800000000001</v>
      </c>
      <c r="G138">
        <f t="shared" si="16"/>
        <v>0.53968272248294136</v>
      </c>
      <c r="H138">
        <f t="shared" si="17"/>
        <v>0.35636252135441765</v>
      </c>
      <c r="I138">
        <v>37.489600000000003</v>
      </c>
      <c r="J138">
        <v>3.4533</v>
      </c>
      <c r="K138">
        <f t="shared" si="18"/>
        <v>0.60444478840175941</v>
      </c>
      <c r="L138">
        <f t="shared" si="19"/>
        <v>0.16740350775137433</v>
      </c>
      <c r="M138">
        <v>37.489600000000003</v>
      </c>
      <c r="N138">
        <v>8.9770000000000003</v>
      </c>
      <c r="O138">
        <f t="shared" si="20"/>
        <v>0.60444478840175941</v>
      </c>
      <c r="P138">
        <f t="shared" si="21"/>
        <v>0.36796412585463428</v>
      </c>
    </row>
    <row r="139" spans="5:16" x14ac:dyDescent="0.2">
      <c r="E139">
        <v>37.7652</v>
      </c>
      <c r="F139">
        <v>14.8741</v>
      </c>
      <c r="G139">
        <f t="shared" si="16"/>
        <v>0.5436501309993379</v>
      </c>
      <c r="H139">
        <f t="shared" si="17"/>
        <v>0.32577204432958079</v>
      </c>
      <c r="I139">
        <v>37.7652</v>
      </c>
      <c r="J139">
        <v>8.1355000000000004</v>
      </c>
      <c r="K139">
        <f t="shared" si="18"/>
        <v>0.60888828696358777</v>
      </c>
      <c r="L139">
        <f t="shared" si="19"/>
        <v>0.39437964767361822</v>
      </c>
      <c r="M139">
        <v>37.7652</v>
      </c>
      <c r="N139">
        <v>13.0017</v>
      </c>
      <c r="O139">
        <f t="shared" si="20"/>
        <v>0.60888828696358777</v>
      </c>
      <c r="P139">
        <f t="shared" si="21"/>
        <v>0.53293518715876109</v>
      </c>
    </row>
    <row r="140" spans="5:16" x14ac:dyDescent="0.2">
      <c r="E140">
        <v>38.040900000000001</v>
      </c>
      <c r="F140">
        <v>19.1769</v>
      </c>
      <c r="G140">
        <f t="shared" si="16"/>
        <v>0.54761897906889712</v>
      </c>
      <c r="H140">
        <f t="shared" si="17"/>
        <v>0.42001182706207013</v>
      </c>
      <c r="I140">
        <v>38.040900000000001</v>
      </c>
      <c r="J140">
        <v>10.56</v>
      </c>
      <c r="K140">
        <f t="shared" si="18"/>
        <v>0.61333339782532981</v>
      </c>
      <c r="L140">
        <f t="shared" si="19"/>
        <v>0.51191064832320188</v>
      </c>
      <c r="M140">
        <v>38.040900000000001</v>
      </c>
      <c r="N140">
        <v>13.228400000000001</v>
      </c>
      <c r="O140">
        <f t="shared" si="20"/>
        <v>0.61333339782532981</v>
      </c>
      <c r="P140">
        <f t="shared" si="21"/>
        <v>0.54222754176845767</v>
      </c>
    </row>
    <row r="141" spans="5:16" x14ac:dyDescent="0.2">
      <c r="E141">
        <v>38.316600000000001</v>
      </c>
      <c r="F141">
        <v>18.698399999999999</v>
      </c>
      <c r="G141">
        <f t="shared" si="16"/>
        <v>0.55158782713845633</v>
      </c>
      <c r="H141">
        <f t="shared" si="17"/>
        <v>0.40953173594988829</v>
      </c>
      <c r="I141">
        <v>38.316600000000001</v>
      </c>
      <c r="J141">
        <v>6.0928000000000004</v>
      </c>
      <c r="K141">
        <f t="shared" si="18"/>
        <v>0.61777850868707196</v>
      </c>
      <c r="L141">
        <f t="shared" si="19"/>
        <v>0.29535693163859889</v>
      </c>
      <c r="M141">
        <v>38.316600000000001</v>
      </c>
      <c r="N141">
        <v>15.6014</v>
      </c>
      <c r="O141">
        <f t="shared" si="20"/>
        <v>0.61777850868707196</v>
      </c>
      <c r="P141">
        <f t="shared" si="21"/>
        <v>0.6394959912118181</v>
      </c>
    </row>
    <row r="142" spans="5:16" x14ac:dyDescent="0.2">
      <c r="E142">
        <v>38.592199999999998</v>
      </c>
      <c r="F142">
        <v>15.271599999999999</v>
      </c>
      <c r="G142">
        <f t="shared" si="16"/>
        <v>0.55555523565485276</v>
      </c>
      <c r="H142">
        <f t="shared" si="17"/>
        <v>0.33447807613123659</v>
      </c>
      <c r="I142">
        <v>38.592199999999998</v>
      </c>
      <c r="J142">
        <v>7.9466999999999999</v>
      </c>
      <c r="K142">
        <f t="shared" si="18"/>
        <v>0.62222200724890031</v>
      </c>
      <c r="L142">
        <f t="shared" si="19"/>
        <v>0.38522730577935488</v>
      </c>
      <c r="M142">
        <v>38.592199999999998</v>
      </c>
      <c r="N142">
        <v>11.116</v>
      </c>
      <c r="O142">
        <f t="shared" si="20"/>
        <v>0.62222200724890031</v>
      </c>
      <c r="P142">
        <f t="shared" si="21"/>
        <v>0.45564099621255594</v>
      </c>
    </row>
    <row r="143" spans="5:16" x14ac:dyDescent="0.2">
      <c r="E143">
        <v>38.867899999999999</v>
      </c>
      <c r="F143">
        <v>16.949000000000002</v>
      </c>
      <c r="G143">
        <f t="shared" si="16"/>
        <v>0.55952408372441198</v>
      </c>
      <c r="H143">
        <f t="shared" si="17"/>
        <v>0.37121643523588421</v>
      </c>
      <c r="I143">
        <v>38.867899999999999</v>
      </c>
      <c r="J143">
        <v>9.0351999999999997</v>
      </c>
      <c r="K143">
        <f t="shared" si="18"/>
        <v>0.62666711811064246</v>
      </c>
      <c r="L143">
        <f t="shared" si="19"/>
        <v>0.43799385319410916</v>
      </c>
      <c r="M143">
        <v>38.867899999999999</v>
      </c>
      <c r="N143">
        <v>10.552899999999999</v>
      </c>
      <c r="O143">
        <f t="shared" si="20"/>
        <v>0.62666711811064246</v>
      </c>
      <c r="P143">
        <f t="shared" si="21"/>
        <v>0.4325597219261858</v>
      </c>
    </row>
    <row r="144" spans="5:16" x14ac:dyDescent="0.2">
      <c r="E144">
        <v>39.143500000000003</v>
      </c>
      <c r="F144">
        <v>18.7576</v>
      </c>
      <c r="G144">
        <f t="shared" si="16"/>
        <v>0.56349149224080852</v>
      </c>
      <c r="H144">
        <f t="shared" si="17"/>
        <v>0.4108283323842481</v>
      </c>
      <c r="I144">
        <v>39.143500000000003</v>
      </c>
      <c r="J144">
        <v>8.27</v>
      </c>
      <c r="K144">
        <f t="shared" si="18"/>
        <v>0.63111061667247093</v>
      </c>
      <c r="L144">
        <f t="shared" si="19"/>
        <v>0.40089972174553773</v>
      </c>
      <c r="M144">
        <v>39.143500000000003</v>
      </c>
      <c r="N144">
        <v>10.0877</v>
      </c>
      <c r="O144">
        <f t="shared" si="20"/>
        <v>0.63111061667247093</v>
      </c>
      <c r="P144">
        <f t="shared" si="21"/>
        <v>0.41349133478709971</v>
      </c>
    </row>
    <row r="145" spans="5:16" x14ac:dyDescent="0.2">
      <c r="E145">
        <v>39.419199999999996</v>
      </c>
      <c r="F145">
        <v>23.939800000000002</v>
      </c>
      <c r="G145">
        <f t="shared" si="16"/>
        <v>0.56746034031036763</v>
      </c>
      <c r="H145">
        <f t="shared" si="17"/>
        <v>0.52432870471768367</v>
      </c>
      <c r="I145">
        <v>39.419199999999996</v>
      </c>
      <c r="J145">
        <v>9.7187999999999999</v>
      </c>
      <c r="K145">
        <f t="shared" si="18"/>
        <v>0.63555572753421297</v>
      </c>
      <c r="L145">
        <f t="shared" si="19"/>
        <v>0.47113231145109219</v>
      </c>
      <c r="M145">
        <v>39.419199999999996</v>
      </c>
      <c r="N145">
        <v>7.2195999999999998</v>
      </c>
      <c r="O145">
        <f t="shared" si="20"/>
        <v>0.63555572753421297</v>
      </c>
      <c r="P145">
        <f t="shared" si="21"/>
        <v>0.29592890754373596</v>
      </c>
    </row>
    <row r="146" spans="5:16" x14ac:dyDescent="0.2">
      <c r="E146">
        <v>39.694800000000001</v>
      </c>
      <c r="F146">
        <v>25.061199999999999</v>
      </c>
      <c r="G146">
        <f t="shared" si="16"/>
        <v>0.57142774882676428</v>
      </c>
      <c r="H146">
        <f t="shared" si="17"/>
        <v>0.54888957028341145</v>
      </c>
      <c r="I146">
        <v>39.694800000000001</v>
      </c>
      <c r="J146">
        <v>3.9967999999999999</v>
      </c>
      <c r="K146">
        <f t="shared" si="18"/>
        <v>0.63999922609604143</v>
      </c>
      <c r="L146">
        <f t="shared" si="19"/>
        <v>0.19375042416838759</v>
      </c>
      <c r="M146">
        <v>39.694800000000001</v>
      </c>
      <c r="N146">
        <v>8.16</v>
      </c>
      <c r="O146">
        <f t="shared" si="20"/>
        <v>0.63999922609604143</v>
      </c>
      <c r="P146">
        <f t="shared" si="21"/>
        <v>0.33447557836402092</v>
      </c>
    </row>
    <row r="147" spans="5:16" x14ac:dyDescent="0.2">
      <c r="E147">
        <v>39.970500000000001</v>
      </c>
      <c r="F147">
        <v>27.2499</v>
      </c>
      <c r="G147">
        <f t="shared" si="16"/>
        <v>0.5753965968963235</v>
      </c>
      <c r="H147">
        <f t="shared" si="17"/>
        <v>0.59682640501117001</v>
      </c>
      <c r="I147">
        <v>39.970500000000001</v>
      </c>
      <c r="J147">
        <v>5.56</v>
      </c>
      <c r="K147">
        <f t="shared" si="18"/>
        <v>0.64444433695778358</v>
      </c>
      <c r="L147">
        <f t="shared" si="19"/>
        <v>0.26952871256411004</v>
      </c>
      <c r="M147">
        <v>39.970500000000001</v>
      </c>
      <c r="N147">
        <v>7.2346000000000004</v>
      </c>
      <c r="O147">
        <f t="shared" si="20"/>
        <v>0.64444433695778358</v>
      </c>
      <c r="P147">
        <f t="shared" si="21"/>
        <v>0.29654375235690511</v>
      </c>
    </row>
    <row r="148" spans="5:16" x14ac:dyDescent="0.2">
      <c r="E148">
        <v>40.246200000000002</v>
      </c>
      <c r="F148">
        <v>25.855599999999999</v>
      </c>
      <c r="G148">
        <f t="shared" si="16"/>
        <v>0.57936544496588271</v>
      </c>
      <c r="H148">
        <f t="shared" si="17"/>
        <v>0.56628849270664505</v>
      </c>
      <c r="I148">
        <v>40.246200000000002</v>
      </c>
      <c r="J148">
        <v>2.3742000000000001</v>
      </c>
      <c r="K148">
        <f t="shared" si="18"/>
        <v>0.64888944781952562</v>
      </c>
      <c r="L148">
        <f t="shared" si="19"/>
        <v>0.11509263837584714</v>
      </c>
      <c r="M148">
        <v>40.246200000000002</v>
      </c>
      <c r="N148">
        <v>9.7897999999999996</v>
      </c>
      <c r="O148">
        <f t="shared" si="20"/>
        <v>0.64888944781952562</v>
      </c>
      <c r="P148">
        <f t="shared" si="21"/>
        <v>0.40128051679756027</v>
      </c>
    </row>
    <row r="149" spans="5:16" x14ac:dyDescent="0.2">
      <c r="E149">
        <v>40.521799999999999</v>
      </c>
      <c r="F149">
        <v>22.833300000000001</v>
      </c>
      <c r="G149">
        <f t="shared" si="16"/>
        <v>0.58333285348227915</v>
      </c>
      <c r="H149">
        <f t="shared" si="17"/>
        <v>0.50009417845722548</v>
      </c>
      <c r="I149">
        <v>40.521799999999999</v>
      </c>
      <c r="J149">
        <v>7.6901000000000002</v>
      </c>
      <c r="K149">
        <f t="shared" si="18"/>
        <v>0.65333294638135397</v>
      </c>
      <c r="L149">
        <f t="shared" si="19"/>
        <v>0.37278826483619831</v>
      </c>
      <c r="M149">
        <v>40.521799999999999</v>
      </c>
      <c r="N149">
        <v>10.632899999999999</v>
      </c>
      <c r="O149">
        <f t="shared" si="20"/>
        <v>0.65333294638135397</v>
      </c>
      <c r="P149">
        <f t="shared" si="21"/>
        <v>0.43583889426308797</v>
      </c>
    </row>
    <row r="150" spans="5:16" x14ac:dyDescent="0.2">
      <c r="E150">
        <v>40.797499999999999</v>
      </c>
      <c r="F150">
        <v>21.017900000000001</v>
      </c>
      <c r="G150">
        <f t="shared" si="16"/>
        <v>0.58730170155183836</v>
      </c>
      <c r="H150">
        <f t="shared" si="17"/>
        <v>0.46033334793464453</v>
      </c>
      <c r="I150">
        <v>40.797499999999999</v>
      </c>
      <c r="J150">
        <v>3.2713000000000001</v>
      </c>
      <c r="K150">
        <f t="shared" si="18"/>
        <v>0.65777805724309613</v>
      </c>
      <c r="L150">
        <f t="shared" si="19"/>
        <v>0.15858080528974339</v>
      </c>
      <c r="M150">
        <v>40.797499999999999</v>
      </c>
      <c r="N150">
        <v>7.2534999999999998</v>
      </c>
      <c r="O150">
        <f t="shared" si="20"/>
        <v>0.65777805724309613</v>
      </c>
      <c r="P150">
        <f t="shared" si="21"/>
        <v>0.29731845682149827</v>
      </c>
    </row>
    <row r="151" spans="5:16" x14ac:dyDescent="0.2">
      <c r="E151">
        <v>41.073099999999997</v>
      </c>
      <c r="F151">
        <v>15.092700000000001</v>
      </c>
      <c r="G151">
        <f t="shared" si="16"/>
        <v>0.59126911006823479</v>
      </c>
      <c r="H151">
        <f t="shared" si="17"/>
        <v>0.33055981427132158</v>
      </c>
      <c r="I151">
        <v>41.073099999999997</v>
      </c>
      <c r="J151">
        <v>7.5113000000000003</v>
      </c>
      <c r="K151">
        <f t="shared" si="18"/>
        <v>0.66222155580492448</v>
      </c>
      <c r="L151">
        <f t="shared" si="19"/>
        <v>0.36412068681345322</v>
      </c>
      <c r="M151">
        <v>41.073099999999997</v>
      </c>
      <c r="N151">
        <v>16.122399999999999</v>
      </c>
      <c r="O151">
        <f t="shared" si="20"/>
        <v>0.66222155580492448</v>
      </c>
      <c r="P151">
        <f t="shared" si="21"/>
        <v>0.66085160105589347</v>
      </c>
    </row>
    <row r="152" spans="5:16" x14ac:dyDescent="0.2">
      <c r="E152">
        <v>41.348799999999997</v>
      </c>
      <c r="F152">
        <v>12.932</v>
      </c>
      <c r="G152">
        <f t="shared" si="16"/>
        <v>0.59523795813779401</v>
      </c>
      <c r="H152">
        <f t="shared" si="17"/>
        <v>0.28323623461386832</v>
      </c>
      <c r="I152">
        <v>41.348799999999997</v>
      </c>
      <c r="J152">
        <v>5.6666999999999996</v>
      </c>
      <c r="K152">
        <f t="shared" si="18"/>
        <v>0.66666666666666663</v>
      </c>
      <c r="L152">
        <f t="shared" si="19"/>
        <v>0.27470114307320903</v>
      </c>
      <c r="M152">
        <v>41.348799999999997</v>
      </c>
      <c r="N152">
        <v>13.222200000000001</v>
      </c>
      <c r="O152">
        <f t="shared" si="20"/>
        <v>0.66666666666666663</v>
      </c>
      <c r="P152">
        <f t="shared" si="21"/>
        <v>0.54197340591234777</v>
      </c>
    </row>
    <row r="153" spans="5:16" x14ac:dyDescent="0.2">
      <c r="E153">
        <v>41.624499999999998</v>
      </c>
      <c r="F153">
        <v>21.047899999999998</v>
      </c>
      <c r="G153">
        <f t="shared" si="16"/>
        <v>0.59920680620735323</v>
      </c>
      <c r="H153">
        <f t="shared" si="17"/>
        <v>0.46099040693854304</v>
      </c>
      <c r="I153">
        <v>41.624499999999998</v>
      </c>
      <c r="J153">
        <v>6.702</v>
      </c>
      <c r="K153">
        <f t="shared" si="18"/>
        <v>0.67111177752840867</v>
      </c>
      <c r="L153">
        <f t="shared" si="19"/>
        <v>0.3248887466914866</v>
      </c>
      <c r="M153">
        <v>41.624499999999998</v>
      </c>
      <c r="N153">
        <v>11.7066</v>
      </c>
      <c r="O153">
        <f t="shared" si="20"/>
        <v>0.67111177752840867</v>
      </c>
      <c r="P153">
        <f t="shared" si="21"/>
        <v>0.4798494859897362</v>
      </c>
    </row>
    <row r="154" spans="5:16" x14ac:dyDescent="0.2">
      <c r="E154">
        <v>41.900100000000002</v>
      </c>
      <c r="F154">
        <v>24.478200000000001</v>
      </c>
      <c r="G154">
        <f t="shared" si="16"/>
        <v>0.60317421472374988</v>
      </c>
      <c r="H154">
        <f t="shared" si="17"/>
        <v>0.53612072364098295</v>
      </c>
      <c r="I154">
        <v>41.900100000000002</v>
      </c>
      <c r="J154">
        <v>5.2320000000000002</v>
      </c>
      <c r="K154">
        <f t="shared" si="18"/>
        <v>0.67555527609023724</v>
      </c>
      <c r="L154">
        <f t="shared" si="19"/>
        <v>0.25362845757831365</v>
      </c>
      <c r="M154">
        <v>41.900100000000002</v>
      </c>
      <c r="N154">
        <v>12.684900000000001</v>
      </c>
      <c r="O154">
        <f t="shared" si="20"/>
        <v>0.67555527609023724</v>
      </c>
      <c r="P154">
        <f t="shared" si="21"/>
        <v>0.51994966470462856</v>
      </c>
    </row>
    <row r="155" spans="5:16" x14ac:dyDescent="0.2">
      <c r="E155">
        <v>42.175800000000002</v>
      </c>
      <c r="F155">
        <v>21.816299999999998</v>
      </c>
      <c r="G155">
        <f t="shared" si="16"/>
        <v>0.6071430627933091</v>
      </c>
      <c r="H155">
        <f t="shared" si="17"/>
        <v>0.47781987822506455</v>
      </c>
      <c r="I155">
        <v>42.175800000000002</v>
      </c>
      <c r="J155">
        <v>3.0752000000000002</v>
      </c>
      <c r="K155">
        <f t="shared" si="18"/>
        <v>0.68000038695197929</v>
      </c>
      <c r="L155">
        <f t="shared" si="19"/>
        <v>0.14907458576927179</v>
      </c>
      <c r="M155">
        <v>42.175800000000002</v>
      </c>
      <c r="N155">
        <v>14.288</v>
      </c>
      <c r="O155">
        <f t="shared" si="20"/>
        <v>0.68000038695197929</v>
      </c>
      <c r="P155">
        <f t="shared" si="21"/>
        <v>0.5856601793707269</v>
      </c>
    </row>
    <row r="156" spans="5:16" x14ac:dyDescent="0.2">
      <c r="E156">
        <v>42.4514</v>
      </c>
      <c r="F156">
        <v>20.604900000000001</v>
      </c>
      <c r="G156">
        <f t="shared" si="16"/>
        <v>0.61111047130970553</v>
      </c>
      <c r="H156">
        <f t="shared" si="17"/>
        <v>0.45128783564764113</v>
      </c>
      <c r="I156">
        <v>42.4514</v>
      </c>
      <c r="J156">
        <v>3.9068000000000001</v>
      </c>
      <c r="K156">
        <f t="shared" si="18"/>
        <v>0.68444388551380775</v>
      </c>
      <c r="L156">
        <f t="shared" si="19"/>
        <v>0.18938754932472393</v>
      </c>
      <c r="M156">
        <v>42.4514</v>
      </c>
      <c r="N156">
        <v>10.5947</v>
      </c>
      <c r="O156">
        <f t="shared" si="20"/>
        <v>0.68444388551380775</v>
      </c>
      <c r="P156">
        <f t="shared" si="21"/>
        <v>0.43427308947221721</v>
      </c>
    </row>
    <row r="157" spans="5:16" x14ac:dyDescent="0.2">
      <c r="E157">
        <v>42.7271</v>
      </c>
      <c r="F157">
        <v>23.0198</v>
      </c>
      <c r="G157">
        <f t="shared" si="16"/>
        <v>0.61507931937926474</v>
      </c>
      <c r="H157">
        <f t="shared" si="17"/>
        <v>0.50417889526479476</v>
      </c>
      <c r="I157">
        <v>42.7271</v>
      </c>
      <c r="J157">
        <v>4.3910999999999998</v>
      </c>
      <c r="K157">
        <f t="shared" si="18"/>
        <v>0.68888899637554979</v>
      </c>
      <c r="L157">
        <f t="shared" si="19"/>
        <v>0.21286466362234954</v>
      </c>
      <c r="M157">
        <v>42.7271</v>
      </c>
      <c r="N157">
        <v>17.348099999999999</v>
      </c>
      <c r="O157">
        <f t="shared" si="20"/>
        <v>0.68888899637554979</v>
      </c>
      <c r="P157">
        <f t="shared" si="21"/>
        <v>0.71109262022265574</v>
      </c>
    </row>
    <row r="158" spans="5:16" x14ac:dyDescent="0.2">
      <c r="E158">
        <v>43.002800000000001</v>
      </c>
      <c r="F158">
        <v>27.423999999999999</v>
      </c>
      <c r="G158">
        <f t="shared" si="16"/>
        <v>0.61904816744882396</v>
      </c>
      <c r="H158">
        <f t="shared" si="17"/>
        <v>0.60063953743046128</v>
      </c>
      <c r="I158">
        <v>43.002800000000001</v>
      </c>
      <c r="J158">
        <v>7.4896000000000003</v>
      </c>
      <c r="K158">
        <f t="shared" si="18"/>
        <v>0.69333410723729183</v>
      </c>
      <c r="L158">
        <f t="shared" si="19"/>
        <v>0.36306874921225873</v>
      </c>
      <c r="M158">
        <v>43.002800000000001</v>
      </c>
      <c r="N158">
        <v>24.3964</v>
      </c>
      <c r="O158">
        <f t="shared" si="20"/>
        <v>0.69333410723729183</v>
      </c>
      <c r="P158">
        <f t="shared" si="21"/>
        <v>1</v>
      </c>
    </row>
    <row r="159" spans="5:16" x14ac:dyDescent="0.2">
      <c r="E159">
        <v>43.278399999999998</v>
      </c>
      <c r="F159">
        <v>20.240100000000002</v>
      </c>
      <c r="G159">
        <f t="shared" si="16"/>
        <v>0.62301557596522039</v>
      </c>
      <c r="H159">
        <f t="shared" si="17"/>
        <v>0.4432979981602348</v>
      </c>
      <c r="I159">
        <v>43.278399999999998</v>
      </c>
      <c r="J159">
        <v>8.5381</v>
      </c>
      <c r="K159">
        <f t="shared" si="18"/>
        <v>0.69777760579912029</v>
      </c>
      <c r="L159">
        <f t="shared" si="19"/>
        <v>0.41389624114094026</v>
      </c>
      <c r="M159">
        <v>43.278399999999998</v>
      </c>
      <c r="N159">
        <v>14.135300000000001</v>
      </c>
      <c r="O159">
        <f t="shared" si="20"/>
        <v>0.69777760579912029</v>
      </c>
      <c r="P159">
        <f t="shared" si="21"/>
        <v>0.57940105917266482</v>
      </c>
    </row>
    <row r="160" spans="5:16" x14ac:dyDescent="0.2">
      <c r="E160">
        <v>43.554099999999998</v>
      </c>
      <c r="F160">
        <v>17.297599999999999</v>
      </c>
      <c r="G160">
        <f t="shared" si="16"/>
        <v>0.62698442403477961</v>
      </c>
      <c r="H160">
        <f t="shared" si="17"/>
        <v>0.37885146086118532</v>
      </c>
      <c r="I160">
        <v>43.554099999999998</v>
      </c>
      <c r="J160">
        <v>6.2760999999999996</v>
      </c>
      <c r="K160">
        <f t="shared" si="18"/>
        <v>0.70222271666086233</v>
      </c>
      <c r="L160">
        <f t="shared" si="19"/>
        <v>0.30424265340352713</v>
      </c>
      <c r="M160">
        <v>43.554099999999998</v>
      </c>
      <c r="N160">
        <v>11.635199999999999</v>
      </c>
      <c r="O160">
        <f t="shared" si="20"/>
        <v>0.70222271666086233</v>
      </c>
      <c r="P160">
        <f t="shared" si="21"/>
        <v>0.47692282467905101</v>
      </c>
    </row>
    <row r="161" spans="5:16" x14ac:dyDescent="0.2">
      <c r="E161">
        <v>43.829700000000003</v>
      </c>
      <c r="F161">
        <v>26.556699999999999</v>
      </c>
      <c r="G161">
        <f t="shared" si="16"/>
        <v>0.63095183255117626</v>
      </c>
      <c r="H161">
        <f t="shared" si="17"/>
        <v>0.58164396162775411</v>
      </c>
      <c r="I161">
        <v>43.829700000000003</v>
      </c>
      <c r="J161">
        <v>3.7301000000000002</v>
      </c>
      <c r="K161">
        <f t="shared" si="18"/>
        <v>0.70666621522269091</v>
      </c>
      <c r="L161">
        <f t="shared" si="19"/>
        <v>0.18082177171499764</v>
      </c>
      <c r="M161">
        <v>43.829700000000003</v>
      </c>
      <c r="N161">
        <v>10.5547</v>
      </c>
      <c r="O161">
        <f t="shared" si="20"/>
        <v>0.70666621522269091</v>
      </c>
      <c r="P161">
        <f t="shared" si="21"/>
        <v>0.43263350330376615</v>
      </c>
    </row>
    <row r="162" spans="5:16" x14ac:dyDescent="0.2">
      <c r="E162">
        <v>44.105400000000003</v>
      </c>
      <c r="F162">
        <v>26.348199999999999</v>
      </c>
      <c r="G162">
        <f t="shared" si="16"/>
        <v>0.63492068062073548</v>
      </c>
      <c r="H162">
        <f t="shared" si="17"/>
        <v>0.57707740155065923</v>
      </c>
      <c r="I162">
        <v>44.105400000000003</v>
      </c>
      <c r="J162">
        <v>4.1955999999999998</v>
      </c>
      <c r="K162">
        <f t="shared" si="18"/>
        <v>0.71111132608443295</v>
      </c>
      <c r="L162">
        <f t="shared" si="19"/>
        <v>0.20338752993416906</v>
      </c>
      <c r="M162">
        <v>44.105400000000003</v>
      </c>
      <c r="N162">
        <v>9.1531000000000002</v>
      </c>
      <c r="O162">
        <f t="shared" si="20"/>
        <v>0.71111132608443295</v>
      </c>
      <c r="P162">
        <f t="shared" si="21"/>
        <v>0.3751824039612402</v>
      </c>
    </row>
    <row r="163" spans="5:16" x14ac:dyDescent="0.2">
      <c r="E163">
        <v>44.381</v>
      </c>
      <c r="F163">
        <v>29.358000000000001</v>
      </c>
      <c r="G163">
        <f t="shared" si="16"/>
        <v>0.63888808913713191</v>
      </c>
      <c r="H163">
        <f t="shared" si="17"/>
        <v>0.6429979412151211</v>
      </c>
      <c r="I163">
        <v>44.381</v>
      </c>
      <c r="J163">
        <v>4.1798999999999999</v>
      </c>
      <c r="K163">
        <f t="shared" si="18"/>
        <v>0.71555482464626141</v>
      </c>
      <c r="L163">
        <f t="shared" si="19"/>
        <v>0.20262645065588553</v>
      </c>
      <c r="M163">
        <v>44.381</v>
      </c>
      <c r="N163">
        <v>10.1425</v>
      </c>
      <c r="O163">
        <f t="shared" si="20"/>
        <v>0.71555482464626141</v>
      </c>
      <c r="P163">
        <f t="shared" si="21"/>
        <v>0.41573756783787774</v>
      </c>
    </row>
    <row r="164" spans="5:16" x14ac:dyDescent="0.2">
      <c r="E164">
        <v>44.656700000000001</v>
      </c>
      <c r="F164">
        <v>38.346899999999998</v>
      </c>
      <c r="G164">
        <f t="shared" si="16"/>
        <v>0.64285693720669113</v>
      </c>
      <c r="H164">
        <f t="shared" si="17"/>
        <v>0.83987253055324362</v>
      </c>
      <c r="I164">
        <v>44.656700000000001</v>
      </c>
      <c r="J164">
        <v>5.4352</v>
      </c>
      <c r="K164">
        <f t="shared" si="18"/>
        <v>0.71999993550800345</v>
      </c>
      <c r="L164">
        <f t="shared" si="19"/>
        <v>0.26347885944756311</v>
      </c>
      <c r="M164">
        <v>44.656700000000001</v>
      </c>
      <c r="N164">
        <v>12.792</v>
      </c>
      <c r="O164">
        <f t="shared" si="20"/>
        <v>0.71999993550800345</v>
      </c>
      <c r="P164">
        <f t="shared" si="21"/>
        <v>0.5243396566706563</v>
      </c>
    </row>
    <row r="165" spans="5:16" x14ac:dyDescent="0.2">
      <c r="E165">
        <v>44.932400000000001</v>
      </c>
      <c r="F165">
        <v>31.8444</v>
      </c>
      <c r="G165">
        <f t="shared" si="16"/>
        <v>0.64682578527625034</v>
      </c>
      <c r="H165">
        <f t="shared" si="17"/>
        <v>0.69745499145823298</v>
      </c>
      <c r="I165">
        <v>44.932400000000001</v>
      </c>
      <c r="J165">
        <v>6.2160000000000002</v>
      </c>
      <c r="K165">
        <f t="shared" si="18"/>
        <v>0.72444504636974549</v>
      </c>
      <c r="L165">
        <f t="shared" si="19"/>
        <v>0.30132922253570288</v>
      </c>
      <c r="M165">
        <v>44.932400000000001</v>
      </c>
      <c r="N165">
        <v>11.837899999999999</v>
      </c>
      <c r="O165">
        <f t="shared" si="20"/>
        <v>0.72444504636974549</v>
      </c>
      <c r="P165">
        <f t="shared" si="21"/>
        <v>0.48523142758767684</v>
      </c>
    </row>
    <row r="166" spans="5:16" x14ac:dyDescent="0.2">
      <c r="E166">
        <v>45.207999999999998</v>
      </c>
      <c r="F166">
        <v>27.548200000000001</v>
      </c>
      <c r="G166">
        <f t="shared" si="16"/>
        <v>0.65079319379264677</v>
      </c>
      <c r="H166">
        <f t="shared" si="17"/>
        <v>0.60335976170660122</v>
      </c>
      <c r="I166">
        <v>45.207999999999998</v>
      </c>
      <c r="J166">
        <v>9.1601999999999997</v>
      </c>
      <c r="K166">
        <f t="shared" si="18"/>
        <v>0.72888854493157396</v>
      </c>
      <c r="L166">
        <f t="shared" si="19"/>
        <v>0.44405340158808648</v>
      </c>
      <c r="M166">
        <v>45.207999999999998</v>
      </c>
      <c r="N166">
        <v>14.7</v>
      </c>
      <c r="O166">
        <f t="shared" si="20"/>
        <v>0.72888854493157396</v>
      </c>
      <c r="P166">
        <f t="shared" si="21"/>
        <v>0.60254791690577292</v>
      </c>
    </row>
    <row r="167" spans="5:16" x14ac:dyDescent="0.2">
      <c r="E167">
        <v>45.483699999999999</v>
      </c>
      <c r="F167">
        <v>17.678000000000001</v>
      </c>
      <c r="G167">
        <f t="shared" si="16"/>
        <v>0.65476204186220599</v>
      </c>
      <c r="H167">
        <f t="shared" si="17"/>
        <v>0.38718296903061894</v>
      </c>
      <c r="I167">
        <v>45.483699999999999</v>
      </c>
      <c r="J167">
        <v>8.5067000000000004</v>
      </c>
      <c r="K167">
        <f t="shared" si="18"/>
        <v>0.733333655793316</v>
      </c>
      <c r="L167">
        <f t="shared" si="19"/>
        <v>0.41237408258437319</v>
      </c>
      <c r="M167">
        <v>45.483699999999999</v>
      </c>
      <c r="N167">
        <v>13.533300000000001</v>
      </c>
      <c r="O167">
        <f t="shared" si="20"/>
        <v>0.733333655793316</v>
      </c>
      <c r="P167">
        <f t="shared" si="21"/>
        <v>0.55472528733747606</v>
      </c>
    </row>
    <row r="168" spans="5:16" x14ac:dyDescent="0.2">
      <c r="E168">
        <v>45.759300000000003</v>
      </c>
      <c r="F168">
        <v>19.932700000000001</v>
      </c>
      <c r="G168">
        <f t="shared" si="16"/>
        <v>0.65872945037860253</v>
      </c>
      <c r="H168">
        <f t="shared" si="17"/>
        <v>0.43656533356695432</v>
      </c>
      <c r="I168">
        <v>45.759300000000003</v>
      </c>
      <c r="J168">
        <v>5.4036</v>
      </c>
      <c r="K168">
        <f t="shared" si="18"/>
        <v>0.73777715435514457</v>
      </c>
      <c r="L168">
        <f t="shared" si="19"/>
        <v>0.26194700561356565</v>
      </c>
      <c r="M168">
        <v>45.759300000000003</v>
      </c>
      <c r="N168">
        <v>17.8139</v>
      </c>
      <c r="O168">
        <f t="shared" si="20"/>
        <v>0.73777715435514457</v>
      </c>
      <c r="P168">
        <f t="shared" si="21"/>
        <v>0.73018560115426867</v>
      </c>
    </row>
    <row r="169" spans="5:16" x14ac:dyDescent="0.2">
      <c r="E169">
        <v>46.034999999999997</v>
      </c>
      <c r="F169">
        <v>13.888400000000001</v>
      </c>
      <c r="G169">
        <f t="shared" si="16"/>
        <v>0.66269829844816175</v>
      </c>
      <c r="H169">
        <f t="shared" si="17"/>
        <v>0.30418327565815412</v>
      </c>
      <c r="I169">
        <v>46.034999999999997</v>
      </c>
      <c r="J169">
        <v>4.8175999999999997</v>
      </c>
      <c r="K169">
        <f t="shared" si="18"/>
        <v>0.7422222652168865</v>
      </c>
      <c r="L169">
        <f t="shared" si="19"/>
        <v>0.23353984274260009</v>
      </c>
      <c r="M169">
        <v>46.034999999999997</v>
      </c>
      <c r="N169">
        <v>15.707000000000001</v>
      </c>
      <c r="O169">
        <f t="shared" si="20"/>
        <v>0.7422222652168865</v>
      </c>
      <c r="P169">
        <f t="shared" si="21"/>
        <v>0.64382449869652902</v>
      </c>
    </row>
    <row r="170" spans="5:16" x14ac:dyDescent="0.2">
      <c r="E170">
        <v>46.310699999999997</v>
      </c>
      <c r="F170">
        <v>16.333300000000001</v>
      </c>
      <c r="G170">
        <f t="shared" si="16"/>
        <v>0.66666714651772097</v>
      </c>
      <c r="H170">
        <f t="shared" si="17"/>
        <v>0.35773139427920631</v>
      </c>
      <c r="I170">
        <v>46.310699999999997</v>
      </c>
      <c r="J170">
        <v>7.4612999999999996</v>
      </c>
      <c r="K170">
        <f t="shared" si="18"/>
        <v>0.74666737607862854</v>
      </c>
      <c r="L170">
        <f t="shared" si="19"/>
        <v>0.36169686745586227</v>
      </c>
      <c r="M170">
        <v>46.310699999999997</v>
      </c>
      <c r="N170">
        <v>14.1431</v>
      </c>
      <c r="O170">
        <f t="shared" si="20"/>
        <v>0.74666737607862854</v>
      </c>
      <c r="P170">
        <f t="shared" si="21"/>
        <v>0.57972077847551284</v>
      </c>
    </row>
    <row r="171" spans="5:16" x14ac:dyDescent="0.2">
      <c r="E171">
        <v>46.586300000000001</v>
      </c>
      <c r="F171">
        <v>17.7454</v>
      </c>
      <c r="G171">
        <f t="shared" si="16"/>
        <v>0.67063455503411751</v>
      </c>
      <c r="H171">
        <f t="shared" si="17"/>
        <v>0.38865916159271102</v>
      </c>
      <c r="I171">
        <v>46.586300000000001</v>
      </c>
      <c r="J171">
        <v>9.2832000000000008</v>
      </c>
      <c r="K171">
        <f t="shared" si="18"/>
        <v>0.75111087464045712</v>
      </c>
      <c r="L171">
        <f t="shared" si="19"/>
        <v>0.45001599720776014</v>
      </c>
      <c r="M171">
        <v>46.586300000000001</v>
      </c>
      <c r="N171">
        <v>8.2775999999999996</v>
      </c>
      <c r="O171">
        <f t="shared" si="20"/>
        <v>0.75111087464045712</v>
      </c>
      <c r="P171">
        <f t="shared" si="21"/>
        <v>0.33929596169926707</v>
      </c>
    </row>
    <row r="172" spans="5:16" x14ac:dyDescent="0.2">
      <c r="E172">
        <v>46.862000000000002</v>
      </c>
      <c r="F172">
        <v>17.377199999999998</v>
      </c>
      <c r="G172">
        <f t="shared" si="16"/>
        <v>0.67460340310367672</v>
      </c>
      <c r="H172">
        <f t="shared" si="17"/>
        <v>0.3805948574181961</v>
      </c>
      <c r="I172">
        <v>46.862000000000002</v>
      </c>
      <c r="J172">
        <v>3.0356000000000001</v>
      </c>
      <c r="K172">
        <f t="shared" si="18"/>
        <v>0.75555598550219916</v>
      </c>
      <c r="L172">
        <f t="shared" si="19"/>
        <v>0.14715492083805978</v>
      </c>
      <c r="M172">
        <v>46.862000000000002</v>
      </c>
      <c r="N172">
        <v>13.172800000000001</v>
      </c>
      <c r="O172">
        <f t="shared" si="20"/>
        <v>0.75555598550219916</v>
      </c>
      <c r="P172">
        <f t="shared" si="21"/>
        <v>0.53994851699431068</v>
      </c>
    </row>
    <row r="173" spans="5:16" x14ac:dyDescent="0.2">
      <c r="E173">
        <v>47.137599999999999</v>
      </c>
      <c r="F173">
        <v>16.683700000000002</v>
      </c>
      <c r="G173">
        <f t="shared" si="16"/>
        <v>0.67857081162007316</v>
      </c>
      <c r="H173">
        <f t="shared" si="17"/>
        <v>0.36540584344474136</v>
      </c>
      <c r="I173">
        <v>47.137599999999999</v>
      </c>
      <c r="J173">
        <v>4.9328000000000003</v>
      </c>
      <c r="K173">
        <f t="shared" si="18"/>
        <v>0.75999948406402762</v>
      </c>
      <c r="L173">
        <f t="shared" si="19"/>
        <v>0.23912432254248958</v>
      </c>
      <c r="M173">
        <v>47.137599999999999</v>
      </c>
      <c r="N173">
        <v>12.968</v>
      </c>
      <c r="O173">
        <f t="shared" si="20"/>
        <v>0.75999948406402762</v>
      </c>
      <c r="P173">
        <f t="shared" si="21"/>
        <v>0.53155383581184112</v>
      </c>
    </row>
    <row r="174" spans="5:16" x14ac:dyDescent="0.2">
      <c r="E174">
        <v>47.4133</v>
      </c>
      <c r="F174">
        <v>15.501099999999999</v>
      </c>
      <c r="G174">
        <f t="shared" si="16"/>
        <v>0.68253965968963237</v>
      </c>
      <c r="H174">
        <f t="shared" si="17"/>
        <v>0.33950457751106045</v>
      </c>
      <c r="I174">
        <v>47.4133</v>
      </c>
      <c r="J174">
        <v>5</v>
      </c>
      <c r="K174">
        <f t="shared" si="18"/>
        <v>0.76444459492576966</v>
      </c>
      <c r="L174">
        <f t="shared" si="19"/>
        <v>0.24238193575909175</v>
      </c>
      <c r="M174">
        <v>47.4133</v>
      </c>
      <c r="N174">
        <v>21.261700000000001</v>
      </c>
      <c r="O174">
        <f t="shared" si="20"/>
        <v>0.76444459492576966</v>
      </c>
      <c r="P174">
        <f t="shared" si="21"/>
        <v>0.87150973094390982</v>
      </c>
    </row>
    <row r="175" spans="5:16" x14ac:dyDescent="0.2">
      <c r="E175">
        <v>47.688899999999997</v>
      </c>
      <c r="F175">
        <v>15.899100000000001</v>
      </c>
      <c r="G175">
        <f t="shared" si="16"/>
        <v>0.68650706820602891</v>
      </c>
      <c r="H175">
        <f t="shared" si="17"/>
        <v>0.34822156029611462</v>
      </c>
      <c r="I175">
        <v>47.688899999999997</v>
      </c>
      <c r="J175">
        <v>6.1317000000000004</v>
      </c>
      <c r="K175">
        <f t="shared" si="18"/>
        <v>0.76888809348759812</v>
      </c>
      <c r="L175">
        <f t="shared" si="19"/>
        <v>0.29724266309880459</v>
      </c>
      <c r="M175">
        <v>47.688899999999997</v>
      </c>
      <c r="N175">
        <v>19.891100000000002</v>
      </c>
      <c r="O175">
        <f t="shared" si="20"/>
        <v>0.76888809348759812</v>
      </c>
      <c r="P175">
        <f t="shared" si="21"/>
        <v>0.8153293108819335</v>
      </c>
    </row>
    <row r="176" spans="5:16" x14ac:dyDescent="0.2">
      <c r="E176">
        <v>47.964599999999997</v>
      </c>
      <c r="F176">
        <v>19.206299999999999</v>
      </c>
      <c r="G176">
        <f t="shared" si="16"/>
        <v>0.69047591627558813</v>
      </c>
      <c r="H176">
        <f t="shared" si="17"/>
        <v>0.42065574488589069</v>
      </c>
      <c r="I176">
        <v>47.964599999999997</v>
      </c>
      <c r="J176">
        <v>7.5050999999999997</v>
      </c>
      <c r="K176">
        <f t="shared" si="18"/>
        <v>0.77333320434934016</v>
      </c>
      <c r="L176">
        <f t="shared" si="19"/>
        <v>0.36382013321311191</v>
      </c>
      <c r="M176">
        <v>47.964599999999997</v>
      </c>
      <c r="N176">
        <v>17.872</v>
      </c>
      <c r="O176">
        <f t="shared" si="20"/>
        <v>0.77333320434934016</v>
      </c>
      <c r="P176">
        <f t="shared" si="21"/>
        <v>0.73256710006394388</v>
      </c>
    </row>
    <row r="177" spans="5:16" x14ac:dyDescent="0.2">
      <c r="E177">
        <v>48.240299999999998</v>
      </c>
      <c r="F177">
        <v>26.938300000000002</v>
      </c>
      <c r="G177">
        <f t="shared" si="16"/>
        <v>0.69444476434514735</v>
      </c>
      <c r="H177">
        <f t="shared" si="17"/>
        <v>0.59000175215734374</v>
      </c>
      <c r="I177">
        <v>48.240299999999998</v>
      </c>
      <c r="J177">
        <v>6.2222</v>
      </c>
      <c r="K177">
        <f t="shared" si="18"/>
        <v>0.77777831521108221</v>
      </c>
      <c r="L177">
        <f t="shared" si="19"/>
        <v>0.30162977613604414</v>
      </c>
      <c r="M177">
        <v>48.240299999999998</v>
      </c>
      <c r="N177">
        <v>12.2963</v>
      </c>
      <c r="O177">
        <f t="shared" si="20"/>
        <v>0.77777831521108221</v>
      </c>
      <c r="P177">
        <f t="shared" si="21"/>
        <v>0.50402108507812626</v>
      </c>
    </row>
    <row r="178" spans="5:16" x14ac:dyDescent="0.2">
      <c r="E178">
        <v>48.515900000000002</v>
      </c>
      <c r="F178">
        <v>32.222200000000001</v>
      </c>
      <c r="G178">
        <f t="shared" si="16"/>
        <v>0.69841217286154389</v>
      </c>
      <c r="H178">
        <f t="shared" si="17"/>
        <v>0.70572955451399533</v>
      </c>
      <c r="I178">
        <v>48.515900000000002</v>
      </c>
      <c r="J178">
        <v>6.1243999999999996</v>
      </c>
      <c r="K178">
        <f t="shared" si="18"/>
        <v>0.78222181377291078</v>
      </c>
      <c r="L178">
        <f t="shared" si="19"/>
        <v>0.29688878547259628</v>
      </c>
      <c r="M178">
        <v>48.515900000000002</v>
      </c>
      <c r="N178">
        <v>14.511799999999999</v>
      </c>
      <c r="O178">
        <f t="shared" si="20"/>
        <v>0.78222181377291078</v>
      </c>
      <c r="P178">
        <f t="shared" si="21"/>
        <v>0.59483366398321058</v>
      </c>
    </row>
    <row r="179" spans="5:16" x14ac:dyDescent="0.2">
      <c r="E179">
        <v>48.791600000000003</v>
      </c>
      <c r="F179">
        <v>18.706299999999999</v>
      </c>
      <c r="G179">
        <f t="shared" si="16"/>
        <v>0.70238102093110311</v>
      </c>
      <c r="H179">
        <f t="shared" si="17"/>
        <v>0.40970476148758156</v>
      </c>
      <c r="I179">
        <v>48.791600000000003</v>
      </c>
      <c r="J179">
        <v>6.3376000000000001</v>
      </c>
      <c r="K179">
        <f t="shared" si="18"/>
        <v>0.78666692463465282</v>
      </c>
      <c r="L179">
        <f t="shared" si="19"/>
        <v>0.30722395121336399</v>
      </c>
      <c r="M179">
        <v>48.791600000000003</v>
      </c>
      <c r="N179">
        <v>14.174200000000001</v>
      </c>
      <c r="O179">
        <f t="shared" si="20"/>
        <v>0.78666692463465282</v>
      </c>
      <c r="P179">
        <f t="shared" si="21"/>
        <v>0.58099555672148351</v>
      </c>
    </row>
    <row r="180" spans="5:16" x14ac:dyDescent="0.2">
      <c r="E180">
        <v>49.0672</v>
      </c>
      <c r="F180">
        <v>22.627099999999999</v>
      </c>
      <c r="G180">
        <f t="shared" si="16"/>
        <v>0.70634842944749954</v>
      </c>
      <c r="H180">
        <f t="shared" si="17"/>
        <v>0.4955779929037627</v>
      </c>
      <c r="I180">
        <v>49.0672</v>
      </c>
      <c r="J180">
        <v>2.7732000000000001</v>
      </c>
      <c r="K180">
        <f t="shared" si="18"/>
        <v>0.79111042319648128</v>
      </c>
      <c r="L180">
        <f t="shared" si="19"/>
        <v>0.13443471684942265</v>
      </c>
      <c r="M180">
        <v>49.0672</v>
      </c>
      <c r="N180">
        <v>9.6784999999999997</v>
      </c>
      <c r="O180">
        <f t="shared" si="20"/>
        <v>0.79111042319648128</v>
      </c>
      <c r="P180">
        <f t="shared" si="21"/>
        <v>0.39671836828384516</v>
      </c>
    </row>
    <row r="181" spans="5:16" x14ac:dyDescent="0.2">
      <c r="E181">
        <v>49.3429</v>
      </c>
      <c r="F181">
        <v>10.149800000000001</v>
      </c>
      <c r="G181">
        <f t="shared" si="16"/>
        <v>0.71031727751705875</v>
      </c>
      <c r="H181">
        <f t="shared" si="17"/>
        <v>0.2223005825923168</v>
      </c>
      <c r="I181">
        <v>49.3429</v>
      </c>
      <c r="J181">
        <v>4.0481999999999996</v>
      </c>
      <c r="K181">
        <f t="shared" si="18"/>
        <v>0.79555553405822332</v>
      </c>
      <c r="L181">
        <f t="shared" si="19"/>
        <v>0.19624211046799103</v>
      </c>
      <c r="M181">
        <v>49.3429</v>
      </c>
      <c r="N181">
        <v>14.327400000000001</v>
      </c>
      <c r="O181">
        <f t="shared" si="20"/>
        <v>0.79555553405822332</v>
      </c>
      <c r="P181">
        <f t="shared" si="21"/>
        <v>0.58727517174665123</v>
      </c>
    </row>
    <row r="182" spans="5:16" x14ac:dyDescent="0.2">
      <c r="E182">
        <v>49.618600000000001</v>
      </c>
      <c r="F182">
        <v>20.2041</v>
      </c>
      <c r="G182">
        <f t="shared" si="16"/>
        <v>0.71428612558661797</v>
      </c>
      <c r="H182">
        <f t="shared" si="17"/>
        <v>0.44250952735555654</v>
      </c>
      <c r="I182">
        <v>49.618600000000001</v>
      </c>
      <c r="J182">
        <v>3.44</v>
      </c>
      <c r="K182">
        <f t="shared" si="18"/>
        <v>0.80000064491996536</v>
      </c>
      <c r="L182">
        <f t="shared" si="19"/>
        <v>0.16675877180225512</v>
      </c>
      <c r="M182">
        <v>49.618600000000001</v>
      </c>
      <c r="N182">
        <v>15</v>
      </c>
      <c r="O182">
        <f t="shared" si="20"/>
        <v>0.80000064491996536</v>
      </c>
      <c r="P182">
        <f t="shared" si="21"/>
        <v>0.61484481316915607</v>
      </c>
    </row>
    <row r="183" spans="5:16" x14ac:dyDescent="0.2">
      <c r="E183">
        <v>49.894199999999998</v>
      </c>
      <c r="F183">
        <v>32.153399999999998</v>
      </c>
      <c r="G183">
        <f t="shared" si="16"/>
        <v>0.7182535341030144</v>
      </c>
      <c r="H183">
        <f t="shared" si="17"/>
        <v>0.70422269919838798</v>
      </c>
      <c r="I183">
        <v>49.894199999999998</v>
      </c>
      <c r="J183">
        <v>9.4461999999999993</v>
      </c>
      <c r="K183">
        <f t="shared" si="18"/>
        <v>0.80444414348179383</v>
      </c>
      <c r="L183">
        <f t="shared" si="19"/>
        <v>0.45791764831350651</v>
      </c>
      <c r="M183">
        <v>49.894199999999998</v>
      </c>
      <c r="N183">
        <v>17.5654</v>
      </c>
      <c r="O183">
        <f t="shared" si="20"/>
        <v>0.80444414348179383</v>
      </c>
      <c r="P183">
        <f t="shared" si="21"/>
        <v>0.71999967208276627</v>
      </c>
    </row>
    <row r="184" spans="5:16" x14ac:dyDescent="0.2">
      <c r="E184">
        <v>50.169899999999998</v>
      </c>
      <c r="F184">
        <v>21.148099999999999</v>
      </c>
      <c r="G184">
        <f t="shared" si="16"/>
        <v>0.72222238217257362</v>
      </c>
      <c r="H184">
        <f t="shared" si="17"/>
        <v>0.46318498401156422</v>
      </c>
      <c r="I184">
        <v>50.169899999999998</v>
      </c>
      <c r="J184">
        <v>8.4258000000000006</v>
      </c>
      <c r="K184">
        <f t="shared" si="18"/>
        <v>0.80888925434353587</v>
      </c>
      <c r="L184">
        <f t="shared" si="19"/>
        <v>0.40845234286379112</v>
      </c>
      <c r="M184">
        <v>50.169899999999998</v>
      </c>
      <c r="N184">
        <v>17.122</v>
      </c>
      <c r="O184">
        <f t="shared" si="20"/>
        <v>0.80888925434353587</v>
      </c>
      <c r="P184">
        <f t="shared" si="21"/>
        <v>0.701824859405486</v>
      </c>
    </row>
    <row r="185" spans="5:16" x14ac:dyDescent="0.2">
      <c r="E185">
        <v>50.445500000000003</v>
      </c>
      <c r="F185">
        <v>27.365100000000002</v>
      </c>
      <c r="G185">
        <f t="shared" si="16"/>
        <v>0.72618979068897027</v>
      </c>
      <c r="H185">
        <f t="shared" si="17"/>
        <v>0.59934951158614047</v>
      </c>
      <c r="I185">
        <v>50.445500000000003</v>
      </c>
      <c r="J185">
        <v>5.0747</v>
      </c>
      <c r="K185">
        <f t="shared" si="18"/>
        <v>0.81333275290536444</v>
      </c>
      <c r="L185">
        <f t="shared" si="19"/>
        <v>0.2460031218793326</v>
      </c>
      <c r="M185">
        <v>50.445500000000003</v>
      </c>
      <c r="N185">
        <v>16.5093</v>
      </c>
      <c r="O185">
        <f t="shared" si="20"/>
        <v>0.81333275290536444</v>
      </c>
      <c r="P185">
        <f t="shared" si="21"/>
        <v>0.67671049827023655</v>
      </c>
    </row>
    <row r="186" spans="5:16" x14ac:dyDescent="0.2">
      <c r="E186">
        <v>50.721200000000003</v>
      </c>
      <c r="F186">
        <v>16.918900000000001</v>
      </c>
      <c r="G186">
        <f t="shared" si="16"/>
        <v>0.73015863875852949</v>
      </c>
      <c r="H186">
        <f t="shared" si="17"/>
        <v>0.37055718603530596</v>
      </c>
      <c r="I186">
        <v>50.721200000000003</v>
      </c>
      <c r="J186">
        <v>5.0391000000000004</v>
      </c>
      <c r="K186">
        <f t="shared" si="18"/>
        <v>0.81777786376710648</v>
      </c>
      <c r="L186">
        <f t="shared" si="19"/>
        <v>0.24427736249672788</v>
      </c>
      <c r="M186">
        <v>50.721200000000003</v>
      </c>
      <c r="N186">
        <v>22.084399999999999</v>
      </c>
      <c r="O186">
        <f t="shared" si="20"/>
        <v>0.81777786376710648</v>
      </c>
      <c r="P186">
        <f t="shared" si="21"/>
        <v>0.90523191946352732</v>
      </c>
    </row>
    <row r="187" spans="5:16" x14ac:dyDescent="0.2">
      <c r="E187">
        <v>50.996899999999997</v>
      </c>
      <c r="F187">
        <v>19.989899999999999</v>
      </c>
      <c r="G187">
        <f t="shared" si="16"/>
        <v>0.73412748682808859</v>
      </c>
      <c r="H187">
        <f t="shared" si="17"/>
        <v>0.43781812606772086</v>
      </c>
      <c r="I187">
        <v>50.996899999999997</v>
      </c>
      <c r="J187">
        <v>7.6489000000000003</v>
      </c>
      <c r="K187">
        <f t="shared" si="18"/>
        <v>0.82222297462884841</v>
      </c>
      <c r="L187">
        <f t="shared" si="19"/>
        <v>0.37079103768554339</v>
      </c>
      <c r="M187">
        <v>50.996899999999997</v>
      </c>
      <c r="N187">
        <v>13.8765</v>
      </c>
      <c r="O187">
        <f t="shared" si="20"/>
        <v>0.82222297462884841</v>
      </c>
      <c r="P187">
        <f t="shared" si="21"/>
        <v>0.5687929366627863</v>
      </c>
    </row>
    <row r="188" spans="5:16" x14ac:dyDescent="0.2">
      <c r="E188">
        <v>51.272500000000001</v>
      </c>
      <c r="F188">
        <v>17.979600000000001</v>
      </c>
      <c r="G188">
        <f t="shared" si="16"/>
        <v>0.73809489534448514</v>
      </c>
      <c r="H188">
        <f t="shared" si="17"/>
        <v>0.39378860221647904</v>
      </c>
      <c r="I188">
        <v>51.272500000000001</v>
      </c>
      <c r="J188">
        <v>5.9835000000000003</v>
      </c>
      <c r="K188">
        <f t="shared" si="18"/>
        <v>0.82666647319067699</v>
      </c>
      <c r="L188">
        <f t="shared" si="19"/>
        <v>0.29005846252290512</v>
      </c>
      <c r="M188">
        <v>51.272500000000001</v>
      </c>
      <c r="N188">
        <v>11.8827</v>
      </c>
      <c r="O188">
        <f t="shared" si="20"/>
        <v>0.82666647319067699</v>
      </c>
      <c r="P188">
        <f t="shared" si="21"/>
        <v>0.48706776409634206</v>
      </c>
    </row>
    <row r="189" spans="5:16" x14ac:dyDescent="0.2">
      <c r="E189">
        <v>51.548200000000001</v>
      </c>
      <c r="F189">
        <v>16.238099999999999</v>
      </c>
      <c r="G189">
        <f t="shared" si="16"/>
        <v>0.74206374341404435</v>
      </c>
      <c r="H189">
        <f t="shared" si="17"/>
        <v>0.35564632704016819</v>
      </c>
      <c r="I189">
        <v>51.548200000000001</v>
      </c>
      <c r="J189">
        <v>4.5137999999999998</v>
      </c>
      <c r="K189">
        <f t="shared" si="18"/>
        <v>0.83111158405241903</v>
      </c>
      <c r="L189">
        <f t="shared" si="19"/>
        <v>0.21881271632587768</v>
      </c>
      <c r="M189">
        <v>51.548200000000001</v>
      </c>
      <c r="N189">
        <v>9.9337</v>
      </c>
      <c r="O189">
        <f t="shared" si="20"/>
        <v>0.83111158405241903</v>
      </c>
      <c r="P189">
        <f t="shared" si="21"/>
        <v>0.40717892803856309</v>
      </c>
    </row>
    <row r="190" spans="5:16" x14ac:dyDescent="0.2">
      <c r="E190">
        <v>51.823799999999999</v>
      </c>
      <c r="F190">
        <v>20.950600000000001</v>
      </c>
      <c r="G190">
        <f t="shared" si="16"/>
        <v>0.74603115193044078</v>
      </c>
      <c r="H190">
        <f t="shared" si="17"/>
        <v>0.45885934556923214</v>
      </c>
      <c r="I190">
        <v>51.823799999999999</v>
      </c>
      <c r="J190">
        <v>3.9853999999999998</v>
      </c>
      <c r="K190">
        <f t="shared" si="18"/>
        <v>0.83555508261424749</v>
      </c>
      <c r="L190">
        <f t="shared" si="19"/>
        <v>0.19319779335485684</v>
      </c>
      <c r="M190">
        <v>51.823799999999999</v>
      </c>
      <c r="N190">
        <v>10.7128</v>
      </c>
      <c r="O190">
        <f t="shared" si="20"/>
        <v>0.83555508261424749</v>
      </c>
      <c r="P190">
        <f t="shared" si="21"/>
        <v>0.439113967634569</v>
      </c>
    </row>
    <row r="191" spans="5:16" x14ac:dyDescent="0.2">
      <c r="E191">
        <v>52.099499999999999</v>
      </c>
      <c r="F191">
        <v>20</v>
      </c>
      <c r="G191">
        <f t="shared" si="16"/>
        <v>0.75</v>
      </c>
      <c r="H191">
        <f t="shared" si="17"/>
        <v>0.43803933593236671</v>
      </c>
      <c r="I191">
        <v>52.099499999999999</v>
      </c>
      <c r="J191">
        <v>3.7679999999999998</v>
      </c>
      <c r="K191">
        <f t="shared" si="18"/>
        <v>0.84000019347598953</v>
      </c>
      <c r="L191">
        <f t="shared" si="19"/>
        <v>0.18265902678805154</v>
      </c>
      <c r="M191">
        <v>52.099499999999999</v>
      </c>
      <c r="N191">
        <v>14.055999999999999</v>
      </c>
      <c r="O191">
        <f t="shared" si="20"/>
        <v>0.84000019347598953</v>
      </c>
      <c r="P191">
        <f t="shared" si="21"/>
        <v>0.57615057959371052</v>
      </c>
    </row>
    <row r="192" spans="5:16" x14ac:dyDescent="0.2">
      <c r="E192">
        <v>52.375100000000003</v>
      </c>
      <c r="F192">
        <v>19.055399999999999</v>
      </c>
      <c r="G192">
        <f t="shared" si="16"/>
        <v>0.75396740851639665</v>
      </c>
      <c r="H192">
        <f t="shared" si="17"/>
        <v>0.41735073809628098</v>
      </c>
      <c r="I192">
        <v>52.375100000000003</v>
      </c>
      <c r="J192">
        <v>2.2978000000000001</v>
      </c>
      <c r="K192">
        <f t="shared" si="18"/>
        <v>0.84444369203781811</v>
      </c>
      <c r="L192">
        <f t="shared" si="19"/>
        <v>0.11138904239744821</v>
      </c>
      <c r="M192">
        <v>52.375100000000003</v>
      </c>
      <c r="N192">
        <v>15.2568</v>
      </c>
      <c r="O192">
        <f t="shared" si="20"/>
        <v>0.84444369203781811</v>
      </c>
      <c r="P192">
        <f t="shared" si="21"/>
        <v>0.62537095637061202</v>
      </c>
    </row>
    <row r="193" spans="5:16" x14ac:dyDescent="0.2">
      <c r="E193">
        <v>52.650799999999997</v>
      </c>
      <c r="F193">
        <v>18.368400000000001</v>
      </c>
      <c r="G193">
        <f t="shared" si="16"/>
        <v>0.75793625658595576</v>
      </c>
      <c r="H193">
        <f t="shared" si="17"/>
        <v>0.40230408690700425</v>
      </c>
      <c r="I193">
        <v>52.650799999999997</v>
      </c>
      <c r="J193">
        <v>7.8105000000000002</v>
      </c>
      <c r="K193">
        <f t="shared" si="18"/>
        <v>0.84888880289956004</v>
      </c>
      <c r="L193">
        <f t="shared" si="19"/>
        <v>0.37862482184927726</v>
      </c>
      <c r="M193">
        <v>52.650799999999997</v>
      </c>
      <c r="N193">
        <v>18.5047</v>
      </c>
      <c r="O193">
        <f t="shared" si="20"/>
        <v>0.84888880289956004</v>
      </c>
      <c r="P193">
        <f t="shared" si="21"/>
        <v>0.75850125428341886</v>
      </c>
    </row>
    <row r="194" spans="5:16" x14ac:dyDescent="0.2">
      <c r="E194">
        <v>52.926499999999997</v>
      </c>
      <c r="F194">
        <v>16.938800000000001</v>
      </c>
      <c r="G194">
        <f t="shared" ref="G194:G253" si="22">E194/69.466</f>
        <v>0.76190510465551498</v>
      </c>
      <c r="H194">
        <f t="shared" ref="H194:H253" si="23">F194/45.658</f>
        <v>0.37099303517455867</v>
      </c>
      <c r="I194">
        <v>52.926499999999997</v>
      </c>
      <c r="J194">
        <v>13.475199999999999</v>
      </c>
      <c r="K194">
        <f t="shared" ref="K194:K226" si="24">I194/62.0232</f>
        <v>0.85333391376130219</v>
      </c>
      <c r="L194">
        <f t="shared" ref="L194:L226" si="25">J194/20.6286</f>
        <v>0.65322901214818263</v>
      </c>
      <c r="M194">
        <v>52.926499999999997</v>
      </c>
      <c r="N194">
        <v>12.9947</v>
      </c>
      <c r="O194">
        <f t="shared" ref="O194:O226" si="26">M194/62.0232</f>
        <v>0.85333391376130219</v>
      </c>
      <c r="P194">
        <f t="shared" ref="P194:P226" si="27">N194/24.3964</f>
        <v>0.53264825957928219</v>
      </c>
    </row>
    <row r="195" spans="5:16" x14ac:dyDescent="0.2">
      <c r="E195">
        <v>53.202100000000002</v>
      </c>
      <c r="F195">
        <v>20.614799999999999</v>
      </c>
      <c r="G195">
        <f t="shared" si="22"/>
        <v>0.76587251317191152</v>
      </c>
      <c r="H195">
        <f t="shared" si="23"/>
        <v>0.45150466511892762</v>
      </c>
      <c r="I195">
        <v>53.202100000000002</v>
      </c>
      <c r="J195">
        <v>13.7972</v>
      </c>
      <c r="K195">
        <f t="shared" si="24"/>
        <v>0.85777741232313065</v>
      </c>
      <c r="L195">
        <f t="shared" si="25"/>
        <v>0.66883840881106815</v>
      </c>
      <c r="M195">
        <v>53.202100000000002</v>
      </c>
      <c r="N195">
        <v>11.2141</v>
      </c>
      <c r="O195">
        <f t="shared" si="26"/>
        <v>0.85777741232313065</v>
      </c>
      <c r="P195">
        <f t="shared" si="27"/>
        <v>0.45966208129068226</v>
      </c>
    </row>
    <row r="196" spans="5:16" x14ac:dyDescent="0.2">
      <c r="E196">
        <v>53.477800000000002</v>
      </c>
      <c r="F196">
        <v>27.538699999999999</v>
      </c>
      <c r="G196">
        <f t="shared" si="22"/>
        <v>0.76984136124147073</v>
      </c>
      <c r="H196">
        <f t="shared" si="23"/>
        <v>0.60315169302203331</v>
      </c>
      <c r="I196">
        <v>53.477800000000002</v>
      </c>
      <c r="J196">
        <v>6.5526999999999997</v>
      </c>
      <c r="K196">
        <f t="shared" si="24"/>
        <v>0.8622225231848728</v>
      </c>
      <c r="L196">
        <f t="shared" si="25"/>
        <v>0.31765122208972013</v>
      </c>
      <c r="M196">
        <v>53.477800000000002</v>
      </c>
      <c r="N196">
        <v>12.7661</v>
      </c>
      <c r="O196">
        <f t="shared" si="26"/>
        <v>0.8622225231848728</v>
      </c>
      <c r="P196">
        <f t="shared" si="27"/>
        <v>0.52327802462658424</v>
      </c>
    </row>
    <row r="197" spans="5:16" x14ac:dyDescent="0.2">
      <c r="E197">
        <v>53.753399999999999</v>
      </c>
      <c r="F197">
        <v>23.443300000000001</v>
      </c>
      <c r="G197">
        <f t="shared" si="22"/>
        <v>0.77380876975786717</v>
      </c>
      <c r="H197">
        <f t="shared" si="23"/>
        <v>0.51345437820316264</v>
      </c>
      <c r="I197">
        <v>53.753399999999999</v>
      </c>
      <c r="J197">
        <v>4.1867000000000001</v>
      </c>
      <c r="K197">
        <f t="shared" si="24"/>
        <v>0.86666602174670115</v>
      </c>
      <c r="L197">
        <f t="shared" si="25"/>
        <v>0.20295609008851789</v>
      </c>
      <c r="M197">
        <v>53.753399999999999</v>
      </c>
      <c r="N197">
        <v>19</v>
      </c>
      <c r="O197">
        <f t="shared" si="26"/>
        <v>0.86666602174670115</v>
      </c>
      <c r="P197">
        <f t="shared" si="27"/>
        <v>0.77880343001426444</v>
      </c>
    </row>
    <row r="198" spans="5:16" x14ac:dyDescent="0.2">
      <c r="E198">
        <v>54.0291</v>
      </c>
      <c r="F198">
        <v>26.061699999999998</v>
      </c>
      <c r="G198">
        <f t="shared" si="22"/>
        <v>0.77777761782742638</v>
      </c>
      <c r="H198">
        <f t="shared" si="23"/>
        <v>0.57080248806342804</v>
      </c>
      <c r="I198">
        <v>54.0291</v>
      </c>
      <c r="J198">
        <v>9.3152000000000008</v>
      </c>
      <c r="K198">
        <f t="shared" si="24"/>
        <v>0.87111113260844319</v>
      </c>
      <c r="L198">
        <f t="shared" si="25"/>
        <v>0.45156724159661837</v>
      </c>
      <c r="M198">
        <v>54.0291</v>
      </c>
      <c r="N198">
        <v>16.371500000000001</v>
      </c>
      <c r="O198">
        <f t="shared" si="26"/>
        <v>0.87111113260844319</v>
      </c>
      <c r="P198">
        <f t="shared" si="27"/>
        <v>0.6710621239199227</v>
      </c>
    </row>
    <row r="199" spans="5:16" x14ac:dyDescent="0.2">
      <c r="E199">
        <v>54.3048</v>
      </c>
      <c r="F199">
        <v>32.655200000000001</v>
      </c>
      <c r="G199">
        <f t="shared" si="22"/>
        <v>0.7817464658969856</v>
      </c>
      <c r="H199">
        <f t="shared" si="23"/>
        <v>0.71521310613693112</v>
      </c>
      <c r="I199">
        <v>54.3048</v>
      </c>
      <c r="J199">
        <v>12.248699999999999</v>
      </c>
      <c r="K199">
        <f t="shared" si="24"/>
        <v>0.87555624347018535</v>
      </c>
      <c r="L199">
        <f t="shared" si="25"/>
        <v>0.59377272330647746</v>
      </c>
      <c r="M199">
        <v>54.3048</v>
      </c>
      <c r="N199">
        <v>17.233499999999999</v>
      </c>
      <c r="O199">
        <f t="shared" si="26"/>
        <v>0.87555624347018535</v>
      </c>
      <c r="P199">
        <f t="shared" si="27"/>
        <v>0.70639520585004345</v>
      </c>
    </row>
    <row r="200" spans="5:16" x14ac:dyDescent="0.2">
      <c r="E200">
        <v>54.580399999999997</v>
      </c>
      <c r="F200">
        <v>33.265300000000003</v>
      </c>
      <c r="G200">
        <f t="shared" si="22"/>
        <v>0.78571387441338214</v>
      </c>
      <c r="H200">
        <f t="shared" si="23"/>
        <v>0.72857549607954797</v>
      </c>
      <c r="I200">
        <v>54.580399999999997</v>
      </c>
      <c r="J200">
        <v>7.1407999999999996</v>
      </c>
      <c r="K200">
        <f t="shared" si="24"/>
        <v>0.8799997420320137</v>
      </c>
      <c r="L200">
        <f t="shared" si="25"/>
        <v>0.34616018537370447</v>
      </c>
      <c r="M200">
        <v>54.580399999999997</v>
      </c>
      <c r="N200">
        <v>13.64</v>
      </c>
      <c r="O200">
        <f t="shared" si="26"/>
        <v>0.8799997420320137</v>
      </c>
      <c r="P200">
        <f t="shared" si="27"/>
        <v>0.55909888344181935</v>
      </c>
    </row>
    <row r="201" spans="5:16" x14ac:dyDescent="0.2">
      <c r="E201">
        <v>54.856099999999998</v>
      </c>
      <c r="F201">
        <v>28.732700000000001</v>
      </c>
      <c r="G201">
        <f t="shared" si="22"/>
        <v>0.78968272248294136</v>
      </c>
      <c r="H201">
        <f t="shared" si="23"/>
        <v>0.62930264137719572</v>
      </c>
      <c r="I201">
        <v>54.856099999999998</v>
      </c>
      <c r="J201">
        <v>6.9781000000000004</v>
      </c>
      <c r="K201">
        <f t="shared" si="24"/>
        <v>0.88444485289375585</v>
      </c>
      <c r="L201">
        <f t="shared" si="25"/>
        <v>0.33827307718410365</v>
      </c>
      <c r="M201">
        <v>54.856099999999998</v>
      </c>
      <c r="N201">
        <v>11.1248</v>
      </c>
      <c r="O201">
        <f t="shared" si="26"/>
        <v>0.88444485289375585</v>
      </c>
      <c r="P201">
        <f t="shared" si="27"/>
        <v>0.45600170516961519</v>
      </c>
    </row>
    <row r="202" spans="5:16" x14ac:dyDescent="0.2">
      <c r="E202">
        <v>55.131700000000002</v>
      </c>
      <c r="F202">
        <v>29.936</v>
      </c>
      <c r="G202">
        <f t="shared" si="22"/>
        <v>0.7936501309993379</v>
      </c>
      <c r="H202">
        <f t="shared" si="23"/>
        <v>0.65565727802356655</v>
      </c>
      <c r="I202">
        <v>55.131700000000002</v>
      </c>
      <c r="J202">
        <v>12</v>
      </c>
      <c r="K202">
        <f t="shared" si="24"/>
        <v>0.88888835145558431</v>
      </c>
      <c r="L202">
        <f t="shared" si="25"/>
        <v>0.58171664582182026</v>
      </c>
      <c r="M202">
        <v>55.131700000000002</v>
      </c>
      <c r="N202">
        <v>21.395099999999999</v>
      </c>
      <c r="O202">
        <f t="shared" si="26"/>
        <v>0.88888835145558431</v>
      </c>
      <c r="P202">
        <f t="shared" si="27"/>
        <v>0.87697775081569407</v>
      </c>
    </row>
    <row r="203" spans="5:16" x14ac:dyDescent="0.2">
      <c r="E203">
        <v>55.407400000000003</v>
      </c>
      <c r="F203">
        <v>27.843499999999999</v>
      </c>
      <c r="G203">
        <f t="shared" si="22"/>
        <v>0.79761897906889712</v>
      </c>
      <c r="H203">
        <f t="shared" si="23"/>
        <v>0.60982741250164263</v>
      </c>
      <c r="I203">
        <v>55.407400000000003</v>
      </c>
      <c r="J203">
        <v>8.3435000000000006</v>
      </c>
      <c r="K203">
        <f t="shared" si="24"/>
        <v>0.89333346231732647</v>
      </c>
      <c r="L203">
        <f t="shared" si="25"/>
        <v>0.40446273620119644</v>
      </c>
      <c r="M203">
        <v>55.407400000000003</v>
      </c>
      <c r="N203">
        <v>19.079999999999998</v>
      </c>
      <c r="O203">
        <f t="shared" si="26"/>
        <v>0.89333346231732647</v>
      </c>
      <c r="P203">
        <f t="shared" si="27"/>
        <v>0.78208260235116644</v>
      </c>
    </row>
    <row r="204" spans="5:16" x14ac:dyDescent="0.2">
      <c r="E204">
        <v>55.683100000000003</v>
      </c>
      <c r="F204">
        <v>26.395800000000001</v>
      </c>
      <c r="G204">
        <f t="shared" si="22"/>
        <v>0.80158782713845633</v>
      </c>
      <c r="H204">
        <f t="shared" si="23"/>
        <v>0.57811993517017835</v>
      </c>
      <c r="I204">
        <v>55.683100000000003</v>
      </c>
      <c r="J204">
        <v>18.061900000000001</v>
      </c>
      <c r="K204">
        <f t="shared" si="24"/>
        <v>0.89777857317906851</v>
      </c>
      <c r="L204">
        <f t="shared" si="25"/>
        <v>0.87557565709742802</v>
      </c>
      <c r="M204">
        <v>55.683100000000003</v>
      </c>
      <c r="N204">
        <v>12.4933</v>
      </c>
      <c r="O204">
        <f t="shared" si="26"/>
        <v>0.89777857317906851</v>
      </c>
      <c r="P204">
        <f t="shared" si="27"/>
        <v>0.5120960469577478</v>
      </c>
    </row>
    <row r="205" spans="5:16" x14ac:dyDescent="0.2">
      <c r="E205">
        <v>55.9587</v>
      </c>
      <c r="F205">
        <v>19.660499999999999</v>
      </c>
      <c r="G205">
        <f t="shared" si="22"/>
        <v>0.80555523565485276</v>
      </c>
      <c r="H205">
        <f t="shared" si="23"/>
        <v>0.43060361820491477</v>
      </c>
      <c r="I205">
        <v>55.9587</v>
      </c>
      <c r="J205">
        <v>12.1753</v>
      </c>
      <c r="K205">
        <f t="shared" si="24"/>
        <v>0.90222207174089697</v>
      </c>
      <c r="L205">
        <f t="shared" si="25"/>
        <v>0.59021455648953403</v>
      </c>
      <c r="M205">
        <v>55.9587</v>
      </c>
      <c r="N205">
        <v>16.8277</v>
      </c>
      <c r="O205">
        <f t="shared" si="26"/>
        <v>0.90222207174089697</v>
      </c>
      <c r="P205">
        <f t="shared" si="27"/>
        <v>0.68976160417110721</v>
      </c>
    </row>
    <row r="206" spans="5:16" x14ac:dyDescent="0.2">
      <c r="E206">
        <v>56.234400000000001</v>
      </c>
      <c r="F206">
        <v>18.045400000000001</v>
      </c>
      <c r="G206">
        <f t="shared" si="22"/>
        <v>0.80952408372441198</v>
      </c>
      <c r="H206">
        <f t="shared" si="23"/>
        <v>0.39522975163169655</v>
      </c>
      <c r="I206">
        <v>56.234400000000001</v>
      </c>
      <c r="J206">
        <v>6.2064000000000004</v>
      </c>
      <c r="K206">
        <f t="shared" si="24"/>
        <v>0.90666718260263901</v>
      </c>
      <c r="L206">
        <f t="shared" si="25"/>
        <v>0.30086384921904546</v>
      </c>
      <c r="M206">
        <v>56.234400000000001</v>
      </c>
      <c r="N206">
        <v>18.207100000000001</v>
      </c>
      <c r="O206">
        <f t="shared" si="26"/>
        <v>0.90666718260263901</v>
      </c>
      <c r="P206">
        <f t="shared" si="27"/>
        <v>0.74630273319014284</v>
      </c>
    </row>
    <row r="207" spans="5:16" x14ac:dyDescent="0.2">
      <c r="E207">
        <v>56.51</v>
      </c>
      <c r="F207">
        <v>18.480699999999999</v>
      </c>
      <c r="G207">
        <f t="shared" si="22"/>
        <v>0.81349149224080852</v>
      </c>
      <c r="H207">
        <f t="shared" si="23"/>
        <v>0.40476367777826444</v>
      </c>
      <c r="I207">
        <v>56.51</v>
      </c>
      <c r="J207">
        <v>6.36</v>
      </c>
      <c r="K207">
        <f t="shared" si="24"/>
        <v>0.91111068116446736</v>
      </c>
      <c r="L207">
        <f t="shared" si="25"/>
        <v>0.30830982228556475</v>
      </c>
      <c r="M207">
        <v>56.51</v>
      </c>
      <c r="N207">
        <v>19.1877</v>
      </c>
      <c r="O207">
        <f t="shared" si="26"/>
        <v>0.91111068116446736</v>
      </c>
      <c r="P207">
        <f t="shared" si="27"/>
        <v>0.78649718810972113</v>
      </c>
    </row>
    <row r="208" spans="5:16" x14ac:dyDescent="0.2">
      <c r="E208">
        <v>56.785699999999999</v>
      </c>
      <c r="F208">
        <v>16.0459</v>
      </c>
      <c r="G208">
        <f t="shared" si="22"/>
        <v>0.81746034031036774</v>
      </c>
      <c r="H208">
        <f t="shared" si="23"/>
        <v>0.35143676902185816</v>
      </c>
      <c r="I208">
        <v>56.785699999999999</v>
      </c>
      <c r="J208">
        <v>3.5556000000000001</v>
      </c>
      <c r="K208">
        <f t="shared" si="24"/>
        <v>0.91555579202620951</v>
      </c>
      <c r="L208">
        <f t="shared" si="25"/>
        <v>0.17236264215700534</v>
      </c>
      <c r="M208">
        <v>56.785699999999999</v>
      </c>
      <c r="N208">
        <v>18.490400000000001</v>
      </c>
      <c r="O208">
        <f t="shared" si="26"/>
        <v>0.91555579202620951</v>
      </c>
      <c r="P208">
        <f t="shared" si="27"/>
        <v>0.75791510222819769</v>
      </c>
    </row>
    <row r="209" spans="5:16" x14ac:dyDescent="0.2">
      <c r="E209">
        <v>57.061300000000003</v>
      </c>
      <c r="F209">
        <v>17.357099999999999</v>
      </c>
      <c r="G209">
        <f t="shared" si="22"/>
        <v>0.82142774882676428</v>
      </c>
      <c r="H209">
        <f t="shared" si="23"/>
        <v>0.38015462788558407</v>
      </c>
      <c r="I209">
        <v>57.061300000000003</v>
      </c>
      <c r="J209">
        <v>5.04</v>
      </c>
      <c r="K209">
        <f t="shared" si="24"/>
        <v>0.91999929058803798</v>
      </c>
      <c r="L209">
        <f t="shared" si="25"/>
        <v>0.24432099124516449</v>
      </c>
      <c r="M209">
        <v>57.061300000000003</v>
      </c>
      <c r="N209">
        <v>21.16</v>
      </c>
      <c r="O209">
        <f t="shared" si="26"/>
        <v>0.91999929058803798</v>
      </c>
      <c r="P209">
        <f t="shared" si="27"/>
        <v>0.86734108311062286</v>
      </c>
    </row>
    <row r="210" spans="5:16" x14ac:dyDescent="0.2">
      <c r="E210">
        <v>57.337000000000003</v>
      </c>
      <c r="F210">
        <v>15.453799999999999</v>
      </c>
      <c r="G210">
        <f t="shared" si="22"/>
        <v>0.8253965968963235</v>
      </c>
      <c r="H210">
        <f t="shared" si="23"/>
        <v>0.33846861448158044</v>
      </c>
      <c r="I210">
        <v>57.337000000000003</v>
      </c>
      <c r="J210">
        <v>4.8109999999999999</v>
      </c>
      <c r="K210">
        <f t="shared" si="24"/>
        <v>0.92444440144978013</v>
      </c>
      <c r="L210">
        <f t="shared" si="25"/>
        <v>0.23321989858739808</v>
      </c>
      <c r="M210">
        <v>57.337000000000003</v>
      </c>
      <c r="N210">
        <v>13.7272</v>
      </c>
      <c r="O210">
        <f t="shared" si="26"/>
        <v>0.92444440144978013</v>
      </c>
      <c r="P210">
        <f t="shared" si="27"/>
        <v>0.56267318128904265</v>
      </c>
    </row>
    <row r="211" spans="5:16" x14ac:dyDescent="0.2">
      <c r="E211">
        <v>57.612699999999997</v>
      </c>
      <c r="F211">
        <v>28.470099999999999</v>
      </c>
      <c r="G211">
        <f t="shared" si="22"/>
        <v>0.8293654449658826</v>
      </c>
      <c r="H211">
        <f t="shared" si="23"/>
        <v>0.6235511848964036</v>
      </c>
      <c r="I211">
        <v>57.612699999999997</v>
      </c>
      <c r="J211">
        <v>7.5488</v>
      </c>
      <c r="K211">
        <f t="shared" si="24"/>
        <v>0.92888951231152206</v>
      </c>
      <c r="L211">
        <f t="shared" si="25"/>
        <v>0.36593855133164638</v>
      </c>
      <c r="M211">
        <v>57.612699999999997</v>
      </c>
      <c r="N211">
        <v>9.9163999999999994</v>
      </c>
      <c r="O211">
        <f t="shared" si="26"/>
        <v>0.92888951231152206</v>
      </c>
      <c r="P211">
        <f t="shared" si="27"/>
        <v>0.40646980702070795</v>
      </c>
    </row>
    <row r="212" spans="5:16" x14ac:dyDescent="0.2">
      <c r="E212">
        <v>57.888300000000001</v>
      </c>
      <c r="F212">
        <v>29.444400000000002</v>
      </c>
      <c r="G212">
        <f t="shared" si="22"/>
        <v>0.83333285348227915</v>
      </c>
      <c r="H212">
        <f t="shared" si="23"/>
        <v>0.644890271146349</v>
      </c>
      <c r="I212">
        <v>57.888300000000001</v>
      </c>
      <c r="J212">
        <v>7.76</v>
      </c>
      <c r="K212">
        <f t="shared" si="24"/>
        <v>0.93333301087335063</v>
      </c>
      <c r="L212">
        <f t="shared" si="25"/>
        <v>0.37617676429811042</v>
      </c>
      <c r="M212">
        <v>57.888300000000001</v>
      </c>
      <c r="N212">
        <v>14.533300000000001</v>
      </c>
      <c r="O212">
        <f t="shared" si="26"/>
        <v>0.93333301087335063</v>
      </c>
      <c r="P212">
        <f t="shared" si="27"/>
        <v>0.59571494154875315</v>
      </c>
    </row>
    <row r="213" spans="5:16" x14ac:dyDescent="0.2">
      <c r="E213">
        <v>58.164000000000001</v>
      </c>
      <c r="F213">
        <v>30.8125</v>
      </c>
      <c r="G213">
        <f t="shared" si="22"/>
        <v>0.83730170155183836</v>
      </c>
      <c r="H213">
        <f t="shared" si="23"/>
        <v>0.67485435192080245</v>
      </c>
      <c r="I213">
        <v>58.164000000000001</v>
      </c>
      <c r="J213">
        <v>6.0768000000000004</v>
      </c>
      <c r="K213">
        <f t="shared" si="24"/>
        <v>0.93777812173509267</v>
      </c>
      <c r="L213">
        <f t="shared" si="25"/>
        <v>0.29458130944416977</v>
      </c>
      <c r="M213">
        <v>58.164000000000001</v>
      </c>
      <c r="N213">
        <v>15.8</v>
      </c>
      <c r="O213">
        <f t="shared" si="26"/>
        <v>0.93777812173509267</v>
      </c>
      <c r="P213">
        <f t="shared" si="27"/>
        <v>0.64763653653817777</v>
      </c>
    </row>
    <row r="214" spans="5:16" x14ac:dyDescent="0.2">
      <c r="E214">
        <v>58.439599999999999</v>
      </c>
      <c r="F214">
        <v>26.599900000000002</v>
      </c>
      <c r="G214">
        <f t="shared" si="22"/>
        <v>0.8412691100682349</v>
      </c>
      <c r="H214">
        <f t="shared" si="23"/>
        <v>0.58259012659336806</v>
      </c>
      <c r="I214">
        <v>58.439599999999999</v>
      </c>
      <c r="J214">
        <v>10.2439</v>
      </c>
      <c r="K214">
        <f t="shared" si="24"/>
        <v>0.94222162029692114</v>
      </c>
      <c r="L214">
        <f t="shared" si="25"/>
        <v>0.496587262344512</v>
      </c>
      <c r="M214">
        <v>58.439599999999999</v>
      </c>
      <c r="N214">
        <v>18.786899999999999</v>
      </c>
      <c r="O214">
        <f t="shared" si="26"/>
        <v>0.94222162029692114</v>
      </c>
      <c r="P214">
        <f t="shared" si="27"/>
        <v>0.77006853470184122</v>
      </c>
    </row>
    <row r="215" spans="5:16" x14ac:dyDescent="0.2">
      <c r="E215">
        <v>58.715299999999999</v>
      </c>
      <c r="F215">
        <v>24.281199999999998</v>
      </c>
      <c r="G215">
        <f t="shared" si="22"/>
        <v>0.84523795813779412</v>
      </c>
      <c r="H215">
        <f t="shared" si="23"/>
        <v>0.53180603618204914</v>
      </c>
      <c r="I215">
        <v>58.715299999999999</v>
      </c>
      <c r="J215">
        <v>14.7957</v>
      </c>
      <c r="K215">
        <f t="shared" si="24"/>
        <v>0.94666673115866318</v>
      </c>
      <c r="L215">
        <f t="shared" si="25"/>
        <v>0.71724208138215884</v>
      </c>
      <c r="M215">
        <v>58.715299999999999</v>
      </c>
      <c r="N215">
        <v>14.9102</v>
      </c>
      <c r="O215">
        <f t="shared" si="26"/>
        <v>0.94666673115866318</v>
      </c>
      <c r="P215">
        <f t="shared" si="27"/>
        <v>0.61116394222098347</v>
      </c>
    </row>
    <row r="216" spans="5:16" x14ac:dyDescent="0.2">
      <c r="E216">
        <v>58.991</v>
      </c>
      <c r="F216">
        <v>27.3444</v>
      </c>
      <c r="G216">
        <f t="shared" si="22"/>
        <v>0.84920680620735334</v>
      </c>
      <c r="H216">
        <f t="shared" si="23"/>
        <v>0.59889614087345044</v>
      </c>
      <c r="I216">
        <v>58.991</v>
      </c>
      <c r="J216">
        <v>8.3867999999999991</v>
      </c>
      <c r="K216">
        <f t="shared" si="24"/>
        <v>0.95111184202040522</v>
      </c>
      <c r="L216">
        <f t="shared" si="25"/>
        <v>0.40656176376487013</v>
      </c>
      <c r="M216">
        <v>58.991</v>
      </c>
      <c r="N216">
        <v>17.966799999999999</v>
      </c>
      <c r="O216">
        <f t="shared" si="26"/>
        <v>0.95111184202040522</v>
      </c>
      <c r="P216">
        <f t="shared" si="27"/>
        <v>0.73645291928317291</v>
      </c>
    </row>
    <row r="217" spans="5:16" x14ac:dyDescent="0.2">
      <c r="E217">
        <v>59.266599999999997</v>
      </c>
      <c r="F217">
        <v>22.601199999999999</v>
      </c>
      <c r="G217">
        <f t="shared" si="22"/>
        <v>0.85317421472374977</v>
      </c>
      <c r="H217">
        <f t="shared" si="23"/>
        <v>0.4950107319637303</v>
      </c>
      <c r="I217">
        <v>59.266599999999997</v>
      </c>
      <c r="J217">
        <v>6.2</v>
      </c>
      <c r="K217">
        <f t="shared" si="24"/>
        <v>0.95555534058223368</v>
      </c>
      <c r="L217">
        <f t="shared" si="25"/>
        <v>0.30055360034127382</v>
      </c>
      <c r="M217">
        <v>59.266599999999997</v>
      </c>
      <c r="N217">
        <v>23.1753</v>
      </c>
      <c r="O217">
        <f t="shared" si="26"/>
        <v>0.95555534058223368</v>
      </c>
      <c r="P217">
        <f t="shared" si="27"/>
        <v>0.94994753324260961</v>
      </c>
    </row>
    <row r="218" spans="5:16" x14ac:dyDescent="0.2">
      <c r="E218">
        <v>59.542299999999997</v>
      </c>
      <c r="F218">
        <v>23.918399999999998</v>
      </c>
      <c r="G218">
        <f t="shared" si="22"/>
        <v>0.85714306279330899</v>
      </c>
      <c r="H218">
        <f t="shared" si="23"/>
        <v>0.52386000262823595</v>
      </c>
      <c r="I218">
        <v>59.542299999999997</v>
      </c>
      <c r="J218">
        <v>9.6432000000000002</v>
      </c>
      <c r="K218">
        <f t="shared" si="24"/>
        <v>0.96000045144397572</v>
      </c>
      <c r="L218">
        <f t="shared" si="25"/>
        <v>0.46746749658241477</v>
      </c>
      <c r="M218">
        <v>59.542299999999997</v>
      </c>
      <c r="N218">
        <v>17.84</v>
      </c>
      <c r="O218">
        <f t="shared" si="26"/>
        <v>0.96000045144397572</v>
      </c>
      <c r="P218">
        <f t="shared" si="27"/>
        <v>0.73125543112918301</v>
      </c>
    </row>
    <row r="219" spans="5:16" x14ac:dyDescent="0.2">
      <c r="E219">
        <v>59.817900000000002</v>
      </c>
      <c r="F219">
        <v>19.1235</v>
      </c>
      <c r="G219">
        <f t="shared" si="22"/>
        <v>0.86111047130970553</v>
      </c>
      <c r="H219">
        <f t="shared" si="23"/>
        <v>0.41884226203513075</v>
      </c>
      <c r="I219">
        <v>59.817900000000002</v>
      </c>
      <c r="J219">
        <v>9.5635999999999992</v>
      </c>
      <c r="K219">
        <f t="shared" si="24"/>
        <v>0.9644439500058043</v>
      </c>
      <c r="L219">
        <f t="shared" si="25"/>
        <v>0.46360877616512997</v>
      </c>
      <c r="M219">
        <v>59.817900000000002</v>
      </c>
      <c r="N219">
        <v>15.4314</v>
      </c>
      <c r="O219">
        <f t="shared" si="26"/>
        <v>0.9644439500058043</v>
      </c>
      <c r="P219">
        <f t="shared" si="27"/>
        <v>0.632527749995901</v>
      </c>
    </row>
    <row r="220" spans="5:16" x14ac:dyDescent="0.2">
      <c r="E220">
        <v>60.093600000000002</v>
      </c>
      <c r="F220">
        <v>34.650300000000001</v>
      </c>
      <c r="G220">
        <f t="shared" si="22"/>
        <v>0.86507931937926474</v>
      </c>
      <c r="H220">
        <f t="shared" si="23"/>
        <v>0.75890972009286439</v>
      </c>
      <c r="I220">
        <v>60.093600000000002</v>
      </c>
      <c r="J220">
        <v>12.6439</v>
      </c>
      <c r="K220">
        <f t="shared" si="24"/>
        <v>0.96888906086754634</v>
      </c>
      <c r="L220">
        <f t="shared" si="25"/>
        <v>0.61293059150887608</v>
      </c>
      <c r="M220">
        <v>60.093600000000002</v>
      </c>
      <c r="N220">
        <v>18.924700000000001</v>
      </c>
      <c r="O220">
        <f t="shared" si="26"/>
        <v>0.96888906086754634</v>
      </c>
      <c r="P220">
        <f t="shared" si="27"/>
        <v>0.77571690905215529</v>
      </c>
    </row>
    <row r="221" spans="5:16" x14ac:dyDescent="0.2">
      <c r="E221">
        <v>60.369199999999999</v>
      </c>
      <c r="F221">
        <v>22.529499999999999</v>
      </c>
      <c r="G221">
        <f t="shared" si="22"/>
        <v>0.86904672789566129</v>
      </c>
      <c r="H221">
        <f t="shared" si="23"/>
        <v>0.49344036094441279</v>
      </c>
      <c r="I221">
        <v>60.369199999999999</v>
      </c>
      <c r="J221">
        <v>8.0203000000000007</v>
      </c>
      <c r="K221">
        <f t="shared" si="24"/>
        <v>0.9733325594293748</v>
      </c>
      <c r="L221">
        <f t="shared" si="25"/>
        <v>0.38879516787372875</v>
      </c>
      <c r="M221">
        <v>60.369199999999999</v>
      </c>
      <c r="N221">
        <v>16.553799999999999</v>
      </c>
      <c r="O221">
        <f t="shared" si="26"/>
        <v>0.9733325594293748</v>
      </c>
      <c r="P221">
        <f t="shared" si="27"/>
        <v>0.6785345378826384</v>
      </c>
    </row>
    <row r="222" spans="5:16" x14ac:dyDescent="0.2">
      <c r="E222">
        <v>60.6449</v>
      </c>
      <c r="F222">
        <v>11.858700000000001</v>
      </c>
      <c r="G222">
        <f t="shared" si="22"/>
        <v>0.8730155759652205</v>
      </c>
      <c r="H222">
        <f t="shared" si="23"/>
        <v>0.25972885365105786</v>
      </c>
      <c r="I222">
        <v>60.6449</v>
      </c>
      <c r="J222">
        <v>4.4532999999999996</v>
      </c>
      <c r="K222">
        <f t="shared" si="24"/>
        <v>0.97777767029111684</v>
      </c>
      <c r="L222">
        <f t="shared" si="25"/>
        <v>0.21587989490319265</v>
      </c>
      <c r="M222">
        <v>60.6449</v>
      </c>
      <c r="N222">
        <v>13.358000000000001</v>
      </c>
      <c r="O222">
        <f t="shared" si="26"/>
        <v>0.97777767029111684</v>
      </c>
      <c r="P222">
        <f t="shared" si="27"/>
        <v>0.54753980095423915</v>
      </c>
    </row>
    <row r="223" spans="5:16" x14ac:dyDescent="0.2">
      <c r="E223">
        <v>60.9206</v>
      </c>
      <c r="F223">
        <v>8.5765999999999991</v>
      </c>
      <c r="G223">
        <f t="shared" si="22"/>
        <v>0.87698442403477972</v>
      </c>
      <c r="H223">
        <f t="shared" si="23"/>
        <v>0.18784440842787681</v>
      </c>
      <c r="I223">
        <v>60.9206</v>
      </c>
      <c r="J223">
        <v>4.5586000000000002</v>
      </c>
      <c r="K223">
        <f t="shared" si="24"/>
        <v>0.98222278115285888</v>
      </c>
      <c r="L223">
        <f t="shared" si="25"/>
        <v>0.22098445847027914</v>
      </c>
      <c r="M223">
        <v>60.9206</v>
      </c>
      <c r="N223">
        <v>16.440300000000001</v>
      </c>
      <c r="O223">
        <f t="shared" si="26"/>
        <v>0.98222278115285888</v>
      </c>
      <c r="P223">
        <f t="shared" si="27"/>
        <v>0.67388221212965849</v>
      </c>
    </row>
    <row r="224" spans="5:16" x14ac:dyDescent="0.2">
      <c r="E224">
        <v>61.196199999999997</v>
      </c>
      <c r="F224">
        <v>11.596399999999999</v>
      </c>
      <c r="G224">
        <f t="shared" si="22"/>
        <v>0.88095183255117615</v>
      </c>
      <c r="H224">
        <f t="shared" si="23"/>
        <v>0.25398396776030485</v>
      </c>
      <c r="I224">
        <v>61.196199999999997</v>
      </c>
      <c r="J224">
        <v>3.5754999999999999</v>
      </c>
      <c r="K224">
        <f t="shared" si="24"/>
        <v>0.98666627971468734</v>
      </c>
      <c r="L224">
        <f t="shared" si="25"/>
        <v>0.17332732226132652</v>
      </c>
      <c r="M224">
        <v>61.196199999999997</v>
      </c>
      <c r="N224">
        <v>14.2018</v>
      </c>
      <c r="O224">
        <f t="shared" si="26"/>
        <v>0.98666627971468734</v>
      </c>
      <c r="P224">
        <f t="shared" si="27"/>
        <v>0.58212687117771478</v>
      </c>
    </row>
    <row r="225" spans="5:16" x14ac:dyDescent="0.2">
      <c r="E225">
        <v>61.471899999999998</v>
      </c>
      <c r="F225">
        <v>12.173999999999999</v>
      </c>
      <c r="G225">
        <f t="shared" si="22"/>
        <v>0.88492068062073537</v>
      </c>
      <c r="H225">
        <f t="shared" si="23"/>
        <v>0.26663454378203161</v>
      </c>
      <c r="I225">
        <v>61.471899999999998</v>
      </c>
      <c r="J225">
        <v>8.0836000000000006</v>
      </c>
      <c r="K225">
        <f t="shared" si="24"/>
        <v>0.99111139057642939</v>
      </c>
      <c r="L225">
        <f t="shared" si="25"/>
        <v>0.39186372318043888</v>
      </c>
      <c r="M225">
        <v>61.471899999999998</v>
      </c>
      <c r="N225">
        <v>12.1683</v>
      </c>
      <c r="O225">
        <f t="shared" si="26"/>
        <v>0.99111139057642939</v>
      </c>
      <c r="P225">
        <f t="shared" si="27"/>
        <v>0.49877440933908285</v>
      </c>
    </row>
    <row r="226" spans="5:16" x14ac:dyDescent="0.2">
      <c r="E226">
        <v>61.747500000000002</v>
      </c>
      <c r="F226">
        <v>18.456800000000001</v>
      </c>
      <c r="G226">
        <f t="shared" si="22"/>
        <v>0.88888808913713191</v>
      </c>
      <c r="H226">
        <f t="shared" si="23"/>
        <v>0.40424022077182531</v>
      </c>
      <c r="I226">
        <v>61.747500000000002</v>
      </c>
      <c r="J226">
        <v>2.0308999999999999</v>
      </c>
      <c r="K226">
        <f t="shared" si="24"/>
        <v>0.99555488913825796</v>
      </c>
      <c r="L226">
        <f t="shared" si="25"/>
        <v>9.8450694666627883E-2</v>
      </c>
      <c r="M226">
        <v>61.747500000000002</v>
      </c>
      <c r="N226">
        <v>7.9664999999999999</v>
      </c>
      <c r="O226">
        <f t="shared" si="26"/>
        <v>0.99555488913825796</v>
      </c>
      <c r="P226">
        <f t="shared" si="27"/>
        <v>0.32654408027413878</v>
      </c>
    </row>
    <row r="227" spans="5:16" x14ac:dyDescent="0.2">
      <c r="E227">
        <v>62.023200000000003</v>
      </c>
      <c r="F227">
        <v>20.020399999999999</v>
      </c>
      <c r="G227">
        <f t="shared" si="22"/>
        <v>0.89285693720669113</v>
      </c>
      <c r="H227">
        <f t="shared" si="23"/>
        <v>0.43848613605501768</v>
      </c>
      <c r="I227">
        <v>62.023200000000003</v>
      </c>
      <c r="J227">
        <v>8</v>
      </c>
      <c r="K227">
        <f>I227/62.0232</f>
        <v>1</v>
      </c>
      <c r="L227">
        <f>J227/20.6286</f>
        <v>0.38781109721454682</v>
      </c>
      <c r="M227">
        <v>62.023200000000003</v>
      </c>
      <c r="N227">
        <v>13</v>
      </c>
      <c r="O227">
        <f>M227/62.0232</f>
        <v>1</v>
      </c>
      <c r="P227">
        <f>N227/24.3964</f>
        <v>0.53286550474660199</v>
      </c>
    </row>
    <row r="228" spans="5:16" x14ac:dyDescent="0.2">
      <c r="E228">
        <v>62.298900000000003</v>
      </c>
      <c r="F228">
        <v>16.8095</v>
      </c>
      <c r="G228">
        <f t="shared" si="22"/>
        <v>0.89682578527625034</v>
      </c>
      <c r="H228">
        <f t="shared" si="23"/>
        <v>0.36816111086775594</v>
      </c>
    </row>
    <row r="229" spans="5:16" x14ac:dyDescent="0.2">
      <c r="E229">
        <v>62.5745</v>
      </c>
      <c r="F229">
        <v>12.2196</v>
      </c>
      <c r="G229">
        <f t="shared" si="22"/>
        <v>0.90079319379264688</v>
      </c>
      <c r="H229">
        <f t="shared" si="23"/>
        <v>0.2676332734679574</v>
      </c>
    </row>
    <row r="230" spans="5:16" x14ac:dyDescent="0.2">
      <c r="E230">
        <v>62.850200000000001</v>
      </c>
      <c r="F230">
        <v>19.108799999999999</v>
      </c>
      <c r="G230">
        <f t="shared" si="22"/>
        <v>0.9047620418622061</v>
      </c>
      <c r="H230">
        <f t="shared" si="23"/>
        <v>0.41852030312322042</v>
      </c>
    </row>
    <row r="231" spans="5:16" x14ac:dyDescent="0.2">
      <c r="E231">
        <v>63.125799999999998</v>
      </c>
      <c r="F231">
        <v>12.5915</v>
      </c>
      <c r="G231">
        <f t="shared" si="22"/>
        <v>0.90872945037860253</v>
      </c>
      <c r="H231">
        <f t="shared" si="23"/>
        <v>0.27577861491961975</v>
      </c>
    </row>
    <row r="232" spans="5:16" x14ac:dyDescent="0.2">
      <c r="E232">
        <v>63.401499999999999</v>
      </c>
      <c r="F232">
        <v>24.003</v>
      </c>
      <c r="G232">
        <f t="shared" si="22"/>
        <v>0.91269829844816175</v>
      </c>
      <c r="H232">
        <f t="shared" si="23"/>
        <v>0.52571290901922996</v>
      </c>
    </row>
    <row r="233" spans="5:16" x14ac:dyDescent="0.2">
      <c r="E233">
        <v>63.677199999999999</v>
      </c>
      <c r="F233">
        <v>16.444400000000002</v>
      </c>
      <c r="G233">
        <f t="shared" si="22"/>
        <v>0.91666714651772097</v>
      </c>
      <c r="H233">
        <f t="shared" si="23"/>
        <v>0.3601647027903106</v>
      </c>
    </row>
    <row r="234" spans="5:16" x14ac:dyDescent="0.2">
      <c r="E234">
        <v>63.952800000000003</v>
      </c>
      <c r="F234">
        <v>17.650500000000001</v>
      </c>
      <c r="G234">
        <f t="shared" si="22"/>
        <v>0.92063455503411751</v>
      </c>
      <c r="H234">
        <f t="shared" si="23"/>
        <v>0.38658066494371196</v>
      </c>
    </row>
    <row r="235" spans="5:16" x14ac:dyDescent="0.2">
      <c r="E235">
        <v>64.228499999999997</v>
      </c>
      <c r="F235">
        <v>23.0931</v>
      </c>
      <c r="G235">
        <f t="shared" si="22"/>
        <v>0.92460340310367661</v>
      </c>
      <c r="H235">
        <f t="shared" si="23"/>
        <v>0.50578430943098684</v>
      </c>
    </row>
    <row r="236" spans="5:16" x14ac:dyDescent="0.2">
      <c r="E236">
        <v>64.504099999999994</v>
      </c>
      <c r="F236">
        <v>17.408200000000001</v>
      </c>
      <c r="G236">
        <f t="shared" si="22"/>
        <v>0.92857081162007316</v>
      </c>
      <c r="H236">
        <f t="shared" si="23"/>
        <v>0.38127381838889135</v>
      </c>
    </row>
    <row r="237" spans="5:16" x14ac:dyDescent="0.2">
      <c r="E237">
        <v>64.779799999999994</v>
      </c>
      <c r="F237">
        <v>13.1122</v>
      </c>
      <c r="G237">
        <f t="shared" si="22"/>
        <v>0.93253965968963237</v>
      </c>
      <c r="H237">
        <f t="shared" si="23"/>
        <v>0.28718296903061891</v>
      </c>
    </row>
    <row r="238" spans="5:16" x14ac:dyDescent="0.2">
      <c r="E238">
        <v>65.055400000000006</v>
      </c>
      <c r="F238">
        <v>13.2918</v>
      </c>
      <c r="G238">
        <f t="shared" si="22"/>
        <v>0.93650706820602903</v>
      </c>
      <c r="H238">
        <f t="shared" si="23"/>
        <v>0.2911165622672916</v>
      </c>
    </row>
    <row r="239" spans="5:16" x14ac:dyDescent="0.2">
      <c r="E239">
        <v>65.331100000000006</v>
      </c>
      <c r="F239">
        <v>18.602</v>
      </c>
      <c r="G239">
        <f t="shared" si="22"/>
        <v>0.94047591627558824</v>
      </c>
      <c r="H239">
        <f t="shared" si="23"/>
        <v>0.40742038635069427</v>
      </c>
    </row>
    <row r="240" spans="5:16" x14ac:dyDescent="0.2">
      <c r="E240">
        <v>65.606800000000007</v>
      </c>
      <c r="F240">
        <v>17.975300000000001</v>
      </c>
      <c r="G240">
        <f t="shared" si="22"/>
        <v>0.94444476434514746</v>
      </c>
      <c r="H240">
        <f t="shared" si="23"/>
        <v>0.39369442375925356</v>
      </c>
    </row>
    <row r="241" spans="5:8" x14ac:dyDescent="0.2">
      <c r="E241">
        <v>65.882400000000004</v>
      </c>
      <c r="F241">
        <v>14.984999999999999</v>
      </c>
      <c r="G241">
        <f t="shared" si="22"/>
        <v>0.94841217286154389</v>
      </c>
      <c r="H241">
        <f t="shared" si="23"/>
        <v>0.32820097244732577</v>
      </c>
    </row>
    <row r="242" spans="5:8" x14ac:dyDescent="0.2">
      <c r="E242">
        <v>66.158100000000005</v>
      </c>
      <c r="F242">
        <v>18.873000000000001</v>
      </c>
      <c r="G242">
        <f t="shared" si="22"/>
        <v>0.95238102093110311</v>
      </c>
      <c r="H242">
        <f t="shared" si="23"/>
        <v>0.41335581935257787</v>
      </c>
    </row>
    <row r="243" spans="5:8" x14ac:dyDescent="0.2">
      <c r="E243">
        <v>66.433700000000002</v>
      </c>
      <c r="F243">
        <v>23.964700000000001</v>
      </c>
      <c r="G243">
        <f t="shared" si="22"/>
        <v>0.95634842944749965</v>
      </c>
      <c r="H243">
        <f t="shared" si="23"/>
        <v>0.52487406369091949</v>
      </c>
    </row>
    <row r="244" spans="5:8" x14ac:dyDescent="0.2">
      <c r="E244">
        <v>66.709400000000002</v>
      </c>
      <c r="F244">
        <v>24.523800000000001</v>
      </c>
      <c r="G244">
        <f t="shared" si="22"/>
        <v>0.96031727751705886</v>
      </c>
      <c r="H244">
        <f t="shared" si="23"/>
        <v>0.5371194533269088</v>
      </c>
    </row>
    <row r="245" spans="5:8" x14ac:dyDescent="0.2">
      <c r="E245">
        <v>66.985100000000003</v>
      </c>
      <c r="F245">
        <v>21.938800000000001</v>
      </c>
      <c r="G245">
        <f t="shared" si="22"/>
        <v>0.96428612558661808</v>
      </c>
      <c r="H245">
        <f t="shared" si="23"/>
        <v>0.48050286915765034</v>
      </c>
    </row>
    <row r="246" spans="5:8" x14ac:dyDescent="0.2">
      <c r="E246">
        <v>67.2607</v>
      </c>
      <c r="F246">
        <v>18.3797</v>
      </c>
      <c r="G246">
        <f t="shared" si="22"/>
        <v>0.96825353410301451</v>
      </c>
      <c r="H246">
        <f t="shared" si="23"/>
        <v>0.402551579131806</v>
      </c>
    </row>
    <row r="247" spans="5:8" x14ac:dyDescent="0.2">
      <c r="E247">
        <v>67.5364</v>
      </c>
      <c r="F247">
        <v>19.463000000000001</v>
      </c>
      <c r="G247">
        <f t="shared" si="22"/>
        <v>0.97222238217257373</v>
      </c>
      <c r="H247">
        <f t="shared" si="23"/>
        <v>0.42627797976258269</v>
      </c>
    </row>
    <row r="248" spans="5:8" x14ac:dyDescent="0.2">
      <c r="E248">
        <v>67.811999999999998</v>
      </c>
      <c r="F248">
        <v>27.426300000000001</v>
      </c>
      <c r="G248">
        <f t="shared" si="22"/>
        <v>0.97618979068897016</v>
      </c>
      <c r="H248">
        <f t="shared" si="23"/>
        <v>0.60068991195409349</v>
      </c>
    </row>
    <row r="249" spans="5:8" x14ac:dyDescent="0.2">
      <c r="E249">
        <v>68.087699999999998</v>
      </c>
      <c r="F249">
        <v>31.505199999999999</v>
      </c>
      <c r="G249">
        <f t="shared" si="22"/>
        <v>0.98015863875852938</v>
      </c>
      <c r="H249">
        <f t="shared" si="23"/>
        <v>0.69002584432081993</v>
      </c>
    </row>
    <row r="250" spans="5:8" x14ac:dyDescent="0.2">
      <c r="E250">
        <v>68.363299999999995</v>
      </c>
      <c r="F250">
        <v>24.0748</v>
      </c>
      <c r="G250">
        <f t="shared" si="22"/>
        <v>0.98412604727492592</v>
      </c>
      <c r="H250">
        <f t="shared" si="23"/>
        <v>0.52728547023522709</v>
      </c>
    </row>
    <row r="251" spans="5:8" x14ac:dyDescent="0.2">
      <c r="E251">
        <v>68.638999999999996</v>
      </c>
      <c r="F251">
        <v>26.317499999999999</v>
      </c>
      <c r="G251">
        <f t="shared" si="22"/>
        <v>0.98809489534448514</v>
      </c>
      <c r="H251">
        <f t="shared" si="23"/>
        <v>0.57640501117000298</v>
      </c>
    </row>
    <row r="252" spans="5:8" x14ac:dyDescent="0.2">
      <c r="E252">
        <v>68.914699999999996</v>
      </c>
      <c r="F252">
        <v>28.593900000000001</v>
      </c>
      <c r="G252">
        <f t="shared" si="22"/>
        <v>0.99206374341404435</v>
      </c>
      <c r="H252">
        <f t="shared" si="23"/>
        <v>0.62626264838582502</v>
      </c>
    </row>
    <row r="253" spans="5:8" x14ac:dyDescent="0.2">
      <c r="E253">
        <v>69.190299999999993</v>
      </c>
      <c r="F253">
        <v>26.1112</v>
      </c>
      <c r="G253">
        <f t="shared" si="22"/>
        <v>0.99603115193044078</v>
      </c>
      <c r="H253">
        <f t="shared" si="23"/>
        <v>0.57188663541986073</v>
      </c>
    </row>
    <row r="254" spans="5:8" x14ac:dyDescent="0.2">
      <c r="E254">
        <v>69.465999999999994</v>
      </c>
      <c r="F254">
        <v>17</v>
      </c>
      <c r="G254">
        <f>E254/69.466</f>
        <v>1</v>
      </c>
      <c r="H254">
        <f>F254/45.658</f>
        <v>0.37233343554251169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E78D-15BD-4243-BD16-68D1BA341C8A}">
  <dimension ref="A1:T67"/>
  <sheetViews>
    <sheetView workbookViewId="0">
      <selection activeCell="T2" sqref="T2:T1048576"/>
    </sheetView>
  </sheetViews>
  <sheetFormatPr baseColWidth="10" defaultRowHeight="16" x14ac:dyDescent="0.2"/>
  <sheetData>
    <row r="1" spans="1:20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  <c r="Q1" t="s">
        <v>0</v>
      </c>
      <c r="R1" t="s">
        <v>1</v>
      </c>
    </row>
    <row r="2" spans="1:20" x14ac:dyDescent="0.2">
      <c r="A2">
        <v>0</v>
      </c>
      <c r="B2">
        <v>17</v>
      </c>
      <c r="C2">
        <f t="shared" ref="C2:C35" si="0">A2/11.7621</f>
        <v>0</v>
      </c>
      <c r="D2">
        <f t="shared" ref="D2:D35" si="1">B2/84.6176</f>
        <v>0.20090383088151875</v>
      </c>
      <c r="E2">
        <v>0</v>
      </c>
      <c r="F2">
        <v>15</v>
      </c>
      <c r="G2">
        <f t="shared" ref="G2:G52" si="2">E2/17.6431</f>
        <v>0</v>
      </c>
      <c r="H2">
        <f t="shared" ref="H2:H52" si="3">F2/58.2745</f>
        <v>0.25740246591562344</v>
      </c>
      <c r="I2">
        <v>0</v>
      </c>
      <c r="J2">
        <v>96.333299999999994</v>
      </c>
      <c r="K2">
        <f t="shared" ref="K2:K28" si="4">I2/9.34049</f>
        <v>0</v>
      </c>
      <c r="L2">
        <f t="shared" ref="L2:L28" si="5">J2/133.996</f>
        <v>0.71892668437863805</v>
      </c>
      <c r="M2">
        <v>0</v>
      </c>
      <c r="N2">
        <v>18</v>
      </c>
      <c r="O2">
        <f t="shared" ref="O2:O65" si="6">M2/18.9456</f>
        <v>0</v>
      </c>
      <c r="P2">
        <f t="shared" ref="P2:P65" si="7">N2/95</f>
        <v>0.18947368421052632</v>
      </c>
      <c r="Q2">
        <v>0</v>
      </c>
      <c r="R2">
        <v>12</v>
      </c>
      <c r="S2">
        <f t="shared" ref="S2:S61" si="8">Q2/17.4882</f>
        <v>0</v>
      </c>
      <c r="T2">
        <f t="shared" ref="T2:T61" si="9">R2/88.5</f>
        <v>0.13559322033898305</v>
      </c>
    </row>
    <row r="3" spans="1:20" x14ac:dyDescent="0.2">
      <c r="A3">
        <v>0.34589999999999999</v>
      </c>
      <c r="B3">
        <v>23.823499999999999</v>
      </c>
      <c r="C3">
        <f t="shared" si="0"/>
        <v>2.9408013875073327E-2</v>
      </c>
      <c r="D3">
        <f t="shared" si="1"/>
        <v>0.28154308323563892</v>
      </c>
      <c r="E3">
        <v>0.34589999999999999</v>
      </c>
      <c r="F3">
        <v>17.2514</v>
      </c>
      <c r="G3">
        <f t="shared" si="2"/>
        <v>1.9605398144317041E-2</v>
      </c>
      <c r="H3">
        <f t="shared" si="3"/>
        <v>0.29603686003311913</v>
      </c>
      <c r="I3">
        <v>0.34594000000000003</v>
      </c>
      <c r="J3">
        <v>63.055199999999999</v>
      </c>
      <c r="K3">
        <f t="shared" si="4"/>
        <v>3.7036600863552128E-2</v>
      </c>
      <c r="L3">
        <f t="shared" si="5"/>
        <v>0.47057524105197168</v>
      </c>
      <c r="M3">
        <v>0.29149999999999998</v>
      </c>
      <c r="N3">
        <v>15.7538</v>
      </c>
      <c r="O3">
        <f t="shared" si="6"/>
        <v>1.5386158263660164E-2</v>
      </c>
      <c r="P3">
        <f t="shared" si="7"/>
        <v>0.16582947368421053</v>
      </c>
      <c r="Q3">
        <v>0.29149999999999998</v>
      </c>
      <c r="R3">
        <v>14.583299999999999</v>
      </c>
      <c r="S3">
        <f t="shared" si="8"/>
        <v>1.6668382109079265E-2</v>
      </c>
      <c r="T3">
        <f t="shared" si="9"/>
        <v>0.16478305084745762</v>
      </c>
    </row>
    <row r="4" spans="1:20" x14ac:dyDescent="0.2">
      <c r="A4">
        <v>0.69189999999999996</v>
      </c>
      <c r="B4">
        <v>3</v>
      </c>
      <c r="C4">
        <f t="shared" si="0"/>
        <v>5.8824529633313777E-2</v>
      </c>
      <c r="D4">
        <f t="shared" si="1"/>
        <v>3.5453617214385662E-2</v>
      </c>
      <c r="E4">
        <v>0.69189999999999996</v>
      </c>
      <c r="F4">
        <v>21.211099999999998</v>
      </c>
      <c r="G4">
        <f t="shared" si="2"/>
        <v>3.9216464226808211E-2</v>
      </c>
      <c r="H4">
        <f t="shared" si="3"/>
        <v>0.36398596298552532</v>
      </c>
      <c r="I4">
        <v>0.69189000000000001</v>
      </c>
      <c r="J4">
        <v>75.083500000000001</v>
      </c>
      <c r="K4">
        <f t="shared" si="4"/>
        <v>7.4074272334749031E-2</v>
      </c>
      <c r="L4">
        <f t="shared" si="5"/>
        <v>0.56034135347323799</v>
      </c>
      <c r="M4">
        <v>0.58289999999999997</v>
      </c>
      <c r="N4">
        <v>39.200000000000003</v>
      </c>
      <c r="O4">
        <f t="shared" si="6"/>
        <v>3.0767038256903977E-2</v>
      </c>
      <c r="P4">
        <f t="shared" si="7"/>
        <v>0.41263157894736846</v>
      </c>
      <c r="Q4">
        <v>0.58289999999999997</v>
      </c>
      <c r="R4">
        <v>22.166699999999999</v>
      </c>
      <c r="S4">
        <f t="shared" si="8"/>
        <v>3.3331046076783201E-2</v>
      </c>
      <c r="T4">
        <f t="shared" si="9"/>
        <v>0.25047118644067795</v>
      </c>
    </row>
    <row r="5" spans="1:20" x14ac:dyDescent="0.2">
      <c r="A5">
        <v>1.0378000000000001</v>
      </c>
      <c r="B5">
        <v>13.323499999999999</v>
      </c>
      <c r="C5">
        <f t="shared" si="0"/>
        <v>8.8232543508387107E-2</v>
      </c>
      <c r="D5">
        <f t="shared" si="1"/>
        <v>0.15745542298528911</v>
      </c>
      <c r="E5">
        <v>1.0378000000000001</v>
      </c>
      <c r="F5">
        <v>10.7301</v>
      </c>
      <c r="G5">
        <f t="shared" si="2"/>
        <v>5.8821862371125258E-2</v>
      </c>
      <c r="H5">
        <f t="shared" si="3"/>
        <v>0.18413027996808209</v>
      </c>
      <c r="I5">
        <v>1.03783</v>
      </c>
      <c r="J5">
        <v>62.710599999999999</v>
      </c>
      <c r="K5">
        <f t="shared" si="4"/>
        <v>0.11111087319830115</v>
      </c>
      <c r="L5">
        <f t="shared" si="5"/>
        <v>0.4680035224932087</v>
      </c>
      <c r="M5">
        <v>0.87439999999999996</v>
      </c>
      <c r="N5">
        <v>22.1538</v>
      </c>
      <c r="O5">
        <f t="shared" si="6"/>
        <v>4.6153196520564141E-2</v>
      </c>
      <c r="P5">
        <f t="shared" si="7"/>
        <v>0.2331978947368421</v>
      </c>
      <c r="Q5">
        <v>0.87439999999999996</v>
      </c>
      <c r="R5">
        <v>31.25</v>
      </c>
      <c r="S5">
        <f t="shared" si="8"/>
        <v>4.999942818586247E-2</v>
      </c>
      <c r="T5">
        <f t="shared" si="9"/>
        <v>0.35310734463276838</v>
      </c>
    </row>
    <row r="6" spans="1:20" x14ac:dyDescent="0.2">
      <c r="A6">
        <v>1.3837999999999999</v>
      </c>
      <c r="B6">
        <v>21.470600000000001</v>
      </c>
      <c r="C6">
        <f t="shared" si="0"/>
        <v>0.11764905926662755</v>
      </c>
      <c r="D6">
        <f t="shared" si="1"/>
        <v>0.25373681125439629</v>
      </c>
      <c r="E6">
        <v>1.3837999999999999</v>
      </c>
      <c r="F6">
        <v>18.825800000000001</v>
      </c>
      <c r="G6">
        <f t="shared" si="2"/>
        <v>7.8432928453616421E-2</v>
      </c>
      <c r="H6">
        <f t="shared" si="3"/>
        <v>0.32305382285562295</v>
      </c>
      <c r="I6">
        <v>1.38378</v>
      </c>
      <c r="J6">
        <v>58.691400000000002</v>
      </c>
      <c r="K6">
        <f t="shared" si="4"/>
        <v>0.14814854466949806</v>
      </c>
      <c r="L6">
        <f t="shared" si="5"/>
        <v>0.43800859727156033</v>
      </c>
      <c r="M6">
        <v>1.1658999999999999</v>
      </c>
      <c r="N6">
        <v>10.4308</v>
      </c>
      <c r="O6">
        <f t="shared" si="6"/>
        <v>6.1539354784224308E-2</v>
      </c>
      <c r="P6">
        <f t="shared" si="7"/>
        <v>0.10979789473684211</v>
      </c>
      <c r="Q6">
        <v>1.1658999999999999</v>
      </c>
      <c r="R6">
        <v>22.333300000000001</v>
      </c>
      <c r="S6">
        <f t="shared" si="8"/>
        <v>6.6667810294941732E-2</v>
      </c>
      <c r="T6">
        <f t="shared" si="9"/>
        <v>0.25235367231638417</v>
      </c>
    </row>
    <row r="7" spans="1:20" x14ac:dyDescent="0.2">
      <c r="A7">
        <v>1.7297</v>
      </c>
      <c r="B7">
        <v>22.5</v>
      </c>
      <c r="C7">
        <f t="shared" si="0"/>
        <v>0.14705707314170088</v>
      </c>
      <c r="D7">
        <f t="shared" si="1"/>
        <v>0.26590212910789246</v>
      </c>
      <c r="E7">
        <v>1.7297</v>
      </c>
      <c r="F7">
        <v>18.5444</v>
      </c>
      <c r="G7">
        <f t="shared" si="2"/>
        <v>9.8038326597933462E-2</v>
      </c>
      <c r="H7">
        <f t="shared" si="3"/>
        <v>0.31822495259504585</v>
      </c>
      <c r="I7">
        <v>1.7297199999999999</v>
      </c>
      <c r="J7">
        <v>50.651600000000002</v>
      </c>
      <c r="K7">
        <f t="shared" si="4"/>
        <v>0.18518514553305016</v>
      </c>
      <c r="L7">
        <f t="shared" si="5"/>
        <v>0.37800829875518671</v>
      </c>
      <c r="M7">
        <v>1.4574</v>
      </c>
      <c r="N7">
        <v>23.538499999999999</v>
      </c>
      <c r="O7">
        <f t="shared" si="6"/>
        <v>7.6925513047884475E-2</v>
      </c>
      <c r="P7">
        <f t="shared" si="7"/>
        <v>0.24777368421052631</v>
      </c>
      <c r="Q7">
        <v>1.4574</v>
      </c>
      <c r="R7">
        <v>41.083300000000001</v>
      </c>
      <c r="S7">
        <f t="shared" si="8"/>
        <v>8.3336192404021001E-2</v>
      </c>
      <c r="T7">
        <f t="shared" si="9"/>
        <v>0.46421807909604523</v>
      </c>
    </row>
    <row r="8" spans="1:20" x14ac:dyDescent="0.2">
      <c r="A8">
        <v>2.0756999999999999</v>
      </c>
      <c r="B8">
        <v>13</v>
      </c>
      <c r="C8">
        <f t="shared" si="0"/>
        <v>0.17647358889994133</v>
      </c>
      <c r="D8">
        <f t="shared" si="1"/>
        <v>0.15363234126233788</v>
      </c>
      <c r="E8">
        <v>2.0756999999999999</v>
      </c>
      <c r="F8">
        <v>13.235300000000001</v>
      </c>
      <c r="G8">
        <f t="shared" si="2"/>
        <v>0.11764939268042464</v>
      </c>
      <c r="H8">
        <f t="shared" si="3"/>
        <v>0.22711992380887008</v>
      </c>
      <c r="I8">
        <v>2.0756600000000001</v>
      </c>
      <c r="J8">
        <v>56.680399999999999</v>
      </c>
      <c r="K8">
        <f t="shared" si="4"/>
        <v>0.2222217463966023</v>
      </c>
      <c r="L8">
        <f t="shared" si="5"/>
        <v>0.42300068658765927</v>
      </c>
      <c r="M8">
        <v>1.7487999999999999</v>
      </c>
      <c r="N8">
        <v>15.6462</v>
      </c>
      <c r="O8">
        <f t="shared" si="6"/>
        <v>9.2306393041128282E-2</v>
      </c>
      <c r="P8">
        <f t="shared" si="7"/>
        <v>0.16469684210526317</v>
      </c>
      <c r="Q8">
        <v>1.7487999999999999</v>
      </c>
      <c r="R8">
        <v>24.5</v>
      </c>
      <c r="S8">
        <f t="shared" si="8"/>
        <v>9.999885637172494E-2</v>
      </c>
      <c r="T8">
        <f t="shared" si="9"/>
        <v>0.2768361581920904</v>
      </c>
    </row>
    <row r="9" spans="1:20" x14ac:dyDescent="0.2">
      <c r="A9">
        <v>2.4216000000000002</v>
      </c>
      <c r="B9">
        <v>28.441199999999998</v>
      </c>
      <c r="C9">
        <f t="shared" si="0"/>
        <v>0.20588160277501469</v>
      </c>
      <c r="D9">
        <f t="shared" si="1"/>
        <v>0.33611447263926181</v>
      </c>
      <c r="E9">
        <v>2.4216000000000002</v>
      </c>
      <c r="F9">
        <v>18.287199999999999</v>
      </c>
      <c r="G9">
        <f t="shared" si="2"/>
        <v>0.13725479082474168</v>
      </c>
      <c r="H9">
        <f t="shared" si="3"/>
        <v>0.31381135831281259</v>
      </c>
      <c r="I9">
        <v>2.4216099999999998</v>
      </c>
      <c r="J9">
        <v>71.271799999999999</v>
      </c>
      <c r="K9">
        <f t="shared" si="4"/>
        <v>0.25925941786779916</v>
      </c>
      <c r="L9">
        <f t="shared" si="5"/>
        <v>0.53189498193975937</v>
      </c>
      <c r="M9">
        <v>2.0402999999999998</v>
      </c>
      <c r="N9">
        <v>28.461500000000001</v>
      </c>
      <c r="O9">
        <f t="shared" si="6"/>
        <v>0.10769255130478844</v>
      </c>
      <c r="P9">
        <f t="shared" si="7"/>
        <v>0.29959473684210525</v>
      </c>
      <c r="Q9">
        <v>2.0402999999999998</v>
      </c>
      <c r="R9">
        <v>24.166699999999999</v>
      </c>
      <c r="S9">
        <f t="shared" si="8"/>
        <v>0.11666723848080419</v>
      </c>
      <c r="T9">
        <f t="shared" si="9"/>
        <v>0.27307005649717514</v>
      </c>
    </row>
    <row r="10" spans="1:20" x14ac:dyDescent="0.2">
      <c r="A10">
        <v>2.7675999999999998</v>
      </c>
      <c r="B10">
        <v>14.764699999999999</v>
      </c>
      <c r="C10">
        <f t="shared" si="0"/>
        <v>0.23529811853325511</v>
      </c>
      <c r="D10">
        <f t="shared" si="1"/>
        <v>0.17448734069507998</v>
      </c>
      <c r="E10">
        <v>2.7675999999999998</v>
      </c>
      <c r="F10">
        <v>11.4521</v>
      </c>
      <c r="G10">
        <f t="shared" si="2"/>
        <v>0.15686585690723284</v>
      </c>
      <c r="H10">
        <f t="shared" si="3"/>
        <v>0.19651991866082075</v>
      </c>
      <c r="I10">
        <v>2.76755</v>
      </c>
      <c r="J10">
        <v>86.060400000000001</v>
      </c>
      <c r="K10">
        <f t="shared" si="4"/>
        <v>0.29629601873135131</v>
      </c>
      <c r="L10">
        <f t="shared" si="5"/>
        <v>0.6422609630138213</v>
      </c>
      <c r="M10">
        <v>2.3317999999999999</v>
      </c>
      <c r="N10">
        <v>12.138500000000001</v>
      </c>
      <c r="O10">
        <f t="shared" si="6"/>
        <v>0.12307870956844862</v>
      </c>
      <c r="P10">
        <f t="shared" si="7"/>
        <v>0.12777368421052632</v>
      </c>
      <c r="Q10">
        <v>2.3317999999999999</v>
      </c>
      <c r="R10">
        <v>31</v>
      </c>
      <c r="S10">
        <f t="shared" si="8"/>
        <v>0.13333562058988346</v>
      </c>
      <c r="T10">
        <f t="shared" si="9"/>
        <v>0.35028248587570621</v>
      </c>
    </row>
    <row r="11" spans="1:20" x14ac:dyDescent="0.2">
      <c r="A11">
        <v>3.1135000000000002</v>
      </c>
      <c r="B11">
        <v>23.2941</v>
      </c>
      <c r="C11">
        <f t="shared" si="0"/>
        <v>0.26470613240832847</v>
      </c>
      <c r="D11">
        <f t="shared" si="1"/>
        <v>0.27528670158454033</v>
      </c>
      <c r="E11">
        <v>3.1135000000000002</v>
      </c>
      <c r="F11">
        <v>16.6782</v>
      </c>
      <c r="G11">
        <f t="shared" si="2"/>
        <v>0.1764712550515499</v>
      </c>
      <c r="H11">
        <f t="shared" si="3"/>
        <v>0.28620065380226339</v>
      </c>
      <c r="I11">
        <v>3.1135000000000002</v>
      </c>
      <c r="J11">
        <v>73.456800000000001</v>
      </c>
      <c r="K11">
        <f t="shared" si="4"/>
        <v>0.33333369020254827</v>
      </c>
      <c r="L11">
        <f t="shared" si="5"/>
        <v>0.54820143884892081</v>
      </c>
      <c r="M11">
        <v>2.6232000000000002</v>
      </c>
      <c r="N11">
        <v>16.8462</v>
      </c>
      <c r="O11">
        <f t="shared" si="6"/>
        <v>0.13845958956169244</v>
      </c>
      <c r="P11">
        <f t="shared" si="7"/>
        <v>0.17732842105263158</v>
      </c>
      <c r="Q11">
        <v>2.6232000000000002</v>
      </c>
      <c r="R11">
        <v>28.75</v>
      </c>
      <c r="S11">
        <f t="shared" si="8"/>
        <v>0.14999828455758743</v>
      </c>
      <c r="T11">
        <f t="shared" si="9"/>
        <v>0.3248587570621469</v>
      </c>
    </row>
    <row r="12" spans="1:20" x14ac:dyDescent="0.2">
      <c r="A12">
        <v>3.4594</v>
      </c>
      <c r="B12">
        <v>46</v>
      </c>
      <c r="C12">
        <f t="shared" si="0"/>
        <v>0.29411414628340177</v>
      </c>
      <c r="D12">
        <f t="shared" si="1"/>
        <v>0.54362213062058018</v>
      </c>
      <c r="E12">
        <v>3.4594</v>
      </c>
      <c r="F12">
        <v>13.609</v>
      </c>
      <c r="G12">
        <f t="shared" si="2"/>
        <v>0.19607665319586692</v>
      </c>
      <c r="H12">
        <f t="shared" si="3"/>
        <v>0.23353267724304796</v>
      </c>
      <c r="I12">
        <v>3.4594399999999998</v>
      </c>
      <c r="J12">
        <v>60.414000000000001</v>
      </c>
      <c r="K12">
        <f t="shared" si="4"/>
        <v>0.37037029106610031</v>
      </c>
      <c r="L12">
        <f t="shared" si="5"/>
        <v>0.45086420490163881</v>
      </c>
      <c r="M12">
        <v>2.9146999999999998</v>
      </c>
      <c r="N12">
        <v>25.923100000000002</v>
      </c>
      <c r="O12">
        <f t="shared" si="6"/>
        <v>0.1538457478253526</v>
      </c>
      <c r="P12">
        <f t="shared" si="7"/>
        <v>0.27287473684210528</v>
      </c>
      <c r="Q12">
        <v>2.9146999999999998</v>
      </c>
      <c r="R12">
        <v>28.166699999999999</v>
      </c>
      <c r="S12">
        <f t="shared" si="8"/>
        <v>0.16666666666666666</v>
      </c>
      <c r="T12">
        <f t="shared" si="9"/>
        <v>0.31826779661016946</v>
      </c>
    </row>
    <row r="13" spans="1:20" x14ac:dyDescent="0.2">
      <c r="A13">
        <v>3.8054000000000001</v>
      </c>
      <c r="B13">
        <v>18.411799999999999</v>
      </c>
      <c r="C13">
        <f t="shared" si="0"/>
        <v>0.32353066204164221</v>
      </c>
      <c r="D13">
        <f t="shared" si="1"/>
        <v>0.21758830314260863</v>
      </c>
      <c r="E13">
        <v>3.8054000000000001</v>
      </c>
      <c r="F13">
        <v>14.489000000000001</v>
      </c>
      <c r="G13">
        <f t="shared" si="2"/>
        <v>0.21568771927835811</v>
      </c>
      <c r="H13">
        <f t="shared" si="3"/>
        <v>0.24863362191009789</v>
      </c>
      <c r="I13">
        <v>3.8053900000000001</v>
      </c>
      <c r="J13">
        <v>61.872</v>
      </c>
      <c r="K13">
        <f t="shared" si="4"/>
        <v>0.40740796253729727</v>
      </c>
      <c r="L13">
        <f t="shared" si="5"/>
        <v>0.46174512672020057</v>
      </c>
      <c r="M13">
        <v>3.2061999999999999</v>
      </c>
      <c r="N13">
        <v>15</v>
      </c>
      <c r="O13">
        <f t="shared" si="6"/>
        <v>0.16923190608901276</v>
      </c>
      <c r="P13">
        <f t="shared" si="7"/>
        <v>0.15789473684210525</v>
      </c>
      <c r="Q13">
        <v>3.2061999999999999</v>
      </c>
      <c r="R13">
        <v>23.5</v>
      </c>
      <c r="S13">
        <f t="shared" si="8"/>
        <v>0.18333504877574594</v>
      </c>
      <c r="T13">
        <f t="shared" si="9"/>
        <v>0.2655367231638418</v>
      </c>
    </row>
    <row r="14" spans="1:20" x14ac:dyDescent="0.2">
      <c r="A14">
        <v>4.1513</v>
      </c>
      <c r="B14">
        <v>23.764700000000001</v>
      </c>
      <c r="C14">
        <f t="shared" si="0"/>
        <v>0.35293867591671557</v>
      </c>
      <c r="D14">
        <f t="shared" si="1"/>
        <v>0.28084819233823699</v>
      </c>
      <c r="E14">
        <v>4.1513</v>
      </c>
      <c r="F14">
        <v>10.3149</v>
      </c>
      <c r="G14">
        <f t="shared" si="2"/>
        <v>0.23529311742267514</v>
      </c>
      <c r="H14">
        <f t="shared" si="3"/>
        <v>0.17700537971153762</v>
      </c>
      <c r="I14">
        <v>4.1513299999999997</v>
      </c>
      <c r="J14">
        <v>36.085000000000001</v>
      </c>
      <c r="K14">
        <f t="shared" si="4"/>
        <v>0.44444456340084937</v>
      </c>
      <c r="L14">
        <f t="shared" si="5"/>
        <v>0.26929908355473298</v>
      </c>
      <c r="M14">
        <v>3.4975999999999998</v>
      </c>
      <c r="N14">
        <v>25.307700000000001</v>
      </c>
      <c r="O14">
        <f t="shared" si="6"/>
        <v>0.18461278608225656</v>
      </c>
      <c r="P14">
        <f t="shared" si="7"/>
        <v>0.26639684210526315</v>
      </c>
      <c r="Q14">
        <v>3.4975999999999998</v>
      </c>
      <c r="R14">
        <v>47</v>
      </c>
      <c r="S14">
        <f t="shared" si="8"/>
        <v>0.19999771274344988</v>
      </c>
      <c r="T14">
        <f t="shared" si="9"/>
        <v>0.53107344632768361</v>
      </c>
    </row>
    <row r="15" spans="1:20" x14ac:dyDescent="0.2">
      <c r="A15">
        <v>4.4973000000000001</v>
      </c>
      <c r="B15">
        <v>21.147099999999998</v>
      </c>
      <c r="C15">
        <f t="shared" si="0"/>
        <v>0.38235519167495602</v>
      </c>
      <c r="D15">
        <f t="shared" si="1"/>
        <v>0.24991372953144497</v>
      </c>
      <c r="E15">
        <v>4.4973000000000001</v>
      </c>
      <c r="F15">
        <v>12.771599999999999</v>
      </c>
      <c r="G15">
        <f t="shared" si="2"/>
        <v>0.2549041835051663</v>
      </c>
      <c r="H15">
        <f t="shared" si="3"/>
        <v>0.21916275557919843</v>
      </c>
      <c r="I15">
        <v>4.4972700000000003</v>
      </c>
      <c r="J15">
        <v>56.094799999999999</v>
      </c>
      <c r="K15">
        <f t="shared" si="4"/>
        <v>0.48148116426440152</v>
      </c>
      <c r="L15">
        <f t="shared" si="5"/>
        <v>0.41863040687781722</v>
      </c>
      <c r="M15">
        <v>3.7890999999999999</v>
      </c>
      <c r="N15">
        <v>13.6</v>
      </c>
      <c r="O15">
        <f t="shared" si="6"/>
        <v>0.19999894434591672</v>
      </c>
      <c r="P15">
        <f t="shared" si="7"/>
        <v>0.1431578947368421</v>
      </c>
      <c r="Q15">
        <v>3.7890999999999999</v>
      </c>
      <c r="R15">
        <v>28.333300000000001</v>
      </c>
      <c r="S15">
        <f t="shared" si="8"/>
        <v>0.21666609485252913</v>
      </c>
      <c r="T15">
        <f t="shared" si="9"/>
        <v>0.32015028248587574</v>
      </c>
    </row>
    <row r="16" spans="1:20" x14ac:dyDescent="0.2">
      <c r="A16">
        <v>4.8432000000000004</v>
      </c>
      <c r="B16">
        <v>23.235299999999999</v>
      </c>
      <c r="C16">
        <f t="shared" si="0"/>
        <v>0.41176320555002938</v>
      </c>
      <c r="D16">
        <f t="shared" si="1"/>
        <v>0.27459181068713839</v>
      </c>
      <c r="E16">
        <v>4.8432000000000004</v>
      </c>
      <c r="F16">
        <v>26.1661</v>
      </c>
      <c r="G16">
        <f t="shared" si="2"/>
        <v>0.27450958164948336</v>
      </c>
      <c r="H16">
        <f t="shared" si="3"/>
        <v>0.44901457755965302</v>
      </c>
      <c r="I16">
        <v>4.8432199999999996</v>
      </c>
      <c r="J16">
        <v>51.817300000000003</v>
      </c>
      <c r="K16">
        <f t="shared" si="4"/>
        <v>0.51851883573559832</v>
      </c>
      <c r="L16">
        <f t="shared" si="5"/>
        <v>0.3867078121734977</v>
      </c>
      <c r="M16">
        <v>4.0805999999999996</v>
      </c>
      <c r="N16">
        <v>18.938500000000001</v>
      </c>
      <c r="O16">
        <f t="shared" si="6"/>
        <v>0.21538510260957688</v>
      </c>
      <c r="P16">
        <f t="shared" si="7"/>
        <v>0.19935263157894739</v>
      </c>
      <c r="Q16">
        <v>4.0805999999999996</v>
      </c>
      <c r="R16">
        <v>44.333300000000001</v>
      </c>
      <c r="S16">
        <f t="shared" si="8"/>
        <v>0.23333447696160839</v>
      </c>
      <c r="T16">
        <f t="shared" si="9"/>
        <v>0.50094124293785314</v>
      </c>
    </row>
    <row r="17" spans="1:20" x14ac:dyDescent="0.2">
      <c r="A17">
        <v>5.1891999999999996</v>
      </c>
      <c r="B17">
        <v>43.470599999999997</v>
      </c>
      <c r="C17">
        <f t="shared" si="0"/>
        <v>0.44117972130826971</v>
      </c>
      <c r="D17">
        <f t="shared" si="1"/>
        <v>0.51373000415989112</v>
      </c>
      <c r="E17">
        <v>5.1891999999999996</v>
      </c>
      <c r="F17">
        <v>33.325299999999999</v>
      </c>
      <c r="G17">
        <f t="shared" si="2"/>
        <v>0.29412064773197449</v>
      </c>
      <c r="H17">
        <f t="shared" si="3"/>
        <v>0.57186762649186174</v>
      </c>
      <c r="I17">
        <v>5.1891600000000002</v>
      </c>
      <c r="J17">
        <v>65.323700000000002</v>
      </c>
      <c r="K17">
        <f t="shared" si="4"/>
        <v>0.55555543659915052</v>
      </c>
      <c r="L17">
        <f t="shared" si="5"/>
        <v>0.48750485089107137</v>
      </c>
      <c r="M17">
        <v>4.3720999999999997</v>
      </c>
      <c r="N17">
        <v>10.8462</v>
      </c>
      <c r="O17">
        <f t="shared" si="6"/>
        <v>0.23077126087323704</v>
      </c>
      <c r="P17">
        <f t="shared" si="7"/>
        <v>0.11417052631578947</v>
      </c>
      <c r="Q17">
        <v>4.3720999999999997</v>
      </c>
      <c r="R17">
        <v>27.5</v>
      </c>
      <c r="S17">
        <f t="shared" si="8"/>
        <v>0.25000285907068764</v>
      </c>
      <c r="T17">
        <f t="shared" si="9"/>
        <v>0.31073446327683618</v>
      </c>
    </row>
    <row r="18" spans="1:20" x14ac:dyDescent="0.2">
      <c r="A18">
        <v>5.5350999999999999</v>
      </c>
      <c r="B18">
        <v>22.588200000000001</v>
      </c>
      <c r="C18">
        <f t="shared" si="0"/>
        <v>0.47058773518334307</v>
      </c>
      <c r="D18">
        <f t="shared" si="1"/>
        <v>0.26694446545399542</v>
      </c>
      <c r="E18">
        <v>5.5350999999999999</v>
      </c>
      <c r="F18">
        <v>26.328700000000001</v>
      </c>
      <c r="G18">
        <f t="shared" si="2"/>
        <v>0.31372604587629155</v>
      </c>
      <c r="H18">
        <f t="shared" si="3"/>
        <v>0.45180482029017838</v>
      </c>
      <c r="I18">
        <v>5.5351100000000004</v>
      </c>
      <c r="J18">
        <v>55.5563</v>
      </c>
      <c r="K18">
        <f t="shared" si="4"/>
        <v>0.59259310807034749</v>
      </c>
      <c r="L18">
        <f t="shared" si="5"/>
        <v>0.4146116301979163</v>
      </c>
      <c r="M18">
        <v>4.6635</v>
      </c>
      <c r="N18">
        <v>30.4923</v>
      </c>
      <c r="O18">
        <f t="shared" si="6"/>
        <v>0.24615214086648088</v>
      </c>
      <c r="P18">
        <f t="shared" si="7"/>
        <v>0.32097157894736844</v>
      </c>
      <c r="Q18">
        <v>4.6635</v>
      </c>
      <c r="R18">
        <v>31.333300000000001</v>
      </c>
      <c r="S18">
        <f t="shared" si="8"/>
        <v>0.26666552303839164</v>
      </c>
      <c r="T18">
        <f t="shared" si="9"/>
        <v>0.35404858757062146</v>
      </c>
    </row>
    <row r="19" spans="1:20" x14ac:dyDescent="0.2">
      <c r="A19">
        <v>5.8810000000000002</v>
      </c>
      <c r="B19">
        <v>46</v>
      </c>
      <c r="C19">
        <f t="shared" si="0"/>
        <v>0.49999574905841643</v>
      </c>
      <c r="D19">
        <f t="shared" si="1"/>
        <v>0.54362213062058018</v>
      </c>
      <c r="E19">
        <v>5.8810000000000002</v>
      </c>
      <c r="F19">
        <v>31.666699999999999</v>
      </c>
      <c r="G19">
        <f t="shared" si="2"/>
        <v>0.3333314440206086</v>
      </c>
      <c r="H19">
        <f t="shared" si="3"/>
        <v>0.54340577782735155</v>
      </c>
      <c r="I19">
        <v>5.8810500000000001</v>
      </c>
      <c r="J19">
        <v>66.572000000000003</v>
      </c>
      <c r="K19">
        <f t="shared" si="4"/>
        <v>0.62962970893389958</v>
      </c>
      <c r="L19">
        <f t="shared" si="5"/>
        <v>0.49682080062091405</v>
      </c>
      <c r="M19">
        <v>4.9550000000000001</v>
      </c>
      <c r="N19">
        <v>34.769199999999998</v>
      </c>
      <c r="O19">
        <f t="shared" si="6"/>
        <v>0.26153829913014104</v>
      </c>
      <c r="P19">
        <f t="shared" si="7"/>
        <v>0.36599157894736839</v>
      </c>
      <c r="Q19">
        <v>4.9550000000000001</v>
      </c>
      <c r="R19">
        <v>24.833300000000001</v>
      </c>
      <c r="S19">
        <f t="shared" si="8"/>
        <v>0.28333390514747087</v>
      </c>
      <c r="T19">
        <f t="shared" si="9"/>
        <v>0.28060225988700566</v>
      </c>
    </row>
    <row r="20" spans="1:20" x14ac:dyDescent="0.2">
      <c r="A20">
        <v>6.2270000000000003</v>
      </c>
      <c r="B20">
        <v>27</v>
      </c>
      <c r="C20">
        <f t="shared" si="0"/>
        <v>0.52941226481665693</v>
      </c>
      <c r="D20">
        <f t="shared" si="1"/>
        <v>0.31908255492947096</v>
      </c>
      <c r="E20">
        <v>6.2270000000000003</v>
      </c>
      <c r="F20">
        <v>20.339099999999998</v>
      </c>
      <c r="G20">
        <f t="shared" si="2"/>
        <v>0.35294251010309979</v>
      </c>
      <c r="H20">
        <f t="shared" si="3"/>
        <v>0.34902229963363046</v>
      </c>
      <c r="I20">
        <v>6.2269899999999998</v>
      </c>
      <c r="J20">
        <v>66.481499999999997</v>
      </c>
      <c r="K20">
        <f t="shared" si="4"/>
        <v>0.66666630979745167</v>
      </c>
      <c r="L20">
        <f t="shared" si="5"/>
        <v>0.49614540732559176</v>
      </c>
      <c r="M20">
        <v>5.2465000000000002</v>
      </c>
      <c r="N20">
        <v>14</v>
      </c>
      <c r="O20">
        <f t="shared" si="6"/>
        <v>0.27692445739380123</v>
      </c>
      <c r="P20">
        <f t="shared" si="7"/>
        <v>0.14736842105263157</v>
      </c>
      <c r="Q20">
        <v>5.2465000000000002</v>
      </c>
      <c r="R20">
        <v>40</v>
      </c>
      <c r="S20">
        <f t="shared" si="8"/>
        <v>0.30000228725655015</v>
      </c>
      <c r="T20">
        <f t="shared" si="9"/>
        <v>0.4519774011299435</v>
      </c>
    </row>
    <row r="21" spans="1:20" x14ac:dyDescent="0.2">
      <c r="A21">
        <v>6.5728999999999997</v>
      </c>
      <c r="B21">
        <v>40.088200000000001</v>
      </c>
      <c r="C21">
        <f t="shared" si="0"/>
        <v>0.55882027869173023</v>
      </c>
      <c r="D21">
        <f t="shared" si="1"/>
        <v>0.47375723253791174</v>
      </c>
      <c r="E21">
        <v>6.5728999999999997</v>
      </c>
      <c r="F21">
        <v>25.9666</v>
      </c>
      <c r="G21">
        <f t="shared" si="2"/>
        <v>0.37254790824741679</v>
      </c>
      <c r="H21">
        <f t="shared" si="3"/>
        <v>0.44559112476297519</v>
      </c>
      <c r="I21">
        <v>6.57294</v>
      </c>
      <c r="J21">
        <v>91.629499999999993</v>
      </c>
      <c r="K21">
        <f t="shared" si="4"/>
        <v>0.70370398126864864</v>
      </c>
      <c r="L21">
        <f t="shared" si="5"/>
        <v>0.68382265142243037</v>
      </c>
      <c r="M21">
        <v>5.5378999999999996</v>
      </c>
      <c r="N21">
        <v>7.6923000000000004</v>
      </c>
      <c r="O21">
        <f t="shared" si="6"/>
        <v>0.29230533738704501</v>
      </c>
      <c r="P21">
        <f t="shared" si="7"/>
        <v>8.0971578947368422E-2</v>
      </c>
      <c r="Q21">
        <v>5.5378999999999996</v>
      </c>
      <c r="R21">
        <v>41.333300000000001</v>
      </c>
      <c r="S21">
        <f t="shared" si="8"/>
        <v>0.31666495122425409</v>
      </c>
      <c r="T21">
        <f t="shared" si="9"/>
        <v>0.46704293785310735</v>
      </c>
    </row>
    <row r="22" spans="1:20" x14ac:dyDescent="0.2">
      <c r="A22">
        <v>6.9188999999999998</v>
      </c>
      <c r="B22">
        <v>40.764699999999998</v>
      </c>
      <c r="C22">
        <f t="shared" si="0"/>
        <v>0.58823679444997068</v>
      </c>
      <c r="D22">
        <f t="shared" si="1"/>
        <v>0.48175202321975569</v>
      </c>
      <c r="E22">
        <v>6.9188999999999998</v>
      </c>
      <c r="F22">
        <v>9.5767000000000007</v>
      </c>
      <c r="G22">
        <f t="shared" si="2"/>
        <v>0.39215897432990798</v>
      </c>
      <c r="H22">
        <f t="shared" si="3"/>
        <v>0.16433774635561008</v>
      </c>
      <c r="I22">
        <v>6.9188799999999997</v>
      </c>
      <c r="J22">
        <v>79.986599999999996</v>
      </c>
      <c r="K22">
        <f t="shared" si="4"/>
        <v>0.74074058213220062</v>
      </c>
      <c r="L22">
        <f t="shared" si="5"/>
        <v>0.59693274426102261</v>
      </c>
      <c r="M22">
        <v>5.8293999999999997</v>
      </c>
      <c r="N22">
        <v>32.307699999999997</v>
      </c>
      <c r="O22">
        <f t="shared" si="6"/>
        <v>0.30769149565070519</v>
      </c>
      <c r="P22">
        <f t="shared" si="7"/>
        <v>0.3400810526315789</v>
      </c>
      <c r="Q22">
        <v>5.8293999999999997</v>
      </c>
      <c r="R22">
        <v>27.333300000000001</v>
      </c>
      <c r="S22">
        <f t="shared" si="8"/>
        <v>0.33333333333333331</v>
      </c>
      <c r="T22">
        <f t="shared" si="9"/>
        <v>0.30885084745762714</v>
      </c>
    </row>
    <row r="23" spans="1:20" x14ac:dyDescent="0.2">
      <c r="A23">
        <v>7.2648000000000001</v>
      </c>
      <c r="B23">
        <v>42.911799999999999</v>
      </c>
      <c r="C23">
        <f t="shared" si="0"/>
        <v>0.61764480832504398</v>
      </c>
      <c r="D23">
        <f t="shared" si="1"/>
        <v>0.50712617706009155</v>
      </c>
      <c r="E23">
        <v>7.2648000000000001</v>
      </c>
      <c r="F23">
        <v>25.003499999999999</v>
      </c>
      <c r="G23">
        <f t="shared" si="2"/>
        <v>0.41176437247422504</v>
      </c>
      <c r="H23">
        <f t="shared" si="3"/>
        <v>0.4290641704347527</v>
      </c>
      <c r="I23">
        <v>7.2648299999999999</v>
      </c>
      <c r="J23">
        <v>55.517099999999999</v>
      </c>
      <c r="K23">
        <f t="shared" si="4"/>
        <v>0.77777825360339758</v>
      </c>
      <c r="L23">
        <f t="shared" si="5"/>
        <v>0.41431908415176572</v>
      </c>
      <c r="M23">
        <v>6.1208999999999998</v>
      </c>
      <c r="N23">
        <v>16.707699999999999</v>
      </c>
      <c r="O23">
        <f t="shared" si="6"/>
        <v>0.32307765391436533</v>
      </c>
      <c r="P23">
        <f t="shared" si="7"/>
        <v>0.17587052631578948</v>
      </c>
      <c r="Q23">
        <v>6.1208999999999998</v>
      </c>
      <c r="R23">
        <v>43.5</v>
      </c>
      <c r="S23">
        <f t="shared" si="8"/>
        <v>0.3500017154424126</v>
      </c>
      <c r="T23">
        <f t="shared" si="9"/>
        <v>0.49152542372881358</v>
      </c>
    </row>
    <row r="24" spans="1:20" x14ac:dyDescent="0.2">
      <c r="A24">
        <v>7.6108000000000002</v>
      </c>
      <c r="B24">
        <v>36.176499999999997</v>
      </c>
      <c r="C24">
        <f t="shared" si="0"/>
        <v>0.64706132408328443</v>
      </c>
      <c r="D24">
        <f t="shared" si="1"/>
        <v>0.42752926105207428</v>
      </c>
      <c r="E24">
        <v>7.6108000000000002</v>
      </c>
      <c r="F24">
        <v>19.282599999999999</v>
      </c>
      <c r="G24">
        <f t="shared" si="2"/>
        <v>0.43137543855671623</v>
      </c>
      <c r="H24">
        <f t="shared" si="3"/>
        <v>0.33089258595097337</v>
      </c>
      <c r="I24">
        <v>7.6107699999999996</v>
      </c>
      <c r="J24">
        <v>69.705500000000001</v>
      </c>
      <c r="K24">
        <f t="shared" si="4"/>
        <v>0.81481485446694968</v>
      </c>
      <c r="L24">
        <f t="shared" si="5"/>
        <v>0.52020582703961304</v>
      </c>
      <c r="M24">
        <v>6.4123000000000001</v>
      </c>
      <c r="N24">
        <v>16.092300000000002</v>
      </c>
      <c r="O24">
        <f t="shared" si="6"/>
        <v>0.33845853390760916</v>
      </c>
      <c r="P24">
        <f t="shared" si="7"/>
        <v>0.16939263157894738</v>
      </c>
      <c r="Q24">
        <v>6.4123000000000001</v>
      </c>
      <c r="R24">
        <v>29.333300000000001</v>
      </c>
      <c r="S24">
        <f t="shared" si="8"/>
        <v>0.36666437941011654</v>
      </c>
      <c r="T24">
        <f t="shared" si="9"/>
        <v>0.33144971751412433</v>
      </c>
    </row>
    <row r="25" spans="1:20" x14ac:dyDescent="0.2">
      <c r="A25">
        <v>7.9566999999999997</v>
      </c>
      <c r="B25">
        <v>75</v>
      </c>
      <c r="C25">
        <f t="shared" si="0"/>
        <v>0.67646933795835773</v>
      </c>
      <c r="D25">
        <f t="shared" si="1"/>
        <v>0.8863404303596415</v>
      </c>
      <c r="E25">
        <v>7.9566999999999997</v>
      </c>
      <c r="F25">
        <v>18.311399999999999</v>
      </c>
      <c r="G25">
        <f t="shared" si="2"/>
        <v>0.45098083670103323</v>
      </c>
      <c r="H25">
        <f t="shared" si="3"/>
        <v>0.31422663429115649</v>
      </c>
      <c r="I25">
        <v>7.9567100000000002</v>
      </c>
      <c r="J25">
        <v>61.615000000000002</v>
      </c>
      <c r="K25">
        <f t="shared" si="4"/>
        <v>0.85185145533050188</v>
      </c>
      <c r="L25">
        <f t="shared" si="5"/>
        <v>0.45982715901967219</v>
      </c>
      <c r="M25">
        <v>6.7038000000000002</v>
      </c>
      <c r="N25">
        <v>23.907699999999998</v>
      </c>
      <c r="O25">
        <f t="shared" si="6"/>
        <v>0.35384469217126935</v>
      </c>
      <c r="P25">
        <f t="shared" si="7"/>
        <v>0.25165999999999999</v>
      </c>
      <c r="Q25">
        <v>6.7038000000000002</v>
      </c>
      <c r="R25">
        <v>40.75</v>
      </c>
      <c r="S25">
        <f t="shared" si="8"/>
        <v>0.38333276151919582</v>
      </c>
      <c r="T25">
        <f t="shared" si="9"/>
        <v>0.46045197740112992</v>
      </c>
    </row>
    <row r="26" spans="1:20" x14ac:dyDescent="0.2">
      <c r="A26">
        <v>8.3026999999999997</v>
      </c>
      <c r="B26">
        <v>70.411799999999999</v>
      </c>
      <c r="C26">
        <f t="shared" si="0"/>
        <v>0.70588585371659818</v>
      </c>
      <c r="D26">
        <f t="shared" si="1"/>
        <v>0.83211766819196009</v>
      </c>
      <c r="E26">
        <v>8.3026999999999997</v>
      </c>
      <c r="F26">
        <v>18.917000000000002</v>
      </c>
      <c r="G26">
        <f t="shared" si="2"/>
        <v>0.47059190278352442</v>
      </c>
      <c r="H26">
        <f t="shared" si="3"/>
        <v>0.32461882984838997</v>
      </c>
      <c r="I26">
        <v>8.3026599999999995</v>
      </c>
      <c r="J26">
        <v>55.544600000000003</v>
      </c>
      <c r="K26">
        <f t="shared" si="4"/>
        <v>0.88888912680169874</v>
      </c>
      <c r="L26">
        <f t="shared" si="5"/>
        <v>0.41452431415863161</v>
      </c>
      <c r="M26">
        <v>6.9953000000000003</v>
      </c>
      <c r="N26">
        <v>13.5692</v>
      </c>
      <c r="O26">
        <f t="shared" si="6"/>
        <v>0.36923085043492954</v>
      </c>
      <c r="P26">
        <f t="shared" si="7"/>
        <v>0.14283368421052631</v>
      </c>
      <c r="Q26">
        <v>6.9953000000000003</v>
      </c>
      <c r="R26">
        <v>27</v>
      </c>
      <c r="S26">
        <f t="shared" si="8"/>
        <v>0.4000011436282751</v>
      </c>
      <c r="T26">
        <f t="shared" si="9"/>
        <v>0.30508474576271188</v>
      </c>
    </row>
    <row r="27" spans="1:20" x14ac:dyDescent="0.2">
      <c r="A27">
        <v>8.6486000000000001</v>
      </c>
      <c r="B27">
        <v>56.7059</v>
      </c>
      <c r="C27">
        <f t="shared" si="0"/>
        <v>0.73529386759167159</v>
      </c>
      <c r="D27">
        <f t="shared" si="1"/>
        <v>0.6701430907990773</v>
      </c>
      <c r="E27">
        <v>8.6486000000000001</v>
      </c>
      <c r="F27">
        <v>19.078399999999998</v>
      </c>
      <c r="G27">
        <f t="shared" si="2"/>
        <v>0.49019730092784147</v>
      </c>
      <c r="H27">
        <f t="shared" si="3"/>
        <v>0.32738848038164203</v>
      </c>
      <c r="I27">
        <v>8.6486000000000001</v>
      </c>
      <c r="J27">
        <v>71.268100000000004</v>
      </c>
      <c r="K27">
        <f t="shared" si="4"/>
        <v>0.92592572766525094</v>
      </c>
      <c r="L27">
        <f t="shared" si="5"/>
        <v>0.53186736917519928</v>
      </c>
      <c r="M27">
        <v>7.2868000000000004</v>
      </c>
      <c r="N27">
        <v>15.0769</v>
      </c>
      <c r="O27">
        <f t="shared" si="6"/>
        <v>0.38461700869858967</v>
      </c>
      <c r="P27">
        <f t="shared" si="7"/>
        <v>0.15870421052631578</v>
      </c>
      <c r="Q27">
        <v>7.2868000000000004</v>
      </c>
      <c r="R27">
        <v>30.083300000000001</v>
      </c>
      <c r="S27">
        <f t="shared" si="8"/>
        <v>0.41666952573735438</v>
      </c>
      <c r="T27">
        <f t="shared" si="9"/>
        <v>0.33992429378531075</v>
      </c>
    </row>
    <row r="28" spans="1:20" x14ac:dyDescent="0.2">
      <c r="A28">
        <v>8.9945000000000004</v>
      </c>
      <c r="B28">
        <v>76.352900000000005</v>
      </c>
      <c r="C28">
        <f t="shared" si="0"/>
        <v>0.76470188146674489</v>
      </c>
      <c r="D28">
        <f t="shared" si="1"/>
        <v>0.90232882993608909</v>
      </c>
      <c r="E28">
        <v>8.9945000000000004</v>
      </c>
      <c r="F28">
        <v>21.839700000000001</v>
      </c>
      <c r="G28">
        <f t="shared" si="2"/>
        <v>0.50980269907215858</v>
      </c>
      <c r="H28">
        <f t="shared" si="3"/>
        <v>0.37477284232382946</v>
      </c>
      <c r="I28">
        <v>8.9945500000000003</v>
      </c>
      <c r="J28">
        <v>133.99600000000001</v>
      </c>
      <c r="K28">
        <f t="shared" si="4"/>
        <v>0.9629633991364478</v>
      </c>
      <c r="L28">
        <f t="shared" si="5"/>
        <v>1</v>
      </c>
      <c r="M28">
        <v>7.5781999999999998</v>
      </c>
      <c r="N28">
        <v>21.6</v>
      </c>
      <c r="O28">
        <f t="shared" si="6"/>
        <v>0.39999788869183345</v>
      </c>
      <c r="P28">
        <f t="shared" si="7"/>
        <v>0.22736842105263158</v>
      </c>
      <c r="Q28">
        <v>7.5781999999999998</v>
      </c>
      <c r="R28">
        <v>42.833300000000001</v>
      </c>
      <c r="S28">
        <f t="shared" si="8"/>
        <v>0.43333218970505827</v>
      </c>
      <c r="T28">
        <f t="shared" si="9"/>
        <v>0.48399209039548025</v>
      </c>
    </row>
    <row r="29" spans="1:20" x14ac:dyDescent="0.2">
      <c r="A29">
        <v>9.3405000000000005</v>
      </c>
      <c r="B29">
        <v>37.147100000000002</v>
      </c>
      <c r="C29">
        <f t="shared" si="0"/>
        <v>0.79411839722498534</v>
      </c>
      <c r="D29">
        <f t="shared" si="1"/>
        <v>0.43899968800816858</v>
      </c>
      <c r="E29">
        <v>9.3405000000000005</v>
      </c>
      <c r="F29">
        <v>31.297599999999999</v>
      </c>
      <c r="G29">
        <f t="shared" si="2"/>
        <v>0.52941376515464966</v>
      </c>
      <c r="H29">
        <f t="shared" si="3"/>
        <v>0.53707196114938782</v>
      </c>
      <c r="I29">
        <v>9.3404900000000008</v>
      </c>
      <c r="J29">
        <v>112.2222</v>
      </c>
      <c r="K29">
        <f>I29/9.34049</f>
        <v>1</v>
      </c>
      <c r="L29">
        <f>J29/133.996</f>
        <v>0.83750410460013724</v>
      </c>
      <c r="M29">
        <v>7.8696999999999999</v>
      </c>
      <c r="N29">
        <v>43.246200000000002</v>
      </c>
      <c r="O29">
        <f t="shared" si="6"/>
        <v>0.41538404695549364</v>
      </c>
      <c r="P29">
        <f t="shared" si="7"/>
        <v>0.45522315789473689</v>
      </c>
      <c r="Q29">
        <v>7.8696999999999999</v>
      </c>
      <c r="R29">
        <v>42.75</v>
      </c>
      <c r="S29">
        <f t="shared" si="8"/>
        <v>0.45000057181413755</v>
      </c>
      <c r="T29">
        <f t="shared" si="9"/>
        <v>0.48305084745762711</v>
      </c>
    </row>
    <row r="30" spans="1:20" x14ac:dyDescent="0.2">
      <c r="A30">
        <v>9.6864000000000008</v>
      </c>
      <c r="B30">
        <v>52.941200000000002</v>
      </c>
      <c r="C30">
        <f t="shared" si="0"/>
        <v>0.82352641110005875</v>
      </c>
      <c r="D30">
        <f t="shared" si="1"/>
        <v>0.62565234655674473</v>
      </c>
      <c r="E30">
        <v>9.6864000000000008</v>
      </c>
      <c r="F30">
        <v>33.97</v>
      </c>
      <c r="G30">
        <f t="shared" si="2"/>
        <v>0.54901916329896672</v>
      </c>
      <c r="H30">
        <f t="shared" si="3"/>
        <v>0.58293078447691526</v>
      </c>
      <c r="M30">
        <v>8.1611999999999991</v>
      </c>
      <c r="N30">
        <v>40.799999999999997</v>
      </c>
      <c r="O30">
        <f t="shared" si="6"/>
        <v>0.43077020521915377</v>
      </c>
      <c r="P30">
        <f t="shared" si="7"/>
        <v>0.42947368421052629</v>
      </c>
      <c r="Q30">
        <v>8.1611999999999991</v>
      </c>
      <c r="R30">
        <v>44</v>
      </c>
      <c r="S30">
        <f t="shared" si="8"/>
        <v>0.46666895392321678</v>
      </c>
      <c r="T30">
        <f t="shared" si="9"/>
        <v>0.49717514124293788</v>
      </c>
    </row>
    <row r="31" spans="1:20" x14ac:dyDescent="0.2">
      <c r="A31">
        <v>10.032400000000001</v>
      </c>
      <c r="B31">
        <v>54.882399999999997</v>
      </c>
      <c r="C31">
        <f t="shared" si="0"/>
        <v>0.8529429268582992</v>
      </c>
      <c r="D31">
        <f t="shared" si="1"/>
        <v>0.64859320046893321</v>
      </c>
      <c r="E31">
        <v>10.032400000000001</v>
      </c>
      <c r="F31">
        <v>33.010399999999997</v>
      </c>
      <c r="G31">
        <f t="shared" si="2"/>
        <v>0.56863022938145791</v>
      </c>
      <c r="H31">
        <f t="shared" si="3"/>
        <v>0.5664638907240731</v>
      </c>
      <c r="M31">
        <v>8.4526000000000003</v>
      </c>
      <c r="N31">
        <v>27.123100000000001</v>
      </c>
      <c r="O31">
        <f t="shared" si="6"/>
        <v>0.44615108521239766</v>
      </c>
      <c r="P31">
        <f t="shared" si="7"/>
        <v>0.28550631578947372</v>
      </c>
      <c r="Q31">
        <v>8.4526000000000003</v>
      </c>
      <c r="R31">
        <v>36.083300000000001</v>
      </c>
      <c r="S31">
        <f t="shared" si="8"/>
        <v>0.48333161789092077</v>
      </c>
      <c r="T31">
        <f t="shared" si="9"/>
        <v>0.40772090395480226</v>
      </c>
    </row>
    <row r="32" spans="1:20" x14ac:dyDescent="0.2">
      <c r="A32">
        <v>10.378299999999999</v>
      </c>
      <c r="B32">
        <v>45.529400000000003</v>
      </c>
      <c r="C32">
        <f t="shared" si="0"/>
        <v>0.88235094073337239</v>
      </c>
      <c r="D32">
        <f t="shared" si="1"/>
        <v>0.53806063986688357</v>
      </c>
      <c r="E32">
        <v>10.378299999999999</v>
      </c>
      <c r="F32">
        <v>35.723199999999999</v>
      </c>
      <c r="G32">
        <f t="shared" si="2"/>
        <v>0.58823562752577485</v>
      </c>
      <c r="H32">
        <f t="shared" si="3"/>
        <v>0.61301598469313334</v>
      </c>
      <c r="M32">
        <v>8.7440999999999995</v>
      </c>
      <c r="N32">
        <v>30.923100000000002</v>
      </c>
      <c r="O32">
        <f t="shared" si="6"/>
        <v>0.46153724347605779</v>
      </c>
      <c r="P32">
        <f t="shared" si="7"/>
        <v>0.3255063157894737</v>
      </c>
      <c r="Q32">
        <v>8.7440999999999995</v>
      </c>
      <c r="R32">
        <v>42</v>
      </c>
      <c r="S32">
        <f t="shared" si="8"/>
        <v>0.5</v>
      </c>
      <c r="T32">
        <f t="shared" si="9"/>
        <v>0.47457627118644069</v>
      </c>
    </row>
    <row r="33" spans="1:20" x14ac:dyDescent="0.2">
      <c r="A33">
        <v>10.724299999999999</v>
      </c>
      <c r="B33">
        <v>48.647100000000002</v>
      </c>
      <c r="C33">
        <f t="shared" si="0"/>
        <v>0.91176745649161284</v>
      </c>
      <c r="D33">
        <f t="shared" si="1"/>
        <v>0.57490522066331362</v>
      </c>
      <c r="E33">
        <v>10.724299999999999</v>
      </c>
      <c r="F33">
        <v>45.020800000000001</v>
      </c>
      <c r="G33">
        <f t="shared" si="2"/>
        <v>0.60784669360826604</v>
      </c>
      <c r="H33">
        <f t="shared" si="3"/>
        <v>0.77256432916627338</v>
      </c>
      <c r="M33">
        <v>9.0356000000000005</v>
      </c>
      <c r="N33">
        <v>14.030799999999999</v>
      </c>
      <c r="O33">
        <f t="shared" si="6"/>
        <v>0.47692340173971798</v>
      </c>
      <c r="P33">
        <f t="shared" si="7"/>
        <v>0.14769263157894735</v>
      </c>
      <c r="Q33">
        <v>9.0356000000000005</v>
      </c>
      <c r="R33">
        <v>29.333300000000001</v>
      </c>
      <c r="S33">
        <f t="shared" si="8"/>
        <v>0.51666838210907928</v>
      </c>
      <c r="T33">
        <f t="shared" si="9"/>
        <v>0.33144971751412433</v>
      </c>
    </row>
    <row r="34" spans="1:20" x14ac:dyDescent="0.2">
      <c r="A34">
        <v>11.0702</v>
      </c>
      <c r="B34">
        <v>54.764699999999998</v>
      </c>
      <c r="C34">
        <f t="shared" si="0"/>
        <v>0.94117547036668614</v>
      </c>
      <c r="D34">
        <f t="shared" si="1"/>
        <v>0.64720223688688883</v>
      </c>
      <c r="E34">
        <v>11.0702</v>
      </c>
      <c r="F34">
        <v>41.321800000000003</v>
      </c>
      <c r="G34">
        <f t="shared" si="2"/>
        <v>0.6274520917525831</v>
      </c>
      <c r="H34">
        <f t="shared" si="3"/>
        <v>0.70908888107148071</v>
      </c>
      <c r="M34">
        <v>9.3270999999999997</v>
      </c>
      <c r="N34">
        <v>21.030799999999999</v>
      </c>
      <c r="O34">
        <f t="shared" si="6"/>
        <v>0.49230956000337811</v>
      </c>
      <c r="P34">
        <f t="shared" si="7"/>
        <v>0.22137684210526315</v>
      </c>
      <c r="Q34">
        <v>9.3270999999999997</v>
      </c>
      <c r="R34">
        <v>27.333300000000001</v>
      </c>
      <c r="S34">
        <f t="shared" si="8"/>
        <v>0.53333676421815857</v>
      </c>
      <c r="T34">
        <f t="shared" si="9"/>
        <v>0.30885084745762714</v>
      </c>
    </row>
    <row r="35" spans="1:20" x14ac:dyDescent="0.2">
      <c r="A35">
        <v>11.4162</v>
      </c>
      <c r="B35">
        <v>84.617599999999996</v>
      </c>
      <c r="C35">
        <f t="shared" si="0"/>
        <v>0.9705919861249267</v>
      </c>
      <c r="D35">
        <f t="shared" si="1"/>
        <v>1</v>
      </c>
      <c r="E35">
        <v>11.4162</v>
      </c>
      <c r="F35">
        <v>38.968899999999998</v>
      </c>
      <c r="G35">
        <f t="shared" si="2"/>
        <v>0.64706315783507429</v>
      </c>
      <c r="H35">
        <f t="shared" si="3"/>
        <v>0.66871273026795586</v>
      </c>
      <c r="M35">
        <v>9.6184999999999992</v>
      </c>
      <c r="N35">
        <v>22.1846</v>
      </c>
      <c r="O35">
        <f t="shared" si="6"/>
        <v>0.50769043999662189</v>
      </c>
      <c r="P35">
        <f t="shared" si="7"/>
        <v>0.23352210526315789</v>
      </c>
      <c r="Q35">
        <v>9.6184999999999992</v>
      </c>
      <c r="R35">
        <v>26.25</v>
      </c>
      <c r="S35">
        <f t="shared" si="8"/>
        <v>0.54999942818586245</v>
      </c>
      <c r="T35">
        <f t="shared" si="9"/>
        <v>0.29661016949152541</v>
      </c>
    </row>
    <row r="36" spans="1:20" x14ac:dyDescent="0.2">
      <c r="A36">
        <v>11.7621</v>
      </c>
      <c r="B36">
        <v>64</v>
      </c>
      <c r="C36">
        <f>A36/11.7621</f>
        <v>1</v>
      </c>
      <c r="D36">
        <f>B36/84.6176</f>
        <v>0.75634383390689408</v>
      </c>
      <c r="E36">
        <v>11.7621</v>
      </c>
      <c r="F36">
        <v>44.333300000000001</v>
      </c>
      <c r="G36">
        <f t="shared" si="2"/>
        <v>0.66666855597939134</v>
      </c>
      <c r="H36">
        <f t="shared" si="3"/>
        <v>0.76076671614514069</v>
      </c>
      <c r="M36">
        <v>9.91</v>
      </c>
      <c r="N36">
        <v>25.630800000000001</v>
      </c>
      <c r="O36">
        <f t="shared" si="6"/>
        <v>0.52307659826028208</v>
      </c>
      <c r="P36">
        <f t="shared" si="7"/>
        <v>0.26979789473684213</v>
      </c>
      <c r="Q36">
        <v>9.91</v>
      </c>
      <c r="R36">
        <v>36.833300000000001</v>
      </c>
      <c r="S36">
        <f t="shared" si="8"/>
        <v>0.56666781029494173</v>
      </c>
      <c r="T36">
        <f t="shared" si="9"/>
        <v>0.41619548022598873</v>
      </c>
    </row>
    <row r="37" spans="1:20" x14ac:dyDescent="0.2">
      <c r="E37">
        <v>12.108000000000001</v>
      </c>
      <c r="F37">
        <v>41.801600000000001</v>
      </c>
      <c r="G37">
        <f t="shared" si="2"/>
        <v>0.6862739541237084</v>
      </c>
      <c r="H37">
        <f t="shared" si="3"/>
        <v>0.71732232794790174</v>
      </c>
      <c r="M37">
        <v>10.201499999999999</v>
      </c>
      <c r="N37">
        <v>26.769200000000001</v>
      </c>
      <c r="O37">
        <f t="shared" si="6"/>
        <v>0.53846275652394227</v>
      </c>
      <c r="P37">
        <f t="shared" si="7"/>
        <v>0.28178105263157899</v>
      </c>
      <c r="Q37">
        <v>10.201499999999999</v>
      </c>
      <c r="R37">
        <v>21.833300000000001</v>
      </c>
      <c r="S37">
        <f t="shared" si="8"/>
        <v>0.58333619240402101</v>
      </c>
      <c r="T37">
        <f t="shared" si="9"/>
        <v>0.2467039548022599</v>
      </c>
    </row>
    <row r="38" spans="1:20" x14ac:dyDescent="0.2">
      <c r="E38">
        <v>12.454000000000001</v>
      </c>
      <c r="F38">
        <v>34.609000000000002</v>
      </c>
      <c r="G38">
        <f t="shared" si="2"/>
        <v>0.70588502020619959</v>
      </c>
      <c r="H38">
        <f t="shared" si="3"/>
        <v>0.59389612952492088</v>
      </c>
      <c r="M38">
        <v>10.492900000000001</v>
      </c>
      <c r="N38">
        <v>32.246200000000002</v>
      </c>
      <c r="O38">
        <f t="shared" si="6"/>
        <v>0.55384363651718616</v>
      </c>
      <c r="P38">
        <f t="shared" si="7"/>
        <v>0.33943368421052633</v>
      </c>
      <c r="Q38">
        <v>10.492900000000001</v>
      </c>
      <c r="R38">
        <v>46</v>
      </c>
      <c r="S38">
        <f t="shared" si="8"/>
        <v>0.59999885637172501</v>
      </c>
      <c r="T38">
        <f t="shared" si="9"/>
        <v>0.51977401129943501</v>
      </c>
    </row>
    <row r="39" spans="1:20" x14ac:dyDescent="0.2">
      <c r="E39">
        <v>12.799899999999999</v>
      </c>
      <c r="F39">
        <v>33.401400000000002</v>
      </c>
      <c r="G39">
        <f t="shared" si="2"/>
        <v>0.72549041835051653</v>
      </c>
      <c r="H39">
        <f t="shared" si="3"/>
        <v>0.57317351500227376</v>
      </c>
      <c r="M39">
        <v>10.7844</v>
      </c>
      <c r="N39">
        <v>28.8462</v>
      </c>
      <c r="O39">
        <f t="shared" si="6"/>
        <v>0.56922979478084623</v>
      </c>
      <c r="P39">
        <f t="shared" si="7"/>
        <v>0.30364421052631579</v>
      </c>
      <c r="Q39">
        <v>10.7844</v>
      </c>
      <c r="R39">
        <v>40.166699999999999</v>
      </c>
      <c r="S39">
        <f t="shared" si="8"/>
        <v>0.61666723848080418</v>
      </c>
      <c r="T39">
        <f t="shared" si="9"/>
        <v>0.45386101694915254</v>
      </c>
    </row>
    <row r="40" spans="1:20" x14ac:dyDescent="0.2">
      <c r="E40">
        <v>13.145899999999999</v>
      </c>
      <c r="F40">
        <v>37.497100000000003</v>
      </c>
      <c r="G40">
        <f t="shared" si="2"/>
        <v>0.74510148443300772</v>
      </c>
      <c r="H40">
        <f t="shared" si="3"/>
        <v>0.64345640031231499</v>
      </c>
      <c r="M40">
        <v>11.075900000000001</v>
      </c>
      <c r="N40">
        <v>30.707699999999999</v>
      </c>
      <c r="O40">
        <f t="shared" si="6"/>
        <v>0.58461595304450642</v>
      </c>
      <c r="P40">
        <f t="shared" si="7"/>
        <v>0.32323894736842107</v>
      </c>
      <c r="Q40">
        <v>11.075900000000001</v>
      </c>
      <c r="R40">
        <v>36.5</v>
      </c>
      <c r="S40">
        <f t="shared" si="8"/>
        <v>0.63333562058988357</v>
      </c>
      <c r="T40">
        <f t="shared" si="9"/>
        <v>0.41242937853107342</v>
      </c>
    </row>
    <row r="41" spans="1:20" x14ac:dyDescent="0.2">
      <c r="E41">
        <v>13.4918</v>
      </c>
      <c r="F41">
        <v>49.228400000000001</v>
      </c>
      <c r="G41">
        <f t="shared" si="2"/>
        <v>0.76470688257732478</v>
      </c>
      <c r="H41">
        <f t="shared" si="3"/>
        <v>0.84476743687204525</v>
      </c>
      <c r="M41">
        <v>11.3673</v>
      </c>
      <c r="N41">
        <v>41</v>
      </c>
      <c r="O41">
        <f t="shared" si="6"/>
        <v>0.5999968330377502</v>
      </c>
      <c r="P41">
        <f t="shared" si="7"/>
        <v>0.43157894736842106</v>
      </c>
      <c r="Q41">
        <v>11.3673</v>
      </c>
      <c r="R41">
        <v>55.5</v>
      </c>
      <c r="S41">
        <f t="shared" si="8"/>
        <v>0.64999828455758746</v>
      </c>
      <c r="T41">
        <f t="shared" si="9"/>
        <v>0.6271186440677966</v>
      </c>
    </row>
    <row r="42" spans="1:20" x14ac:dyDescent="0.2">
      <c r="E42">
        <v>13.8378</v>
      </c>
      <c r="F42">
        <v>38.865099999999998</v>
      </c>
      <c r="G42">
        <f t="shared" si="2"/>
        <v>0.78431794865981597</v>
      </c>
      <c r="H42">
        <f t="shared" si="3"/>
        <v>0.66693150520381983</v>
      </c>
      <c r="M42">
        <v>11.658799999999999</v>
      </c>
      <c r="N42">
        <v>24.307700000000001</v>
      </c>
      <c r="O42">
        <f t="shared" si="6"/>
        <v>0.61538299130141039</v>
      </c>
      <c r="P42">
        <f t="shared" si="7"/>
        <v>0.25587052631578949</v>
      </c>
      <c r="Q42">
        <v>11.658799999999999</v>
      </c>
      <c r="R42">
        <v>41.333300000000001</v>
      </c>
      <c r="S42">
        <f t="shared" si="8"/>
        <v>0.66666666666666663</v>
      </c>
      <c r="T42">
        <f t="shared" si="9"/>
        <v>0.46704293785310735</v>
      </c>
    </row>
    <row r="43" spans="1:20" x14ac:dyDescent="0.2">
      <c r="E43">
        <v>14.1837</v>
      </c>
      <c r="F43">
        <v>46.409500000000001</v>
      </c>
      <c r="G43">
        <f t="shared" si="2"/>
        <v>0.80392334680413302</v>
      </c>
      <c r="H43">
        <f t="shared" si="3"/>
        <v>0.79639464946074179</v>
      </c>
      <c r="M43">
        <v>11.9503</v>
      </c>
      <c r="N43">
        <v>33.323099999999997</v>
      </c>
      <c r="O43">
        <f t="shared" si="6"/>
        <v>0.63076914956507057</v>
      </c>
      <c r="P43">
        <f t="shared" si="7"/>
        <v>0.35076947368421046</v>
      </c>
      <c r="Q43">
        <v>11.9503</v>
      </c>
      <c r="R43">
        <v>69.5</v>
      </c>
      <c r="S43">
        <f t="shared" si="8"/>
        <v>0.68333504877574602</v>
      </c>
      <c r="T43">
        <f t="shared" si="9"/>
        <v>0.78531073446327682</v>
      </c>
    </row>
    <row r="44" spans="1:20" x14ac:dyDescent="0.2">
      <c r="E44">
        <v>14.5297</v>
      </c>
      <c r="F44">
        <v>34.698999999999998</v>
      </c>
      <c r="G44">
        <f t="shared" si="2"/>
        <v>0.82353441288662421</v>
      </c>
      <c r="H44">
        <f t="shared" si="3"/>
        <v>0.59544054432041449</v>
      </c>
      <c r="M44">
        <v>12.2418</v>
      </c>
      <c r="N44">
        <v>49.415399999999998</v>
      </c>
      <c r="O44">
        <f t="shared" si="6"/>
        <v>0.64615530782873065</v>
      </c>
      <c r="P44">
        <f t="shared" si="7"/>
        <v>0.52016210526315787</v>
      </c>
      <c r="Q44">
        <v>12.2418</v>
      </c>
      <c r="R44">
        <v>43.5</v>
      </c>
      <c r="S44">
        <f t="shared" si="8"/>
        <v>0.7000034308848252</v>
      </c>
      <c r="T44">
        <f t="shared" si="9"/>
        <v>0.49152542372881358</v>
      </c>
    </row>
    <row r="45" spans="1:20" x14ac:dyDescent="0.2">
      <c r="E45">
        <v>14.8756</v>
      </c>
      <c r="F45">
        <v>19.229500000000002</v>
      </c>
      <c r="G45">
        <f t="shared" si="2"/>
        <v>0.84313981103094127</v>
      </c>
      <c r="H45">
        <f t="shared" si="3"/>
        <v>0.32998138122163212</v>
      </c>
      <c r="M45">
        <v>12.533200000000001</v>
      </c>
      <c r="N45">
        <v>36.415399999999998</v>
      </c>
      <c r="O45">
        <f t="shared" si="6"/>
        <v>0.66153618782197454</v>
      </c>
      <c r="P45">
        <f t="shared" si="7"/>
        <v>0.38331999999999999</v>
      </c>
      <c r="Q45">
        <v>12.533200000000001</v>
      </c>
      <c r="R45">
        <v>43.25</v>
      </c>
      <c r="S45">
        <f t="shared" si="8"/>
        <v>0.71666609485252919</v>
      </c>
      <c r="T45">
        <f t="shared" si="9"/>
        <v>0.48870056497175141</v>
      </c>
    </row>
    <row r="46" spans="1:20" x14ac:dyDescent="0.2">
      <c r="E46">
        <v>15.221500000000001</v>
      </c>
      <c r="F46">
        <v>34.168399999999998</v>
      </c>
      <c r="G46">
        <f t="shared" si="2"/>
        <v>0.86274520917525832</v>
      </c>
      <c r="H46">
        <f t="shared" si="3"/>
        <v>0.58633536109275919</v>
      </c>
      <c r="M46">
        <v>12.8247</v>
      </c>
      <c r="N46">
        <v>51.892299999999999</v>
      </c>
      <c r="O46">
        <f t="shared" si="6"/>
        <v>0.67692234608563473</v>
      </c>
      <c r="P46">
        <f t="shared" si="7"/>
        <v>0.54623473684210522</v>
      </c>
      <c r="Q46">
        <v>12.8247</v>
      </c>
      <c r="R46">
        <v>38.333300000000001</v>
      </c>
      <c r="S46">
        <f t="shared" si="8"/>
        <v>0.73333447696160847</v>
      </c>
      <c r="T46">
        <f t="shared" si="9"/>
        <v>0.43314463276836157</v>
      </c>
    </row>
    <row r="47" spans="1:20" x14ac:dyDescent="0.2">
      <c r="E47">
        <v>15.567500000000001</v>
      </c>
      <c r="F47">
        <v>30.878900000000002</v>
      </c>
      <c r="G47">
        <f t="shared" si="2"/>
        <v>0.88235627525774951</v>
      </c>
      <c r="H47">
        <f t="shared" si="3"/>
        <v>0.52988700031746305</v>
      </c>
      <c r="M47">
        <v>13.116199999999999</v>
      </c>
      <c r="N47">
        <v>47.461500000000001</v>
      </c>
      <c r="O47">
        <f t="shared" si="6"/>
        <v>0.69230850434929481</v>
      </c>
      <c r="P47">
        <f t="shared" si="7"/>
        <v>0.49959473684210526</v>
      </c>
      <c r="Q47">
        <v>13.116199999999999</v>
      </c>
      <c r="R47">
        <v>60.5</v>
      </c>
      <c r="S47">
        <f t="shared" si="8"/>
        <v>0.75000285907068764</v>
      </c>
      <c r="T47">
        <f t="shared" si="9"/>
        <v>0.68361581920903958</v>
      </c>
    </row>
    <row r="48" spans="1:20" x14ac:dyDescent="0.2">
      <c r="E48">
        <v>15.913399999999999</v>
      </c>
      <c r="F48">
        <v>39.544400000000003</v>
      </c>
      <c r="G48">
        <f t="shared" si="2"/>
        <v>0.90196167340206646</v>
      </c>
      <c r="H48">
        <f t="shared" si="3"/>
        <v>0.67858840487691874</v>
      </c>
      <c r="M48">
        <v>13.4076</v>
      </c>
      <c r="N48">
        <v>74.338499999999996</v>
      </c>
      <c r="O48">
        <f t="shared" si="6"/>
        <v>0.7076893843425387</v>
      </c>
      <c r="P48">
        <f t="shared" si="7"/>
        <v>0.78251052631578943</v>
      </c>
      <c r="Q48">
        <v>13.4076</v>
      </c>
      <c r="R48">
        <v>62.666699999999999</v>
      </c>
      <c r="S48">
        <f t="shared" si="8"/>
        <v>0.76666552303839164</v>
      </c>
      <c r="T48">
        <f t="shared" si="9"/>
        <v>0.70809830508474569</v>
      </c>
    </row>
    <row r="49" spans="5:20" x14ac:dyDescent="0.2">
      <c r="E49">
        <v>16.259399999999999</v>
      </c>
      <c r="F49">
        <v>41.265300000000003</v>
      </c>
      <c r="G49">
        <f t="shared" si="2"/>
        <v>0.92157273948455765</v>
      </c>
      <c r="H49">
        <f t="shared" si="3"/>
        <v>0.70811933178319852</v>
      </c>
      <c r="M49">
        <v>13.6991</v>
      </c>
      <c r="N49">
        <v>69.646199999999993</v>
      </c>
      <c r="O49">
        <f t="shared" si="6"/>
        <v>0.72307554260619877</v>
      </c>
      <c r="P49">
        <f t="shared" si="7"/>
        <v>0.73311789473684208</v>
      </c>
      <c r="Q49">
        <v>13.6991</v>
      </c>
      <c r="R49">
        <v>52.333300000000001</v>
      </c>
      <c r="S49">
        <f t="shared" si="8"/>
        <v>0.78333390514747092</v>
      </c>
      <c r="T49">
        <f t="shared" si="9"/>
        <v>0.59133672316384178</v>
      </c>
    </row>
    <row r="50" spans="5:20" x14ac:dyDescent="0.2">
      <c r="E50">
        <v>16.6053</v>
      </c>
      <c r="F50">
        <v>25.930800000000001</v>
      </c>
      <c r="G50">
        <f t="shared" si="2"/>
        <v>0.9411781376288747</v>
      </c>
      <c r="H50">
        <f t="shared" si="3"/>
        <v>0.44497679087765662</v>
      </c>
      <c r="M50">
        <v>13.990600000000001</v>
      </c>
      <c r="N50">
        <v>46.215400000000002</v>
      </c>
      <c r="O50">
        <f t="shared" si="6"/>
        <v>0.73846170086985907</v>
      </c>
      <c r="P50">
        <f t="shared" si="7"/>
        <v>0.48647789473684211</v>
      </c>
      <c r="Q50">
        <v>13.990600000000001</v>
      </c>
      <c r="R50">
        <v>38</v>
      </c>
      <c r="S50">
        <f t="shared" si="8"/>
        <v>0.8000022872565502</v>
      </c>
      <c r="T50">
        <f t="shared" si="9"/>
        <v>0.42937853107344631</v>
      </c>
    </row>
    <row r="51" spans="5:20" x14ac:dyDescent="0.2">
      <c r="E51">
        <v>16.9513</v>
      </c>
      <c r="F51">
        <v>37.1753</v>
      </c>
      <c r="G51">
        <f t="shared" si="2"/>
        <v>0.96078920371136589</v>
      </c>
      <c r="H51">
        <f t="shared" si="3"/>
        <v>0.6379342594102051</v>
      </c>
      <c r="M51">
        <v>14.282</v>
      </c>
      <c r="N51">
        <v>70.784599999999998</v>
      </c>
      <c r="O51">
        <f t="shared" si="6"/>
        <v>0.75384258086310285</v>
      </c>
      <c r="P51">
        <f t="shared" si="7"/>
        <v>0.74510105263157889</v>
      </c>
      <c r="Q51">
        <v>14.282</v>
      </c>
      <c r="R51">
        <v>52.333300000000001</v>
      </c>
      <c r="S51">
        <f t="shared" si="8"/>
        <v>0.81666495122425409</v>
      </c>
      <c r="T51">
        <f t="shared" si="9"/>
        <v>0.59133672316384178</v>
      </c>
    </row>
    <row r="52" spans="5:20" x14ac:dyDescent="0.2">
      <c r="E52">
        <v>17.2972</v>
      </c>
      <c r="F52">
        <v>58.274500000000003</v>
      </c>
      <c r="G52">
        <f t="shared" si="2"/>
        <v>0.98039460185568295</v>
      </c>
      <c r="H52">
        <f t="shared" si="3"/>
        <v>1</v>
      </c>
      <c r="M52">
        <v>14.573499999999999</v>
      </c>
      <c r="N52">
        <v>78.615399999999994</v>
      </c>
      <c r="O52">
        <f t="shared" si="6"/>
        <v>0.76922873912676293</v>
      </c>
      <c r="P52">
        <f t="shared" si="7"/>
        <v>0.82753052631578938</v>
      </c>
      <c r="Q52">
        <v>14.573499999999999</v>
      </c>
      <c r="R52">
        <v>88.5</v>
      </c>
      <c r="S52">
        <f t="shared" si="8"/>
        <v>0.83333333333333337</v>
      </c>
      <c r="T52">
        <f t="shared" si="9"/>
        <v>1</v>
      </c>
    </row>
    <row r="53" spans="5:20" x14ac:dyDescent="0.2">
      <c r="E53">
        <v>17.6431</v>
      </c>
      <c r="F53">
        <v>44</v>
      </c>
      <c r="G53">
        <f>E53/17.6431</f>
        <v>1</v>
      </c>
      <c r="H53">
        <f>F53/58.2745</f>
        <v>0.75504723335249546</v>
      </c>
      <c r="M53">
        <v>14.865</v>
      </c>
      <c r="N53">
        <v>73.446200000000005</v>
      </c>
      <c r="O53">
        <f t="shared" si="6"/>
        <v>0.78461489739042312</v>
      </c>
      <c r="P53">
        <f t="shared" si="7"/>
        <v>0.77311789473684212</v>
      </c>
      <c r="Q53">
        <v>14.865</v>
      </c>
      <c r="R53">
        <v>60.5</v>
      </c>
      <c r="S53">
        <f t="shared" si="8"/>
        <v>0.85000171544241265</v>
      </c>
      <c r="T53">
        <f t="shared" si="9"/>
        <v>0.68361581920903958</v>
      </c>
    </row>
    <row r="54" spans="5:20" x14ac:dyDescent="0.2">
      <c r="M54">
        <v>15.156499999999999</v>
      </c>
      <c r="N54">
        <v>86.6</v>
      </c>
      <c r="O54">
        <f t="shared" si="6"/>
        <v>0.8000010556540833</v>
      </c>
      <c r="P54">
        <f t="shared" si="7"/>
        <v>0.91157894736842104</v>
      </c>
      <c r="Q54">
        <v>15.156499999999999</v>
      </c>
      <c r="R54">
        <v>77.666700000000006</v>
      </c>
      <c r="S54">
        <f t="shared" si="8"/>
        <v>0.86667009755149182</v>
      </c>
      <c r="T54">
        <f t="shared" si="9"/>
        <v>0.87758983050847461</v>
      </c>
    </row>
    <row r="55" spans="5:20" x14ac:dyDescent="0.2">
      <c r="M55">
        <v>15.447900000000001</v>
      </c>
      <c r="N55">
        <v>78.830799999999996</v>
      </c>
      <c r="O55">
        <f t="shared" si="6"/>
        <v>0.81538193564732719</v>
      </c>
      <c r="P55">
        <f t="shared" si="7"/>
        <v>0.82979789473684207</v>
      </c>
      <c r="Q55">
        <v>15.447900000000001</v>
      </c>
      <c r="R55">
        <v>71.75</v>
      </c>
      <c r="S55">
        <f t="shared" si="8"/>
        <v>0.88333276151919593</v>
      </c>
      <c r="T55">
        <f t="shared" si="9"/>
        <v>0.81073446327683618</v>
      </c>
    </row>
    <row r="56" spans="5:20" x14ac:dyDescent="0.2">
      <c r="M56">
        <v>15.7394</v>
      </c>
      <c r="N56">
        <v>87.830799999999996</v>
      </c>
      <c r="O56">
        <f t="shared" si="6"/>
        <v>0.83076809391098727</v>
      </c>
      <c r="P56">
        <f t="shared" si="7"/>
        <v>0.92453473684210519</v>
      </c>
      <c r="Q56">
        <v>15.7394</v>
      </c>
      <c r="R56">
        <v>75.5</v>
      </c>
      <c r="S56">
        <f t="shared" si="8"/>
        <v>0.9000011436282751</v>
      </c>
      <c r="T56">
        <f t="shared" si="9"/>
        <v>0.85310734463276838</v>
      </c>
    </row>
    <row r="57" spans="5:20" x14ac:dyDescent="0.2">
      <c r="M57">
        <v>16.030899999999999</v>
      </c>
      <c r="N57">
        <v>94.769199999999998</v>
      </c>
      <c r="O57">
        <f t="shared" si="6"/>
        <v>0.84615425217464746</v>
      </c>
      <c r="P57">
        <f t="shared" si="7"/>
        <v>0.99757052631578946</v>
      </c>
      <c r="Q57">
        <v>16.030899999999999</v>
      </c>
      <c r="R57">
        <v>64.166700000000006</v>
      </c>
      <c r="S57">
        <f t="shared" si="8"/>
        <v>0.91666952573735427</v>
      </c>
      <c r="T57">
        <f t="shared" si="9"/>
        <v>0.72504745762711875</v>
      </c>
    </row>
    <row r="58" spans="5:20" x14ac:dyDescent="0.2">
      <c r="M58">
        <v>16.322299999999998</v>
      </c>
      <c r="N58">
        <v>68.446200000000005</v>
      </c>
      <c r="O58">
        <f t="shared" si="6"/>
        <v>0.86153513216789124</v>
      </c>
      <c r="P58">
        <f t="shared" si="7"/>
        <v>0.72048631578947375</v>
      </c>
      <c r="Q58">
        <v>16.322299999999998</v>
      </c>
      <c r="R58">
        <v>42.333300000000001</v>
      </c>
      <c r="S58">
        <f t="shared" si="8"/>
        <v>0.93333218970505827</v>
      </c>
      <c r="T58">
        <f t="shared" si="9"/>
        <v>0.47834237288135595</v>
      </c>
    </row>
    <row r="59" spans="5:20" x14ac:dyDescent="0.2">
      <c r="M59">
        <v>16.613800000000001</v>
      </c>
      <c r="N59">
        <v>88.584599999999995</v>
      </c>
      <c r="O59">
        <f t="shared" si="6"/>
        <v>0.87692129043155154</v>
      </c>
      <c r="P59">
        <f t="shared" si="7"/>
        <v>0.93246947368421051</v>
      </c>
      <c r="Q59">
        <v>16.613800000000001</v>
      </c>
      <c r="R59">
        <v>69.5</v>
      </c>
      <c r="S59">
        <f t="shared" si="8"/>
        <v>0.95000057181413766</v>
      </c>
      <c r="T59">
        <f t="shared" si="9"/>
        <v>0.78531073446327682</v>
      </c>
    </row>
    <row r="60" spans="5:20" x14ac:dyDescent="0.2">
      <c r="M60">
        <v>16.9053</v>
      </c>
      <c r="N60">
        <v>74.0154</v>
      </c>
      <c r="O60">
        <f t="shared" si="6"/>
        <v>0.89230744869521161</v>
      </c>
      <c r="P60">
        <f t="shared" si="7"/>
        <v>0.77910947368421057</v>
      </c>
      <c r="Q60">
        <v>16.9053</v>
      </c>
      <c r="R60">
        <v>45.5</v>
      </c>
      <c r="S60">
        <f t="shared" si="8"/>
        <v>0.96666895392321683</v>
      </c>
      <c r="T60">
        <f t="shared" si="9"/>
        <v>0.51412429378531077</v>
      </c>
    </row>
    <row r="61" spans="5:20" x14ac:dyDescent="0.2">
      <c r="M61">
        <v>17.1967</v>
      </c>
      <c r="N61">
        <v>70.923100000000005</v>
      </c>
      <c r="O61">
        <f t="shared" si="6"/>
        <v>0.90768832868845539</v>
      </c>
      <c r="P61">
        <f t="shared" si="7"/>
        <v>0.7465589473684211</v>
      </c>
      <c r="Q61">
        <v>17.1967</v>
      </c>
      <c r="R61">
        <v>73</v>
      </c>
      <c r="S61">
        <f t="shared" si="8"/>
        <v>0.98333161789092083</v>
      </c>
      <c r="T61">
        <f t="shared" si="9"/>
        <v>0.82485875706214684</v>
      </c>
    </row>
    <row r="62" spans="5:20" x14ac:dyDescent="0.2">
      <c r="M62">
        <v>17.488199999999999</v>
      </c>
      <c r="N62">
        <v>73.153800000000004</v>
      </c>
      <c r="O62">
        <f t="shared" si="6"/>
        <v>0.92307448695211558</v>
      </c>
      <c r="P62">
        <f t="shared" si="7"/>
        <v>0.77004000000000006</v>
      </c>
      <c r="Q62">
        <v>17.488199999999999</v>
      </c>
      <c r="R62">
        <v>70</v>
      </c>
      <c r="S62">
        <f>Q62/17.4882</f>
        <v>1</v>
      </c>
      <c r="T62">
        <f>R62/88.5</f>
        <v>0.79096045197740117</v>
      </c>
    </row>
    <row r="63" spans="5:20" x14ac:dyDescent="0.2">
      <c r="M63">
        <v>17.779699999999998</v>
      </c>
      <c r="N63">
        <v>72.8</v>
      </c>
      <c r="O63">
        <f t="shared" si="6"/>
        <v>0.93846064521577566</v>
      </c>
      <c r="P63">
        <f t="shared" si="7"/>
        <v>0.76631578947368417</v>
      </c>
    </row>
    <row r="64" spans="5:20" x14ac:dyDescent="0.2">
      <c r="M64">
        <v>18.071200000000001</v>
      </c>
      <c r="N64">
        <v>93.969200000000001</v>
      </c>
      <c r="O64">
        <f t="shared" si="6"/>
        <v>0.95384680347943596</v>
      </c>
      <c r="P64">
        <f t="shared" si="7"/>
        <v>0.98914947368421058</v>
      </c>
    </row>
    <row r="65" spans="13:16" x14ac:dyDescent="0.2">
      <c r="M65">
        <v>18.3626</v>
      </c>
      <c r="N65">
        <v>82.338499999999996</v>
      </c>
      <c r="O65">
        <f t="shared" si="6"/>
        <v>0.96922768347267974</v>
      </c>
      <c r="P65">
        <f t="shared" si="7"/>
        <v>0.86672105263157895</v>
      </c>
    </row>
    <row r="66" spans="13:16" x14ac:dyDescent="0.2">
      <c r="M66">
        <v>18.6541</v>
      </c>
      <c r="N66">
        <v>86.923100000000005</v>
      </c>
      <c r="O66">
        <f t="shared" ref="O66" si="10">M66/18.9456</f>
        <v>0.98461384173633992</v>
      </c>
      <c r="P66">
        <f t="shared" ref="P66" si="11">N66/95</f>
        <v>0.91498000000000002</v>
      </c>
    </row>
    <row r="67" spans="13:16" x14ac:dyDescent="0.2">
      <c r="M67">
        <v>18.945599999999999</v>
      </c>
      <c r="N67">
        <v>95</v>
      </c>
      <c r="O67">
        <f>M67/18.9456</f>
        <v>1</v>
      </c>
      <c r="P67">
        <f>N67/95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A792-E181-BB4E-B4F5-99E307EC9891}">
  <dimension ref="A1:X89"/>
  <sheetViews>
    <sheetView topLeftCell="E26" workbookViewId="0">
      <selection activeCell="X45" sqref="X41:X45"/>
    </sheetView>
  </sheetViews>
  <sheetFormatPr baseColWidth="10" defaultRowHeight="16" x14ac:dyDescent="0.2"/>
  <sheetData>
    <row r="1" spans="1:24" x14ac:dyDescent="0.2">
      <c r="A1" t="s">
        <v>0</v>
      </c>
      <c r="B1" t="s">
        <v>1</v>
      </c>
      <c r="E1" t="s">
        <v>0</v>
      </c>
      <c r="F1" t="s">
        <v>1</v>
      </c>
      <c r="I1" t="s">
        <v>0</v>
      </c>
      <c r="J1" t="s">
        <v>1</v>
      </c>
      <c r="M1" t="s">
        <v>0</v>
      </c>
      <c r="N1" t="s">
        <v>1</v>
      </c>
      <c r="Q1" t="s">
        <v>0</v>
      </c>
      <c r="R1" t="s">
        <v>1</v>
      </c>
      <c r="U1" t="s">
        <v>0</v>
      </c>
      <c r="V1" t="s">
        <v>1</v>
      </c>
    </row>
    <row r="2" spans="1:24" x14ac:dyDescent="0.2">
      <c r="A2">
        <v>0</v>
      </c>
      <c r="B2">
        <v>21.439</v>
      </c>
      <c r="C2">
        <f t="shared" ref="C2:C65" si="0">A2/23.1924</f>
        <v>0</v>
      </c>
      <c r="D2">
        <f t="shared" ref="D2:D65" si="1">B2/26.1951</f>
        <v>0.81843550893105965</v>
      </c>
      <c r="E2">
        <v>0</v>
      </c>
      <c r="F2">
        <v>18.22222</v>
      </c>
      <c r="G2">
        <f t="shared" ref="G2:G44" si="2">E2/11.4629</f>
        <v>0</v>
      </c>
      <c r="H2">
        <f t="shared" ref="H2:H44" si="3">F2/24.39683</f>
        <v>0.74690933207306032</v>
      </c>
      <c r="I2">
        <v>0</v>
      </c>
      <c r="J2">
        <v>60</v>
      </c>
      <c r="K2">
        <f t="shared" ref="K1:K33" si="4">I2/11.0702</f>
        <v>0</v>
      </c>
      <c r="L2">
        <f t="shared" ref="L1:L33" si="5">J2/103.3962</f>
        <v>0.58029211905273115</v>
      </c>
      <c r="M2">
        <v>0</v>
      </c>
      <c r="N2">
        <v>48.32</v>
      </c>
      <c r="O2">
        <f t="shared" ref="O2:O61" si="6">M2/20.7566</f>
        <v>0</v>
      </c>
      <c r="P2">
        <f t="shared" ref="P2:P61" si="7">N2/64.62</f>
        <v>0.74775611265861952</v>
      </c>
      <c r="Q2">
        <v>0</v>
      </c>
      <c r="R2">
        <v>73</v>
      </c>
      <c r="S2">
        <f t="shared" ref="S2:S45" si="8">Q2/11.7295</f>
        <v>0</v>
      </c>
      <c r="T2">
        <f t="shared" ref="T2:T45" si="9">R2/73</f>
        <v>1</v>
      </c>
      <c r="U2">
        <v>0</v>
      </c>
      <c r="V2">
        <v>57</v>
      </c>
      <c r="W2">
        <f t="shared" ref="W2:W44" si="10">U2/11.4629</f>
        <v>0</v>
      </c>
      <c r="X2">
        <f t="shared" ref="X2:X44" si="11">V2/112.0725</f>
        <v>0.5085993441745299</v>
      </c>
    </row>
    <row r="3" spans="1:24" x14ac:dyDescent="0.2">
      <c r="A3">
        <v>0.2666</v>
      </c>
      <c r="B3">
        <v>22.7317</v>
      </c>
      <c r="C3">
        <f t="shared" si="0"/>
        <v>1.149514496128042E-2</v>
      </c>
      <c r="D3">
        <f t="shared" si="1"/>
        <v>0.86778443296647079</v>
      </c>
      <c r="E3">
        <v>0.2666</v>
      </c>
      <c r="F3">
        <v>19.396830000000001</v>
      </c>
      <c r="G3">
        <f t="shared" si="2"/>
        <v>2.3257639864257738E-2</v>
      </c>
      <c r="H3">
        <f t="shared" si="3"/>
        <v>0.79505534120621413</v>
      </c>
      <c r="I3">
        <v>0.34589999999999999</v>
      </c>
      <c r="J3">
        <v>57.472700000000003</v>
      </c>
      <c r="K3">
        <f t="shared" si="4"/>
        <v>3.1246047948546546E-2</v>
      </c>
      <c r="L3">
        <f t="shared" si="5"/>
        <v>0.55584924784469847</v>
      </c>
      <c r="M3">
        <v>0.34589999999999999</v>
      </c>
      <c r="N3">
        <v>50.94</v>
      </c>
      <c r="O3">
        <f t="shared" si="6"/>
        <v>1.6664578977289152E-2</v>
      </c>
      <c r="P3">
        <f t="shared" si="7"/>
        <v>0.78830083565459597</v>
      </c>
      <c r="Q3">
        <v>0.2666</v>
      </c>
      <c r="R3">
        <v>65.153899999999993</v>
      </c>
      <c r="S3">
        <f t="shared" si="8"/>
        <v>2.2729016582122001E-2</v>
      </c>
      <c r="T3">
        <f t="shared" si="9"/>
        <v>0.89251917808219172</v>
      </c>
      <c r="U3">
        <v>0.2666</v>
      </c>
      <c r="V3">
        <v>70.426199999999994</v>
      </c>
      <c r="W3">
        <f t="shared" si="10"/>
        <v>2.3257639864257738E-2</v>
      </c>
      <c r="X3">
        <f t="shared" si="11"/>
        <v>0.62839858127551351</v>
      </c>
    </row>
    <row r="4" spans="1:24" x14ac:dyDescent="0.2">
      <c r="A4">
        <v>0.53320000000000001</v>
      </c>
      <c r="B4">
        <v>23.0732</v>
      </c>
      <c r="C4">
        <f t="shared" si="0"/>
        <v>2.2990289922560841E-2</v>
      </c>
      <c r="D4">
        <f t="shared" si="1"/>
        <v>0.88082122228966486</v>
      </c>
      <c r="E4">
        <v>0.53320000000000001</v>
      </c>
      <c r="F4">
        <v>20.047619999999998</v>
      </c>
      <c r="G4">
        <f t="shared" si="2"/>
        <v>4.6515279728515477E-2</v>
      </c>
      <c r="H4">
        <f t="shared" si="3"/>
        <v>0.82173052810549552</v>
      </c>
      <c r="I4">
        <v>0.69189999999999996</v>
      </c>
      <c r="J4">
        <v>63.5625</v>
      </c>
      <c r="K4">
        <f t="shared" si="4"/>
        <v>6.2501129157558122E-2</v>
      </c>
      <c r="L4">
        <f t="shared" si="5"/>
        <v>0.61474696362148706</v>
      </c>
      <c r="M4">
        <v>0.69189999999999996</v>
      </c>
      <c r="N4">
        <v>51.68</v>
      </c>
      <c r="O4">
        <f t="shared" si="6"/>
        <v>3.3333975699295644E-2</v>
      </c>
      <c r="P4">
        <f t="shared" si="7"/>
        <v>0.79975239863819247</v>
      </c>
      <c r="Q4">
        <v>0.53320000000000001</v>
      </c>
      <c r="R4">
        <v>60.5578</v>
      </c>
      <c r="S4">
        <f t="shared" si="8"/>
        <v>4.5458033164244002E-2</v>
      </c>
      <c r="T4">
        <f t="shared" si="9"/>
        <v>0.82955890410958899</v>
      </c>
      <c r="U4">
        <v>0.53320000000000001</v>
      </c>
      <c r="V4">
        <v>92.027000000000001</v>
      </c>
      <c r="W4">
        <f t="shared" si="10"/>
        <v>4.6515279728515477E-2</v>
      </c>
      <c r="X4">
        <f t="shared" si="11"/>
        <v>0.82113810256753439</v>
      </c>
    </row>
    <row r="5" spans="1:24" x14ac:dyDescent="0.2">
      <c r="A5">
        <v>0.79969999999999997</v>
      </c>
      <c r="B5">
        <v>21.7073</v>
      </c>
      <c r="C5">
        <f t="shared" si="0"/>
        <v>3.4481123126541453E-2</v>
      </c>
      <c r="D5">
        <f t="shared" si="1"/>
        <v>0.82867788250474328</v>
      </c>
      <c r="E5">
        <v>0.79969999999999997</v>
      </c>
      <c r="F5">
        <v>21.01587</v>
      </c>
      <c r="G5">
        <f t="shared" si="2"/>
        <v>6.9764195796875136E-2</v>
      </c>
      <c r="H5">
        <f t="shared" si="3"/>
        <v>0.86141806128091225</v>
      </c>
      <c r="I5">
        <v>1.0378000000000001</v>
      </c>
      <c r="J5">
        <v>70.285200000000003</v>
      </c>
      <c r="K5">
        <f t="shared" si="4"/>
        <v>9.3747177106104682E-2</v>
      </c>
      <c r="L5">
        <f t="shared" si="5"/>
        <v>0.67976579410075044</v>
      </c>
      <c r="M5">
        <v>1.0378000000000001</v>
      </c>
      <c r="N5">
        <v>51.08</v>
      </c>
      <c r="O5">
        <f t="shared" si="6"/>
        <v>4.9998554676584803E-2</v>
      </c>
      <c r="P5">
        <f t="shared" si="7"/>
        <v>0.79046734757041159</v>
      </c>
      <c r="Q5">
        <v>0.79969999999999997</v>
      </c>
      <c r="R5">
        <v>58.231400000000001</v>
      </c>
      <c r="S5">
        <f t="shared" si="8"/>
        <v>6.817852423376955E-2</v>
      </c>
      <c r="T5">
        <f t="shared" si="9"/>
        <v>0.79769041095890414</v>
      </c>
      <c r="U5">
        <v>0.79969999999999997</v>
      </c>
      <c r="V5">
        <v>85.202299999999994</v>
      </c>
      <c r="W5">
        <f t="shared" si="10"/>
        <v>6.9764195796875136E-2</v>
      </c>
      <c r="X5">
        <f t="shared" si="11"/>
        <v>0.76024270003792183</v>
      </c>
    </row>
    <row r="6" spans="1:24" x14ac:dyDescent="0.2">
      <c r="A6">
        <v>1.0663</v>
      </c>
      <c r="B6">
        <v>20.4634</v>
      </c>
      <c r="C6">
        <f t="shared" si="0"/>
        <v>4.5976268087821875E-2</v>
      </c>
      <c r="D6">
        <f t="shared" si="1"/>
        <v>0.78119190230233904</v>
      </c>
      <c r="E6">
        <v>1.0663</v>
      </c>
      <c r="F6">
        <v>23.507940000000001</v>
      </c>
      <c r="G6">
        <f t="shared" si="2"/>
        <v>9.3021835661132882E-2</v>
      </c>
      <c r="H6">
        <f t="shared" si="3"/>
        <v>0.96356534844895836</v>
      </c>
      <c r="I6">
        <v>1.3837999999999999</v>
      </c>
      <c r="J6">
        <v>71.261700000000005</v>
      </c>
      <c r="K6">
        <f t="shared" si="4"/>
        <v>0.12500225831511624</v>
      </c>
      <c r="L6">
        <f t="shared" si="5"/>
        <v>0.68921004833833366</v>
      </c>
      <c r="M6">
        <v>1.3837999999999999</v>
      </c>
      <c r="N6">
        <v>53.5</v>
      </c>
      <c r="O6">
        <f t="shared" si="6"/>
        <v>6.6667951398591288E-2</v>
      </c>
      <c r="P6">
        <f t="shared" si="7"/>
        <v>0.82791705354379441</v>
      </c>
      <c r="Q6">
        <v>1.0663</v>
      </c>
      <c r="R6">
        <v>60.5702</v>
      </c>
      <c r="S6">
        <f t="shared" si="8"/>
        <v>9.0907540815891558E-2</v>
      </c>
      <c r="T6">
        <f t="shared" si="9"/>
        <v>0.82972876712328769</v>
      </c>
      <c r="U6">
        <v>1.0663</v>
      </c>
      <c r="V6">
        <v>88.108199999999997</v>
      </c>
      <c r="W6">
        <f t="shared" si="10"/>
        <v>9.3021835661132882E-2</v>
      </c>
      <c r="X6">
        <f t="shared" si="11"/>
        <v>0.78617145151575984</v>
      </c>
    </row>
    <row r="7" spans="1:24" x14ac:dyDescent="0.2">
      <c r="A7">
        <v>1.3329</v>
      </c>
      <c r="B7">
        <v>20.561</v>
      </c>
      <c r="C7">
        <f t="shared" si="0"/>
        <v>5.7471413049102291E-2</v>
      </c>
      <c r="D7">
        <f t="shared" si="1"/>
        <v>0.78491778996835282</v>
      </c>
      <c r="E7">
        <v>1.3329</v>
      </c>
      <c r="F7">
        <v>22.825399999999998</v>
      </c>
      <c r="G7">
        <f t="shared" si="2"/>
        <v>0.11627947552539061</v>
      </c>
      <c r="H7">
        <f t="shared" si="3"/>
        <v>0.93558876296633608</v>
      </c>
      <c r="I7">
        <v>1.7297</v>
      </c>
      <c r="J7">
        <v>64.205799999999996</v>
      </c>
      <c r="K7">
        <f t="shared" si="4"/>
        <v>0.15624830626366282</v>
      </c>
      <c r="L7">
        <f t="shared" si="5"/>
        <v>0.62096866229126413</v>
      </c>
      <c r="M7">
        <v>1.7297</v>
      </c>
      <c r="N7">
        <v>57.5</v>
      </c>
      <c r="O7">
        <f t="shared" si="6"/>
        <v>8.3332530375880454E-2</v>
      </c>
      <c r="P7">
        <f t="shared" si="7"/>
        <v>0.88981739399566695</v>
      </c>
      <c r="Q7">
        <v>1.3329</v>
      </c>
      <c r="R7">
        <v>57.260300000000001</v>
      </c>
      <c r="S7">
        <f t="shared" si="8"/>
        <v>0.11363655739801355</v>
      </c>
      <c r="T7">
        <f t="shared" si="9"/>
        <v>0.78438767123287667</v>
      </c>
      <c r="U7">
        <v>1.3329</v>
      </c>
      <c r="V7">
        <v>82.558700000000002</v>
      </c>
      <c r="W7">
        <f t="shared" si="10"/>
        <v>0.11627947552539061</v>
      </c>
      <c r="X7">
        <f t="shared" si="11"/>
        <v>0.73665439782283793</v>
      </c>
    </row>
    <row r="8" spans="1:24" x14ac:dyDescent="0.2">
      <c r="A8">
        <v>1.5994999999999999</v>
      </c>
      <c r="B8">
        <v>20.122</v>
      </c>
      <c r="C8">
        <f t="shared" si="0"/>
        <v>6.8966558010382706E-2</v>
      </c>
      <c r="D8">
        <f t="shared" si="1"/>
        <v>0.76815893048699946</v>
      </c>
      <c r="E8">
        <v>1.5994999999999999</v>
      </c>
      <c r="F8">
        <v>24.396830000000001</v>
      </c>
      <c r="G8">
        <f t="shared" si="2"/>
        <v>0.13953711538964833</v>
      </c>
      <c r="H8">
        <f t="shared" si="3"/>
        <v>1</v>
      </c>
      <c r="I8">
        <v>2.0756999999999999</v>
      </c>
      <c r="J8">
        <v>72.691400000000002</v>
      </c>
      <c r="K8">
        <f t="shared" si="4"/>
        <v>0.18750338747267437</v>
      </c>
      <c r="L8">
        <f t="shared" si="5"/>
        <v>0.70303744238182841</v>
      </c>
      <c r="M8">
        <v>2.0756999999999999</v>
      </c>
      <c r="N8">
        <v>59.42</v>
      </c>
      <c r="O8">
        <f t="shared" si="6"/>
        <v>0.10000192709788694</v>
      </c>
      <c r="P8">
        <f t="shared" si="7"/>
        <v>0.9195295574125657</v>
      </c>
      <c r="Q8">
        <v>1.5994999999999999</v>
      </c>
      <c r="R8">
        <v>52.607399999999998</v>
      </c>
      <c r="S8">
        <f t="shared" si="8"/>
        <v>0.13636557398013555</v>
      </c>
      <c r="T8">
        <f t="shared" si="9"/>
        <v>0.72064931506849317</v>
      </c>
      <c r="U8">
        <v>1.5994999999999999</v>
      </c>
      <c r="V8">
        <v>72.198999999999998</v>
      </c>
      <c r="W8">
        <f t="shared" si="10"/>
        <v>0.13953711538964833</v>
      </c>
      <c r="X8">
        <f t="shared" si="11"/>
        <v>0.64421691315889262</v>
      </c>
    </row>
    <row r="9" spans="1:24" x14ac:dyDescent="0.2">
      <c r="A9">
        <v>1.8661000000000001</v>
      </c>
      <c r="B9">
        <v>20.122</v>
      </c>
      <c r="C9">
        <f t="shared" si="0"/>
        <v>8.0461702971663135E-2</v>
      </c>
      <c r="D9">
        <f t="shared" si="1"/>
        <v>0.76815893048699946</v>
      </c>
      <c r="E9">
        <v>1.8661000000000001</v>
      </c>
      <c r="F9">
        <v>23.428570000000001</v>
      </c>
      <c r="G9">
        <f t="shared" si="2"/>
        <v>0.1627947552539061</v>
      </c>
      <c r="H9">
        <f t="shared" si="3"/>
        <v>0.96031205693526578</v>
      </c>
      <c r="I9">
        <v>2.4216000000000002</v>
      </c>
      <c r="J9">
        <v>70.982699999999994</v>
      </c>
      <c r="K9">
        <f t="shared" si="4"/>
        <v>0.21874943542122097</v>
      </c>
      <c r="L9">
        <f t="shared" si="5"/>
        <v>0.68651168998473833</v>
      </c>
      <c r="M9">
        <v>2.4216000000000002</v>
      </c>
      <c r="N9">
        <v>61.7</v>
      </c>
      <c r="O9">
        <f t="shared" si="6"/>
        <v>0.1166665060751761</v>
      </c>
      <c r="P9">
        <f t="shared" si="7"/>
        <v>0.95481275147013311</v>
      </c>
      <c r="Q9">
        <v>1.8661000000000001</v>
      </c>
      <c r="R9">
        <v>52.709699999999998</v>
      </c>
      <c r="S9">
        <f t="shared" si="8"/>
        <v>0.15909459056225755</v>
      </c>
      <c r="T9">
        <f t="shared" si="9"/>
        <v>0.72205068493150681</v>
      </c>
      <c r="U9">
        <v>1.8661000000000001</v>
      </c>
      <c r="V9">
        <v>74.397499999999994</v>
      </c>
      <c r="W9">
        <f t="shared" si="10"/>
        <v>0.1627947552539061</v>
      </c>
      <c r="X9">
        <f t="shared" si="11"/>
        <v>0.66383367909165936</v>
      </c>
    </row>
    <row r="10" spans="1:24" x14ac:dyDescent="0.2">
      <c r="A10">
        <v>2.1326000000000001</v>
      </c>
      <c r="B10">
        <v>18.9512</v>
      </c>
      <c r="C10">
        <f t="shared" si="0"/>
        <v>9.1952536175643751E-2</v>
      </c>
      <c r="D10">
        <f t="shared" si="1"/>
        <v>0.72346354852625105</v>
      </c>
      <c r="E10">
        <v>2.1326000000000001</v>
      </c>
      <c r="F10">
        <v>23.20635</v>
      </c>
      <c r="G10">
        <f t="shared" si="2"/>
        <v>0.18604367132226576</v>
      </c>
      <c r="H10">
        <f t="shared" si="3"/>
        <v>0.95120349651983471</v>
      </c>
      <c r="I10">
        <v>2.7675999999999998</v>
      </c>
      <c r="J10">
        <v>79.718800000000002</v>
      </c>
      <c r="K10">
        <f t="shared" si="4"/>
        <v>0.25000451663023249</v>
      </c>
      <c r="L10">
        <f t="shared" si="5"/>
        <v>0.77100318967234782</v>
      </c>
      <c r="M10">
        <v>2.7675999999999998</v>
      </c>
      <c r="N10">
        <v>64.62</v>
      </c>
      <c r="O10">
        <f t="shared" si="6"/>
        <v>0.13333590279718258</v>
      </c>
      <c r="P10">
        <f t="shared" si="7"/>
        <v>1</v>
      </c>
      <c r="Q10">
        <v>2.1326000000000001</v>
      </c>
      <c r="R10">
        <v>47.099200000000003</v>
      </c>
      <c r="S10">
        <f t="shared" si="8"/>
        <v>0.18181508163178312</v>
      </c>
      <c r="T10">
        <f t="shared" si="9"/>
        <v>0.64519452054794524</v>
      </c>
      <c r="U10">
        <v>2.1326000000000001</v>
      </c>
      <c r="V10">
        <v>71.842100000000002</v>
      </c>
      <c r="W10">
        <f t="shared" si="10"/>
        <v>0.18604367132226576</v>
      </c>
      <c r="X10">
        <f t="shared" si="11"/>
        <v>0.64103236744071912</v>
      </c>
    </row>
    <row r="11" spans="1:24" x14ac:dyDescent="0.2">
      <c r="A11">
        <v>2.3992</v>
      </c>
      <c r="B11">
        <v>19.7073</v>
      </c>
      <c r="C11">
        <f t="shared" si="0"/>
        <v>0.10344768113692417</v>
      </c>
      <c r="D11">
        <f t="shared" si="1"/>
        <v>0.75232772541429505</v>
      </c>
      <c r="E11">
        <v>2.3992</v>
      </c>
      <c r="F11">
        <v>22.857140000000001</v>
      </c>
      <c r="G11">
        <f t="shared" si="2"/>
        <v>0.20930131118652348</v>
      </c>
      <c r="H11">
        <f t="shared" si="3"/>
        <v>0.93688975166035915</v>
      </c>
      <c r="I11">
        <v>3.1135000000000002</v>
      </c>
      <c r="J11">
        <v>74.471900000000005</v>
      </c>
      <c r="K11">
        <f t="shared" si="4"/>
        <v>0.28125056457877906</v>
      </c>
      <c r="L11">
        <f t="shared" si="5"/>
        <v>0.72025761101471819</v>
      </c>
      <c r="M11">
        <v>3.1135000000000002</v>
      </c>
      <c r="N11">
        <v>58.38</v>
      </c>
      <c r="O11">
        <f t="shared" si="6"/>
        <v>0.15000048177447176</v>
      </c>
      <c r="P11">
        <f t="shared" si="7"/>
        <v>0.90343546889507886</v>
      </c>
      <c r="Q11">
        <v>2.3992</v>
      </c>
      <c r="R11">
        <v>43.988599999999998</v>
      </c>
      <c r="S11">
        <f t="shared" si="8"/>
        <v>0.20454409821390512</v>
      </c>
      <c r="T11">
        <f t="shared" si="9"/>
        <v>0.60258356164383564</v>
      </c>
      <c r="U11">
        <v>2.3992</v>
      </c>
      <c r="V11">
        <v>87.02</v>
      </c>
      <c r="W11">
        <f t="shared" si="10"/>
        <v>0.20930131118652348</v>
      </c>
      <c r="X11">
        <f t="shared" si="11"/>
        <v>0.77646166543978223</v>
      </c>
    </row>
    <row r="12" spans="1:24" x14ac:dyDescent="0.2">
      <c r="A12">
        <v>2.6657999999999999</v>
      </c>
      <c r="B12">
        <v>20.0244</v>
      </c>
      <c r="C12">
        <f t="shared" si="0"/>
        <v>0.11494282609820458</v>
      </c>
      <c r="D12">
        <f t="shared" si="1"/>
        <v>0.76443304282098556</v>
      </c>
      <c r="E12">
        <v>2.6657999999999999</v>
      </c>
      <c r="F12">
        <v>20.460319999999999</v>
      </c>
      <c r="G12">
        <f t="shared" si="2"/>
        <v>0.23255895105078123</v>
      </c>
      <c r="H12">
        <f t="shared" si="3"/>
        <v>0.8386466602423347</v>
      </c>
      <c r="I12">
        <v>3.4594</v>
      </c>
      <c r="J12">
        <v>71.9268</v>
      </c>
      <c r="K12">
        <f t="shared" si="4"/>
        <v>0.31249661252732563</v>
      </c>
      <c r="L12">
        <f t="shared" si="5"/>
        <v>0.69564258647803312</v>
      </c>
      <c r="M12">
        <v>3.4594</v>
      </c>
      <c r="N12">
        <v>60.32</v>
      </c>
      <c r="O12">
        <f t="shared" si="6"/>
        <v>0.16666506075176091</v>
      </c>
      <c r="P12">
        <f t="shared" si="7"/>
        <v>0.93345713401423702</v>
      </c>
      <c r="Q12">
        <v>2.6657999999999999</v>
      </c>
      <c r="R12">
        <v>42.7273</v>
      </c>
      <c r="S12">
        <f t="shared" si="8"/>
        <v>0.2272731147960271</v>
      </c>
      <c r="T12">
        <f t="shared" si="9"/>
        <v>0.5853054794520548</v>
      </c>
      <c r="U12">
        <v>2.6657999999999999</v>
      </c>
      <c r="V12">
        <v>84.017300000000006</v>
      </c>
      <c r="W12">
        <f t="shared" si="10"/>
        <v>0.23255895105078123</v>
      </c>
      <c r="X12">
        <f t="shared" si="11"/>
        <v>0.74966918735639876</v>
      </c>
    </row>
    <row r="13" spans="1:24" x14ac:dyDescent="0.2">
      <c r="A13">
        <v>2.9323999999999999</v>
      </c>
      <c r="B13">
        <v>20.7317</v>
      </c>
      <c r="C13">
        <f t="shared" si="0"/>
        <v>0.12643797105948501</v>
      </c>
      <c r="D13">
        <f t="shared" si="1"/>
        <v>0.79143427587602266</v>
      </c>
      <c r="E13">
        <v>2.9323999999999999</v>
      </c>
      <c r="F13">
        <v>19.936509999999998</v>
      </c>
      <c r="G13">
        <f t="shared" si="2"/>
        <v>0.25581659091503894</v>
      </c>
      <c r="H13">
        <f t="shared" si="3"/>
        <v>0.81717624789778009</v>
      </c>
      <c r="I13">
        <v>3.8054000000000001</v>
      </c>
      <c r="J13">
        <v>84.248999999999995</v>
      </c>
      <c r="K13">
        <f t="shared" si="4"/>
        <v>0.34375169373633718</v>
      </c>
      <c r="L13">
        <f t="shared" si="5"/>
        <v>0.81481717896789241</v>
      </c>
      <c r="M13">
        <v>3.8054000000000001</v>
      </c>
      <c r="N13">
        <v>57.08</v>
      </c>
      <c r="O13">
        <f t="shared" si="6"/>
        <v>0.18333445747376739</v>
      </c>
      <c r="P13">
        <f t="shared" si="7"/>
        <v>0.88331785824822029</v>
      </c>
      <c r="Q13">
        <v>2.9323999999999999</v>
      </c>
      <c r="R13">
        <v>46.5</v>
      </c>
      <c r="S13">
        <f t="shared" si="8"/>
        <v>0.25000213137814908</v>
      </c>
      <c r="T13">
        <f t="shared" si="9"/>
        <v>0.63698630136986301</v>
      </c>
      <c r="U13">
        <v>2.9323999999999999</v>
      </c>
      <c r="V13">
        <v>75.208799999999997</v>
      </c>
      <c r="W13">
        <f t="shared" si="10"/>
        <v>0.25581659091503894</v>
      </c>
      <c r="X13">
        <f t="shared" si="11"/>
        <v>0.67107274309041021</v>
      </c>
    </row>
    <row r="14" spans="1:24" x14ac:dyDescent="0.2">
      <c r="A14">
        <v>3.1989999999999998</v>
      </c>
      <c r="B14">
        <v>20.7561</v>
      </c>
      <c r="C14">
        <f t="shared" si="0"/>
        <v>0.13793311602076541</v>
      </c>
      <c r="D14">
        <f t="shared" si="1"/>
        <v>0.79236574779252611</v>
      </c>
      <c r="E14">
        <v>3.1989999999999998</v>
      </c>
      <c r="F14">
        <v>17.285720000000001</v>
      </c>
      <c r="G14">
        <f t="shared" si="2"/>
        <v>0.27907423077929666</v>
      </c>
      <c r="H14">
        <f t="shared" si="3"/>
        <v>0.70852319748098425</v>
      </c>
      <c r="I14">
        <v>4.1513</v>
      </c>
      <c r="J14">
        <v>90.0625</v>
      </c>
      <c r="K14">
        <f t="shared" si="4"/>
        <v>0.37499774168488376</v>
      </c>
      <c r="L14">
        <f t="shared" si="5"/>
        <v>0.87104264953644339</v>
      </c>
      <c r="M14">
        <v>4.1513</v>
      </c>
      <c r="N14">
        <v>53.96</v>
      </c>
      <c r="O14">
        <f t="shared" si="6"/>
        <v>0.19999903645105654</v>
      </c>
      <c r="P14">
        <f t="shared" si="7"/>
        <v>0.83503559269575978</v>
      </c>
      <c r="Q14">
        <v>3.1989999999999998</v>
      </c>
      <c r="R14">
        <v>50.330599999999997</v>
      </c>
      <c r="S14">
        <f t="shared" si="8"/>
        <v>0.27273114796027109</v>
      </c>
      <c r="T14">
        <f t="shared" si="9"/>
        <v>0.68946027397260268</v>
      </c>
      <c r="U14">
        <v>3.1989999999999998</v>
      </c>
      <c r="V14">
        <v>80.101699999999994</v>
      </c>
      <c r="W14">
        <f t="shared" si="10"/>
        <v>0.27907423077929666</v>
      </c>
      <c r="X14">
        <f t="shared" si="11"/>
        <v>0.71473108925026207</v>
      </c>
    </row>
    <row r="15" spans="1:24" x14ac:dyDescent="0.2">
      <c r="A15">
        <v>3.4655</v>
      </c>
      <c r="B15">
        <v>22.5854</v>
      </c>
      <c r="C15">
        <f t="shared" si="0"/>
        <v>0.14942394922474606</v>
      </c>
      <c r="D15">
        <f t="shared" si="1"/>
        <v>0.8621994189753045</v>
      </c>
      <c r="E15">
        <v>3.4655</v>
      </c>
      <c r="F15">
        <v>17.88889</v>
      </c>
      <c r="G15">
        <f t="shared" si="2"/>
        <v>0.30232314684765638</v>
      </c>
      <c r="H15">
        <f t="shared" si="3"/>
        <v>0.73324649144991372</v>
      </c>
      <c r="I15">
        <v>4.4973000000000001</v>
      </c>
      <c r="J15">
        <v>103.39619999999999</v>
      </c>
      <c r="K15">
        <f t="shared" si="4"/>
        <v>0.40625282289389536</v>
      </c>
      <c r="L15">
        <f t="shared" si="5"/>
        <v>1</v>
      </c>
      <c r="M15">
        <v>4.4973000000000001</v>
      </c>
      <c r="N15">
        <v>51.14</v>
      </c>
      <c r="O15">
        <f t="shared" si="6"/>
        <v>0.21666843317306303</v>
      </c>
      <c r="P15">
        <f t="shared" si="7"/>
        <v>0.7913958526771897</v>
      </c>
      <c r="Q15">
        <v>3.4655</v>
      </c>
      <c r="R15">
        <v>59.53</v>
      </c>
      <c r="S15">
        <f t="shared" si="8"/>
        <v>0.29545163902979665</v>
      </c>
      <c r="T15">
        <f t="shared" si="9"/>
        <v>0.81547945205479455</v>
      </c>
      <c r="U15">
        <v>3.4655</v>
      </c>
      <c r="V15">
        <v>92.658699999999996</v>
      </c>
      <c r="W15">
        <f t="shared" si="10"/>
        <v>0.30232314684765638</v>
      </c>
      <c r="X15">
        <f t="shared" si="11"/>
        <v>0.82677463249235983</v>
      </c>
    </row>
    <row r="16" spans="1:24" x14ac:dyDescent="0.2">
      <c r="A16">
        <v>3.7321</v>
      </c>
      <c r="B16">
        <v>22.6098</v>
      </c>
      <c r="C16">
        <f t="shared" si="0"/>
        <v>0.16091909418602646</v>
      </c>
      <c r="D16">
        <f t="shared" si="1"/>
        <v>0.86313089089180806</v>
      </c>
      <c r="E16">
        <v>3.7321</v>
      </c>
      <c r="F16">
        <v>17.301590000000001</v>
      </c>
      <c r="G16">
        <f t="shared" si="2"/>
        <v>0.32558078671191409</v>
      </c>
      <c r="H16">
        <f t="shared" si="3"/>
        <v>0.70917369182799572</v>
      </c>
      <c r="I16">
        <v>4.8432000000000004</v>
      </c>
      <c r="J16">
        <v>101.8916</v>
      </c>
      <c r="K16">
        <f t="shared" si="4"/>
        <v>0.43749887084244193</v>
      </c>
      <c r="L16">
        <f t="shared" si="5"/>
        <v>0.98544820796122101</v>
      </c>
      <c r="M16">
        <v>4.8432000000000004</v>
      </c>
      <c r="N16">
        <v>52.8</v>
      </c>
      <c r="O16">
        <f t="shared" si="6"/>
        <v>0.23333301215035221</v>
      </c>
      <c r="P16">
        <f t="shared" si="7"/>
        <v>0.81708449396471672</v>
      </c>
      <c r="Q16">
        <v>3.7321</v>
      </c>
      <c r="R16">
        <v>58.504100000000001</v>
      </c>
      <c r="S16">
        <f t="shared" si="8"/>
        <v>0.31818065561191866</v>
      </c>
      <c r="T16">
        <f t="shared" si="9"/>
        <v>0.80142602739726032</v>
      </c>
      <c r="U16">
        <v>3.7321</v>
      </c>
      <c r="V16">
        <v>86.473799999999997</v>
      </c>
      <c r="W16">
        <f t="shared" si="10"/>
        <v>0.32558078671191409</v>
      </c>
      <c r="X16">
        <f t="shared" si="11"/>
        <v>0.7715880345312186</v>
      </c>
    </row>
    <row r="17" spans="1:24" x14ac:dyDescent="0.2">
      <c r="A17">
        <v>3.9986999999999999</v>
      </c>
      <c r="B17">
        <v>22.3415</v>
      </c>
      <c r="C17">
        <f t="shared" si="0"/>
        <v>0.17241423914730689</v>
      </c>
      <c r="D17">
        <f t="shared" si="1"/>
        <v>0.85288851731812443</v>
      </c>
      <c r="E17">
        <v>3.9986999999999999</v>
      </c>
      <c r="F17">
        <v>17.22222</v>
      </c>
      <c r="G17">
        <f t="shared" si="2"/>
        <v>0.34883842657617181</v>
      </c>
      <c r="H17">
        <f t="shared" si="3"/>
        <v>0.70592040031430314</v>
      </c>
      <c r="I17">
        <v>5.1891999999999996</v>
      </c>
      <c r="J17">
        <v>96.304900000000004</v>
      </c>
      <c r="K17">
        <f t="shared" si="4"/>
        <v>0.46875395205145343</v>
      </c>
      <c r="L17">
        <f t="shared" si="5"/>
        <v>0.93141624160268954</v>
      </c>
      <c r="M17">
        <v>5.1891999999999996</v>
      </c>
      <c r="N17">
        <v>52.78</v>
      </c>
      <c r="O17">
        <f t="shared" si="6"/>
        <v>0.25000240887235864</v>
      </c>
      <c r="P17">
        <f t="shared" si="7"/>
        <v>0.81677499226245742</v>
      </c>
      <c r="Q17">
        <v>3.9986999999999999</v>
      </c>
      <c r="R17">
        <v>47.864699999999999</v>
      </c>
      <c r="S17">
        <f t="shared" si="8"/>
        <v>0.34090967219404067</v>
      </c>
      <c r="T17">
        <f t="shared" si="9"/>
        <v>0.65568082191780819</v>
      </c>
      <c r="U17">
        <v>3.9986999999999999</v>
      </c>
      <c r="V17">
        <v>86.766400000000004</v>
      </c>
      <c r="W17">
        <f t="shared" si="10"/>
        <v>0.34883842657617181</v>
      </c>
      <c r="X17">
        <f t="shared" si="11"/>
        <v>0.77419884449798126</v>
      </c>
    </row>
    <row r="18" spans="1:24" x14ac:dyDescent="0.2">
      <c r="A18">
        <v>4.2652999999999999</v>
      </c>
      <c r="B18">
        <v>23.1463</v>
      </c>
      <c r="C18">
        <f t="shared" si="0"/>
        <v>0.18390938410858729</v>
      </c>
      <c r="D18">
        <f t="shared" si="1"/>
        <v>0.8836118205313207</v>
      </c>
      <c r="E18">
        <v>4.2652999999999999</v>
      </c>
      <c r="F18">
        <v>16.571429999999999</v>
      </c>
      <c r="G18">
        <f t="shared" si="2"/>
        <v>0.37209606644042958</v>
      </c>
      <c r="H18">
        <f t="shared" si="3"/>
        <v>0.67924521341502153</v>
      </c>
      <c r="I18">
        <v>5.5350999999999999</v>
      </c>
      <c r="J18">
        <v>97.8125</v>
      </c>
      <c r="K18">
        <f t="shared" si="4"/>
        <v>0.5</v>
      </c>
      <c r="L18">
        <f t="shared" si="5"/>
        <v>0.94599704824742115</v>
      </c>
      <c r="M18">
        <v>5.5350999999999999</v>
      </c>
      <c r="N18">
        <v>51.42</v>
      </c>
      <c r="O18">
        <f t="shared" si="6"/>
        <v>0.26666698784964782</v>
      </c>
      <c r="P18">
        <f t="shared" si="7"/>
        <v>0.79572887650882074</v>
      </c>
      <c r="Q18">
        <v>4.2652999999999999</v>
      </c>
      <c r="R18">
        <v>55.644599999999997</v>
      </c>
      <c r="S18">
        <f t="shared" si="8"/>
        <v>0.36363868877616268</v>
      </c>
      <c r="T18">
        <f t="shared" si="9"/>
        <v>0.7622547945205479</v>
      </c>
      <c r="U18">
        <v>4.2652999999999999</v>
      </c>
      <c r="V18">
        <v>93.936700000000002</v>
      </c>
      <c r="W18">
        <f t="shared" si="10"/>
        <v>0.37209606644042958</v>
      </c>
      <c r="X18">
        <f t="shared" si="11"/>
        <v>0.83817796515648346</v>
      </c>
    </row>
    <row r="19" spans="1:24" x14ac:dyDescent="0.2">
      <c r="A19">
        <v>4.5319000000000003</v>
      </c>
      <c r="B19">
        <v>22.7561</v>
      </c>
      <c r="C19">
        <f t="shared" si="0"/>
        <v>0.19540452906986774</v>
      </c>
      <c r="D19">
        <f t="shared" si="1"/>
        <v>0.86871590488297434</v>
      </c>
      <c r="E19">
        <v>4.5319000000000003</v>
      </c>
      <c r="F19">
        <v>15.66667</v>
      </c>
      <c r="G19">
        <f t="shared" si="2"/>
        <v>0.39535370630468736</v>
      </c>
      <c r="H19">
        <f t="shared" si="3"/>
        <v>0.6421600675169683</v>
      </c>
      <c r="I19">
        <v>5.8810000000000002</v>
      </c>
      <c r="J19">
        <v>94.572999999999993</v>
      </c>
      <c r="K19">
        <f t="shared" si="4"/>
        <v>0.53124604794854657</v>
      </c>
      <c r="L19">
        <f t="shared" si="5"/>
        <v>0.9146661095862324</v>
      </c>
      <c r="M19">
        <v>5.8810000000000002</v>
      </c>
      <c r="N19">
        <v>52.3</v>
      </c>
      <c r="O19">
        <f t="shared" si="6"/>
        <v>0.283331566826937</v>
      </c>
      <c r="P19">
        <f t="shared" si="7"/>
        <v>0.80934695140823265</v>
      </c>
      <c r="Q19">
        <v>4.5319000000000003</v>
      </c>
      <c r="R19">
        <v>60.344000000000001</v>
      </c>
      <c r="S19">
        <f t="shared" si="8"/>
        <v>0.38636770535828469</v>
      </c>
      <c r="T19">
        <f t="shared" si="9"/>
        <v>0.82663013698630139</v>
      </c>
      <c r="U19">
        <v>4.5319000000000003</v>
      </c>
      <c r="V19">
        <v>92.9773</v>
      </c>
      <c r="W19">
        <f t="shared" si="10"/>
        <v>0.39535370630468736</v>
      </c>
      <c r="X19">
        <f t="shared" si="11"/>
        <v>0.82961743514243014</v>
      </c>
    </row>
    <row r="20" spans="1:24" x14ac:dyDescent="0.2">
      <c r="A20">
        <v>4.7984</v>
      </c>
      <c r="B20">
        <v>22.2683</v>
      </c>
      <c r="C20">
        <f t="shared" si="0"/>
        <v>0.20689536227384833</v>
      </c>
      <c r="D20">
        <f t="shared" si="1"/>
        <v>0.85009410156861398</v>
      </c>
      <c r="E20">
        <v>4.7984</v>
      </c>
      <c r="F20">
        <v>15.79365</v>
      </c>
      <c r="G20">
        <f t="shared" si="2"/>
        <v>0.41860262237304696</v>
      </c>
      <c r="H20">
        <f t="shared" si="3"/>
        <v>0.64736484207169531</v>
      </c>
      <c r="I20">
        <v>6.2270000000000003</v>
      </c>
      <c r="J20">
        <v>93.626999999999995</v>
      </c>
      <c r="K20">
        <f t="shared" si="4"/>
        <v>0.56250112915755812</v>
      </c>
      <c r="L20">
        <f t="shared" si="5"/>
        <v>0.90551683717583431</v>
      </c>
      <c r="M20">
        <v>6.2270000000000003</v>
      </c>
      <c r="N20">
        <v>50.66</v>
      </c>
      <c r="O20">
        <f t="shared" si="6"/>
        <v>0.30000096354894351</v>
      </c>
      <c r="P20">
        <f t="shared" si="7"/>
        <v>0.78396781182296493</v>
      </c>
      <c r="Q20">
        <v>4.7984</v>
      </c>
      <c r="R20">
        <v>57.049599999999998</v>
      </c>
      <c r="S20">
        <f t="shared" si="8"/>
        <v>0.40908819642781025</v>
      </c>
      <c r="T20">
        <f t="shared" si="9"/>
        <v>0.78150136986301366</v>
      </c>
      <c r="U20">
        <v>4.7984</v>
      </c>
      <c r="V20">
        <v>99.154700000000005</v>
      </c>
      <c r="W20">
        <f t="shared" si="10"/>
        <v>0.41860262237304696</v>
      </c>
      <c r="X20">
        <f t="shared" si="11"/>
        <v>0.88473711213723261</v>
      </c>
    </row>
    <row r="21" spans="1:24" x14ac:dyDescent="0.2">
      <c r="A21">
        <v>5.0650000000000004</v>
      </c>
      <c r="B21">
        <v>24.1951</v>
      </c>
      <c r="C21">
        <f t="shared" si="0"/>
        <v>0.21839050723512876</v>
      </c>
      <c r="D21">
        <f t="shared" si="1"/>
        <v>0.92364984290955177</v>
      </c>
      <c r="E21">
        <v>5.0650000000000004</v>
      </c>
      <c r="F21">
        <v>16.492059999999999</v>
      </c>
      <c r="G21">
        <f t="shared" si="2"/>
        <v>0.44186026223730474</v>
      </c>
      <c r="H21">
        <f t="shared" si="3"/>
        <v>0.67599192190132884</v>
      </c>
      <c r="I21">
        <v>6.5728999999999997</v>
      </c>
      <c r="J21">
        <v>80.988799999999998</v>
      </c>
      <c r="K21">
        <f t="shared" si="4"/>
        <v>0.5937471771061047</v>
      </c>
      <c r="L21">
        <f t="shared" si="5"/>
        <v>0.78328603952563058</v>
      </c>
      <c r="M21">
        <v>6.5728999999999997</v>
      </c>
      <c r="N21">
        <v>51.78</v>
      </c>
      <c r="O21">
        <f t="shared" si="6"/>
        <v>0.31666554252623264</v>
      </c>
      <c r="P21">
        <f t="shared" si="7"/>
        <v>0.80129990714948929</v>
      </c>
      <c r="Q21">
        <v>5.0650000000000004</v>
      </c>
      <c r="R21">
        <v>48.593000000000004</v>
      </c>
      <c r="S21">
        <f t="shared" si="8"/>
        <v>0.43181721300993225</v>
      </c>
      <c r="T21">
        <f t="shared" si="9"/>
        <v>0.66565753424657537</v>
      </c>
      <c r="U21">
        <v>5.0650000000000004</v>
      </c>
      <c r="V21">
        <v>102.09739999999999</v>
      </c>
      <c r="W21">
        <f t="shared" si="10"/>
        <v>0.44186026223730474</v>
      </c>
      <c r="X21">
        <f t="shared" si="11"/>
        <v>0.91099422248990602</v>
      </c>
    </row>
    <row r="22" spans="1:24" x14ac:dyDescent="0.2">
      <c r="A22">
        <v>5.3315999999999999</v>
      </c>
      <c r="B22">
        <v>22.6829</v>
      </c>
      <c r="C22">
        <f t="shared" si="0"/>
        <v>0.22988565219640916</v>
      </c>
      <c r="D22">
        <f t="shared" si="1"/>
        <v>0.8659214891334639</v>
      </c>
      <c r="E22">
        <v>5.3315999999999999</v>
      </c>
      <c r="F22">
        <v>17.22222</v>
      </c>
      <c r="G22">
        <f t="shared" si="2"/>
        <v>0.46511790210156245</v>
      </c>
      <c r="H22">
        <f t="shared" si="3"/>
        <v>0.70592040031430314</v>
      </c>
      <c r="I22">
        <v>6.9188999999999998</v>
      </c>
      <c r="J22">
        <v>89.472700000000003</v>
      </c>
      <c r="K22">
        <f t="shared" si="4"/>
        <v>0.62500225831511624</v>
      </c>
      <c r="L22">
        <f t="shared" si="5"/>
        <v>0.8653383780061551</v>
      </c>
      <c r="M22">
        <v>6.9188999999999998</v>
      </c>
      <c r="N22">
        <v>51.74</v>
      </c>
      <c r="O22">
        <f t="shared" si="6"/>
        <v>0.33333493924823915</v>
      </c>
      <c r="P22">
        <f t="shared" si="7"/>
        <v>0.80068090374497058</v>
      </c>
      <c r="Q22">
        <v>5.3315999999999999</v>
      </c>
      <c r="R22">
        <v>66.223100000000002</v>
      </c>
      <c r="S22">
        <f t="shared" si="8"/>
        <v>0.45454622959205421</v>
      </c>
      <c r="T22">
        <f t="shared" si="9"/>
        <v>0.90716575342465755</v>
      </c>
      <c r="U22">
        <v>5.3315999999999999</v>
      </c>
      <c r="V22">
        <v>93.185000000000002</v>
      </c>
      <c r="W22">
        <f t="shared" si="10"/>
        <v>0.46511790210156245</v>
      </c>
      <c r="X22">
        <f t="shared" si="11"/>
        <v>0.83147069977023802</v>
      </c>
    </row>
    <row r="23" spans="1:24" x14ac:dyDescent="0.2">
      <c r="A23">
        <v>5.5982000000000003</v>
      </c>
      <c r="B23">
        <v>24.6098</v>
      </c>
      <c r="C23">
        <f t="shared" si="0"/>
        <v>0.24138079715768962</v>
      </c>
      <c r="D23">
        <f t="shared" si="1"/>
        <v>0.93948104798225618</v>
      </c>
      <c r="E23">
        <v>5.5982000000000003</v>
      </c>
      <c r="F23">
        <v>16.380949999999999</v>
      </c>
      <c r="G23">
        <f t="shared" si="2"/>
        <v>0.48837554196582023</v>
      </c>
      <c r="H23">
        <f t="shared" si="3"/>
        <v>0.67143764169361342</v>
      </c>
      <c r="I23">
        <v>7.2648000000000001</v>
      </c>
      <c r="J23">
        <v>82.709199999999996</v>
      </c>
      <c r="K23">
        <f t="shared" si="4"/>
        <v>0.65624830626366282</v>
      </c>
      <c r="L23">
        <f t="shared" si="5"/>
        <v>0.7999249488859359</v>
      </c>
      <c r="M23">
        <v>7.2648000000000001</v>
      </c>
      <c r="N23">
        <v>49.02</v>
      </c>
      <c r="O23">
        <f t="shared" si="6"/>
        <v>0.34999951822552827</v>
      </c>
      <c r="P23">
        <f t="shared" si="7"/>
        <v>0.75858867223769733</v>
      </c>
      <c r="Q23">
        <v>5.5982000000000003</v>
      </c>
      <c r="R23">
        <v>61.305799999999998</v>
      </c>
      <c r="S23">
        <f t="shared" si="8"/>
        <v>0.47727524617417627</v>
      </c>
      <c r="T23">
        <f t="shared" si="9"/>
        <v>0.83980547945205475</v>
      </c>
      <c r="U23">
        <v>5.5982000000000003</v>
      </c>
      <c r="V23">
        <v>98.066500000000005</v>
      </c>
      <c r="W23">
        <f t="shared" si="10"/>
        <v>0.48837554196582023</v>
      </c>
      <c r="X23">
        <f t="shared" si="11"/>
        <v>0.875027326061255</v>
      </c>
    </row>
    <row r="24" spans="1:24" x14ac:dyDescent="0.2">
      <c r="A24">
        <v>5.8647999999999998</v>
      </c>
      <c r="B24">
        <v>23.3415</v>
      </c>
      <c r="C24">
        <f t="shared" si="0"/>
        <v>0.25287594211897002</v>
      </c>
      <c r="D24">
        <f t="shared" si="1"/>
        <v>0.89106359586334849</v>
      </c>
      <c r="E24">
        <v>5.8647999999999998</v>
      </c>
      <c r="F24">
        <v>16.23809</v>
      </c>
      <c r="G24">
        <f t="shared" si="2"/>
        <v>0.51163318183007789</v>
      </c>
      <c r="H24">
        <f t="shared" si="3"/>
        <v>0.66558196290255733</v>
      </c>
      <c r="I24">
        <v>7.6108000000000002</v>
      </c>
      <c r="J24">
        <v>73.206999999999994</v>
      </c>
      <c r="K24">
        <f t="shared" si="4"/>
        <v>0.68750338747267437</v>
      </c>
      <c r="L24">
        <f t="shared" si="5"/>
        <v>0.70802408599155475</v>
      </c>
      <c r="M24">
        <v>7.6108000000000002</v>
      </c>
      <c r="N24">
        <v>50.14</v>
      </c>
      <c r="O24">
        <f t="shared" si="6"/>
        <v>0.36666891494753479</v>
      </c>
      <c r="P24">
        <f t="shared" si="7"/>
        <v>0.77592076756422157</v>
      </c>
      <c r="Q24">
        <v>5.8647999999999998</v>
      </c>
      <c r="R24">
        <v>61.5</v>
      </c>
      <c r="S24">
        <f t="shared" si="8"/>
        <v>0.50000426275629817</v>
      </c>
      <c r="T24">
        <f t="shared" si="9"/>
        <v>0.84246575342465757</v>
      </c>
      <c r="U24">
        <v>5.8647999999999998</v>
      </c>
      <c r="V24">
        <v>112.07250000000001</v>
      </c>
      <c r="W24">
        <f t="shared" si="10"/>
        <v>0.51163318183007789</v>
      </c>
      <c r="X24">
        <f t="shared" si="11"/>
        <v>1</v>
      </c>
    </row>
    <row r="25" spans="1:24" x14ac:dyDescent="0.2">
      <c r="A25">
        <v>6.1313000000000004</v>
      </c>
      <c r="B25">
        <v>22.7317</v>
      </c>
      <c r="C25">
        <f t="shared" si="0"/>
        <v>0.26436677532295066</v>
      </c>
      <c r="D25">
        <f t="shared" si="1"/>
        <v>0.86778443296647079</v>
      </c>
      <c r="E25">
        <v>6.1313000000000004</v>
      </c>
      <c r="F25">
        <v>17.174600000000002</v>
      </c>
      <c r="G25">
        <f t="shared" si="2"/>
        <v>0.53488209789843766</v>
      </c>
      <c r="H25">
        <f t="shared" si="3"/>
        <v>0.70396850738395111</v>
      </c>
      <c r="I25">
        <v>7.9566999999999997</v>
      </c>
      <c r="J25">
        <v>68.503699999999995</v>
      </c>
      <c r="K25">
        <f t="shared" si="4"/>
        <v>0.71874943542122094</v>
      </c>
      <c r="L25">
        <f t="shared" si="5"/>
        <v>0.66253595393254294</v>
      </c>
      <c r="M25">
        <v>7.9566999999999997</v>
      </c>
      <c r="N25">
        <v>50.86</v>
      </c>
      <c r="O25">
        <f t="shared" si="6"/>
        <v>0.38333349392482391</v>
      </c>
      <c r="P25">
        <f t="shared" si="7"/>
        <v>0.78706282884555856</v>
      </c>
      <c r="Q25">
        <v>6.1313000000000004</v>
      </c>
      <c r="R25">
        <v>65.038200000000003</v>
      </c>
      <c r="S25">
        <f t="shared" si="8"/>
        <v>0.52272475382582384</v>
      </c>
      <c r="T25">
        <f t="shared" si="9"/>
        <v>0.89093424657534248</v>
      </c>
      <c r="U25">
        <v>6.1313000000000004</v>
      </c>
      <c r="V25">
        <v>99.311499999999995</v>
      </c>
      <c r="W25">
        <f t="shared" si="10"/>
        <v>0.53488209789843766</v>
      </c>
      <c r="X25">
        <f t="shared" si="11"/>
        <v>0.88613620647348801</v>
      </c>
    </row>
    <row r="26" spans="1:24" x14ac:dyDescent="0.2">
      <c r="A26">
        <v>6.3978999999999999</v>
      </c>
      <c r="B26">
        <v>22.7805</v>
      </c>
      <c r="C26">
        <f t="shared" si="0"/>
        <v>0.27586192028423107</v>
      </c>
      <c r="D26">
        <f t="shared" si="1"/>
        <v>0.86964737679947779</v>
      </c>
      <c r="E26">
        <v>6.3978999999999999</v>
      </c>
      <c r="F26">
        <v>17.79365</v>
      </c>
      <c r="G26">
        <f t="shared" si="2"/>
        <v>0.55813973776269532</v>
      </c>
      <c r="H26">
        <f t="shared" si="3"/>
        <v>0.72934270558920966</v>
      </c>
      <c r="I26">
        <v>8.3026999999999997</v>
      </c>
      <c r="J26">
        <v>63.078099999999999</v>
      </c>
      <c r="K26">
        <f t="shared" si="4"/>
        <v>0.75000451663023249</v>
      </c>
      <c r="L26">
        <f t="shared" si="5"/>
        <v>0.61006207191366801</v>
      </c>
      <c r="M26">
        <v>8.3026999999999997</v>
      </c>
      <c r="N26">
        <v>51.3</v>
      </c>
      <c r="O26">
        <f t="shared" si="6"/>
        <v>0.40000289064683042</v>
      </c>
      <c r="P26">
        <f t="shared" si="7"/>
        <v>0.79387186629526452</v>
      </c>
      <c r="Q26">
        <v>6.3978999999999999</v>
      </c>
      <c r="R26">
        <v>65.809899999999999</v>
      </c>
      <c r="S26">
        <f t="shared" si="8"/>
        <v>0.54545377040794574</v>
      </c>
      <c r="T26">
        <f t="shared" si="9"/>
        <v>0.90150547945205473</v>
      </c>
      <c r="U26">
        <v>6.3978999999999999</v>
      </c>
      <c r="V26">
        <v>83.834999999999994</v>
      </c>
      <c r="W26">
        <f t="shared" si="10"/>
        <v>0.55813973776269532</v>
      </c>
      <c r="X26">
        <f t="shared" si="11"/>
        <v>0.74804256173459138</v>
      </c>
    </row>
    <row r="27" spans="1:24" x14ac:dyDescent="0.2">
      <c r="A27">
        <v>6.6645000000000003</v>
      </c>
      <c r="B27">
        <v>25.2683</v>
      </c>
      <c r="C27">
        <f t="shared" si="0"/>
        <v>0.28735706524551147</v>
      </c>
      <c r="D27">
        <f t="shared" si="1"/>
        <v>0.96461933720428628</v>
      </c>
      <c r="E27">
        <v>6.6645000000000003</v>
      </c>
      <c r="F27">
        <v>17.77778</v>
      </c>
      <c r="G27">
        <f t="shared" si="2"/>
        <v>0.58139737762695309</v>
      </c>
      <c r="H27">
        <f t="shared" si="3"/>
        <v>0.72869221124219818</v>
      </c>
      <c r="I27">
        <v>8.6486000000000001</v>
      </c>
      <c r="J27">
        <v>49.339399999999998</v>
      </c>
      <c r="K27">
        <f t="shared" si="4"/>
        <v>0.78125056457877906</v>
      </c>
      <c r="L27">
        <f t="shared" si="5"/>
        <v>0.4771877496465054</v>
      </c>
      <c r="M27">
        <v>8.6486000000000001</v>
      </c>
      <c r="N27">
        <v>52.42</v>
      </c>
      <c r="O27">
        <f t="shared" si="6"/>
        <v>0.4166674696241196</v>
      </c>
      <c r="P27">
        <f t="shared" si="7"/>
        <v>0.81120396162178887</v>
      </c>
      <c r="Q27">
        <v>6.6645000000000003</v>
      </c>
      <c r="R27">
        <v>54.765500000000003</v>
      </c>
      <c r="S27">
        <f t="shared" si="8"/>
        <v>0.56818278699006786</v>
      </c>
      <c r="T27">
        <f t="shared" si="9"/>
        <v>0.75021232876712329</v>
      </c>
      <c r="U27">
        <v>6.6645000000000003</v>
      </c>
      <c r="V27">
        <v>84.397499999999994</v>
      </c>
      <c r="W27">
        <f t="shared" si="10"/>
        <v>0.58139737762695309</v>
      </c>
      <c r="X27">
        <f t="shared" si="11"/>
        <v>0.75306163420999794</v>
      </c>
    </row>
    <row r="28" spans="1:24" x14ac:dyDescent="0.2">
      <c r="A28">
        <v>6.9310999999999998</v>
      </c>
      <c r="B28">
        <v>25.9268</v>
      </c>
      <c r="C28">
        <f t="shared" si="0"/>
        <v>0.29885221020679187</v>
      </c>
      <c r="D28">
        <f t="shared" si="1"/>
        <v>0.98975762642631637</v>
      </c>
      <c r="E28">
        <v>6.9310999999999998</v>
      </c>
      <c r="F28">
        <v>18.539680000000001</v>
      </c>
      <c r="G28">
        <f t="shared" si="2"/>
        <v>0.60465501749121076</v>
      </c>
      <c r="H28">
        <f t="shared" si="3"/>
        <v>0.75992167834919533</v>
      </c>
      <c r="I28">
        <v>8.9945000000000004</v>
      </c>
      <c r="J28">
        <v>43.762700000000002</v>
      </c>
      <c r="K28">
        <f t="shared" si="4"/>
        <v>0.81249661252732563</v>
      </c>
      <c r="L28">
        <f t="shared" si="5"/>
        <v>0.42325249864114933</v>
      </c>
      <c r="M28">
        <v>8.9945000000000004</v>
      </c>
      <c r="N28">
        <v>55.62</v>
      </c>
      <c r="O28">
        <f t="shared" si="6"/>
        <v>0.43333204860140873</v>
      </c>
      <c r="P28">
        <f t="shared" si="7"/>
        <v>0.86072423398328679</v>
      </c>
      <c r="Q28">
        <v>6.9310999999999998</v>
      </c>
      <c r="R28">
        <v>57.400799999999997</v>
      </c>
      <c r="S28">
        <f t="shared" si="8"/>
        <v>0.59091180357218975</v>
      </c>
      <c r="T28">
        <f t="shared" si="9"/>
        <v>0.7863123287671232</v>
      </c>
      <c r="U28">
        <v>6.9310999999999998</v>
      </c>
      <c r="V28">
        <v>79.787999999999997</v>
      </c>
      <c r="W28">
        <f t="shared" si="10"/>
        <v>0.60465501749121076</v>
      </c>
      <c r="X28">
        <f t="shared" si="11"/>
        <v>0.7119320082981998</v>
      </c>
    </row>
    <row r="29" spans="1:24" x14ac:dyDescent="0.2">
      <c r="A29">
        <v>7.1977000000000002</v>
      </c>
      <c r="B29">
        <v>25.6098</v>
      </c>
      <c r="C29">
        <f t="shared" si="0"/>
        <v>0.31034735516807233</v>
      </c>
      <c r="D29">
        <f t="shared" si="1"/>
        <v>0.97765612652748035</v>
      </c>
      <c r="E29">
        <v>7.1977000000000002</v>
      </c>
      <c r="F29">
        <v>19.047619999999998</v>
      </c>
      <c r="G29">
        <f t="shared" si="2"/>
        <v>0.62791265735546853</v>
      </c>
      <c r="H29">
        <f t="shared" si="3"/>
        <v>0.78074159634673834</v>
      </c>
      <c r="I29">
        <v>9.3405000000000005</v>
      </c>
      <c r="J29">
        <v>39.075200000000002</v>
      </c>
      <c r="K29">
        <f t="shared" si="4"/>
        <v>0.84375169373633729</v>
      </c>
      <c r="L29">
        <f t="shared" si="5"/>
        <v>0.37791717684015469</v>
      </c>
      <c r="M29">
        <v>9.3405000000000005</v>
      </c>
      <c r="N29">
        <v>54.04</v>
      </c>
      <c r="O29">
        <f t="shared" si="6"/>
        <v>0.45000144532341524</v>
      </c>
      <c r="P29">
        <f t="shared" si="7"/>
        <v>0.83627359950479718</v>
      </c>
      <c r="Q29">
        <v>7.1977000000000002</v>
      </c>
      <c r="R29">
        <v>62.858499999999999</v>
      </c>
      <c r="S29">
        <f t="shared" si="8"/>
        <v>0.61364082015431176</v>
      </c>
      <c r="T29">
        <f t="shared" si="9"/>
        <v>0.86107534246575346</v>
      </c>
      <c r="U29">
        <v>7.1977000000000002</v>
      </c>
      <c r="V29">
        <v>72.134699999999995</v>
      </c>
      <c r="W29">
        <f t="shared" si="10"/>
        <v>0.62791265735546853</v>
      </c>
      <c r="X29">
        <f t="shared" si="11"/>
        <v>0.64364317740748167</v>
      </c>
    </row>
    <row r="30" spans="1:24" x14ac:dyDescent="0.2">
      <c r="A30">
        <v>7.4641999999999999</v>
      </c>
      <c r="B30">
        <v>26.1951</v>
      </c>
      <c r="C30">
        <f t="shared" si="0"/>
        <v>0.32183818837205291</v>
      </c>
      <c r="D30">
        <f t="shared" si="1"/>
        <v>1</v>
      </c>
      <c r="E30">
        <v>7.4641999999999999</v>
      </c>
      <c r="F30">
        <v>19.682539999999999</v>
      </c>
      <c r="G30">
        <f t="shared" si="2"/>
        <v>0.65116157342382819</v>
      </c>
      <c r="H30">
        <f t="shared" si="3"/>
        <v>0.80676628889900859</v>
      </c>
      <c r="I30">
        <v>9.6864000000000008</v>
      </c>
      <c r="J30">
        <v>40.203099999999999</v>
      </c>
      <c r="K30">
        <f t="shared" si="4"/>
        <v>0.87499774168488387</v>
      </c>
      <c r="L30">
        <f t="shared" si="5"/>
        <v>0.38882570152481427</v>
      </c>
      <c r="M30">
        <v>9.6864000000000008</v>
      </c>
      <c r="N30">
        <v>51.44</v>
      </c>
      <c r="O30">
        <f t="shared" si="6"/>
        <v>0.46666602430070442</v>
      </c>
      <c r="P30">
        <f t="shared" si="7"/>
        <v>0.79603837821108003</v>
      </c>
      <c r="Q30">
        <v>7.4641999999999999</v>
      </c>
      <c r="R30">
        <v>53.686</v>
      </c>
      <c r="S30">
        <f t="shared" si="8"/>
        <v>0.63636131122383732</v>
      </c>
      <c r="T30">
        <f t="shared" si="9"/>
        <v>0.73542465753424657</v>
      </c>
      <c r="U30">
        <v>7.4641999999999999</v>
      </c>
      <c r="V30">
        <v>65.9529</v>
      </c>
      <c r="W30">
        <f t="shared" si="10"/>
        <v>0.65116157342382819</v>
      </c>
      <c r="X30">
        <f t="shared" si="11"/>
        <v>0.58848424011242717</v>
      </c>
    </row>
    <row r="31" spans="1:24" x14ac:dyDescent="0.2">
      <c r="A31">
        <v>7.7308000000000003</v>
      </c>
      <c r="B31">
        <v>23.6829</v>
      </c>
      <c r="C31">
        <f t="shared" si="0"/>
        <v>0.33333333333333337</v>
      </c>
      <c r="D31">
        <f t="shared" si="1"/>
        <v>0.90409656767868796</v>
      </c>
      <c r="E31">
        <v>7.7308000000000003</v>
      </c>
      <c r="F31">
        <v>19.936509999999998</v>
      </c>
      <c r="G31">
        <f t="shared" si="2"/>
        <v>0.67441921328808596</v>
      </c>
      <c r="H31">
        <f t="shared" si="3"/>
        <v>0.81717624789778009</v>
      </c>
      <c r="I31">
        <v>10.032400000000001</v>
      </c>
      <c r="J31">
        <v>32.989699999999999</v>
      </c>
      <c r="K31">
        <f t="shared" si="4"/>
        <v>0.90625282289389542</v>
      </c>
      <c r="L31">
        <f t="shared" si="5"/>
        <v>0.31906104866523144</v>
      </c>
      <c r="M31">
        <v>10.032400000000001</v>
      </c>
      <c r="N31">
        <v>50.98</v>
      </c>
      <c r="O31">
        <f t="shared" si="6"/>
        <v>0.48333542102271093</v>
      </c>
      <c r="P31">
        <f t="shared" si="7"/>
        <v>0.78891983905911467</v>
      </c>
      <c r="Q31">
        <v>7.7308000000000003</v>
      </c>
      <c r="R31">
        <v>53.459699999999998</v>
      </c>
      <c r="S31">
        <f t="shared" si="8"/>
        <v>0.65909032780595933</v>
      </c>
      <c r="T31">
        <f t="shared" si="9"/>
        <v>0.73232465753424658</v>
      </c>
      <c r="U31">
        <v>7.7308000000000003</v>
      </c>
      <c r="V31">
        <v>69.622</v>
      </c>
      <c r="W31">
        <f t="shared" si="10"/>
        <v>0.67441921328808596</v>
      </c>
      <c r="X31">
        <f t="shared" si="11"/>
        <v>0.62122286912489677</v>
      </c>
    </row>
    <row r="32" spans="1:24" x14ac:dyDescent="0.2">
      <c r="A32">
        <v>7.9973999999999998</v>
      </c>
      <c r="B32">
        <v>24.0732</v>
      </c>
      <c r="C32">
        <f t="shared" si="0"/>
        <v>0.34482847829461377</v>
      </c>
      <c r="D32">
        <f t="shared" si="1"/>
        <v>0.91899630083488892</v>
      </c>
      <c r="E32">
        <v>7.9973999999999998</v>
      </c>
      <c r="F32">
        <v>20.412700000000001</v>
      </c>
      <c r="G32">
        <f t="shared" si="2"/>
        <v>0.69767685315234362</v>
      </c>
      <c r="H32">
        <f t="shared" si="3"/>
        <v>0.83669476731198278</v>
      </c>
      <c r="I32">
        <v>10.378299999999999</v>
      </c>
      <c r="J32">
        <v>31.154299999999999</v>
      </c>
      <c r="K32">
        <f t="shared" si="4"/>
        <v>0.93749887084244188</v>
      </c>
      <c r="L32">
        <f t="shared" si="5"/>
        <v>0.3013099127434084</v>
      </c>
      <c r="M32">
        <v>10.378299999999999</v>
      </c>
      <c r="N32">
        <v>50.66</v>
      </c>
      <c r="O32">
        <f t="shared" si="6"/>
        <v>0.5</v>
      </c>
      <c r="P32">
        <f t="shared" si="7"/>
        <v>0.78396781182296493</v>
      </c>
      <c r="Q32">
        <v>7.9973999999999998</v>
      </c>
      <c r="R32">
        <v>54.793399999999998</v>
      </c>
      <c r="S32">
        <f t="shared" si="8"/>
        <v>0.68181934438808134</v>
      </c>
      <c r="T32">
        <f t="shared" si="9"/>
        <v>0.75059452054794518</v>
      </c>
      <c r="U32">
        <v>7.9973999999999998</v>
      </c>
      <c r="V32">
        <v>73.305599999999998</v>
      </c>
      <c r="W32">
        <f t="shared" si="10"/>
        <v>0.69767685315234362</v>
      </c>
      <c r="X32">
        <f t="shared" si="11"/>
        <v>0.65409087867228799</v>
      </c>
    </row>
    <row r="33" spans="1:24" x14ac:dyDescent="0.2">
      <c r="A33">
        <v>8.2639999999999993</v>
      </c>
      <c r="B33">
        <v>25</v>
      </c>
      <c r="C33">
        <f t="shared" si="0"/>
        <v>0.35632362325589417</v>
      </c>
      <c r="D33">
        <f t="shared" si="1"/>
        <v>0.95437696363060265</v>
      </c>
      <c r="E33">
        <v>8.2639999999999993</v>
      </c>
      <c r="F33">
        <v>21.20635</v>
      </c>
      <c r="G33">
        <f t="shared" si="2"/>
        <v>0.7209344930166014</v>
      </c>
      <c r="H33">
        <f t="shared" si="3"/>
        <v>0.86922563300232036</v>
      </c>
      <c r="I33">
        <v>10.724299999999999</v>
      </c>
      <c r="J33">
        <v>30.310300000000002</v>
      </c>
      <c r="K33">
        <f t="shared" si="4"/>
        <v>0.96875395205145343</v>
      </c>
      <c r="L33">
        <f t="shared" si="5"/>
        <v>0.29314713693539995</v>
      </c>
      <c r="M33">
        <v>10.724299999999999</v>
      </c>
      <c r="N33">
        <v>49.72</v>
      </c>
      <c r="O33">
        <f t="shared" si="6"/>
        <v>0.51666939672200651</v>
      </c>
      <c r="P33">
        <f t="shared" si="7"/>
        <v>0.76942123181677491</v>
      </c>
      <c r="Q33">
        <v>8.2639999999999993</v>
      </c>
      <c r="R33">
        <v>51.250999999999998</v>
      </c>
      <c r="S33">
        <f t="shared" si="8"/>
        <v>0.70454836097020324</v>
      </c>
      <c r="T33">
        <f t="shared" si="9"/>
        <v>0.70206849315068487</v>
      </c>
      <c r="U33">
        <v>8.2639999999999993</v>
      </c>
      <c r="V33">
        <v>63.355899999999998</v>
      </c>
      <c r="W33">
        <f t="shared" si="10"/>
        <v>0.7209344930166014</v>
      </c>
      <c r="X33">
        <f t="shared" si="11"/>
        <v>0.56531174016819463</v>
      </c>
    </row>
    <row r="34" spans="1:24" x14ac:dyDescent="0.2">
      <c r="A34">
        <v>8.5305999999999997</v>
      </c>
      <c r="B34">
        <v>24.2927</v>
      </c>
      <c r="C34">
        <f t="shared" si="0"/>
        <v>0.36781876821717457</v>
      </c>
      <c r="D34">
        <f t="shared" si="1"/>
        <v>0.92737573057556566</v>
      </c>
      <c r="E34">
        <v>8.5305999999999997</v>
      </c>
      <c r="F34">
        <v>19.98413</v>
      </c>
      <c r="G34">
        <f t="shared" si="2"/>
        <v>0.74419213288085917</v>
      </c>
      <c r="H34">
        <f t="shared" si="3"/>
        <v>0.81912814082813212</v>
      </c>
      <c r="I34">
        <v>11.0702</v>
      </c>
      <c r="J34">
        <v>21.75</v>
      </c>
      <c r="K34">
        <f>I34/11.0702</f>
        <v>1</v>
      </c>
      <c r="L34">
        <f>J34/103.3962</f>
        <v>0.21035589315661504</v>
      </c>
      <c r="M34">
        <v>11.0702</v>
      </c>
      <c r="N34">
        <v>50.82</v>
      </c>
      <c r="O34">
        <f t="shared" si="6"/>
        <v>0.53333397569929564</v>
      </c>
      <c r="P34">
        <f t="shared" si="7"/>
        <v>0.78644382544103986</v>
      </c>
      <c r="Q34">
        <v>8.5305999999999997</v>
      </c>
      <c r="R34">
        <v>53.545499999999997</v>
      </c>
      <c r="S34">
        <f t="shared" si="8"/>
        <v>0.72727737755232535</v>
      </c>
      <c r="T34">
        <f t="shared" si="9"/>
        <v>0.73349999999999993</v>
      </c>
      <c r="U34">
        <v>8.5305999999999997</v>
      </c>
      <c r="V34">
        <v>66.624700000000004</v>
      </c>
      <c r="W34">
        <f t="shared" si="10"/>
        <v>0.74419213288085917</v>
      </c>
      <c r="X34">
        <f t="shared" si="11"/>
        <v>0.59447857413727723</v>
      </c>
    </row>
    <row r="35" spans="1:24" x14ac:dyDescent="0.2">
      <c r="A35">
        <v>8.7971000000000004</v>
      </c>
      <c r="B35">
        <v>22.7805</v>
      </c>
      <c r="C35">
        <f t="shared" si="0"/>
        <v>0.37930960142115522</v>
      </c>
      <c r="D35">
        <f t="shared" si="1"/>
        <v>0.86964737679947779</v>
      </c>
      <c r="E35">
        <v>8.7971000000000004</v>
      </c>
      <c r="F35">
        <v>21.619050000000001</v>
      </c>
      <c r="G35">
        <f t="shared" si="2"/>
        <v>0.76744104894921883</v>
      </c>
      <c r="H35">
        <f t="shared" si="3"/>
        <v>0.88614176513915943</v>
      </c>
      <c r="M35">
        <v>11.4162</v>
      </c>
      <c r="N35">
        <v>48.18</v>
      </c>
      <c r="O35">
        <f t="shared" si="6"/>
        <v>0.55000337242130215</v>
      </c>
      <c r="P35">
        <f t="shared" si="7"/>
        <v>0.745589600742804</v>
      </c>
      <c r="Q35">
        <v>8.7971000000000004</v>
      </c>
      <c r="R35">
        <v>42.5</v>
      </c>
      <c r="S35">
        <f t="shared" si="8"/>
        <v>0.74999786862185092</v>
      </c>
      <c r="T35">
        <f t="shared" si="9"/>
        <v>0.5821917808219178</v>
      </c>
      <c r="U35">
        <v>8.7971000000000004</v>
      </c>
      <c r="V35">
        <v>68.659800000000004</v>
      </c>
      <c r="W35">
        <f t="shared" si="10"/>
        <v>0.76744104894921883</v>
      </c>
      <c r="X35">
        <f t="shared" si="11"/>
        <v>0.61263735528341035</v>
      </c>
    </row>
    <row r="36" spans="1:24" x14ac:dyDescent="0.2">
      <c r="A36">
        <v>9.0637000000000008</v>
      </c>
      <c r="B36">
        <v>24.4634</v>
      </c>
      <c r="C36">
        <f t="shared" si="0"/>
        <v>0.39080474638243567</v>
      </c>
      <c r="D36">
        <f t="shared" si="1"/>
        <v>0.93389221648323539</v>
      </c>
      <c r="E36">
        <v>9.0637000000000008</v>
      </c>
      <c r="F36">
        <v>22.047619999999998</v>
      </c>
      <c r="G36">
        <f t="shared" si="2"/>
        <v>0.7906986888134766</v>
      </c>
      <c r="H36">
        <f t="shared" si="3"/>
        <v>0.90370839162300998</v>
      </c>
      <c r="M36">
        <v>11.7621</v>
      </c>
      <c r="N36">
        <v>46.66</v>
      </c>
      <c r="O36">
        <f t="shared" si="6"/>
        <v>0.56666795139859139</v>
      </c>
      <c r="P36">
        <f t="shared" si="7"/>
        <v>0.7220674713710924</v>
      </c>
      <c r="Q36">
        <v>9.0637000000000008</v>
      </c>
      <c r="R36">
        <v>45.181800000000003</v>
      </c>
      <c r="S36">
        <f t="shared" si="8"/>
        <v>0.77272688520397292</v>
      </c>
      <c r="T36">
        <f t="shared" si="9"/>
        <v>0.6189287671232877</v>
      </c>
      <c r="U36">
        <v>9.0637000000000008</v>
      </c>
      <c r="V36">
        <v>68.320700000000002</v>
      </c>
      <c r="W36">
        <f t="shared" si="10"/>
        <v>0.7906986888134766</v>
      </c>
      <c r="X36">
        <f t="shared" si="11"/>
        <v>0.60961163532534746</v>
      </c>
    </row>
    <row r="37" spans="1:24" x14ac:dyDescent="0.2">
      <c r="A37">
        <v>9.3302999999999994</v>
      </c>
      <c r="B37">
        <v>22.5366</v>
      </c>
      <c r="C37">
        <f t="shared" si="0"/>
        <v>0.40229989134371602</v>
      </c>
      <c r="D37">
        <f t="shared" si="1"/>
        <v>0.86033647514229761</v>
      </c>
      <c r="E37">
        <v>9.3302999999999994</v>
      </c>
      <c r="F37">
        <v>20.682539999999999</v>
      </c>
      <c r="G37">
        <f t="shared" si="2"/>
        <v>0.81395632867773426</v>
      </c>
      <c r="H37">
        <f t="shared" si="3"/>
        <v>0.84775522065776576</v>
      </c>
      <c r="M37">
        <v>12.108000000000001</v>
      </c>
      <c r="N37">
        <v>45.36</v>
      </c>
      <c r="O37">
        <f t="shared" si="6"/>
        <v>0.58333253037588051</v>
      </c>
      <c r="P37">
        <f t="shared" si="7"/>
        <v>0.70194986072423393</v>
      </c>
      <c r="Q37">
        <v>9.3302999999999994</v>
      </c>
      <c r="R37">
        <v>43.931800000000003</v>
      </c>
      <c r="S37">
        <f t="shared" si="8"/>
        <v>0.79545590178609482</v>
      </c>
      <c r="T37">
        <f t="shared" si="9"/>
        <v>0.60180547945205487</v>
      </c>
      <c r="U37">
        <v>9.3302999999999994</v>
      </c>
      <c r="V37">
        <v>69.228200000000001</v>
      </c>
      <c r="W37">
        <f t="shared" si="10"/>
        <v>0.81395632867773426</v>
      </c>
      <c r="X37">
        <f t="shared" si="11"/>
        <v>0.61770907225233662</v>
      </c>
    </row>
    <row r="38" spans="1:24" x14ac:dyDescent="0.2">
      <c r="A38">
        <v>9.5968999999999998</v>
      </c>
      <c r="B38">
        <v>24.7805</v>
      </c>
      <c r="C38">
        <f t="shared" si="0"/>
        <v>0.41379503630499648</v>
      </c>
      <c r="D38">
        <f t="shared" si="1"/>
        <v>0.94599753388992602</v>
      </c>
      <c r="E38">
        <v>9.5968999999999998</v>
      </c>
      <c r="F38">
        <v>20.142859999999999</v>
      </c>
      <c r="G38">
        <f t="shared" si="2"/>
        <v>0.83721396854199204</v>
      </c>
      <c r="H38">
        <f t="shared" si="3"/>
        <v>0.82563431396619957</v>
      </c>
      <c r="M38">
        <v>12.454000000000001</v>
      </c>
      <c r="N38">
        <v>43.92</v>
      </c>
      <c r="O38">
        <f t="shared" si="6"/>
        <v>0.60000192709788702</v>
      </c>
      <c r="P38">
        <f t="shared" si="7"/>
        <v>0.67966573816155984</v>
      </c>
      <c r="Q38">
        <v>9.5968999999999998</v>
      </c>
      <c r="R38">
        <v>30.562000000000001</v>
      </c>
      <c r="S38">
        <f t="shared" si="8"/>
        <v>0.81818491836821683</v>
      </c>
      <c r="T38">
        <f t="shared" si="9"/>
        <v>0.41865753424657537</v>
      </c>
      <c r="U38">
        <v>9.5968999999999998</v>
      </c>
      <c r="V38">
        <v>60.687399999999997</v>
      </c>
      <c r="W38">
        <f t="shared" si="10"/>
        <v>0.83721396854199204</v>
      </c>
      <c r="X38">
        <f t="shared" si="11"/>
        <v>0.54150126034486601</v>
      </c>
    </row>
    <row r="39" spans="1:24" x14ac:dyDescent="0.2">
      <c r="A39">
        <v>9.8634000000000004</v>
      </c>
      <c r="B39">
        <v>24.1463</v>
      </c>
      <c r="C39">
        <f t="shared" si="0"/>
        <v>0.42528586950897712</v>
      </c>
      <c r="D39">
        <f t="shared" si="1"/>
        <v>0.92178689907654487</v>
      </c>
      <c r="E39">
        <v>9.8634000000000004</v>
      </c>
      <c r="F39">
        <v>20.460319999999999</v>
      </c>
      <c r="G39">
        <f t="shared" si="2"/>
        <v>0.8604628846103517</v>
      </c>
      <c r="H39">
        <f t="shared" si="3"/>
        <v>0.8386466602423347</v>
      </c>
      <c r="M39">
        <v>12.799899999999999</v>
      </c>
      <c r="N39">
        <v>42.34</v>
      </c>
      <c r="O39">
        <f t="shared" si="6"/>
        <v>0.61666650607517604</v>
      </c>
      <c r="P39">
        <f t="shared" si="7"/>
        <v>0.65521510368307023</v>
      </c>
      <c r="Q39">
        <v>9.8634000000000004</v>
      </c>
      <c r="R39">
        <v>32.023800000000001</v>
      </c>
      <c r="S39">
        <f t="shared" si="8"/>
        <v>0.8409054094377425</v>
      </c>
      <c r="T39">
        <f t="shared" si="9"/>
        <v>0.43868219178082196</v>
      </c>
      <c r="U39">
        <v>9.8634000000000004</v>
      </c>
      <c r="V39">
        <v>50.705800000000004</v>
      </c>
      <c r="W39">
        <f t="shared" si="10"/>
        <v>0.8604628846103517</v>
      </c>
      <c r="X39">
        <f t="shared" si="11"/>
        <v>0.45243748466394523</v>
      </c>
    </row>
    <row r="40" spans="1:24" x14ac:dyDescent="0.2">
      <c r="A40">
        <v>10.130000000000001</v>
      </c>
      <c r="B40">
        <v>24</v>
      </c>
      <c r="C40">
        <f t="shared" si="0"/>
        <v>0.43678101447025752</v>
      </c>
      <c r="D40">
        <f t="shared" si="1"/>
        <v>0.91620188508537859</v>
      </c>
      <c r="E40">
        <v>10.130000000000001</v>
      </c>
      <c r="F40">
        <v>17.650790000000001</v>
      </c>
      <c r="G40">
        <f t="shared" si="2"/>
        <v>0.88372052447460947</v>
      </c>
      <c r="H40">
        <f t="shared" si="3"/>
        <v>0.72348702679815369</v>
      </c>
      <c r="M40">
        <v>13.145899999999999</v>
      </c>
      <c r="N40">
        <v>43.62</v>
      </c>
      <c r="O40">
        <f t="shared" si="6"/>
        <v>0.63333590279718255</v>
      </c>
      <c r="P40">
        <f t="shared" si="7"/>
        <v>0.6750232126276694</v>
      </c>
      <c r="Q40">
        <v>10.130000000000001</v>
      </c>
      <c r="R40">
        <v>34.661200000000001</v>
      </c>
      <c r="S40">
        <f t="shared" si="8"/>
        <v>0.86363442601986451</v>
      </c>
      <c r="T40">
        <f t="shared" si="9"/>
        <v>0.47481095890410963</v>
      </c>
      <c r="U40">
        <v>10.130000000000001</v>
      </c>
      <c r="V40">
        <v>56.395899999999997</v>
      </c>
      <c r="W40">
        <f t="shared" si="10"/>
        <v>0.88372052447460947</v>
      </c>
      <c r="X40">
        <f t="shared" si="11"/>
        <v>0.50320908340583104</v>
      </c>
    </row>
    <row r="41" spans="1:24" x14ac:dyDescent="0.2">
      <c r="A41">
        <v>10.396599999999999</v>
      </c>
      <c r="B41">
        <v>22.1463</v>
      </c>
      <c r="C41">
        <f t="shared" si="0"/>
        <v>0.44827615943153792</v>
      </c>
      <c r="D41">
        <f t="shared" si="1"/>
        <v>0.84543674198609664</v>
      </c>
      <c r="E41">
        <v>10.396599999999999</v>
      </c>
      <c r="F41">
        <v>18.11111</v>
      </c>
      <c r="G41">
        <f t="shared" si="2"/>
        <v>0.90697816433886713</v>
      </c>
      <c r="H41">
        <f t="shared" si="3"/>
        <v>0.74235505186534478</v>
      </c>
      <c r="M41">
        <v>13.4918</v>
      </c>
      <c r="N41">
        <v>44.72</v>
      </c>
      <c r="O41">
        <f t="shared" si="6"/>
        <v>0.65000048177447178</v>
      </c>
      <c r="P41">
        <f t="shared" si="7"/>
        <v>0.69204580625193435</v>
      </c>
      <c r="Q41">
        <v>10.396599999999999</v>
      </c>
      <c r="R41">
        <v>32.854300000000002</v>
      </c>
      <c r="S41">
        <f t="shared" si="8"/>
        <v>0.88636344260198641</v>
      </c>
      <c r="T41">
        <f t="shared" si="9"/>
        <v>0.45005890410958904</v>
      </c>
      <c r="U41">
        <v>10.396599999999999</v>
      </c>
      <c r="V41">
        <v>50.758800000000001</v>
      </c>
      <c r="W41">
        <f t="shared" si="10"/>
        <v>0.90697816433886713</v>
      </c>
      <c r="X41">
        <f t="shared" si="11"/>
        <v>0.45291039282607237</v>
      </c>
    </row>
    <row r="42" spans="1:24" x14ac:dyDescent="0.2">
      <c r="A42">
        <v>10.6632</v>
      </c>
      <c r="B42">
        <v>22.6829</v>
      </c>
      <c r="C42">
        <f t="shared" si="0"/>
        <v>0.45977130439281833</v>
      </c>
      <c r="D42">
        <f t="shared" si="1"/>
        <v>0.8659214891334639</v>
      </c>
      <c r="E42">
        <v>10.6632</v>
      </c>
      <c r="F42">
        <v>15.79365</v>
      </c>
      <c r="G42">
        <f t="shared" si="2"/>
        <v>0.93023580420312491</v>
      </c>
      <c r="H42">
        <f t="shared" si="3"/>
        <v>0.64736484207169531</v>
      </c>
      <c r="M42">
        <v>13.8378</v>
      </c>
      <c r="N42">
        <v>44.32</v>
      </c>
      <c r="O42">
        <f t="shared" si="6"/>
        <v>0.6666698784964783</v>
      </c>
      <c r="P42">
        <f t="shared" si="7"/>
        <v>0.68585577220674709</v>
      </c>
      <c r="Q42">
        <v>10.6632</v>
      </c>
      <c r="R42">
        <v>37.0413</v>
      </c>
      <c r="S42">
        <f t="shared" si="8"/>
        <v>0.90909245918410841</v>
      </c>
      <c r="T42">
        <f t="shared" si="9"/>
        <v>0.50741506849315066</v>
      </c>
      <c r="U42">
        <v>10.6632</v>
      </c>
      <c r="V42">
        <v>44.026000000000003</v>
      </c>
      <c r="W42">
        <f t="shared" si="10"/>
        <v>0.93023580420312491</v>
      </c>
      <c r="X42">
        <f t="shared" si="11"/>
        <v>0.39283499520399745</v>
      </c>
    </row>
    <row r="43" spans="1:24" x14ac:dyDescent="0.2">
      <c r="A43">
        <v>10.9298</v>
      </c>
      <c r="B43">
        <v>24.6098</v>
      </c>
      <c r="C43">
        <f t="shared" si="0"/>
        <v>0.47126644935409878</v>
      </c>
      <c r="D43">
        <f t="shared" si="1"/>
        <v>0.93948104798225618</v>
      </c>
      <c r="E43">
        <v>10.9298</v>
      </c>
      <c r="F43">
        <v>15.77778</v>
      </c>
      <c r="G43">
        <f t="shared" si="2"/>
        <v>0.95349344406738268</v>
      </c>
      <c r="H43">
        <f t="shared" si="3"/>
        <v>0.64671434772468384</v>
      </c>
      <c r="M43">
        <v>14.1837</v>
      </c>
      <c r="N43">
        <v>49.14</v>
      </c>
      <c r="O43">
        <f t="shared" si="6"/>
        <v>0.68333445747376742</v>
      </c>
      <c r="P43">
        <f t="shared" si="7"/>
        <v>0.76044568245125344</v>
      </c>
      <c r="Q43">
        <v>10.9298</v>
      </c>
      <c r="R43">
        <v>33.610500000000002</v>
      </c>
      <c r="S43">
        <f t="shared" si="8"/>
        <v>0.93182147576623042</v>
      </c>
      <c r="T43">
        <f t="shared" si="9"/>
        <v>0.4604178082191781</v>
      </c>
      <c r="U43">
        <v>10.9298</v>
      </c>
      <c r="V43">
        <v>45.346699999999998</v>
      </c>
      <c r="W43">
        <f t="shared" si="10"/>
        <v>0.95349344406738268</v>
      </c>
      <c r="X43">
        <f t="shared" si="11"/>
        <v>0.40461933123647637</v>
      </c>
    </row>
    <row r="44" spans="1:24" x14ac:dyDescent="0.2">
      <c r="A44">
        <v>11.196300000000001</v>
      </c>
      <c r="B44">
        <v>22.8537</v>
      </c>
      <c r="C44">
        <f t="shared" si="0"/>
        <v>0.48275728255807943</v>
      </c>
      <c r="D44">
        <f t="shared" si="1"/>
        <v>0.87244179254898813</v>
      </c>
      <c r="E44">
        <v>11.196300000000001</v>
      </c>
      <c r="F44">
        <v>15.142860000000001</v>
      </c>
      <c r="G44">
        <f t="shared" si="2"/>
        <v>0.97674236013574234</v>
      </c>
      <c r="H44">
        <f t="shared" si="3"/>
        <v>0.62068965517241381</v>
      </c>
      <c r="M44">
        <v>14.5297</v>
      </c>
      <c r="N44">
        <v>50.14</v>
      </c>
      <c r="O44">
        <f t="shared" si="6"/>
        <v>0.70000385419577393</v>
      </c>
      <c r="P44">
        <f t="shared" si="7"/>
        <v>0.77592076756422157</v>
      </c>
      <c r="Q44">
        <v>11.196300000000001</v>
      </c>
      <c r="R44">
        <v>32.909100000000002</v>
      </c>
      <c r="S44">
        <f t="shared" si="8"/>
        <v>0.95454196683575609</v>
      </c>
      <c r="T44">
        <f t="shared" si="9"/>
        <v>0.45080958904109592</v>
      </c>
      <c r="U44">
        <v>11.196300000000001</v>
      </c>
      <c r="V44">
        <v>44.430500000000002</v>
      </c>
      <c r="W44">
        <f t="shared" si="10"/>
        <v>0.97674236013574234</v>
      </c>
      <c r="X44">
        <f t="shared" si="11"/>
        <v>0.39644426598853422</v>
      </c>
    </row>
    <row r="45" spans="1:24" x14ac:dyDescent="0.2">
      <c r="A45">
        <v>11.462899999999999</v>
      </c>
      <c r="B45">
        <v>22.7561</v>
      </c>
      <c r="C45">
        <f t="shared" si="0"/>
        <v>0.49425242751935977</v>
      </c>
      <c r="D45">
        <f t="shared" si="1"/>
        <v>0.86871590488297434</v>
      </c>
      <c r="E45">
        <v>11.462899999999999</v>
      </c>
      <c r="F45">
        <v>15.650790000000001</v>
      </c>
      <c r="G45">
        <f>E45/11.4629</f>
        <v>1</v>
      </c>
      <c r="H45">
        <f>F45/24.39683</f>
        <v>0.64150916328063934</v>
      </c>
      <c r="M45">
        <v>14.8756</v>
      </c>
      <c r="N45">
        <v>49.68</v>
      </c>
      <c r="O45">
        <f t="shared" si="6"/>
        <v>0.71666843317306306</v>
      </c>
      <c r="P45">
        <f t="shared" si="7"/>
        <v>0.76880222841225621</v>
      </c>
      <c r="Q45">
        <v>11.462899999999999</v>
      </c>
      <c r="R45">
        <v>27.819199999999999</v>
      </c>
      <c r="S45">
        <f t="shared" si="8"/>
        <v>0.97727098341787799</v>
      </c>
      <c r="T45">
        <f t="shared" si="9"/>
        <v>0.3810849315068493</v>
      </c>
      <c r="U45">
        <v>11.462899999999999</v>
      </c>
      <c r="V45">
        <v>37</v>
      </c>
      <c r="W45">
        <f>U45/11.4629</f>
        <v>1</v>
      </c>
      <c r="X45">
        <f>V45/112.0725</f>
        <v>0.33014343393785273</v>
      </c>
    </row>
    <row r="46" spans="1:24" x14ac:dyDescent="0.2">
      <c r="A46">
        <v>11.7295</v>
      </c>
      <c r="B46">
        <v>23.0488</v>
      </c>
      <c r="C46">
        <f t="shared" si="0"/>
        <v>0.50574757248064017</v>
      </c>
      <c r="D46">
        <f t="shared" si="1"/>
        <v>0.87988975037316142</v>
      </c>
      <c r="M46">
        <v>15.221500000000001</v>
      </c>
      <c r="N46">
        <v>47.6</v>
      </c>
      <c r="O46">
        <f t="shared" si="6"/>
        <v>0.73333301215035229</v>
      </c>
      <c r="P46">
        <f t="shared" si="7"/>
        <v>0.73661405137728253</v>
      </c>
      <c r="Q46">
        <v>11.7295</v>
      </c>
      <c r="R46">
        <v>23</v>
      </c>
      <c r="S46">
        <f>Q46/11.7295</f>
        <v>1</v>
      </c>
      <c r="T46">
        <f>R46/73</f>
        <v>0.31506849315068491</v>
      </c>
    </row>
    <row r="47" spans="1:24" x14ac:dyDescent="0.2">
      <c r="A47">
        <v>11.9961</v>
      </c>
      <c r="B47">
        <v>21.561</v>
      </c>
      <c r="C47">
        <f t="shared" si="0"/>
        <v>0.51724271744192063</v>
      </c>
      <c r="D47">
        <f t="shared" si="1"/>
        <v>0.82309286851357699</v>
      </c>
      <c r="M47">
        <v>15.567500000000001</v>
      </c>
      <c r="N47">
        <v>47.3</v>
      </c>
      <c r="O47">
        <f t="shared" si="6"/>
        <v>0.75000240887235881</v>
      </c>
      <c r="P47">
        <f t="shared" si="7"/>
        <v>0.73197152584339209</v>
      </c>
    </row>
    <row r="48" spans="1:24" x14ac:dyDescent="0.2">
      <c r="A48">
        <v>12.262700000000001</v>
      </c>
      <c r="B48">
        <v>21.1707</v>
      </c>
      <c r="C48">
        <f t="shared" si="0"/>
        <v>0.52873786240320109</v>
      </c>
      <c r="D48">
        <f t="shared" si="1"/>
        <v>0.80819313535737602</v>
      </c>
      <c r="M48">
        <v>15.913399999999999</v>
      </c>
      <c r="N48">
        <v>47.94</v>
      </c>
      <c r="O48">
        <f t="shared" si="6"/>
        <v>0.76666698784964782</v>
      </c>
      <c r="P48">
        <f t="shared" si="7"/>
        <v>0.74187558031569167</v>
      </c>
    </row>
    <row r="49" spans="1:16" x14ac:dyDescent="0.2">
      <c r="A49">
        <v>12.529199999999999</v>
      </c>
      <c r="B49">
        <v>23</v>
      </c>
      <c r="C49">
        <f t="shared" si="0"/>
        <v>0.54022869560718167</v>
      </c>
      <c r="D49">
        <f t="shared" si="1"/>
        <v>0.87802680654015441</v>
      </c>
      <c r="M49">
        <v>16.259399999999999</v>
      </c>
      <c r="N49">
        <v>46.58</v>
      </c>
      <c r="O49">
        <f t="shared" si="6"/>
        <v>0.78333638457165433</v>
      </c>
      <c r="P49">
        <f t="shared" si="7"/>
        <v>0.72082946456205499</v>
      </c>
    </row>
    <row r="50" spans="1:16" x14ac:dyDescent="0.2">
      <c r="A50">
        <v>12.7958</v>
      </c>
      <c r="B50">
        <v>20.9024</v>
      </c>
      <c r="C50">
        <f t="shared" si="0"/>
        <v>0.55172384056846213</v>
      </c>
      <c r="D50">
        <f t="shared" si="1"/>
        <v>0.7979507617836924</v>
      </c>
      <c r="M50">
        <v>16.6053</v>
      </c>
      <c r="N50">
        <v>46.14</v>
      </c>
      <c r="O50">
        <f t="shared" si="6"/>
        <v>0.80000096354894346</v>
      </c>
      <c r="P50">
        <f t="shared" si="7"/>
        <v>0.71402042711234903</v>
      </c>
    </row>
    <row r="51" spans="1:16" x14ac:dyDescent="0.2">
      <c r="A51">
        <v>13.0624</v>
      </c>
      <c r="B51">
        <v>21.4146</v>
      </c>
      <c r="C51">
        <f t="shared" si="0"/>
        <v>0.56321898552974248</v>
      </c>
      <c r="D51">
        <f t="shared" si="1"/>
        <v>0.81750403701455621</v>
      </c>
      <c r="M51">
        <v>16.9513</v>
      </c>
      <c r="N51">
        <v>44.42</v>
      </c>
      <c r="O51">
        <f t="shared" si="6"/>
        <v>0.81667036027094997</v>
      </c>
      <c r="P51">
        <f t="shared" si="7"/>
        <v>0.68740328071804391</v>
      </c>
    </row>
    <row r="52" spans="1:16" x14ac:dyDescent="0.2">
      <c r="A52">
        <v>13.329000000000001</v>
      </c>
      <c r="B52">
        <v>19.6341</v>
      </c>
      <c r="C52">
        <f t="shared" si="0"/>
        <v>0.57471413049102293</v>
      </c>
      <c r="D52">
        <f t="shared" si="1"/>
        <v>0.7495333096647846</v>
      </c>
      <c r="M52">
        <v>17.2972</v>
      </c>
      <c r="N52">
        <v>43.46</v>
      </c>
      <c r="O52">
        <f t="shared" si="6"/>
        <v>0.8333349392482392</v>
      </c>
      <c r="P52">
        <f t="shared" si="7"/>
        <v>0.67254719900959448</v>
      </c>
    </row>
    <row r="53" spans="1:16" x14ac:dyDescent="0.2">
      <c r="A53">
        <v>13.595599999999999</v>
      </c>
      <c r="B53">
        <v>19.122</v>
      </c>
      <c r="C53">
        <f t="shared" si="0"/>
        <v>0.58620927545230328</v>
      </c>
      <c r="D53">
        <f t="shared" si="1"/>
        <v>0.7299838519417754</v>
      </c>
      <c r="M53">
        <v>17.6431</v>
      </c>
      <c r="N53">
        <v>43.74</v>
      </c>
      <c r="O53">
        <f t="shared" si="6"/>
        <v>0.84999951822552833</v>
      </c>
      <c r="P53">
        <f t="shared" si="7"/>
        <v>0.67688022284122562</v>
      </c>
    </row>
    <row r="54" spans="1:16" x14ac:dyDescent="0.2">
      <c r="A54">
        <v>13.8621</v>
      </c>
      <c r="B54">
        <v>17.9024</v>
      </c>
      <c r="C54">
        <f t="shared" si="0"/>
        <v>0.59770010865628398</v>
      </c>
      <c r="D54">
        <f t="shared" si="1"/>
        <v>0.6834255261480201</v>
      </c>
      <c r="M54">
        <v>17.989100000000001</v>
      </c>
      <c r="N54">
        <v>40.72</v>
      </c>
      <c r="O54">
        <f t="shared" si="6"/>
        <v>0.86666891494753484</v>
      </c>
      <c r="P54">
        <f t="shared" si="7"/>
        <v>0.63014546580006181</v>
      </c>
    </row>
    <row r="55" spans="1:16" x14ac:dyDescent="0.2">
      <c r="A55">
        <v>14.1287</v>
      </c>
      <c r="B55">
        <v>18.6098</v>
      </c>
      <c r="C55">
        <f t="shared" si="0"/>
        <v>0.60919525361756444</v>
      </c>
      <c r="D55">
        <f t="shared" si="1"/>
        <v>0.71043057671091159</v>
      </c>
      <c r="M55">
        <v>18.335000000000001</v>
      </c>
      <c r="N55">
        <v>39.380000000000003</v>
      </c>
      <c r="O55">
        <f t="shared" si="6"/>
        <v>0.88333349392482396</v>
      </c>
      <c r="P55">
        <f t="shared" si="7"/>
        <v>0.60940885174868464</v>
      </c>
    </row>
    <row r="56" spans="1:16" x14ac:dyDescent="0.2">
      <c r="A56">
        <v>14.395300000000001</v>
      </c>
      <c r="B56">
        <v>17.4634</v>
      </c>
      <c r="C56">
        <f t="shared" si="0"/>
        <v>0.62069039857884489</v>
      </c>
      <c r="D56">
        <f t="shared" si="1"/>
        <v>0.66666666666666663</v>
      </c>
      <c r="M56">
        <v>18.681000000000001</v>
      </c>
      <c r="N56">
        <v>37.06</v>
      </c>
      <c r="O56">
        <f t="shared" si="6"/>
        <v>0.90000289064683048</v>
      </c>
      <c r="P56">
        <f t="shared" si="7"/>
        <v>0.57350665428659853</v>
      </c>
    </row>
    <row r="57" spans="1:16" x14ac:dyDescent="0.2">
      <c r="A57">
        <v>14.661899999999999</v>
      </c>
      <c r="B57">
        <v>17.0976</v>
      </c>
      <c r="C57">
        <f t="shared" si="0"/>
        <v>0.63218554354012524</v>
      </c>
      <c r="D57">
        <f t="shared" si="1"/>
        <v>0.65270222293482372</v>
      </c>
      <c r="M57">
        <v>19.026900000000001</v>
      </c>
      <c r="N57">
        <v>34.18</v>
      </c>
      <c r="O57">
        <f t="shared" si="6"/>
        <v>0.91666746962411971</v>
      </c>
      <c r="P57">
        <f t="shared" si="7"/>
        <v>0.52893840916125034</v>
      </c>
    </row>
    <row r="58" spans="1:16" x14ac:dyDescent="0.2">
      <c r="A58">
        <v>14.9285</v>
      </c>
      <c r="B58">
        <v>17.0488</v>
      </c>
      <c r="C58">
        <f t="shared" si="0"/>
        <v>0.64368068850140558</v>
      </c>
      <c r="D58">
        <f t="shared" si="1"/>
        <v>0.65083927910181671</v>
      </c>
      <c r="M58">
        <v>19.372900000000001</v>
      </c>
      <c r="N58">
        <v>35.299999999999997</v>
      </c>
      <c r="O58">
        <f t="shared" si="6"/>
        <v>0.93333686634612611</v>
      </c>
      <c r="P58">
        <f t="shared" si="7"/>
        <v>0.54627050448777459</v>
      </c>
    </row>
    <row r="59" spans="1:16" x14ac:dyDescent="0.2">
      <c r="A59">
        <v>15.195</v>
      </c>
      <c r="B59">
        <v>17.7317</v>
      </c>
      <c r="C59">
        <f t="shared" si="0"/>
        <v>0.65517152170538628</v>
      </c>
      <c r="D59">
        <f t="shared" si="1"/>
        <v>0.67690904024035026</v>
      </c>
      <c r="M59">
        <v>19.718800000000002</v>
      </c>
      <c r="N59">
        <v>33.840000000000003</v>
      </c>
      <c r="O59">
        <f t="shared" si="6"/>
        <v>0.95000144532341535</v>
      </c>
      <c r="P59">
        <f t="shared" si="7"/>
        <v>0.5236768802228412</v>
      </c>
    </row>
    <row r="60" spans="1:16" x14ac:dyDescent="0.2">
      <c r="A60">
        <v>15.461600000000001</v>
      </c>
      <c r="B60">
        <v>16.1463</v>
      </c>
      <c r="C60">
        <f t="shared" si="0"/>
        <v>0.66666666666666674</v>
      </c>
      <c r="D60">
        <f t="shared" si="1"/>
        <v>0.61638627071475205</v>
      </c>
      <c r="M60">
        <v>20.064800000000002</v>
      </c>
      <c r="N60">
        <v>32.76</v>
      </c>
      <c r="O60">
        <f t="shared" si="6"/>
        <v>0.96667084204542186</v>
      </c>
      <c r="P60">
        <f t="shared" si="7"/>
        <v>0.50696378830083555</v>
      </c>
    </row>
    <row r="61" spans="1:16" x14ac:dyDescent="0.2">
      <c r="A61">
        <v>15.728199999999999</v>
      </c>
      <c r="B61">
        <v>16.5366</v>
      </c>
      <c r="C61">
        <f t="shared" si="0"/>
        <v>0.67816181162794709</v>
      </c>
      <c r="D61">
        <f t="shared" si="1"/>
        <v>0.63128600387095302</v>
      </c>
      <c r="M61">
        <v>20.410699999999999</v>
      </c>
      <c r="N61">
        <v>31.84</v>
      </c>
      <c r="O61">
        <f t="shared" si="6"/>
        <v>0.98333542102271088</v>
      </c>
      <c r="P61">
        <f t="shared" si="7"/>
        <v>0.49272670999690493</v>
      </c>
    </row>
    <row r="62" spans="1:16" x14ac:dyDescent="0.2">
      <c r="A62">
        <v>15.9948</v>
      </c>
      <c r="B62">
        <v>15.8049</v>
      </c>
      <c r="C62">
        <f t="shared" si="0"/>
        <v>0.68965695658922754</v>
      </c>
      <c r="D62">
        <f t="shared" si="1"/>
        <v>0.60335329889941247</v>
      </c>
      <c r="M62">
        <v>20.756599999999999</v>
      </c>
      <c r="N62">
        <v>30.52</v>
      </c>
      <c r="O62">
        <f>M62/20.7566</f>
        <v>1</v>
      </c>
      <c r="P62">
        <f>N62/64.62</f>
        <v>0.47229959764778701</v>
      </c>
    </row>
    <row r="63" spans="1:16" x14ac:dyDescent="0.2">
      <c r="A63">
        <v>16.261399999999998</v>
      </c>
      <c r="B63">
        <v>15.7317</v>
      </c>
      <c r="C63">
        <f t="shared" si="0"/>
        <v>0.70115210155050789</v>
      </c>
      <c r="D63">
        <f t="shared" si="1"/>
        <v>0.60055888314990213</v>
      </c>
    </row>
    <row r="64" spans="1:16" x14ac:dyDescent="0.2">
      <c r="A64">
        <v>16.527899999999999</v>
      </c>
      <c r="B64">
        <v>16.2927</v>
      </c>
      <c r="C64">
        <f t="shared" si="0"/>
        <v>0.71264293475448848</v>
      </c>
      <c r="D64">
        <f t="shared" si="1"/>
        <v>0.62197510221377283</v>
      </c>
    </row>
    <row r="65" spans="1:4" x14ac:dyDescent="0.2">
      <c r="A65">
        <v>16.794499999999999</v>
      </c>
      <c r="B65">
        <v>16.9512</v>
      </c>
      <c r="C65">
        <f t="shared" si="0"/>
        <v>0.72413807971576893</v>
      </c>
      <c r="D65">
        <f t="shared" si="1"/>
        <v>0.64711339143580293</v>
      </c>
    </row>
    <row r="66" spans="1:4" x14ac:dyDescent="0.2">
      <c r="A66">
        <v>17.0611</v>
      </c>
      <c r="B66">
        <v>17.1707</v>
      </c>
      <c r="C66">
        <f t="shared" ref="C66:C88" si="12">A66/23.1924</f>
        <v>0.73563322467704939</v>
      </c>
      <c r="D66">
        <f t="shared" ref="D66:D88" si="13">B66/26.1951</f>
        <v>0.65549282117647956</v>
      </c>
    </row>
    <row r="67" spans="1:4" x14ac:dyDescent="0.2">
      <c r="A67">
        <v>17.3277</v>
      </c>
      <c r="B67">
        <v>16.2195</v>
      </c>
      <c r="C67">
        <f t="shared" si="12"/>
        <v>0.74712836963832985</v>
      </c>
      <c r="D67">
        <f t="shared" si="13"/>
        <v>0.61918068646426239</v>
      </c>
    </row>
    <row r="68" spans="1:4" x14ac:dyDescent="0.2">
      <c r="A68">
        <v>17.5943</v>
      </c>
      <c r="B68">
        <v>16.1707</v>
      </c>
      <c r="C68">
        <f t="shared" si="12"/>
        <v>0.7586235145996103</v>
      </c>
      <c r="D68">
        <f t="shared" si="13"/>
        <v>0.61731774263125549</v>
      </c>
    </row>
    <row r="69" spans="1:4" x14ac:dyDescent="0.2">
      <c r="A69">
        <v>17.860800000000001</v>
      </c>
      <c r="B69">
        <v>17.6829</v>
      </c>
      <c r="C69">
        <f t="shared" si="12"/>
        <v>0.77011434780359089</v>
      </c>
      <c r="D69">
        <f t="shared" si="13"/>
        <v>0.67504609640734337</v>
      </c>
    </row>
    <row r="70" spans="1:4" x14ac:dyDescent="0.2">
      <c r="A70">
        <v>18.127400000000002</v>
      </c>
      <c r="B70">
        <v>17.1707</v>
      </c>
      <c r="C70">
        <f t="shared" si="12"/>
        <v>0.78160949276487135</v>
      </c>
      <c r="D70">
        <f t="shared" si="13"/>
        <v>0.65549282117647956</v>
      </c>
    </row>
    <row r="71" spans="1:4" x14ac:dyDescent="0.2">
      <c r="A71">
        <v>18.393999999999998</v>
      </c>
      <c r="B71">
        <v>17.2927</v>
      </c>
      <c r="C71">
        <f t="shared" si="12"/>
        <v>0.79310463772615158</v>
      </c>
      <c r="D71">
        <f t="shared" si="13"/>
        <v>0.6601501807589969</v>
      </c>
    </row>
    <row r="72" spans="1:4" x14ac:dyDescent="0.2">
      <c r="A72">
        <v>18.660599999999999</v>
      </c>
      <c r="B72">
        <v>16.0488</v>
      </c>
      <c r="C72">
        <f t="shared" si="12"/>
        <v>0.80459978268743204</v>
      </c>
      <c r="D72">
        <f t="shared" si="13"/>
        <v>0.61266420055659265</v>
      </c>
    </row>
    <row r="73" spans="1:4" x14ac:dyDescent="0.2">
      <c r="A73">
        <v>18.927199999999999</v>
      </c>
      <c r="B73">
        <v>17.0976</v>
      </c>
      <c r="C73">
        <f t="shared" si="12"/>
        <v>0.8160949276487125</v>
      </c>
      <c r="D73">
        <f t="shared" si="13"/>
        <v>0.65270222293482372</v>
      </c>
    </row>
    <row r="74" spans="1:4" x14ac:dyDescent="0.2">
      <c r="A74">
        <v>19.1937</v>
      </c>
      <c r="B74">
        <v>16.878</v>
      </c>
      <c r="C74">
        <f t="shared" si="12"/>
        <v>0.82758576085269309</v>
      </c>
      <c r="D74">
        <f t="shared" si="13"/>
        <v>0.64431897568629248</v>
      </c>
    </row>
    <row r="75" spans="1:4" x14ac:dyDescent="0.2">
      <c r="A75">
        <v>19.4603</v>
      </c>
      <c r="B75">
        <v>17.0244</v>
      </c>
      <c r="C75">
        <f t="shared" si="12"/>
        <v>0.83908090581397354</v>
      </c>
      <c r="D75">
        <f t="shared" si="13"/>
        <v>0.64990780718531327</v>
      </c>
    </row>
    <row r="76" spans="1:4" x14ac:dyDescent="0.2">
      <c r="A76">
        <v>19.726900000000001</v>
      </c>
      <c r="B76">
        <v>17.0244</v>
      </c>
      <c r="C76">
        <f t="shared" si="12"/>
        <v>0.850576050775254</v>
      </c>
      <c r="D76">
        <f t="shared" si="13"/>
        <v>0.64990780718531327</v>
      </c>
    </row>
    <row r="77" spans="1:4" x14ac:dyDescent="0.2">
      <c r="A77">
        <v>19.993500000000001</v>
      </c>
      <c r="B77">
        <v>17.2683</v>
      </c>
      <c r="C77">
        <f t="shared" si="12"/>
        <v>0.86207119573653446</v>
      </c>
      <c r="D77">
        <f t="shared" si="13"/>
        <v>0.65921870884249345</v>
      </c>
    </row>
    <row r="78" spans="1:4" x14ac:dyDescent="0.2">
      <c r="A78">
        <v>20.260100000000001</v>
      </c>
      <c r="B78">
        <v>15.9024</v>
      </c>
      <c r="C78">
        <f t="shared" si="12"/>
        <v>0.87356634069781491</v>
      </c>
      <c r="D78">
        <f t="shared" si="13"/>
        <v>0.60707536905757187</v>
      </c>
    </row>
    <row r="79" spans="1:4" x14ac:dyDescent="0.2">
      <c r="A79">
        <v>20.526599999999998</v>
      </c>
      <c r="B79">
        <v>16.9512</v>
      </c>
      <c r="C79">
        <f t="shared" si="12"/>
        <v>0.88505717390179539</v>
      </c>
      <c r="D79">
        <f t="shared" si="13"/>
        <v>0.64711339143580293</v>
      </c>
    </row>
    <row r="80" spans="1:4" x14ac:dyDescent="0.2">
      <c r="A80">
        <v>20.793199999999999</v>
      </c>
      <c r="B80">
        <v>14.3415</v>
      </c>
      <c r="C80">
        <f t="shared" si="12"/>
        <v>0.89655231886307585</v>
      </c>
      <c r="D80">
        <f t="shared" si="13"/>
        <v>0.54748788895633149</v>
      </c>
    </row>
    <row r="81" spans="1:4" x14ac:dyDescent="0.2">
      <c r="A81">
        <v>21.059799999999999</v>
      </c>
      <c r="B81">
        <v>14.122</v>
      </c>
      <c r="C81">
        <f t="shared" si="12"/>
        <v>0.9080474638243563</v>
      </c>
      <c r="D81">
        <f t="shared" si="13"/>
        <v>0.53910845921565487</v>
      </c>
    </row>
    <row r="82" spans="1:4" x14ac:dyDescent="0.2">
      <c r="A82">
        <v>21.3264</v>
      </c>
      <c r="B82">
        <v>13.0976</v>
      </c>
      <c r="C82">
        <f t="shared" si="12"/>
        <v>0.91954260878563665</v>
      </c>
      <c r="D82">
        <f t="shared" si="13"/>
        <v>0.50000190875392725</v>
      </c>
    </row>
    <row r="83" spans="1:4" x14ac:dyDescent="0.2">
      <c r="A83">
        <v>21.593</v>
      </c>
      <c r="B83">
        <v>13.3171</v>
      </c>
      <c r="C83">
        <f t="shared" si="12"/>
        <v>0.93103775374691711</v>
      </c>
      <c r="D83">
        <f t="shared" si="13"/>
        <v>0.50838133849460398</v>
      </c>
    </row>
    <row r="84" spans="1:4" x14ac:dyDescent="0.2">
      <c r="A84">
        <v>21.859500000000001</v>
      </c>
      <c r="B84">
        <v>11.8537</v>
      </c>
      <c r="C84">
        <f t="shared" si="12"/>
        <v>0.94252858695089781</v>
      </c>
      <c r="D84">
        <f t="shared" si="13"/>
        <v>0.45251592855152301</v>
      </c>
    </row>
    <row r="85" spans="1:4" x14ac:dyDescent="0.2">
      <c r="A85">
        <v>22.126100000000001</v>
      </c>
      <c r="B85">
        <v>13.8537</v>
      </c>
      <c r="C85">
        <f t="shared" si="12"/>
        <v>0.95402373191217815</v>
      </c>
      <c r="D85">
        <f t="shared" si="13"/>
        <v>0.52886608564197124</v>
      </c>
    </row>
    <row r="86" spans="1:4" x14ac:dyDescent="0.2">
      <c r="A86">
        <v>22.392700000000001</v>
      </c>
      <c r="B86">
        <v>12.6341</v>
      </c>
      <c r="C86">
        <f t="shared" si="12"/>
        <v>0.96551887687345861</v>
      </c>
      <c r="D86">
        <f t="shared" si="13"/>
        <v>0.48230775984821589</v>
      </c>
    </row>
    <row r="87" spans="1:4" x14ac:dyDescent="0.2">
      <c r="A87">
        <v>22.659300000000002</v>
      </c>
      <c r="B87">
        <v>11.4878</v>
      </c>
      <c r="C87">
        <f t="shared" si="12"/>
        <v>0.97701402183473907</v>
      </c>
      <c r="D87">
        <f t="shared" si="13"/>
        <v>0.43854766731182548</v>
      </c>
    </row>
    <row r="88" spans="1:4" x14ac:dyDescent="0.2">
      <c r="A88">
        <v>22.925899999999999</v>
      </c>
      <c r="B88">
        <v>12.6098</v>
      </c>
      <c r="C88">
        <f t="shared" si="12"/>
        <v>0.98850916679601941</v>
      </c>
      <c r="D88">
        <f t="shared" si="13"/>
        <v>0.48138010543956694</v>
      </c>
    </row>
    <row r="89" spans="1:4" x14ac:dyDescent="0.2">
      <c r="A89">
        <v>23.192399999999999</v>
      </c>
      <c r="B89">
        <v>11.9024</v>
      </c>
      <c r="C89">
        <f>A89/23.1924</f>
        <v>1</v>
      </c>
      <c r="D89">
        <f>B89/26.1951</f>
        <v>0.4543750548766754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Par6 early</vt:lpstr>
      <vt:lpstr>Par1 early</vt:lpstr>
      <vt:lpstr>Par6 late</vt:lpstr>
      <vt:lpstr>Par1 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Salinas Saavedra,Miguel A</dc:creator>
  <cp:lastModifiedBy>Salinas Saavedra,Miguel A</cp:lastModifiedBy>
  <dcterms:created xsi:type="dcterms:W3CDTF">2020-07-08T10:53:27Z</dcterms:created>
  <dcterms:modified xsi:type="dcterms:W3CDTF">2020-07-08T14:16:55Z</dcterms:modified>
</cp:coreProperties>
</file>