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1620" yWindow="0" windowWidth="25360" windowHeight="164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1" l="1"/>
  <c r="I20" i="1"/>
  <c r="B27" i="1"/>
  <c r="I27" i="1"/>
  <c r="I21" i="1"/>
  <c r="I28" i="1"/>
  <c r="I22" i="1"/>
  <c r="I29" i="1"/>
  <c r="I30" i="1"/>
  <c r="I31" i="1"/>
  <c r="J20" i="1"/>
  <c r="J27" i="1"/>
  <c r="J21" i="1"/>
  <c r="J28" i="1"/>
  <c r="J22" i="1"/>
  <c r="J29" i="1"/>
  <c r="J30" i="1"/>
  <c r="J31" i="1"/>
  <c r="K20" i="1"/>
  <c r="K27" i="1"/>
  <c r="K21" i="1"/>
  <c r="K28" i="1"/>
  <c r="K22" i="1"/>
  <c r="K29" i="1"/>
  <c r="K30" i="1"/>
  <c r="K31" i="1"/>
  <c r="L20" i="1"/>
  <c r="L27" i="1"/>
  <c r="L21" i="1"/>
  <c r="L28" i="1"/>
  <c r="L22" i="1"/>
  <c r="L29" i="1"/>
  <c r="L30" i="1"/>
  <c r="L31" i="1"/>
  <c r="M20" i="1"/>
  <c r="M27" i="1"/>
  <c r="M21" i="1"/>
  <c r="M28" i="1"/>
  <c r="M22" i="1"/>
  <c r="M29" i="1"/>
  <c r="M30" i="1"/>
  <c r="M31" i="1"/>
  <c r="N20" i="1"/>
  <c r="N27" i="1"/>
  <c r="N21" i="1"/>
  <c r="N28" i="1"/>
  <c r="N22" i="1"/>
  <c r="N29" i="1"/>
  <c r="N30" i="1"/>
  <c r="N31" i="1"/>
  <c r="C20" i="1"/>
  <c r="C27" i="1"/>
  <c r="C21" i="1"/>
  <c r="C28" i="1"/>
  <c r="C22" i="1"/>
  <c r="C29" i="1"/>
  <c r="C30" i="1"/>
  <c r="B21" i="1"/>
  <c r="B28" i="1"/>
  <c r="B22" i="1"/>
  <c r="B29" i="1"/>
  <c r="B30" i="1"/>
  <c r="C31" i="1"/>
  <c r="D20" i="1"/>
  <c r="D27" i="1"/>
  <c r="D21" i="1"/>
  <c r="D28" i="1"/>
  <c r="D22" i="1"/>
  <c r="D29" i="1"/>
  <c r="D30" i="1"/>
  <c r="D31" i="1"/>
  <c r="E20" i="1"/>
  <c r="E27" i="1"/>
  <c r="E21" i="1"/>
  <c r="E28" i="1"/>
  <c r="E22" i="1"/>
  <c r="E29" i="1"/>
  <c r="E30" i="1"/>
  <c r="E31" i="1"/>
  <c r="F20" i="1"/>
  <c r="F27" i="1"/>
  <c r="F21" i="1"/>
  <c r="F28" i="1"/>
  <c r="F22" i="1"/>
  <c r="F29" i="1"/>
  <c r="F30" i="1"/>
  <c r="F31" i="1"/>
  <c r="G20" i="1"/>
  <c r="G27" i="1"/>
  <c r="G21" i="1"/>
  <c r="G28" i="1"/>
  <c r="G22" i="1"/>
  <c r="G29" i="1"/>
  <c r="G30" i="1"/>
  <c r="G31" i="1"/>
  <c r="B31" i="1"/>
</calcChain>
</file>

<file path=xl/sharedStrings.xml><?xml version="1.0" encoding="utf-8"?>
<sst xmlns="http://schemas.openxmlformats.org/spreadsheetml/2006/main" count="49" uniqueCount="28">
  <si>
    <t>biotin</t>
    <phoneticPr fontId="2"/>
  </si>
  <si>
    <t>–</t>
    <phoneticPr fontId="2"/>
  </si>
  <si>
    <t xml:space="preserve"> +</t>
    <phoneticPr fontId="2"/>
  </si>
  <si>
    <t>biotin</t>
    <phoneticPr fontId="2"/>
  </si>
  <si>
    <t>–</t>
    <phoneticPr fontId="2"/>
  </si>
  <si>
    <t>TNF (hr)</t>
    <phoneticPr fontId="2"/>
  </si>
  <si>
    <t>TNF (hr)</t>
    <phoneticPr fontId="2"/>
  </si>
  <si>
    <t>AirID</t>
    <phoneticPr fontId="2"/>
  </si>
  <si>
    <t>AirID-IkBa</t>
    <phoneticPr fontId="2"/>
  </si>
  <si>
    <t>biotin</t>
    <phoneticPr fontId="2"/>
  </si>
  <si>
    <t>–</t>
    <phoneticPr fontId="2"/>
  </si>
  <si>
    <t xml:space="preserve"> +</t>
    <phoneticPr fontId="2"/>
  </si>
  <si>
    <t>biotin</t>
    <phoneticPr fontId="2"/>
  </si>
  <si>
    <t xml:space="preserve"> +</t>
    <phoneticPr fontId="2"/>
  </si>
  <si>
    <t>TNF (hr)</t>
    <phoneticPr fontId="2"/>
  </si>
  <si>
    <t>TNF-GAPDH</t>
    <phoneticPr fontId="2"/>
  </si>
  <si>
    <t>TNF-GAPDH</t>
    <phoneticPr fontId="2"/>
  </si>
  <si>
    <t>AirID</t>
    <phoneticPr fontId="2"/>
  </si>
  <si>
    <t>TNF</t>
    <phoneticPr fontId="2"/>
  </si>
  <si>
    <t>GAPDH</t>
    <phoneticPr fontId="2"/>
  </si>
  <si>
    <t>biotin</t>
    <phoneticPr fontId="2"/>
  </si>
  <si>
    <t xml:space="preserve"> +</t>
    <phoneticPr fontId="2"/>
  </si>
  <si>
    <t>AirID-IkBa</t>
    <phoneticPr fontId="2"/>
  </si>
  <si>
    <t>TNF</t>
    <phoneticPr fontId="2"/>
  </si>
  <si>
    <t>GAPDH</t>
    <phoneticPr fontId="2"/>
  </si>
  <si>
    <t>Average</t>
    <phoneticPr fontId="2"/>
  </si>
  <si>
    <t>Relative Average</t>
    <phoneticPr fontId="2"/>
  </si>
  <si>
    <t>qRT-PCR data related to Figure 4D.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</si>
</sst>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b/>
      <sz val="12"/>
      <color theme="1"/>
      <name val="Century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workbookViewId="0">
      <selection activeCell="A5" sqref="A5"/>
    </sheetView>
  </sheetViews>
  <sheetFormatPr baseColWidth="12" defaultRowHeight="18" x14ac:dyDescent="0"/>
  <cols>
    <col min="1" max="1" width="18.6640625" customWidth="1"/>
  </cols>
  <sheetData>
    <row r="1" spans="1:18">
      <c r="A1" s="3" t="s">
        <v>27</v>
      </c>
      <c r="B1" s="3"/>
      <c r="C1" s="3"/>
      <c r="D1" s="3"/>
      <c r="E1" s="3"/>
      <c r="F1" s="3"/>
      <c r="G1" s="3"/>
    </row>
    <row r="3" spans="1:18">
      <c r="A3" t="s">
        <v>17</v>
      </c>
      <c r="B3" s="2" t="s">
        <v>18</v>
      </c>
      <c r="C3" s="2"/>
      <c r="D3" s="2"/>
      <c r="E3" s="2"/>
      <c r="F3" s="2"/>
      <c r="G3" s="2"/>
      <c r="H3" s="1"/>
      <c r="I3" s="2" t="s">
        <v>19</v>
      </c>
      <c r="J3" s="2"/>
      <c r="K3" s="2"/>
      <c r="L3" s="2"/>
      <c r="M3" s="2"/>
      <c r="N3" s="2"/>
      <c r="O3" s="1"/>
      <c r="P3" s="1"/>
      <c r="Q3" s="1"/>
      <c r="R3" s="1"/>
    </row>
    <row r="4" spans="1:18">
      <c r="A4" t="s">
        <v>20</v>
      </c>
      <c r="B4" s="2" t="s">
        <v>4</v>
      </c>
      <c r="C4" s="2"/>
      <c r="D4" s="2"/>
      <c r="E4" s="2" t="s">
        <v>21</v>
      </c>
      <c r="F4" s="2"/>
      <c r="G4" s="2"/>
      <c r="H4" t="s">
        <v>20</v>
      </c>
      <c r="I4" s="1" t="s">
        <v>4</v>
      </c>
      <c r="J4" s="1"/>
      <c r="K4" s="1"/>
      <c r="L4" s="1" t="s">
        <v>13</v>
      </c>
      <c r="M4" s="1"/>
      <c r="N4" s="1"/>
      <c r="O4" s="1"/>
    </row>
    <row r="5" spans="1:18">
      <c r="A5" t="s">
        <v>14</v>
      </c>
      <c r="B5">
        <v>0</v>
      </c>
      <c r="C5">
        <v>0.5</v>
      </c>
      <c r="D5">
        <v>1</v>
      </c>
      <c r="E5">
        <v>0</v>
      </c>
      <c r="F5">
        <v>0.5</v>
      </c>
      <c r="G5">
        <v>1</v>
      </c>
      <c r="H5" t="s">
        <v>14</v>
      </c>
      <c r="I5">
        <v>0</v>
      </c>
      <c r="J5">
        <v>0.5</v>
      </c>
      <c r="K5">
        <v>1</v>
      </c>
      <c r="L5">
        <v>0</v>
      </c>
      <c r="M5">
        <v>0.5</v>
      </c>
      <c r="N5">
        <v>1</v>
      </c>
    </row>
    <row r="6" spans="1:18">
      <c r="B6">
        <v>34.56</v>
      </c>
      <c r="C6">
        <v>33.99</v>
      </c>
      <c r="D6">
        <v>27.66</v>
      </c>
      <c r="E6">
        <v>38.93</v>
      </c>
      <c r="F6">
        <v>32.340000000000003</v>
      </c>
      <c r="G6">
        <v>27.32</v>
      </c>
      <c r="I6">
        <v>15.22</v>
      </c>
      <c r="J6">
        <v>15.14</v>
      </c>
      <c r="K6">
        <v>15.39</v>
      </c>
      <c r="L6">
        <v>15.25</v>
      </c>
      <c r="M6">
        <v>15.08</v>
      </c>
      <c r="N6">
        <v>15.29</v>
      </c>
    </row>
    <row r="7" spans="1:18">
      <c r="B7">
        <v>33.28</v>
      </c>
      <c r="C7">
        <v>31.55</v>
      </c>
      <c r="D7">
        <v>27.71</v>
      </c>
      <c r="E7">
        <v>36.4</v>
      </c>
      <c r="F7">
        <v>33.19</v>
      </c>
      <c r="G7">
        <v>27.26</v>
      </c>
      <c r="I7">
        <v>15.27</v>
      </c>
      <c r="J7">
        <v>15.25</v>
      </c>
      <c r="K7">
        <v>15.23</v>
      </c>
      <c r="L7">
        <v>15.23</v>
      </c>
      <c r="M7">
        <v>15.27</v>
      </c>
      <c r="N7">
        <v>15.31</v>
      </c>
    </row>
    <row r="8" spans="1:18">
      <c r="B8">
        <v>37.200000000000003</v>
      </c>
      <c r="C8">
        <v>32.11</v>
      </c>
      <c r="D8">
        <v>27.42</v>
      </c>
      <c r="E8">
        <v>34.79</v>
      </c>
      <c r="F8">
        <v>33.49</v>
      </c>
      <c r="G8">
        <v>27.47</v>
      </c>
      <c r="I8">
        <v>15.18</v>
      </c>
      <c r="J8">
        <v>15.04</v>
      </c>
      <c r="K8">
        <v>15.2</v>
      </c>
      <c r="L8">
        <v>15.23</v>
      </c>
      <c r="M8">
        <v>15.13</v>
      </c>
      <c r="N8">
        <v>15.36</v>
      </c>
    </row>
    <row r="10" spans="1:18">
      <c r="A10" t="s">
        <v>22</v>
      </c>
      <c r="B10" s="2" t="s">
        <v>23</v>
      </c>
      <c r="C10" s="2"/>
      <c r="D10" s="2"/>
      <c r="E10" s="2"/>
      <c r="F10" s="2"/>
      <c r="G10" s="2"/>
      <c r="H10" s="1"/>
      <c r="I10" s="2" t="s">
        <v>24</v>
      </c>
      <c r="J10" s="2"/>
      <c r="K10" s="2"/>
      <c r="L10" s="2"/>
      <c r="M10" s="2"/>
      <c r="N10" s="2"/>
      <c r="O10" s="1"/>
      <c r="P10" s="1"/>
      <c r="Q10" s="1"/>
      <c r="R10" s="1"/>
    </row>
    <row r="11" spans="1:18">
      <c r="A11" t="s">
        <v>0</v>
      </c>
      <c r="B11" s="2" t="s">
        <v>1</v>
      </c>
      <c r="C11" s="2"/>
      <c r="D11" s="2"/>
      <c r="E11" s="2" t="s">
        <v>2</v>
      </c>
      <c r="F11" s="2"/>
      <c r="G11" s="2"/>
      <c r="H11" t="s">
        <v>3</v>
      </c>
      <c r="I11" s="2" t="s">
        <v>4</v>
      </c>
      <c r="J11" s="2"/>
      <c r="K11" s="2"/>
      <c r="L11" s="2" t="s">
        <v>2</v>
      </c>
      <c r="M11" s="2"/>
      <c r="N11" s="2"/>
      <c r="O11" s="1"/>
    </row>
    <row r="12" spans="1:18">
      <c r="A12" t="s">
        <v>5</v>
      </c>
      <c r="B12">
        <v>0</v>
      </c>
      <c r="C12">
        <v>0.5</v>
      </c>
      <c r="D12">
        <v>1</v>
      </c>
      <c r="E12">
        <v>0</v>
      </c>
      <c r="F12">
        <v>0.5</v>
      </c>
      <c r="G12">
        <v>1</v>
      </c>
      <c r="H12" t="s">
        <v>6</v>
      </c>
      <c r="I12">
        <v>0</v>
      </c>
      <c r="J12">
        <v>0.5</v>
      </c>
      <c r="K12">
        <v>1</v>
      </c>
      <c r="L12">
        <v>0</v>
      </c>
      <c r="M12">
        <v>0.5</v>
      </c>
      <c r="N12">
        <v>1</v>
      </c>
      <c r="O12" s="1"/>
    </row>
    <row r="13" spans="1:18">
      <c r="B13">
        <v>39.25</v>
      </c>
      <c r="C13">
        <v>31.41</v>
      </c>
      <c r="D13">
        <v>27.67</v>
      </c>
      <c r="E13">
        <v>34.479999999999997</v>
      </c>
      <c r="F13">
        <v>33.479999999999997</v>
      </c>
      <c r="G13">
        <v>27.56</v>
      </c>
      <c r="I13">
        <v>15.41</v>
      </c>
      <c r="J13">
        <v>15.27</v>
      </c>
      <c r="K13">
        <v>15.31</v>
      </c>
      <c r="L13">
        <v>15.28</v>
      </c>
      <c r="M13">
        <v>15.15</v>
      </c>
      <c r="N13">
        <v>15.36</v>
      </c>
      <c r="O13" s="1"/>
    </row>
    <row r="14" spans="1:18">
      <c r="B14">
        <v>38.04</v>
      </c>
      <c r="C14">
        <v>33.9</v>
      </c>
      <c r="D14">
        <v>27.55</v>
      </c>
      <c r="E14">
        <v>34.53</v>
      </c>
      <c r="F14">
        <v>32.76</v>
      </c>
      <c r="G14">
        <v>27.68</v>
      </c>
      <c r="I14">
        <v>15.48</v>
      </c>
      <c r="J14">
        <v>15.31</v>
      </c>
      <c r="K14">
        <v>15.25</v>
      </c>
      <c r="L14">
        <v>15.29</v>
      </c>
      <c r="M14">
        <v>15.3</v>
      </c>
      <c r="N14">
        <v>15.47</v>
      </c>
      <c r="O14" s="1"/>
    </row>
    <row r="15" spans="1:18">
      <c r="B15">
        <v>32.659999999999997</v>
      </c>
      <c r="C15">
        <v>32.409999999999997</v>
      </c>
      <c r="D15">
        <v>27.8</v>
      </c>
      <c r="E15">
        <v>34.25</v>
      </c>
      <c r="F15">
        <v>33.450000000000003</v>
      </c>
      <c r="G15">
        <v>27.78</v>
      </c>
      <c r="I15">
        <v>15.22</v>
      </c>
      <c r="J15">
        <v>15.16</v>
      </c>
      <c r="K15">
        <v>15.25</v>
      </c>
      <c r="L15">
        <v>15.23</v>
      </c>
      <c r="M15">
        <v>15.34</v>
      </c>
      <c r="N15">
        <v>15.24</v>
      </c>
      <c r="O15" s="1"/>
    </row>
    <row r="16" spans="1:18">
      <c r="O16" s="1"/>
    </row>
    <row r="17" spans="1:15">
      <c r="A17" t="s">
        <v>7</v>
      </c>
      <c r="H17" t="s">
        <v>8</v>
      </c>
    </row>
    <row r="18" spans="1:15">
      <c r="A18" t="s">
        <v>9</v>
      </c>
      <c r="B18" s="2" t="s">
        <v>10</v>
      </c>
      <c r="C18" s="2"/>
      <c r="D18" s="2"/>
      <c r="E18" s="2" t="s">
        <v>11</v>
      </c>
      <c r="F18" s="2"/>
      <c r="G18" s="2"/>
      <c r="H18" t="s">
        <v>12</v>
      </c>
      <c r="I18" s="2" t="s">
        <v>10</v>
      </c>
      <c r="J18" s="2"/>
      <c r="K18" s="2"/>
      <c r="L18" s="2" t="s">
        <v>13</v>
      </c>
      <c r="M18" s="2"/>
      <c r="N18" s="2"/>
      <c r="O18" s="1"/>
    </row>
    <row r="19" spans="1:15">
      <c r="A19" t="s">
        <v>14</v>
      </c>
      <c r="B19">
        <v>0</v>
      </c>
      <c r="C19">
        <v>0.5</v>
      </c>
      <c r="D19">
        <v>1</v>
      </c>
      <c r="E19">
        <v>0</v>
      </c>
      <c r="F19">
        <v>0.5</v>
      </c>
      <c r="G19">
        <v>1</v>
      </c>
      <c r="H19" t="s">
        <v>14</v>
      </c>
      <c r="I19">
        <v>0</v>
      </c>
      <c r="J19">
        <v>0.5</v>
      </c>
      <c r="K19">
        <v>1</v>
      </c>
      <c r="L19">
        <v>0</v>
      </c>
      <c r="M19">
        <v>0.5</v>
      </c>
      <c r="N19">
        <v>1</v>
      </c>
      <c r="O19" s="1"/>
    </row>
    <row r="20" spans="1:15">
      <c r="A20" t="s">
        <v>15</v>
      </c>
      <c r="B20">
        <f>B6-I6</f>
        <v>19.340000000000003</v>
      </c>
      <c r="C20">
        <f t="shared" ref="C20:G22" si="0">C6-J6</f>
        <v>18.850000000000001</v>
      </c>
      <c r="D20">
        <f t="shared" si="0"/>
        <v>12.27</v>
      </c>
      <c r="E20">
        <f t="shared" si="0"/>
        <v>23.68</v>
      </c>
      <c r="F20">
        <f t="shared" si="0"/>
        <v>17.260000000000005</v>
      </c>
      <c r="G20">
        <f t="shared" si="0"/>
        <v>12.030000000000001</v>
      </c>
      <c r="H20" t="s">
        <v>16</v>
      </c>
      <c r="I20">
        <f>B13-I13</f>
        <v>23.84</v>
      </c>
      <c r="J20">
        <f t="shared" ref="I20:N22" si="1">C13-J13</f>
        <v>16.14</v>
      </c>
      <c r="K20">
        <f t="shared" si="1"/>
        <v>12.360000000000001</v>
      </c>
      <c r="L20">
        <f t="shared" si="1"/>
        <v>19.199999999999996</v>
      </c>
      <c r="M20">
        <f t="shared" si="1"/>
        <v>18.329999999999998</v>
      </c>
      <c r="N20">
        <f t="shared" si="1"/>
        <v>12.2</v>
      </c>
      <c r="O20" s="1"/>
    </row>
    <row r="21" spans="1:15">
      <c r="B21">
        <f t="shared" ref="B21:B22" si="2">B7-I7</f>
        <v>18.010000000000002</v>
      </c>
      <c r="C21">
        <f t="shared" si="0"/>
        <v>16.3</v>
      </c>
      <c r="D21">
        <f t="shared" si="0"/>
        <v>12.48</v>
      </c>
      <c r="E21">
        <f t="shared" si="0"/>
        <v>21.169999999999998</v>
      </c>
      <c r="F21">
        <f t="shared" si="0"/>
        <v>17.919999999999998</v>
      </c>
      <c r="G21">
        <f t="shared" si="0"/>
        <v>11.950000000000001</v>
      </c>
      <c r="I21">
        <f t="shared" si="1"/>
        <v>22.56</v>
      </c>
      <c r="J21">
        <f t="shared" si="1"/>
        <v>18.589999999999996</v>
      </c>
      <c r="K21">
        <f t="shared" si="1"/>
        <v>12.3</v>
      </c>
      <c r="L21">
        <f t="shared" si="1"/>
        <v>19.240000000000002</v>
      </c>
      <c r="M21">
        <f t="shared" si="1"/>
        <v>17.459999999999997</v>
      </c>
      <c r="N21">
        <f t="shared" si="1"/>
        <v>12.209999999999999</v>
      </c>
      <c r="O21" s="1"/>
    </row>
    <row r="22" spans="1:15">
      <c r="B22">
        <f t="shared" si="2"/>
        <v>22.020000000000003</v>
      </c>
      <c r="C22">
        <f t="shared" si="0"/>
        <v>17.07</v>
      </c>
      <c r="D22">
        <f t="shared" si="0"/>
        <v>12.220000000000002</v>
      </c>
      <c r="E22">
        <f t="shared" si="0"/>
        <v>19.559999999999999</v>
      </c>
      <c r="F22">
        <f t="shared" si="0"/>
        <v>18.36</v>
      </c>
      <c r="G22">
        <f t="shared" si="0"/>
        <v>12.11</v>
      </c>
      <c r="I22">
        <f t="shared" si="1"/>
        <v>17.439999999999998</v>
      </c>
      <c r="J22">
        <f t="shared" si="1"/>
        <v>17.249999999999996</v>
      </c>
      <c r="K22">
        <f t="shared" si="1"/>
        <v>12.55</v>
      </c>
      <c r="L22">
        <f t="shared" si="1"/>
        <v>19.02</v>
      </c>
      <c r="M22">
        <f t="shared" si="1"/>
        <v>18.110000000000003</v>
      </c>
      <c r="N22">
        <f t="shared" si="1"/>
        <v>12.540000000000001</v>
      </c>
      <c r="O22" s="1"/>
    </row>
    <row r="24" spans="1:15">
      <c r="A24" t="s">
        <v>7</v>
      </c>
      <c r="H24" t="s">
        <v>8</v>
      </c>
    </row>
    <row r="25" spans="1:15">
      <c r="A25" t="s">
        <v>9</v>
      </c>
      <c r="B25" s="2" t="s">
        <v>4</v>
      </c>
      <c r="C25" s="2"/>
      <c r="D25" s="2"/>
      <c r="E25" s="2" t="s">
        <v>11</v>
      </c>
      <c r="F25" s="2"/>
      <c r="G25" s="2"/>
      <c r="H25" t="s">
        <v>12</v>
      </c>
      <c r="I25" s="2" t="s">
        <v>4</v>
      </c>
      <c r="J25" s="2"/>
      <c r="K25" s="2"/>
      <c r="L25" s="2" t="s">
        <v>13</v>
      </c>
      <c r="M25" s="2"/>
      <c r="N25" s="2"/>
      <c r="O25" s="1"/>
    </row>
    <row r="26" spans="1:15">
      <c r="A26" t="s">
        <v>14</v>
      </c>
      <c r="B26">
        <v>0</v>
      </c>
      <c r="C26">
        <v>0.5</v>
      </c>
      <c r="D26">
        <v>1</v>
      </c>
      <c r="E26">
        <v>0</v>
      </c>
      <c r="F26">
        <v>0.5</v>
      </c>
      <c r="G26">
        <v>1</v>
      </c>
      <c r="H26" t="s">
        <v>14</v>
      </c>
      <c r="I26">
        <v>0</v>
      </c>
      <c r="J26">
        <v>0.5</v>
      </c>
      <c r="K26">
        <v>1</v>
      </c>
      <c r="L26">
        <v>0</v>
      </c>
      <c r="M26">
        <v>0.5</v>
      </c>
      <c r="N26">
        <v>1</v>
      </c>
    </row>
    <row r="27" spans="1:15">
      <c r="B27">
        <f>POWER(2,-B20)</f>
        <v>1.5068842160480035E-6</v>
      </c>
      <c r="C27">
        <f t="shared" ref="C27:D27" si="3">POWER(2,-C20)</f>
        <v>2.1163358155590908E-6</v>
      </c>
      <c r="D27">
        <f t="shared" si="3"/>
        <v>2.024705922398539E-4</v>
      </c>
      <c r="E27">
        <f t="shared" ref="E27:G29" si="4">POWER(2,-E20)</f>
        <v>7.4406298929548932E-8</v>
      </c>
      <c r="F27">
        <f t="shared" si="4"/>
        <v>6.3712152055997223E-6</v>
      </c>
      <c r="G27">
        <f t="shared" si="4"/>
        <v>2.3911628359055809E-4</v>
      </c>
      <c r="I27">
        <f>POWER(2,-I20)</f>
        <v>6.6595502976907639E-8</v>
      </c>
      <c r="J27">
        <f t="shared" ref="I27:N29" si="5">POWER(2,-J20)</f>
        <v>1.3847643361162736E-5</v>
      </c>
      <c r="K27">
        <f t="shared" si="5"/>
        <v>1.9022572745617671E-4</v>
      </c>
      <c r="L27">
        <f t="shared" si="5"/>
        <v>1.66044342669702E-6</v>
      </c>
      <c r="M27">
        <f t="shared" si="5"/>
        <v>3.034730849284819E-6</v>
      </c>
      <c r="N27">
        <f t="shared" si="5"/>
        <v>2.1253675861721797E-4</v>
      </c>
    </row>
    <row r="28" spans="1:15">
      <c r="B28">
        <f t="shared" ref="B28:D29" si="6">POWER(2,-B21)</f>
        <v>3.7883472268563649E-6</v>
      </c>
      <c r="C28">
        <f t="shared" si="6"/>
        <v>1.2393987981509934E-5</v>
      </c>
      <c r="D28">
        <f t="shared" si="6"/>
        <v>1.7504336523630712E-4</v>
      </c>
      <c r="E28">
        <f t="shared" si="4"/>
        <v>4.238332181771143E-7</v>
      </c>
      <c r="F28">
        <f t="shared" si="4"/>
        <v>4.0322038290458028E-6</v>
      </c>
      <c r="G28">
        <f t="shared" si="4"/>
        <v>2.5275022554721116E-4</v>
      </c>
      <c r="I28">
        <f t="shared" si="5"/>
        <v>1.617198380765525E-7</v>
      </c>
      <c r="J28">
        <f t="shared" si="5"/>
        <v>2.5342670709543527E-6</v>
      </c>
      <c r="K28">
        <f t="shared" si="5"/>
        <v>1.9830380770415902E-4</v>
      </c>
      <c r="L28">
        <f t="shared" si="5"/>
        <v>1.6150385138750577E-6</v>
      </c>
      <c r="M28">
        <f t="shared" si="5"/>
        <v>5.5464649861156988E-6</v>
      </c>
      <c r="N28">
        <f t="shared" si="5"/>
        <v>2.1106865998727207E-4</v>
      </c>
    </row>
    <row r="29" spans="1:15">
      <c r="B29">
        <f t="shared" si="6"/>
        <v>2.3513620006879732E-7</v>
      </c>
      <c r="C29">
        <f t="shared" si="6"/>
        <v>7.2680511325373714E-6</v>
      </c>
      <c r="D29">
        <f t="shared" si="6"/>
        <v>2.0961070225531062E-4</v>
      </c>
      <c r="E29">
        <f t="shared" si="4"/>
        <v>1.2937587046124204E-6</v>
      </c>
      <c r="F29">
        <f t="shared" si="4"/>
        <v>2.9722769915027649E-6</v>
      </c>
      <c r="G29">
        <f t="shared" si="4"/>
        <v>2.2621778854745392E-4</v>
      </c>
      <c r="I29">
        <f t="shared" si="5"/>
        <v>5.6238907519954878E-6</v>
      </c>
      <c r="J29">
        <f t="shared" si="5"/>
        <v>6.4155305118844405E-6</v>
      </c>
      <c r="K29">
        <f t="shared" si="5"/>
        <v>1.6675296102958921E-4</v>
      </c>
      <c r="L29">
        <f t="shared" si="5"/>
        <v>1.8810896005503855E-6</v>
      </c>
      <c r="M29">
        <f t="shared" si="5"/>
        <v>3.5346529460539594E-6</v>
      </c>
      <c r="N29">
        <f t="shared" si="5"/>
        <v>1.6791281959713678E-4</v>
      </c>
    </row>
    <row r="30" spans="1:15">
      <c r="A30" t="s">
        <v>25</v>
      </c>
      <c r="B30">
        <f>AVERAGE(B27:B29)</f>
        <v>1.8434558809910553E-6</v>
      </c>
      <c r="C30">
        <f t="shared" ref="C30:G30" si="7">AVERAGE(C27:C29)</f>
        <v>7.2594583098687991E-6</v>
      </c>
      <c r="D30">
        <f t="shared" si="7"/>
        <v>1.9570821991049056E-4</v>
      </c>
      <c r="E30">
        <f t="shared" si="7"/>
        <v>5.973327405730279E-7</v>
      </c>
      <c r="F30">
        <f t="shared" si="7"/>
        <v>4.4585653420494301E-6</v>
      </c>
      <c r="G30">
        <f t="shared" si="7"/>
        <v>2.3936143256174107E-4</v>
      </c>
      <c r="H30" t="s">
        <v>25</v>
      </c>
      <c r="I30">
        <f t="shared" ref="I30:N30" si="8">AVERAGE(I27:I29)</f>
        <v>1.9507353643496495E-6</v>
      </c>
      <c r="J30">
        <f t="shared" si="8"/>
        <v>7.5991469813338443E-6</v>
      </c>
      <c r="K30">
        <f t="shared" si="8"/>
        <v>1.8509416539664163E-4</v>
      </c>
      <c r="L30">
        <f t="shared" si="8"/>
        <v>1.7188571803741544E-6</v>
      </c>
      <c r="M30">
        <f t="shared" si="8"/>
        <v>4.0386162604848254E-6</v>
      </c>
      <c r="N30">
        <f t="shared" si="8"/>
        <v>1.9717274606720892E-4</v>
      </c>
    </row>
    <row r="31" spans="1:15">
      <c r="A31" t="s">
        <v>26</v>
      </c>
      <c r="B31">
        <f>B30/$B$30</f>
        <v>1</v>
      </c>
      <c r="C31">
        <f t="shared" ref="C31:G31" si="9">C30/$B$30</f>
        <v>3.9379615127898053</v>
      </c>
      <c r="D31">
        <f t="shared" si="9"/>
        <v>106.1637666127797</v>
      </c>
      <c r="E31">
        <f t="shared" si="9"/>
        <v>0.32402876940667408</v>
      </c>
      <c r="F31">
        <f t="shared" si="9"/>
        <v>2.4185907501363544</v>
      </c>
      <c r="G31">
        <f t="shared" si="9"/>
        <v>129.84386283932037</v>
      </c>
      <c r="H31" t="s">
        <v>26</v>
      </c>
      <c r="I31">
        <f>I30/$I$30</f>
        <v>1</v>
      </c>
      <c r="J31">
        <f t="shared" ref="J31:N31" si="10">J30/$I$30</f>
        <v>3.8955294091709378</v>
      </c>
      <c r="K31">
        <f t="shared" si="10"/>
        <v>94.884303006599609</v>
      </c>
      <c r="L31">
        <f t="shared" si="10"/>
        <v>0.8811329367308619</v>
      </c>
      <c r="M31">
        <f t="shared" si="10"/>
        <v>2.0703045294056324</v>
      </c>
      <c r="N31">
        <f t="shared" si="10"/>
        <v>101.07611194763152</v>
      </c>
    </row>
  </sheetData>
  <mergeCells count="19">
    <mergeCell ref="L25:N25"/>
    <mergeCell ref="A1:G1"/>
    <mergeCell ref="L18:N18"/>
    <mergeCell ref="I11:K11"/>
    <mergeCell ref="L11:N11"/>
    <mergeCell ref="B11:D11"/>
    <mergeCell ref="E11:G11"/>
    <mergeCell ref="B25:D25"/>
    <mergeCell ref="E25:G25"/>
    <mergeCell ref="B18:D18"/>
    <mergeCell ref="E18:G18"/>
    <mergeCell ref="I18:K18"/>
    <mergeCell ref="I25:K25"/>
    <mergeCell ref="B3:G3"/>
    <mergeCell ref="I3:N3"/>
    <mergeCell ref="B4:D4"/>
    <mergeCell ref="E4:G4"/>
    <mergeCell ref="B10:G10"/>
    <mergeCell ref="I10:N10"/>
  </mergeCells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共用</dc:creator>
  <cp:lastModifiedBy>共用</cp:lastModifiedBy>
  <dcterms:created xsi:type="dcterms:W3CDTF">2019-12-26T07:45:07Z</dcterms:created>
  <dcterms:modified xsi:type="dcterms:W3CDTF">2020-04-24T05:16:45Z</dcterms:modified>
</cp:coreProperties>
</file>