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465" windowWidth="22260" windowHeight="12645"/>
  </bookViews>
  <sheets>
    <sheet name="Fig.2a" sheetId="2" r:id="rId1"/>
    <sheet name="Fig.2b" sheetId="3" r:id="rId2"/>
    <sheet name="Fig.2c" sheetId="4" r:id="rId3"/>
    <sheet name="Fig.2d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4" l="1"/>
  <c r="G22" i="4"/>
  <c r="G21" i="4"/>
  <c r="B23" i="4"/>
  <c r="B22" i="4"/>
  <c r="B21" i="4"/>
  <c r="M43" i="3"/>
  <c r="M42" i="3"/>
  <c r="M41" i="3"/>
  <c r="L43" i="3"/>
  <c r="L42" i="3"/>
  <c r="L41" i="3"/>
  <c r="K43" i="3"/>
  <c r="K42" i="3"/>
  <c r="K41" i="3"/>
  <c r="F43" i="3"/>
  <c r="F42" i="3"/>
  <c r="F41" i="3"/>
  <c r="E43" i="3"/>
  <c r="E42" i="3"/>
  <c r="E41" i="3"/>
  <c r="D43" i="3"/>
  <c r="D42" i="3"/>
  <c r="D41" i="3"/>
  <c r="I43" i="2"/>
  <c r="I42" i="2"/>
  <c r="I41" i="2"/>
  <c r="D43" i="2"/>
  <c r="D42" i="2"/>
  <c r="D41" i="2"/>
  <c r="I44" i="5"/>
  <c r="I43" i="5"/>
  <c r="I42" i="5"/>
  <c r="D44" i="5"/>
  <c r="D43" i="5"/>
  <c r="D42" i="5"/>
</calcChain>
</file>

<file path=xl/sharedStrings.xml><?xml version="1.0" encoding="utf-8"?>
<sst xmlns="http://schemas.openxmlformats.org/spreadsheetml/2006/main" count="378" uniqueCount="118">
  <si>
    <t>RPL group</t>
  </si>
  <si>
    <t>CTRL group</t>
  </si>
  <si>
    <t>RPL01</t>
  </si>
  <si>
    <t>CTRL01</t>
  </si>
  <si>
    <t>RPL02</t>
  </si>
  <si>
    <t>CTRL02</t>
  </si>
  <si>
    <t>RPL03</t>
  </si>
  <si>
    <t>CTRL03</t>
  </si>
  <si>
    <t>RPL04</t>
  </si>
  <si>
    <t>CTRL04</t>
  </si>
  <si>
    <t>RPL05</t>
  </si>
  <si>
    <t>CTRL05</t>
  </si>
  <si>
    <t>RPL06</t>
  </si>
  <si>
    <t>CTRL06</t>
  </si>
  <si>
    <t>RPL07</t>
  </si>
  <si>
    <t>CTRL07</t>
  </si>
  <si>
    <t>RPL08</t>
  </si>
  <si>
    <t>CTRL08</t>
  </si>
  <si>
    <t>RPL09</t>
  </si>
  <si>
    <t>CTRL09</t>
  </si>
  <si>
    <t>RPL10</t>
  </si>
  <si>
    <t>CTRL10</t>
  </si>
  <si>
    <t>RPL11</t>
  </si>
  <si>
    <t>CTRL11</t>
  </si>
  <si>
    <t>RPL12</t>
  </si>
  <si>
    <t>CTRL12</t>
  </si>
  <si>
    <t>RPL13</t>
  </si>
  <si>
    <t>CTRL13</t>
  </si>
  <si>
    <t>RPL14</t>
  </si>
  <si>
    <t>CTRL14</t>
  </si>
  <si>
    <t>RPL15</t>
  </si>
  <si>
    <t>RPL16</t>
  </si>
  <si>
    <t>CTRL16</t>
  </si>
  <si>
    <t>RPL17</t>
  </si>
  <si>
    <t>CTRL17</t>
  </si>
  <si>
    <t>RPL18</t>
  </si>
  <si>
    <t>CTRL18</t>
  </si>
  <si>
    <t>RPL19</t>
  </si>
  <si>
    <t>CTRL19</t>
  </si>
  <si>
    <t>RPL20</t>
  </si>
  <si>
    <t>CTRL20</t>
  </si>
  <si>
    <t>RPL21</t>
  </si>
  <si>
    <t>CTRL21</t>
  </si>
  <si>
    <t>RPL22</t>
  </si>
  <si>
    <t>CTRL22</t>
  </si>
  <si>
    <t>RPL23</t>
  </si>
  <si>
    <t>CTRL23</t>
  </si>
  <si>
    <t>RPL24</t>
  </si>
  <si>
    <t>CTRL24</t>
  </si>
  <si>
    <t>RPL25</t>
  </si>
  <si>
    <t>CTRL25</t>
  </si>
  <si>
    <t>RPL26</t>
  </si>
  <si>
    <t>RPL27</t>
  </si>
  <si>
    <t>CTRL27</t>
  </si>
  <si>
    <t>RPL28</t>
  </si>
  <si>
    <t>CTRL28</t>
  </si>
  <si>
    <t>RPL29</t>
  </si>
  <si>
    <t>CTRL29</t>
  </si>
  <si>
    <t>RPL30</t>
  </si>
  <si>
    <t>CTRL30</t>
  </si>
  <si>
    <t>RPL31</t>
  </si>
  <si>
    <t>CTRL31</t>
  </si>
  <si>
    <t>RPL32</t>
  </si>
  <si>
    <t>CTRL32</t>
  </si>
  <si>
    <t>RPL33</t>
  </si>
  <si>
    <t>CTRL33</t>
  </si>
  <si>
    <t>CTRL34</t>
  </si>
  <si>
    <t>RPL35</t>
  </si>
  <si>
    <t>CTRL35</t>
  </si>
  <si>
    <t>RPL36</t>
  </si>
  <si>
    <t>CTRL36</t>
  </si>
  <si>
    <t>RPL37</t>
  </si>
  <si>
    <t>CTRL37</t>
  </si>
  <si>
    <t>RPL38</t>
  </si>
  <si>
    <t>CTRL38</t>
  </si>
  <si>
    <t>RPL39</t>
  </si>
  <si>
    <t>CTRL39</t>
  </si>
  <si>
    <t>RPL40</t>
  </si>
  <si>
    <t>CTRL40</t>
  </si>
  <si>
    <t>CTRL41</t>
  </si>
  <si>
    <t>AVG</t>
  </si>
  <si>
    <t>CTRL42</t>
  </si>
  <si>
    <t>STD</t>
  </si>
  <si>
    <t>CTRL43</t>
  </si>
  <si>
    <t>N</t>
  </si>
  <si>
    <t>CTRL44</t>
  </si>
  <si>
    <t>CTRL45</t>
  </si>
  <si>
    <t>CTRL46</t>
  </si>
  <si>
    <t>CTRL47</t>
  </si>
  <si>
    <t>CTRL48</t>
  </si>
  <si>
    <t>CTRL49</t>
  </si>
  <si>
    <t>CTRL50</t>
  </si>
  <si>
    <t>CTRL51</t>
  </si>
  <si>
    <t>CTRL52</t>
  </si>
  <si>
    <t>AVG included</t>
  </si>
  <si>
    <t>AVG All Subj</t>
  </si>
  <si>
    <t>Identification UPSIT(20)</t>
  </si>
  <si>
    <t>EST</t>
  </si>
  <si>
    <t>ANN</t>
  </si>
  <si>
    <t>AND</t>
  </si>
  <si>
    <t>Detection threshold</t>
  </si>
  <si>
    <t>Composite olfactory score</t>
  </si>
  <si>
    <t>Age at test</t>
  </si>
  <si>
    <t>#Children</t>
  </si>
  <si>
    <t>N/A</t>
  </si>
  <si>
    <t>CTRL56</t>
  </si>
  <si>
    <t>matched control-</t>
  </si>
  <si>
    <t>Tests performed</t>
  </si>
  <si>
    <t>UPSIT, EST, ANN</t>
  </si>
  <si>
    <t>UPSIT, EST, ANN, AND</t>
  </si>
  <si>
    <t>UPSIT, EST, ANN, AND, TH</t>
  </si>
  <si>
    <t>UPSIT, EST, ANN, AND*</t>
  </si>
  <si>
    <t>UPSIT**</t>
  </si>
  <si>
    <t>EST, ANN, AND, TH</t>
  </si>
  <si>
    <t xml:space="preserve">*RPL02 performed all test. In order to level her matched control- her composite score was calculated without TH </t>
  </si>
  <si>
    <t>**RPL27 had only UPSIT. In order to level her matched control- her matched control's composite score was calculated with UPSIT only</t>
  </si>
  <si>
    <t>Age at UPSIT test</t>
  </si>
  <si>
    <t>#Children at UPSIT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</si>
</sst>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9DAF2"/>
        <bgColor indexed="64"/>
      </patternFill>
    </fill>
    <fill>
      <patternFill patternType="solid">
        <fgColor rgb="FFDEECCC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2" fontId="2" fillId="3" borderId="0" xfId="0" applyNumberFormat="1" applyFont="1" applyFill="1" applyAlignment="1">
      <alignment horizontal="center"/>
    </xf>
    <xf numFmtId="2" fontId="0" fillId="3" borderId="0" xfId="0" applyNumberForma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/>
    </xf>
    <xf numFmtId="2" fontId="0" fillId="0" borderId="0" xfId="0" applyNumberFormat="1"/>
    <xf numFmtId="1" fontId="0" fillId="3" borderId="0" xfId="0" applyNumberFormat="1" applyFill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80" zoomScaleNormal="80" workbookViewId="0">
      <selection activeCell="D9" sqref="D9"/>
    </sheetView>
  </sheetViews>
  <sheetFormatPr defaultColWidth="8.85546875" defaultRowHeight="15" x14ac:dyDescent="0.25"/>
  <cols>
    <col min="3" max="3" width="9.28515625" customWidth="1"/>
    <col min="4" max="4" width="13.42578125" customWidth="1"/>
    <col min="6" max="6" width="13" customWidth="1"/>
    <col min="7" max="7" width="9.42578125" customWidth="1"/>
    <col min="8" max="8" width="13" customWidth="1"/>
    <col min="9" max="9" width="13.28515625" customWidth="1"/>
  </cols>
  <sheetData>
    <row r="1" spans="1:9" ht="30" x14ac:dyDescent="0.25">
      <c r="A1" s="1" t="s">
        <v>0</v>
      </c>
      <c r="B1" s="1" t="s">
        <v>102</v>
      </c>
      <c r="C1" s="1" t="s">
        <v>103</v>
      </c>
      <c r="D1" s="1" t="s">
        <v>96</v>
      </c>
      <c r="E1" s="33" t="s">
        <v>106</v>
      </c>
      <c r="F1" s="2" t="s">
        <v>1</v>
      </c>
      <c r="G1" s="2" t="s">
        <v>102</v>
      </c>
      <c r="H1" s="2" t="s">
        <v>103</v>
      </c>
      <c r="I1" s="2" t="s">
        <v>96</v>
      </c>
    </row>
    <row r="2" spans="1:9" x14ac:dyDescent="0.25">
      <c r="A2" s="3" t="s">
        <v>2</v>
      </c>
      <c r="B2" s="3">
        <v>26</v>
      </c>
      <c r="C2" s="3">
        <v>2</v>
      </c>
      <c r="D2" s="3">
        <v>100</v>
      </c>
      <c r="F2" s="4" t="s">
        <v>3</v>
      </c>
      <c r="G2" s="4">
        <v>27</v>
      </c>
      <c r="H2" s="4">
        <v>0</v>
      </c>
      <c r="I2" s="4">
        <v>90</v>
      </c>
    </row>
    <row r="3" spans="1:9" x14ac:dyDescent="0.25">
      <c r="A3" s="3" t="s">
        <v>4</v>
      </c>
      <c r="B3" s="3">
        <v>27</v>
      </c>
      <c r="C3" s="3">
        <v>0</v>
      </c>
      <c r="D3" s="3">
        <v>90</v>
      </c>
      <c r="F3" s="4" t="s">
        <v>5</v>
      </c>
      <c r="G3" s="4">
        <v>27</v>
      </c>
      <c r="H3" s="4">
        <v>0</v>
      </c>
      <c r="I3" s="4">
        <v>90</v>
      </c>
    </row>
    <row r="4" spans="1:9" x14ac:dyDescent="0.25">
      <c r="A4" s="3" t="s">
        <v>6</v>
      </c>
      <c r="B4" s="3">
        <v>28</v>
      </c>
      <c r="C4" s="3">
        <v>3</v>
      </c>
      <c r="D4" s="3">
        <v>90</v>
      </c>
      <c r="F4" s="4" t="s">
        <v>7</v>
      </c>
      <c r="G4" s="4">
        <v>27</v>
      </c>
      <c r="H4" s="4">
        <v>0</v>
      </c>
      <c r="I4" s="4">
        <v>85</v>
      </c>
    </row>
    <row r="5" spans="1:9" x14ac:dyDescent="0.25">
      <c r="A5" s="3" t="s">
        <v>8</v>
      </c>
      <c r="B5" s="3">
        <v>30</v>
      </c>
      <c r="C5" s="3">
        <v>1</v>
      </c>
      <c r="D5" s="3">
        <v>95</v>
      </c>
      <c r="F5" s="4" t="s">
        <v>19</v>
      </c>
      <c r="G5" s="4">
        <v>31</v>
      </c>
      <c r="H5" s="4">
        <v>1</v>
      </c>
      <c r="I5" s="4">
        <v>70</v>
      </c>
    </row>
    <row r="6" spans="1:9" x14ac:dyDescent="0.25">
      <c r="A6" s="3" t="s">
        <v>10</v>
      </c>
      <c r="B6" s="3">
        <v>28</v>
      </c>
      <c r="C6" s="3">
        <v>0</v>
      </c>
      <c r="D6" s="3">
        <v>90</v>
      </c>
      <c r="F6" s="4" t="s">
        <v>9</v>
      </c>
      <c r="G6" s="4">
        <v>28</v>
      </c>
      <c r="H6" s="4">
        <v>0</v>
      </c>
      <c r="I6" s="4">
        <v>80</v>
      </c>
    </row>
    <row r="7" spans="1:9" x14ac:dyDescent="0.25">
      <c r="A7" s="3" t="s">
        <v>12</v>
      </c>
      <c r="B7" s="3">
        <v>30</v>
      </c>
      <c r="C7" s="3">
        <v>1</v>
      </c>
      <c r="D7" s="3">
        <v>90</v>
      </c>
      <c r="F7" s="4" t="s">
        <v>25</v>
      </c>
      <c r="G7" s="4">
        <v>31</v>
      </c>
      <c r="H7" s="4">
        <v>1</v>
      </c>
      <c r="I7" s="4">
        <v>95</v>
      </c>
    </row>
    <row r="8" spans="1:9" x14ac:dyDescent="0.25">
      <c r="A8" s="3" t="s">
        <v>14</v>
      </c>
      <c r="B8" s="3">
        <v>29</v>
      </c>
      <c r="C8" s="3">
        <v>0</v>
      </c>
      <c r="D8" s="3">
        <v>100</v>
      </c>
      <c r="F8" s="4" t="s">
        <v>11</v>
      </c>
      <c r="G8" s="4">
        <v>29</v>
      </c>
      <c r="H8" s="4">
        <v>0</v>
      </c>
      <c r="I8" s="4">
        <v>85</v>
      </c>
    </row>
    <row r="9" spans="1:9" x14ac:dyDescent="0.25">
      <c r="A9" s="3" t="s">
        <v>16</v>
      </c>
      <c r="B9" s="3">
        <v>29</v>
      </c>
      <c r="C9" s="3">
        <v>0</v>
      </c>
      <c r="D9" s="3">
        <v>95</v>
      </c>
      <c r="F9" s="4" t="s">
        <v>27</v>
      </c>
      <c r="G9" s="4">
        <v>31</v>
      </c>
      <c r="H9" s="4">
        <v>1</v>
      </c>
      <c r="I9" s="4">
        <v>70</v>
      </c>
    </row>
    <row r="10" spans="1:9" x14ac:dyDescent="0.25">
      <c r="A10" s="3" t="s">
        <v>18</v>
      </c>
      <c r="B10" s="3">
        <v>29</v>
      </c>
      <c r="C10" s="3">
        <v>1</v>
      </c>
      <c r="D10" s="3">
        <v>85</v>
      </c>
      <c r="F10" s="4" t="s">
        <v>21</v>
      </c>
      <c r="G10" s="4">
        <v>31</v>
      </c>
      <c r="H10" s="4">
        <v>2</v>
      </c>
      <c r="I10" s="4">
        <v>80</v>
      </c>
    </row>
    <row r="11" spans="1:9" x14ac:dyDescent="0.25">
      <c r="A11" s="3" t="s">
        <v>20</v>
      </c>
      <c r="B11" s="3">
        <v>29</v>
      </c>
      <c r="C11" s="3">
        <v>2</v>
      </c>
      <c r="D11" s="3">
        <v>80</v>
      </c>
      <c r="F11" s="4" t="s">
        <v>23</v>
      </c>
      <c r="G11" s="4">
        <v>31</v>
      </c>
      <c r="H11" s="4">
        <v>2</v>
      </c>
      <c r="I11" s="4">
        <v>75</v>
      </c>
    </row>
    <row r="12" spans="1:9" x14ac:dyDescent="0.25">
      <c r="A12" s="3" t="s">
        <v>22</v>
      </c>
      <c r="B12" s="3">
        <v>30</v>
      </c>
      <c r="C12" s="3">
        <v>0</v>
      </c>
      <c r="D12" s="13">
        <v>75</v>
      </c>
      <c r="F12" s="4" t="s">
        <v>15</v>
      </c>
      <c r="G12" s="4">
        <v>32</v>
      </c>
      <c r="H12" s="4">
        <v>2</v>
      </c>
      <c r="I12" s="4">
        <v>85</v>
      </c>
    </row>
    <row r="13" spans="1:9" x14ac:dyDescent="0.25">
      <c r="A13" s="3" t="s">
        <v>24</v>
      </c>
      <c r="B13" s="3">
        <v>31</v>
      </c>
      <c r="C13" s="3">
        <v>1</v>
      </c>
      <c r="D13" s="3">
        <v>90</v>
      </c>
      <c r="F13" s="4" t="s">
        <v>34</v>
      </c>
      <c r="G13" s="4">
        <v>32</v>
      </c>
      <c r="H13" s="4">
        <v>2</v>
      </c>
      <c r="I13" s="4">
        <v>80</v>
      </c>
    </row>
    <row r="14" spans="1:9" x14ac:dyDescent="0.25">
      <c r="A14" s="3" t="s">
        <v>26</v>
      </c>
      <c r="B14" s="3">
        <v>31</v>
      </c>
      <c r="C14" s="3">
        <v>0</v>
      </c>
      <c r="D14" s="3">
        <v>95</v>
      </c>
      <c r="F14" s="4" t="s">
        <v>36</v>
      </c>
      <c r="G14" s="4">
        <v>32</v>
      </c>
      <c r="H14" s="4">
        <v>1</v>
      </c>
      <c r="I14" s="4">
        <v>80</v>
      </c>
    </row>
    <row r="15" spans="1:9" x14ac:dyDescent="0.25">
      <c r="A15" s="3" t="s">
        <v>28</v>
      </c>
      <c r="B15" s="3">
        <v>31</v>
      </c>
      <c r="C15" s="3">
        <v>0</v>
      </c>
      <c r="D15" s="3">
        <v>75</v>
      </c>
      <c r="F15" s="4" t="s">
        <v>29</v>
      </c>
      <c r="G15" s="4">
        <v>32</v>
      </c>
      <c r="H15" s="4">
        <v>2</v>
      </c>
      <c r="I15" s="4">
        <v>90</v>
      </c>
    </row>
    <row r="16" spans="1:9" x14ac:dyDescent="0.25">
      <c r="A16" s="3" t="s">
        <v>30</v>
      </c>
      <c r="B16" s="3">
        <v>31</v>
      </c>
      <c r="C16" s="3">
        <v>0</v>
      </c>
      <c r="D16" s="3">
        <v>95</v>
      </c>
      <c r="F16" s="4" t="s">
        <v>17</v>
      </c>
      <c r="G16" s="4">
        <v>32</v>
      </c>
      <c r="H16" s="4">
        <v>2</v>
      </c>
      <c r="I16" s="4">
        <v>95</v>
      </c>
    </row>
    <row r="17" spans="1:9" x14ac:dyDescent="0.25">
      <c r="A17" s="3" t="s">
        <v>31</v>
      </c>
      <c r="B17" s="3">
        <v>32</v>
      </c>
      <c r="C17" s="3">
        <v>2</v>
      </c>
      <c r="D17" s="3">
        <v>90</v>
      </c>
      <c r="F17" s="4" t="s">
        <v>42</v>
      </c>
      <c r="G17" s="4">
        <v>33</v>
      </c>
      <c r="H17" s="4">
        <v>2</v>
      </c>
      <c r="I17" s="4">
        <v>80</v>
      </c>
    </row>
    <row r="18" spans="1:9" x14ac:dyDescent="0.25">
      <c r="A18" s="3" t="s">
        <v>33</v>
      </c>
      <c r="B18" s="3">
        <v>32</v>
      </c>
      <c r="C18" s="3">
        <v>3</v>
      </c>
      <c r="D18" s="3">
        <v>90</v>
      </c>
      <c r="F18" s="4" t="s">
        <v>105</v>
      </c>
      <c r="G18" s="4">
        <v>33</v>
      </c>
      <c r="H18" s="4">
        <v>3</v>
      </c>
      <c r="I18" s="14">
        <v>90</v>
      </c>
    </row>
    <row r="19" spans="1:9" x14ac:dyDescent="0.25">
      <c r="A19" s="3" t="s">
        <v>35</v>
      </c>
      <c r="B19" s="3">
        <v>32</v>
      </c>
      <c r="C19" s="3">
        <v>0</v>
      </c>
      <c r="D19" s="3">
        <v>95</v>
      </c>
      <c r="F19" s="4" t="s">
        <v>32</v>
      </c>
      <c r="G19" s="4">
        <v>33</v>
      </c>
      <c r="H19" s="4">
        <v>3</v>
      </c>
      <c r="I19" s="4">
        <v>90</v>
      </c>
    </row>
    <row r="20" spans="1:9" x14ac:dyDescent="0.25">
      <c r="A20" s="3" t="s">
        <v>37</v>
      </c>
      <c r="B20" s="3">
        <v>35</v>
      </c>
      <c r="C20" s="3">
        <v>2</v>
      </c>
      <c r="D20" s="3">
        <v>85</v>
      </c>
      <c r="F20" s="4" t="s">
        <v>66</v>
      </c>
      <c r="G20" s="4">
        <v>35</v>
      </c>
      <c r="H20" s="4">
        <v>2</v>
      </c>
      <c r="I20" s="4">
        <v>80</v>
      </c>
    </row>
    <row r="21" spans="1:9" x14ac:dyDescent="0.25">
      <c r="A21" s="3" t="s">
        <v>39</v>
      </c>
      <c r="B21" s="3">
        <v>35</v>
      </c>
      <c r="C21" s="3">
        <v>1</v>
      </c>
      <c r="D21" s="3">
        <v>85</v>
      </c>
      <c r="F21" s="4" t="s">
        <v>63</v>
      </c>
      <c r="G21" s="4">
        <v>35</v>
      </c>
      <c r="H21" s="4">
        <v>1</v>
      </c>
      <c r="I21" s="4">
        <v>95</v>
      </c>
    </row>
    <row r="22" spans="1:9" x14ac:dyDescent="0.25">
      <c r="A22" s="3" t="s">
        <v>41</v>
      </c>
      <c r="B22" s="3">
        <v>35</v>
      </c>
      <c r="C22" s="3">
        <v>3</v>
      </c>
      <c r="D22" s="3">
        <v>95</v>
      </c>
      <c r="F22" s="4" t="s">
        <v>53</v>
      </c>
      <c r="G22" s="4">
        <v>35</v>
      </c>
      <c r="H22" s="4">
        <v>2</v>
      </c>
      <c r="I22" s="4">
        <v>80</v>
      </c>
    </row>
    <row r="23" spans="1:9" x14ac:dyDescent="0.25">
      <c r="A23" s="3" t="s">
        <v>43</v>
      </c>
      <c r="B23" s="3">
        <v>35</v>
      </c>
      <c r="C23" s="3">
        <v>0</v>
      </c>
      <c r="D23" s="3">
        <v>80</v>
      </c>
      <c r="F23" s="4" t="s">
        <v>55</v>
      </c>
      <c r="G23" s="4">
        <v>35</v>
      </c>
      <c r="H23" s="4">
        <v>2</v>
      </c>
      <c r="I23" s="4">
        <v>85</v>
      </c>
    </row>
    <row r="24" spans="1:9" x14ac:dyDescent="0.25">
      <c r="A24" s="3" t="s">
        <v>45</v>
      </c>
      <c r="B24" s="3">
        <v>35</v>
      </c>
      <c r="C24" s="3">
        <v>1</v>
      </c>
      <c r="D24" s="3">
        <v>90</v>
      </c>
      <c r="F24" s="4" t="s">
        <v>57</v>
      </c>
      <c r="G24" s="4">
        <v>35</v>
      </c>
      <c r="H24" s="4">
        <v>2</v>
      </c>
      <c r="I24" s="4">
        <v>85</v>
      </c>
    </row>
    <row r="25" spans="1:9" x14ac:dyDescent="0.25">
      <c r="A25" s="3" t="s">
        <v>47</v>
      </c>
      <c r="B25" s="3">
        <v>36</v>
      </c>
      <c r="C25" s="3">
        <v>3</v>
      </c>
      <c r="D25" s="3">
        <v>90</v>
      </c>
      <c r="F25" s="4" t="s">
        <v>48</v>
      </c>
      <c r="G25" s="4">
        <v>35</v>
      </c>
      <c r="H25" s="4">
        <v>2</v>
      </c>
      <c r="I25" s="4">
        <v>85</v>
      </c>
    </row>
    <row r="26" spans="1:9" x14ac:dyDescent="0.25">
      <c r="A26" s="3" t="s">
        <v>49</v>
      </c>
      <c r="B26" s="3">
        <v>36</v>
      </c>
      <c r="C26" s="3">
        <v>2</v>
      </c>
      <c r="D26" s="3">
        <v>75</v>
      </c>
      <c r="F26" s="4" t="s">
        <v>61</v>
      </c>
      <c r="G26" s="4">
        <v>35</v>
      </c>
      <c r="H26" s="4">
        <v>2</v>
      </c>
      <c r="I26" s="4">
        <v>85</v>
      </c>
    </row>
    <row r="27" spans="1:9" x14ac:dyDescent="0.25">
      <c r="A27" s="3" t="s">
        <v>51</v>
      </c>
      <c r="B27" s="3">
        <v>36</v>
      </c>
      <c r="C27" s="3">
        <v>3</v>
      </c>
      <c r="D27" s="3">
        <v>80</v>
      </c>
      <c r="F27" s="4" t="s">
        <v>70</v>
      </c>
      <c r="G27" s="4">
        <v>36</v>
      </c>
      <c r="H27" s="4">
        <v>1</v>
      </c>
      <c r="I27" s="4">
        <v>95</v>
      </c>
    </row>
    <row r="28" spans="1:9" x14ac:dyDescent="0.25">
      <c r="A28" s="3" t="s">
        <v>52</v>
      </c>
      <c r="B28" s="3">
        <v>37</v>
      </c>
      <c r="C28" s="3">
        <v>2</v>
      </c>
      <c r="D28" s="3">
        <v>95</v>
      </c>
      <c r="F28" s="4" t="s">
        <v>74</v>
      </c>
      <c r="G28" s="4">
        <v>37</v>
      </c>
      <c r="H28" s="4">
        <v>4</v>
      </c>
      <c r="I28" s="4">
        <v>90</v>
      </c>
    </row>
    <row r="29" spans="1:9" x14ac:dyDescent="0.25">
      <c r="A29" s="3" t="s">
        <v>54</v>
      </c>
      <c r="B29" s="3">
        <v>37</v>
      </c>
      <c r="C29" s="3">
        <v>2</v>
      </c>
      <c r="D29" s="3">
        <v>90</v>
      </c>
      <c r="F29" s="4" t="s">
        <v>79</v>
      </c>
      <c r="G29" s="4">
        <v>38</v>
      </c>
      <c r="H29" s="4">
        <v>2</v>
      </c>
      <c r="I29" s="4">
        <v>95</v>
      </c>
    </row>
    <row r="30" spans="1:9" x14ac:dyDescent="0.25">
      <c r="A30" s="3" t="s">
        <v>56</v>
      </c>
      <c r="B30" s="3">
        <v>38</v>
      </c>
      <c r="C30" s="3">
        <v>1</v>
      </c>
      <c r="D30" s="3">
        <v>75</v>
      </c>
      <c r="F30" s="4" t="s">
        <v>87</v>
      </c>
      <c r="G30" s="4">
        <v>39</v>
      </c>
      <c r="H30" s="4" t="s">
        <v>104</v>
      </c>
      <c r="I30" s="4">
        <v>90</v>
      </c>
    </row>
    <row r="31" spans="1:9" x14ac:dyDescent="0.25">
      <c r="A31" s="3" t="s">
        <v>58</v>
      </c>
      <c r="B31" s="3">
        <v>39</v>
      </c>
      <c r="C31" s="3">
        <v>3</v>
      </c>
      <c r="D31" s="3">
        <v>90</v>
      </c>
      <c r="F31" s="4" t="s">
        <v>86</v>
      </c>
      <c r="G31" s="4">
        <v>39</v>
      </c>
      <c r="H31" s="4">
        <v>3</v>
      </c>
      <c r="I31" s="4">
        <v>80</v>
      </c>
    </row>
    <row r="32" spans="1:9" x14ac:dyDescent="0.25">
      <c r="A32" s="3" t="s">
        <v>60</v>
      </c>
      <c r="B32" s="3">
        <v>39</v>
      </c>
      <c r="C32" s="3">
        <v>5</v>
      </c>
      <c r="D32" s="3">
        <v>80</v>
      </c>
      <c r="F32" s="4" t="s">
        <v>83</v>
      </c>
      <c r="G32" s="4">
        <v>39</v>
      </c>
      <c r="H32" s="4">
        <v>4</v>
      </c>
      <c r="I32" s="4">
        <v>90</v>
      </c>
    </row>
    <row r="33" spans="1:9" x14ac:dyDescent="0.25">
      <c r="A33" s="3" t="s">
        <v>62</v>
      </c>
      <c r="B33" s="3">
        <v>40</v>
      </c>
      <c r="C33" s="3">
        <v>1</v>
      </c>
      <c r="D33" s="3">
        <v>85</v>
      </c>
      <c r="F33" s="4" t="s">
        <v>85</v>
      </c>
      <c r="G33" s="4">
        <v>39</v>
      </c>
      <c r="H33" s="4">
        <v>2</v>
      </c>
      <c r="I33" s="4">
        <v>75</v>
      </c>
    </row>
    <row r="34" spans="1:9" x14ac:dyDescent="0.25">
      <c r="A34" s="3" t="s">
        <v>64</v>
      </c>
      <c r="B34" s="3">
        <v>41</v>
      </c>
      <c r="C34" s="3">
        <v>1</v>
      </c>
      <c r="D34" s="3">
        <v>90</v>
      </c>
      <c r="F34" s="4" t="s">
        <v>81</v>
      </c>
      <c r="G34" s="4">
        <v>40</v>
      </c>
      <c r="H34" s="4">
        <v>4</v>
      </c>
      <c r="I34" s="4">
        <v>70</v>
      </c>
    </row>
    <row r="35" spans="1:9" x14ac:dyDescent="0.25">
      <c r="A35" s="3" t="s">
        <v>67</v>
      </c>
      <c r="B35" s="3">
        <v>44</v>
      </c>
      <c r="C35" s="3">
        <v>2</v>
      </c>
      <c r="D35" s="3">
        <v>95</v>
      </c>
      <c r="F35" s="4" t="s">
        <v>90</v>
      </c>
      <c r="G35" s="4">
        <v>41</v>
      </c>
      <c r="H35" s="4">
        <v>2</v>
      </c>
      <c r="I35" s="4">
        <v>80</v>
      </c>
    </row>
    <row r="36" spans="1:9" x14ac:dyDescent="0.25">
      <c r="A36" s="3" t="s">
        <v>69</v>
      </c>
      <c r="B36" s="3">
        <v>45</v>
      </c>
      <c r="C36" s="3">
        <v>1</v>
      </c>
      <c r="D36" s="3">
        <v>80</v>
      </c>
      <c r="F36" s="4" t="s">
        <v>88</v>
      </c>
      <c r="G36" s="4">
        <v>41</v>
      </c>
      <c r="H36" s="4">
        <v>2</v>
      </c>
      <c r="I36" s="4">
        <v>95</v>
      </c>
    </row>
    <row r="37" spans="1:9" x14ac:dyDescent="0.25">
      <c r="A37" s="3" t="s">
        <v>71</v>
      </c>
      <c r="B37" s="3">
        <v>45</v>
      </c>
      <c r="C37" s="3">
        <v>3</v>
      </c>
      <c r="D37" s="3">
        <v>85</v>
      </c>
      <c r="F37" s="4" t="s">
        <v>89</v>
      </c>
      <c r="G37" s="4">
        <v>41</v>
      </c>
      <c r="H37" s="4">
        <v>3</v>
      </c>
      <c r="I37" s="4">
        <v>80</v>
      </c>
    </row>
    <row r="38" spans="1:9" x14ac:dyDescent="0.25">
      <c r="A38" s="3" t="s">
        <v>73</v>
      </c>
      <c r="B38" s="3">
        <v>46</v>
      </c>
      <c r="C38" s="3">
        <v>0</v>
      </c>
      <c r="D38" s="3">
        <v>75</v>
      </c>
      <c r="F38" s="4" t="s">
        <v>91</v>
      </c>
      <c r="G38" s="4">
        <v>43</v>
      </c>
      <c r="H38" s="4">
        <v>2</v>
      </c>
      <c r="I38" s="4">
        <v>90</v>
      </c>
    </row>
    <row r="39" spans="1:9" x14ac:dyDescent="0.25">
      <c r="A39" s="5" t="s">
        <v>75</v>
      </c>
      <c r="B39" s="5">
        <v>48</v>
      </c>
      <c r="C39" s="5">
        <v>2</v>
      </c>
      <c r="D39" s="5">
        <v>90</v>
      </c>
      <c r="F39" s="9" t="s">
        <v>93</v>
      </c>
      <c r="G39" s="9">
        <v>47</v>
      </c>
      <c r="H39" s="9">
        <v>2</v>
      </c>
      <c r="I39" s="9">
        <v>80</v>
      </c>
    </row>
    <row r="40" spans="1:9" x14ac:dyDescent="0.25">
      <c r="A40" s="6"/>
      <c r="B40" s="6"/>
      <c r="C40" s="6"/>
      <c r="D40" s="6"/>
      <c r="F40" s="9"/>
      <c r="G40" s="9"/>
      <c r="H40" s="9"/>
      <c r="I40" s="9"/>
    </row>
    <row r="41" spans="1:9" x14ac:dyDescent="0.25">
      <c r="A41" s="7" t="s">
        <v>80</v>
      </c>
      <c r="B41" s="7"/>
      <c r="C41" s="7"/>
      <c r="D41" s="8">
        <f>AVERAGE(D2:D39)</f>
        <v>87.631578947368425</v>
      </c>
      <c r="F41" s="10" t="s">
        <v>94</v>
      </c>
      <c r="G41" s="10"/>
      <c r="H41" s="10"/>
      <c r="I41" s="11">
        <f>AVERAGE(I2:I39)</f>
        <v>84.60526315789474</v>
      </c>
    </row>
    <row r="42" spans="1:9" x14ac:dyDescent="0.25">
      <c r="A42" s="7" t="s">
        <v>82</v>
      </c>
      <c r="B42" s="7"/>
      <c r="C42" s="7"/>
      <c r="D42" s="8">
        <f>STDEV(D2:D39)</f>
        <v>7.2351284664497344</v>
      </c>
      <c r="F42" s="10" t="s">
        <v>82</v>
      </c>
      <c r="G42" s="10"/>
      <c r="H42" s="10"/>
      <c r="I42" s="11">
        <f>STDEV(I2:I39)</f>
        <v>7.2950908101870979</v>
      </c>
    </row>
    <row r="43" spans="1:9" x14ac:dyDescent="0.25">
      <c r="A43" s="7" t="s">
        <v>84</v>
      </c>
      <c r="B43" s="7"/>
      <c r="C43" s="7"/>
      <c r="D43" s="7">
        <f>COUNT(D2:D39)</f>
        <v>38</v>
      </c>
      <c r="F43" s="10" t="s">
        <v>84</v>
      </c>
      <c r="G43" s="10"/>
      <c r="H43" s="10"/>
      <c r="I43" s="10">
        <f>COUNT(I2:I39)</f>
        <v>38</v>
      </c>
    </row>
    <row r="44" spans="1:9" x14ac:dyDescent="0.25">
      <c r="F44" s="10" t="s">
        <v>95</v>
      </c>
      <c r="G44" s="10"/>
      <c r="H44" s="10"/>
      <c r="I44" s="12">
        <v>84.629629629629605</v>
      </c>
    </row>
    <row r="47" spans="1:9" x14ac:dyDescent="0.25">
      <c r="A47" s="34"/>
    </row>
  </sheetData>
  <sortState ref="A2:I38">
    <sortCondition ref="A2:A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zoomScale="80" zoomScaleNormal="80" workbookViewId="0">
      <selection activeCell="F2" sqref="F2"/>
    </sheetView>
  </sheetViews>
  <sheetFormatPr defaultColWidth="8.85546875" defaultRowHeight="15" x14ac:dyDescent="0.25"/>
  <cols>
    <col min="3" max="3" width="9.7109375" customWidth="1"/>
    <col min="8" max="8" width="13.42578125" customWidth="1"/>
    <col min="9" max="9" width="10.140625" customWidth="1"/>
    <col min="10" max="10" width="12.28515625" customWidth="1"/>
  </cols>
  <sheetData>
    <row r="1" spans="1:32" ht="30" x14ac:dyDescent="0.25">
      <c r="A1" s="1" t="s">
        <v>0</v>
      </c>
      <c r="B1" s="1" t="s">
        <v>102</v>
      </c>
      <c r="C1" s="1" t="s">
        <v>103</v>
      </c>
      <c r="D1" s="1" t="s">
        <v>97</v>
      </c>
      <c r="E1" s="1" t="s">
        <v>98</v>
      </c>
      <c r="F1" s="1" t="s">
        <v>99</v>
      </c>
      <c r="G1" s="33" t="s">
        <v>106</v>
      </c>
      <c r="H1" s="2" t="s">
        <v>1</v>
      </c>
      <c r="I1" s="2" t="s">
        <v>102</v>
      </c>
      <c r="J1" s="2" t="s">
        <v>103</v>
      </c>
      <c r="K1" s="2" t="s">
        <v>97</v>
      </c>
      <c r="L1" s="2" t="s">
        <v>98</v>
      </c>
      <c r="M1" s="2" t="s">
        <v>99</v>
      </c>
    </row>
    <row r="2" spans="1:32" x14ac:dyDescent="0.25">
      <c r="A2" s="3" t="s">
        <v>2</v>
      </c>
      <c r="B2" s="3">
        <v>26</v>
      </c>
      <c r="C2" s="3">
        <v>2</v>
      </c>
      <c r="D2" s="15">
        <v>16.666666666666664</v>
      </c>
      <c r="E2" s="31">
        <v>100</v>
      </c>
      <c r="F2" s="15"/>
      <c r="H2" s="4" t="s">
        <v>3</v>
      </c>
      <c r="I2" s="4">
        <v>27</v>
      </c>
      <c r="J2" s="4">
        <v>0</v>
      </c>
      <c r="K2" s="36">
        <v>20</v>
      </c>
      <c r="L2" s="36">
        <v>20</v>
      </c>
      <c r="M2" s="36">
        <v>30</v>
      </c>
      <c r="AD2" s="35"/>
      <c r="AE2" s="35"/>
      <c r="AF2" s="35"/>
    </row>
    <row r="3" spans="1:32" x14ac:dyDescent="0.25">
      <c r="A3" s="3" t="s">
        <v>4</v>
      </c>
      <c r="B3" s="3">
        <v>27</v>
      </c>
      <c r="C3" s="3">
        <v>0</v>
      </c>
      <c r="D3" s="15">
        <v>33.333333333333329</v>
      </c>
      <c r="E3" s="31">
        <v>100</v>
      </c>
      <c r="F3" s="15">
        <v>66.666666666666657</v>
      </c>
      <c r="H3" s="4" t="s">
        <v>5</v>
      </c>
      <c r="I3" s="4">
        <v>27</v>
      </c>
      <c r="J3" s="4">
        <v>0</v>
      </c>
      <c r="K3" s="36">
        <v>40</v>
      </c>
      <c r="L3" s="36">
        <v>90</v>
      </c>
      <c r="M3" s="36">
        <v>50</v>
      </c>
      <c r="AD3" s="35"/>
      <c r="AE3" s="35"/>
      <c r="AF3" s="35"/>
    </row>
    <row r="4" spans="1:32" x14ac:dyDescent="0.25">
      <c r="A4" s="3" t="s">
        <v>6</v>
      </c>
      <c r="B4" s="3">
        <v>28</v>
      </c>
      <c r="C4" s="3">
        <v>3</v>
      </c>
      <c r="D4" s="31">
        <v>30</v>
      </c>
      <c r="E4" s="31">
        <v>40</v>
      </c>
      <c r="F4" s="31">
        <v>60</v>
      </c>
      <c r="H4" s="4" t="s">
        <v>9</v>
      </c>
      <c r="I4" s="4">
        <v>28</v>
      </c>
      <c r="J4" s="4">
        <v>0</v>
      </c>
      <c r="K4" s="36">
        <v>0</v>
      </c>
      <c r="L4" s="16">
        <v>66.666666666666657</v>
      </c>
      <c r="M4" s="36"/>
      <c r="AD4" s="35"/>
      <c r="AE4" s="35"/>
      <c r="AF4" s="35"/>
    </row>
    <row r="5" spans="1:32" x14ac:dyDescent="0.25">
      <c r="A5" s="3" t="s">
        <v>8</v>
      </c>
      <c r="B5" s="3">
        <v>30</v>
      </c>
      <c r="C5" s="3">
        <v>1</v>
      </c>
      <c r="D5" s="31">
        <v>50</v>
      </c>
      <c r="E5" s="31">
        <v>100</v>
      </c>
      <c r="F5" s="31">
        <v>100</v>
      </c>
      <c r="H5" s="4" t="s">
        <v>25</v>
      </c>
      <c r="I5" s="4">
        <v>31</v>
      </c>
      <c r="J5" s="4">
        <v>1</v>
      </c>
      <c r="K5" s="16">
        <v>33.333333333333329</v>
      </c>
      <c r="L5" s="36">
        <v>100</v>
      </c>
      <c r="M5" s="36">
        <v>100</v>
      </c>
      <c r="AD5" s="35"/>
      <c r="AE5" s="35"/>
      <c r="AF5" s="35"/>
    </row>
    <row r="6" spans="1:32" x14ac:dyDescent="0.25">
      <c r="A6" s="3" t="s">
        <v>10</v>
      </c>
      <c r="B6" s="3">
        <v>28</v>
      </c>
      <c r="C6" s="3">
        <v>0</v>
      </c>
      <c r="D6" s="31">
        <v>0</v>
      </c>
      <c r="E6" s="15">
        <v>33.333333333333329</v>
      </c>
      <c r="F6" s="15">
        <v>66.666666666666657</v>
      </c>
      <c r="H6" s="4" t="s">
        <v>7</v>
      </c>
      <c r="I6" s="4">
        <v>27</v>
      </c>
      <c r="J6" s="4">
        <v>0</v>
      </c>
      <c r="K6" s="36">
        <v>20</v>
      </c>
      <c r="L6" s="36">
        <v>20</v>
      </c>
      <c r="M6" s="36">
        <v>80</v>
      </c>
      <c r="AD6" s="35"/>
      <c r="AE6" s="35"/>
      <c r="AF6" s="35"/>
    </row>
    <row r="7" spans="1:32" x14ac:dyDescent="0.25">
      <c r="A7" s="3" t="s">
        <v>12</v>
      </c>
      <c r="B7" s="3">
        <v>30</v>
      </c>
      <c r="C7" s="3">
        <v>1</v>
      </c>
      <c r="D7" s="15">
        <v>33.333333333333329</v>
      </c>
      <c r="E7" s="15">
        <v>33.333333333333329</v>
      </c>
      <c r="F7" s="15"/>
      <c r="H7" s="4" t="s">
        <v>27</v>
      </c>
      <c r="I7" s="4">
        <v>31</v>
      </c>
      <c r="J7" s="4">
        <v>1</v>
      </c>
      <c r="K7" s="36">
        <v>100</v>
      </c>
      <c r="L7" s="16">
        <v>66.666666666666657</v>
      </c>
      <c r="M7" s="36">
        <v>100</v>
      </c>
      <c r="AD7" s="35"/>
      <c r="AE7" s="35"/>
      <c r="AF7" s="35"/>
    </row>
    <row r="8" spans="1:32" x14ac:dyDescent="0.25">
      <c r="A8" s="3" t="s">
        <v>14</v>
      </c>
      <c r="B8" s="3">
        <v>29</v>
      </c>
      <c r="C8" s="3">
        <v>0</v>
      </c>
      <c r="D8" s="15">
        <v>16.666666666666664</v>
      </c>
      <c r="E8" s="15">
        <v>66.666666666666657</v>
      </c>
      <c r="F8" s="31">
        <v>30</v>
      </c>
      <c r="H8" s="4" t="s">
        <v>21</v>
      </c>
      <c r="I8" s="4">
        <v>31</v>
      </c>
      <c r="J8" s="4">
        <v>2</v>
      </c>
      <c r="K8" s="16">
        <v>33.333333333333329</v>
      </c>
      <c r="L8" s="16">
        <v>66.666666666666657</v>
      </c>
      <c r="M8" s="36">
        <v>100</v>
      </c>
      <c r="AD8" s="35"/>
      <c r="AE8" s="35"/>
      <c r="AF8" s="35"/>
    </row>
    <row r="9" spans="1:32" x14ac:dyDescent="0.25">
      <c r="A9" s="3" t="s">
        <v>16</v>
      </c>
      <c r="B9" s="3">
        <v>29</v>
      </c>
      <c r="C9" s="3">
        <v>0</v>
      </c>
      <c r="D9" s="31">
        <v>100</v>
      </c>
      <c r="E9" s="31">
        <v>100</v>
      </c>
      <c r="F9" s="31">
        <v>0</v>
      </c>
      <c r="H9" s="4" t="s">
        <v>13</v>
      </c>
      <c r="I9" s="4">
        <v>28</v>
      </c>
      <c r="J9" s="4">
        <v>1</v>
      </c>
      <c r="K9" s="16">
        <v>66.666666666666657</v>
      </c>
      <c r="L9" s="16">
        <v>33.333333333333329</v>
      </c>
      <c r="M9" s="16">
        <v>33.333333333333329</v>
      </c>
      <c r="AD9" s="35"/>
      <c r="AE9" s="35"/>
      <c r="AF9" s="35"/>
    </row>
    <row r="10" spans="1:32" x14ac:dyDescent="0.25">
      <c r="A10" s="3" t="s">
        <v>18</v>
      </c>
      <c r="B10" s="3">
        <v>29</v>
      </c>
      <c r="C10" s="3">
        <v>1</v>
      </c>
      <c r="D10" s="31">
        <v>100</v>
      </c>
      <c r="E10" s="15">
        <v>66.666666666666657</v>
      </c>
      <c r="F10" s="15">
        <v>66.666666666666657</v>
      </c>
      <c r="H10" s="4" t="s">
        <v>11</v>
      </c>
      <c r="I10" s="4">
        <v>29</v>
      </c>
      <c r="J10" s="4">
        <v>0</v>
      </c>
      <c r="K10" s="36">
        <v>30</v>
      </c>
      <c r="L10" s="36">
        <v>20</v>
      </c>
      <c r="M10" s="36">
        <v>40</v>
      </c>
      <c r="AD10" s="35"/>
      <c r="AE10" s="35"/>
      <c r="AF10" s="35"/>
    </row>
    <row r="11" spans="1:32" x14ac:dyDescent="0.25">
      <c r="A11" s="3" t="s">
        <v>20</v>
      </c>
      <c r="B11" s="3">
        <v>29</v>
      </c>
      <c r="C11" s="3">
        <v>2</v>
      </c>
      <c r="D11" s="15">
        <v>66.666666666666657</v>
      </c>
      <c r="E11" s="15">
        <v>66.666666666666657</v>
      </c>
      <c r="F11" s="31">
        <v>100</v>
      </c>
      <c r="H11" s="4" t="s">
        <v>19</v>
      </c>
      <c r="I11" s="4">
        <v>31</v>
      </c>
      <c r="J11" s="4">
        <v>1</v>
      </c>
      <c r="K11" s="36">
        <v>10</v>
      </c>
      <c r="L11" s="36">
        <v>20</v>
      </c>
      <c r="M11" s="36">
        <v>30</v>
      </c>
      <c r="AD11" s="35"/>
      <c r="AE11" s="35"/>
      <c r="AF11" s="35"/>
    </row>
    <row r="12" spans="1:32" x14ac:dyDescent="0.25">
      <c r="A12" s="3" t="s">
        <v>22</v>
      </c>
      <c r="B12" s="3">
        <v>30</v>
      </c>
      <c r="C12" s="3">
        <v>0</v>
      </c>
      <c r="D12" s="15">
        <v>66.666666666666657</v>
      </c>
      <c r="E12" s="31">
        <v>100</v>
      </c>
      <c r="F12" s="31">
        <v>100</v>
      </c>
      <c r="H12" s="4" t="s">
        <v>23</v>
      </c>
      <c r="I12" s="4">
        <v>31</v>
      </c>
      <c r="J12" s="4">
        <v>2</v>
      </c>
      <c r="K12" s="36">
        <v>100</v>
      </c>
      <c r="L12" s="36">
        <v>100</v>
      </c>
      <c r="M12" s="36">
        <v>100</v>
      </c>
      <c r="AD12" s="35"/>
      <c r="AE12" s="35"/>
      <c r="AF12" s="35"/>
    </row>
    <row r="13" spans="1:32" x14ac:dyDescent="0.25">
      <c r="A13" s="3" t="s">
        <v>24</v>
      </c>
      <c r="B13" s="3">
        <v>31</v>
      </c>
      <c r="C13" s="3">
        <v>1</v>
      </c>
      <c r="D13" s="31">
        <v>40</v>
      </c>
      <c r="E13" s="31">
        <v>100</v>
      </c>
      <c r="F13" s="31">
        <v>100</v>
      </c>
      <c r="H13" s="4" t="s">
        <v>17</v>
      </c>
      <c r="I13" s="4">
        <v>32</v>
      </c>
      <c r="J13" s="4">
        <v>2</v>
      </c>
      <c r="K13" s="36">
        <v>40</v>
      </c>
      <c r="L13" s="36">
        <v>30</v>
      </c>
      <c r="M13" s="36">
        <v>60</v>
      </c>
      <c r="AD13" s="35"/>
      <c r="AE13" s="35"/>
      <c r="AF13" s="35"/>
    </row>
    <row r="14" spans="1:32" x14ac:dyDescent="0.25">
      <c r="A14" s="3" t="s">
        <v>26</v>
      </c>
      <c r="B14" s="3">
        <v>31</v>
      </c>
      <c r="C14" s="3">
        <v>0</v>
      </c>
      <c r="D14" s="15">
        <v>33.333333333333329</v>
      </c>
      <c r="E14" s="15">
        <v>33.333333333333329</v>
      </c>
      <c r="F14" s="31">
        <v>40</v>
      </c>
      <c r="H14" s="4" t="s">
        <v>34</v>
      </c>
      <c r="I14" s="4">
        <v>32</v>
      </c>
      <c r="J14" s="4">
        <v>2</v>
      </c>
      <c r="K14" s="16">
        <v>33.333333333333329</v>
      </c>
      <c r="L14" s="16">
        <v>66.666666666666657</v>
      </c>
      <c r="M14" s="36">
        <v>100</v>
      </c>
      <c r="AD14" s="35"/>
      <c r="AE14" s="35"/>
      <c r="AF14" s="35"/>
    </row>
    <row r="15" spans="1:32" x14ac:dyDescent="0.25">
      <c r="A15" s="3" t="s">
        <v>28</v>
      </c>
      <c r="B15" s="3">
        <v>31</v>
      </c>
      <c r="C15" s="3">
        <v>0</v>
      </c>
      <c r="D15" s="15">
        <v>33.333333333333329</v>
      </c>
      <c r="E15" s="31">
        <v>100</v>
      </c>
      <c r="F15" s="15">
        <v>66.666666666666657</v>
      </c>
      <c r="H15" s="4" t="s">
        <v>15</v>
      </c>
      <c r="I15" s="4">
        <v>32</v>
      </c>
      <c r="J15" s="4">
        <v>2</v>
      </c>
      <c r="K15" s="36">
        <v>20</v>
      </c>
      <c r="L15" s="36">
        <v>50</v>
      </c>
      <c r="M15" s="36">
        <v>30</v>
      </c>
      <c r="AD15" s="35"/>
      <c r="AE15" s="35"/>
      <c r="AF15" s="35"/>
    </row>
    <row r="16" spans="1:32" x14ac:dyDescent="0.25">
      <c r="A16" s="3" t="s">
        <v>30</v>
      </c>
      <c r="B16" s="3">
        <v>31</v>
      </c>
      <c r="C16" s="3">
        <v>0</v>
      </c>
      <c r="D16" s="15">
        <v>66.666666666666657</v>
      </c>
      <c r="E16" s="15">
        <v>66.666666666666657</v>
      </c>
      <c r="F16" s="15">
        <v>66.666666666666657</v>
      </c>
      <c r="H16" s="4" t="s">
        <v>29</v>
      </c>
      <c r="I16" s="4">
        <v>32</v>
      </c>
      <c r="J16" s="4">
        <v>2</v>
      </c>
      <c r="K16" s="36">
        <v>50</v>
      </c>
      <c r="L16" s="16">
        <v>66.666666666666657</v>
      </c>
      <c r="M16" s="36">
        <v>40</v>
      </c>
      <c r="AD16" s="35"/>
      <c r="AE16" s="35"/>
      <c r="AF16" s="35"/>
    </row>
    <row r="17" spans="1:32" x14ac:dyDescent="0.25">
      <c r="A17" s="3" t="s">
        <v>31</v>
      </c>
      <c r="B17" s="3">
        <v>32</v>
      </c>
      <c r="C17" s="3">
        <v>2</v>
      </c>
      <c r="D17" s="15">
        <v>83.333333333333343</v>
      </c>
      <c r="E17" s="15">
        <v>66.666666666666657</v>
      </c>
      <c r="F17" s="31">
        <v>80</v>
      </c>
      <c r="H17" s="4" t="s">
        <v>32</v>
      </c>
      <c r="I17" s="4">
        <v>33</v>
      </c>
      <c r="J17" s="4">
        <v>3</v>
      </c>
      <c r="K17" s="36">
        <v>40</v>
      </c>
      <c r="L17" s="36">
        <v>10</v>
      </c>
      <c r="M17" s="36">
        <v>70</v>
      </c>
      <c r="AD17" s="35"/>
      <c r="AE17" s="35"/>
      <c r="AF17" s="35"/>
    </row>
    <row r="18" spans="1:32" x14ac:dyDescent="0.25">
      <c r="A18" s="3" t="s">
        <v>33</v>
      </c>
      <c r="B18" s="3">
        <v>32</v>
      </c>
      <c r="C18" s="3">
        <v>3</v>
      </c>
      <c r="D18" s="31">
        <v>100</v>
      </c>
      <c r="E18" s="31">
        <v>100</v>
      </c>
      <c r="F18" s="31"/>
      <c r="H18" s="4" t="s">
        <v>42</v>
      </c>
      <c r="I18" s="4">
        <v>33</v>
      </c>
      <c r="J18" s="4">
        <v>2</v>
      </c>
      <c r="K18" s="36">
        <v>0</v>
      </c>
      <c r="L18" s="36">
        <v>0</v>
      </c>
      <c r="M18" s="36">
        <v>0</v>
      </c>
      <c r="AD18" s="35"/>
      <c r="AE18" s="35"/>
      <c r="AF18" s="35"/>
    </row>
    <row r="19" spans="1:32" x14ac:dyDescent="0.25">
      <c r="A19" s="3" t="s">
        <v>35</v>
      </c>
      <c r="B19" s="3">
        <v>32</v>
      </c>
      <c r="C19" s="3">
        <v>0</v>
      </c>
      <c r="D19" s="31">
        <v>100</v>
      </c>
      <c r="E19" s="15">
        <v>66.666666666666657</v>
      </c>
      <c r="F19" s="31">
        <v>100</v>
      </c>
      <c r="H19" s="4" t="s">
        <v>36</v>
      </c>
      <c r="I19" s="4">
        <v>32</v>
      </c>
      <c r="J19" s="4">
        <v>1</v>
      </c>
      <c r="K19" s="16">
        <v>33.333333333333329</v>
      </c>
      <c r="L19" s="36">
        <v>0</v>
      </c>
      <c r="M19" s="36">
        <v>100</v>
      </c>
      <c r="AD19" s="35"/>
      <c r="AE19" s="35"/>
      <c r="AF19" s="35"/>
    </row>
    <row r="20" spans="1:32" x14ac:dyDescent="0.25">
      <c r="A20" s="3" t="s">
        <v>37</v>
      </c>
      <c r="B20" s="3">
        <v>35</v>
      </c>
      <c r="C20" s="3">
        <v>2</v>
      </c>
      <c r="D20" s="15">
        <v>16.666666666666664</v>
      </c>
      <c r="E20" s="15">
        <v>66.666666666666657</v>
      </c>
      <c r="F20" s="31">
        <v>20</v>
      </c>
      <c r="H20" s="4" t="s">
        <v>55</v>
      </c>
      <c r="I20" s="4">
        <v>35</v>
      </c>
      <c r="J20" s="4">
        <v>2</v>
      </c>
      <c r="K20" s="36">
        <v>30</v>
      </c>
      <c r="L20" s="36">
        <v>40</v>
      </c>
      <c r="M20" s="36">
        <v>0</v>
      </c>
      <c r="AD20" s="35"/>
      <c r="AE20" s="35"/>
      <c r="AF20" s="35"/>
    </row>
    <row r="21" spans="1:32" x14ac:dyDescent="0.25">
      <c r="A21" s="3" t="s">
        <v>39</v>
      </c>
      <c r="B21" s="3">
        <v>35</v>
      </c>
      <c r="C21" s="3">
        <v>1</v>
      </c>
      <c r="D21" s="31">
        <v>20</v>
      </c>
      <c r="E21" s="31">
        <v>40</v>
      </c>
      <c r="F21" s="31">
        <v>60</v>
      </c>
      <c r="H21" s="4" t="s">
        <v>57</v>
      </c>
      <c r="I21" s="4">
        <v>35</v>
      </c>
      <c r="J21" s="4">
        <v>2</v>
      </c>
      <c r="K21" s="36">
        <v>70</v>
      </c>
      <c r="L21" s="36">
        <v>90</v>
      </c>
      <c r="M21" s="36">
        <v>90</v>
      </c>
      <c r="AD21" s="35"/>
      <c r="AE21" s="35"/>
      <c r="AF21" s="35"/>
    </row>
    <row r="22" spans="1:32" x14ac:dyDescent="0.25">
      <c r="A22" s="3" t="s">
        <v>41</v>
      </c>
      <c r="B22" s="3">
        <v>35</v>
      </c>
      <c r="C22" s="3">
        <v>3</v>
      </c>
      <c r="D22" s="31">
        <v>60</v>
      </c>
      <c r="E22" s="31">
        <v>30</v>
      </c>
      <c r="F22" s="31">
        <v>30</v>
      </c>
      <c r="H22" s="4" t="s">
        <v>48</v>
      </c>
      <c r="I22" s="4">
        <v>35</v>
      </c>
      <c r="J22" s="4">
        <v>2</v>
      </c>
      <c r="K22" s="16">
        <v>83.333333333333343</v>
      </c>
      <c r="L22" s="36">
        <v>100</v>
      </c>
      <c r="M22" s="36">
        <v>90</v>
      </c>
      <c r="AD22" s="35"/>
      <c r="AE22" s="35"/>
      <c r="AF22" s="35"/>
    </row>
    <row r="23" spans="1:32" x14ac:dyDescent="0.25">
      <c r="A23" s="3" t="s">
        <v>43</v>
      </c>
      <c r="B23" s="3">
        <v>35</v>
      </c>
      <c r="C23" s="3">
        <v>0</v>
      </c>
      <c r="D23" s="31">
        <v>100</v>
      </c>
      <c r="E23" s="31">
        <v>100</v>
      </c>
      <c r="F23" s="31">
        <v>100</v>
      </c>
      <c r="H23" s="4" t="s">
        <v>63</v>
      </c>
      <c r="I23" s="4">
        <v>35</v>
      </c>
      <c r="J23" s="4">
        <v>1</v>
      </c>
      <c r="K23" s="36">
        <v>40</v>
      </c>
      <c r="L23" s="36">
        <v>40</v>
      </c>
      <c r="M23" s="36">
        <v>20</v>
      </c>
      <c r="AD23" s="35"/>
      <c r="AE23" s="35"/>
      <c r="AF23" s="35"/>
    </row>
    <row r="24" spans="1:32" x14ac:dyDescent="0.25">
      <c r="A24" s="3" t="s">
        <v>45</v>
      </c>
      <c r="B24" s="3">
        <v>35</v>
      </c>
      <c r="C24" s="3">
        <v>1</v>
      </c>
      <c r="D24" s="15">
        <v>66.666666666666657</v>
      </c>
      <c r="E24" s="31">
        <v>100</v>
      </c>
      <c r="F24" s="31">
        <v>100</v>
      </c>
      <c r="H24" s="4" t="s">
        <v>53</v>
      </c>
      <c r="I24" s="4">
        <v>35</v>
      </c>
      <c r="J24" s="4">
        <v>2</v>
      </c>
      <c r="K24" s="36">
        <v>10</v>
      </c>
      <c r="L24" s="36">
        <v>90</v>
      </c>
      <c r="M24" s="36">
        <v>100</v>
      </c>
      <c r="AD24" s="35"/>
      <c r="AE24" s="35"/>
      <c r="AF24" s="35"/>
    </row>
    <row r="25" spans="1:32" x14ac:dyDescent="0.25">
      <c r="A25" s="3" t="s">
        <v>47</v>
      </c>
      <c r="B25" s="3">
        <v>36</v>
      </c>
      <c r="C25" s="3">
        <v>3</v>
      </c>
      <c r="D25" s="31">
        <v>40</v>
      </c>
      <c r="E25" s="31">
        <v>60</v>
      </c>
      <c r="F25" s="31">
        <v>70</v>
      </c>
      <c r="H25" s="4" t="s">
        <v>61</v>
      </c>
      <c r="I25" s="4">
        <v>35</v>
      </c>
      <c r="J25" s="4">
        <v>2</v>
      </c>
      <c r="K25" s="16">
        <v>33.333333333333329</v>
      </c>
      <c r="L25" s="36">
        <v>100</v>
      </c>
      <c r="M25" s="16"/>
      <c r="AD25" s="35"/>
      <c r="AE25" s="35"/>
      <c r="AF25" s="35"/>
    </row>
    <row r="26" spans="1:32" x14ac:dyDescent="0.25">
      <c r="A26" s="3" t="s">
        <v>49</v>
      </c>
      <c r="B26" s="3">
        <v>36</v>
      </c>
      <c r="C26" s="3">
        <v>2</v>
      </c>
      <c r="D26" s="31">
        <v>50</v>
      </c>
      <c r="E26" s="15">
        <v>33.333333333333329</v>
      </c>
      <c r="F26" s="31">
        <v>20</v>
      </c>
      <c r="H26" s="4" t="s">
        <v>66</v>
      </c>
      <c r="I26" s="4">
        <v>35</v>
      </c>
      <c r="J26" s="4">
        <v>2</v>
      </c>
      <c r="K26" s="36">
        <v>0</v>
      </c>
      <c r="L26" s="36">
        <v>100</v>
      </c>
      <c r="M26" s="16">
        <v>66.666666666666657</v>
      </c>
      <c r="AD26" s="35"/>
      <c r="AE26" s="35"/>
      <c r="AF26" s="35"/>
    </row>
    <row r="27" spans="1:32" x14ac:dyDescent="0.25">
      <c r="A27" s="3" t="s">
        <v>51</v>
      </c>
      <c r="B27" s="3">
        <v>36</v>
      </c>
      <c r="C27" s="3">
        <v>3</v>
      </c>
      <c r="D27" s="15">
        <v>16.666666666666664</v>
      </c>
      <c r="E27" s="15">
        <v>66.666666666666657</v>
      </c>
      <c r="F27" s="31">
        <v>20</v>
      </c>
      <c r="H27" s="4" t="s">
        <v>70</v>
      </c>
      <c r="I27" s="4">
        <v>36</v>
      </c>
      <c r="J27" s="4">
        <v>1</v>
      </c>
      <c r="K27" s="36">
        <v>10</v>
      </c>
      <c r="L27" s="36">
        <v>50</v>
      </c>
      <c r="M27" s="36">
        <v>10</v>
      </c>
      <c r="AD27" s="35"/>
      <c r="AE27" s="35"/>
      <c r="AF27" s="35"/>
    </row>
    <row r="28" spans="1:32" x14ac:dyDescent="0.25">
      <c r="A28" s="3" t="s">
        <v>54</v>
      </c>
      <c r="B28" s="3">
        <v>37</v>
      </c>
      <c r="C28" s="3">
        <v>2</v>
      </c>
      <c r="D28" s="31">
        <v>50</v>
      </c>
      <c r="E28" s="15">
        <v>33.333333333333329</v>
      </c>
      <c r="F28" s="31">
        <v>30</v>
      </c>
      <c r="H28" s="4" t="s">
        <v>74</v>
      </c>
      <c r="I28" s="4">
        <v>37</v>
      </c>
      <c r="J28" s="4">
        <v>4</v>
      </c>
      <c r="K28" s="36">
        <v>40</v>
      </c>
      <c r="L28" s="36">
        <v>100</v>
      </c>
      <c r="M28" s="36">
        <v>40</v>
      </c>
      <c r="AD28" s="35"/>
      <c r="AE28" s="35"/>
      <c r="AF28" s="35"/>
    </row>
    <row r="29" spans="1:32" x14ac:dyDescent="0.25">
      <c r="A29" s="3" t="s">
        <v>56</v>
      </c>
      <c r="B29" s="3">
        <v>38</v>
      </c>
      <c r="C29" s="3">
        <v>1</v>
      </c>
      <c r="D29" s="31">
        <v>0</v>
      </c>
      <c r="E29" s="31">
        <v>100</v>
      </c>
      <c r="F29" s="31">
        <v>100</v>
      </c>
      <c r="H29" s="4" t="s">
        <v>79</v>
      </c>
      <c r="I29" s="4">
        <v>38</v>
      </c>
      <c r="J29" s="4">
        <v>2</v>
      </c>
      <c r="K29" s="36">
        <v>10</v>
      </c>
      <c r="L29" s="36">
        <v>40</v>
      </c>
      <c r="M29" s="36">
        <v>70</v>
      </c>
      <c r="AD29" s="35"/>
      <c r="AE29" s="35"/>
      <c r="AF29" s="35"/>
    </row>
    <row r="30" spans="1:32" x14ac:dyDescent="0.25">
      <c r="A30" s="3" t="s">
        <v>58</v>
      </c>
      <c r="B30" s="3">
        <v>39</v>
      </c>
      <c r="C30" s="3">
        <v>3</v>
      </c>
      <c r="D30" s="31">
        <v>40</v>
      </c>
      <c r="E30" s="31">
        <v>40</v>
      </c>
      <c r="F30" s="31">
        <v>50</v>
      </c>
      <c r="H30" s="4" t="s">
        <v>85</v>
      </c>
      <c r="I30" s="4">
        <v>39</v>
      </c>
      <c r="J30" s="4">
        <v>3</v>
      </c>
      <c r="K30" s="36">
        <v>20</v>
      </c>
      <c r="L30" s="36">
        <v>90</v>
      </c>
      <c r="M30" s="36">
        <v>40</v>
      </c>
      <c r="AD30" s="35"/>
      <c r="AE30" s="35"/>
      <c r="AF30" s="35"/>
    </row>
    <row r="31" spans="1:32" x14ac:dyDescent="0.25">
      <c r="A31" s="3" t="s">
        <v>60</v>
      </c>
      <c r="B31" s="3">
        <v>39</v>
      </c>
      <c r="C31" s="3">
        <v>5</v>
      </c>
      <c r="D31" s="31">
        <v>100</v>
      </c>
      <c r="E31" s="31">
        <v>100</v>
      </c>
      <c r="F31" s="15">
        <v>66.666666666666657</v>
      </c>
      <c r="H31" s="4" t="s">
        <v>86</v>
      </c>
      <c r="I31" s="4">
        <v>39</v>
      </c>
      <c r="J31" s="4">
        <v>3</v>
      </c>
      <c r="K31" s="16">
        <v>33.33</v>
      </c>
      <c r="L31" s="36">
        <v>100</v>
      </c>
      <c r="M31" s="36">
        <v>100</v>
      </c>
      <c r="AD31" s="35"/>
      <c r="AE31" s="35"/>
      <c r="AF31" s="35"/>
    </row>
    <row r="32" spans="1:32" x14ac:dyDescent="0.25">
      <c r="A32" s="3" t="s">
        <v>62</v>
      </c>
      <c r="B32" s="3">
        <v>40</v>
      </c>
      <c r="C32" s="3">
        <v>1</v>
      </c>
      <c r="D32" s="31">
        <v>20</v>
      </c>
      <c r="E32" s="31">
        <v>40</v>
      </c>
      <c r="F32" s="31">
        <v>10</v>
      </c>
      <c r="H32" s="4" t="s">
        <v>87</v>
      </c>
      <c r="I32" s="4">
        <v>39</v>
      </c>
      <c r="J32" s="4" t="s">
        <v>104</v>
      </c>
      <c r="K32" s="36">
        <v>0</v>
      </c>
      <c r="L32" s="16">
        <v>33.333333333333329</v>
      </c>
      <c r="M32" s="36">
        <v>0</v>
      </c>
      <c r="AD32" s="35"/>
      <c r="AE32" s="35"/>
      <c r="AF32" s="35"/>
    </row>
    <row r="33" spans="1:32" x14ac:dyDescent="0.25">
      <c r="A33" s="3" t="s">
        <v>64</v>
      </c>
      <c r="B33" s="3">
        <v>41</v>
      </c>
      <c r="C33" s="3">
        <v>1</v>
      </c>
      <c r="D33" s="15">
        <v>66.666666666666657</v>
      </c>
      <c r="E33" s="31">
        <v>100</v>
      </c>
      <c r="F33" s="31">
        <v>100</v>
      </c>
      <c r="H33" s="4" t="s">
        <v>81</v>
      </c>
      <c r="I33" s="4">
        <v>40</v>
      </c>
      <c r="J33" s="4">
        <v>4</v>
      </c>
      <c r="K33" s="36">
        <v>40</v>
      </c>
      <c r="L33" s="36">
        <v>100</v>
      </c>
      <c r="M33" s="36">
        <v>100</v>
      </c>
      <c r="AD33" s="35"/>
      <c r="AE33" s="35"/>
      <c r="AF33" s="35"/>
    </row>
    <row r="34" spans="1:32" x14ac:dyDescent="0.25">
      <c r="A34" s="3" t="s">
        <v>67</v>
      </c>
      <c r="B34" s="3">
        <v>44</v>
      </c>
      <c r="C34" s="3">
        <v>2</v>
      </c>
      <c r="D34" s="31">
        <v>30</v>
      </c>
      <c r="E34" s="31">
        <v>50</v>
      </c>
      <c r="F34" s="31">
        <v>20</v>
      </c>
      <c r="H34" s="4" t="s">
        <v>88</v>
      </c>
      <c r="I34" s="4">
        <v>41</v>
      </c>
      <c r="J34" s="4">
        <v>2</v>
      </c>
      <c r="K34" s="36">
        <v>60</v>
      </c>
      <c r="L34" s="36">
        <v>30</v>
      </c>
      <c r="M34" s="36">
        <v>30</v>
      </c>
      <c r="AD34" s="35"/>
      <c r="AE34" s="35"/>
      <c r="AF34" s="35"/>
    </row>
    <row r="35" spans="1:32" x14ac:dyDescent="0.25">
      <c r="A35" s="3" t="s">
        <v>69</v>
      </c>
      <c r="B35" s="3">
        <v>45</v>
      </c>
      <c r="C35" s="3">
        <v>1</v>
      </c>
      <c r="D35" s="31">
        <v>20</v>
      </c>
      <c r="E35" s="31">
        <v>100</v>
      </c>
      <c r="F35" s="31">
        <v>100</v>
      </c>
      <c r="H35" s="4" t="s">
        <v>89</v>
      </c>
      <c r="I35" s="4">
        <v>41</v>
      </c>
      <c r="J35" s="4">
        <v>3</v>
      </c>
      <c r="K35" s="36">
        <v>0</v>
      </c>
      <c r="L35" s="36">
        <v>100</v>
      </c>
      <c r="M35" s="36">
        <v>0</v>
      </c>
      <c r="AD35" s="35"/>
      <c r="AE35" s="35"/>
      <c r="AF35" s="35"/>
    </row>
    <row r="36" spans="1:32" x14ac:dyDescent="0.25">
      <c r="A36" s="3" t="s">
        <v>71</v>
      </c>
      <c r="B36" s="3">
        <v>45</v>
      </c>
      <c r="C36" s="3">
        <v>3</v>
      </c>
      <c r="D36" s="31">
        <v>10</v>
      </c>
      <c r="E36" s="31">
        <v>70</v>
      </c>
      <c r="F36" s="31">
        <v>20</v>
      </c>
      <c r="H36" s="4" t="s">
        <v>90</v>
      </c>
      <c r="I36" s="4">
        <v>41</v>
      </c>
      <c r="J36" s="4">
        <v>2</v>
      </c>
      <c r="K36" s="16">
        <v>33.333333333333329</v>
      </c>
      <c r="L36" s="16">
        <v>66.666666666666657</v>
      </c>
      <c r="M36" s="16">
        <v>33.333333333333329</v>
      </c>
      <c r="AD36" s="35"/>
      <c r="AE36" s="35"/>
      <c r="AF36" s="35"/>
    </row>
    <row r="37" spans="1:32" x14ac:dyDescent="0.25">
      <c r="A37" s="3" t="s">
        <v>73</v>
      </c>
      <c r="B37" s="3">
        <v>46</v>
      </c>
      <c r="C37" s="3">
        <v>0</v>
      </c>
      <c r="D37" s="31">
        <v>40</v>
      </c>
      <c r="E37" s="31">
        <v>90</v>
      </c>
      <c r="F37" s="31">
        <v>30</v>
      </c>
      <c r="H37" s="4" t="s">
        <v>91</v>
      </c>
      <c r="I37" s="4">
        <v>43</v>
      </c>
      <c r="J37" s="4">
        <v>2</v>
      </c>
      <c r="K37" s="36">
        <v>30</v>
      </c>
      <c r="L37" s="36">
        <v>100</v>
      </c>
      <c r="M37" s="36">
        <v>100</v>
      </c>
      <c r="AD37" s="35"/>
      <c r="AE37" s="35"/>
      <c r="AF37" s="35"/>
    </row>
    <row r="38" spans="1:32" x14ac:dyDescent="0.25">
      <c r="A38" s="3" t="s">
        <v>75</v>
      </c>
      <c r="B38" s="3">
        <v>48</v>
      </c>
      <c r="C38" s="3">
        <v>2</v>
      </c>
      <c r="D38" s="31">
        <v>40</v>
      </c>
      <c r="E38" s="31">
        <v>100</v>
      </c>
      <c r="F38" s="31">
        <v>90</v>
      </c>
      <c r="H38" s="4" t="s">
        <v>92</v>
      </c>
      <c r="I38" s="4">
        <v>43</v>
      </c>
      <c r="J38" s="4">
        <v>2</v>
      </c>
      <c r="K38" s="36">
        <v>100</v>
      </c>
      <c r="L38" s="36">
        <v>100</v>
      </c>
      <c r="M38" s="36">
        <v>0</v>
      </c>
      <c r="AD38" s="35"/>
      <c r="AE38" s="35"/>
      <c r="AF38" s="35"/>
    </row>
    <row r="39" spans="1:32" x14ac:dyDescent="0.25">
      <c r="A39" s="5" t="s">
        <v>77</v>
      </c>
      <c r="B39" s="5">
        <v>49</v>
      </c>
      <c r="C39" s="5">
        <v>1</v>
      </c>
      <c r="D39" s="32">
        <v>70</v>
      </c>
      <c r="E39" s="32">
        <v>40</v>
      </c>
      <c r="F39" s="32">
        <v>60</v>
      </c>
      <c r="H39" s="9" t="s">
        <v>93</v>
      </c>
      <c r="I39" s="9">
        <v>47</v>
      </c>
      <c r="J39" s="9">
        <v>2</v>
      </c>
      <c r="K39" s="28">
        <v>33.333333333333329</v>
      </c>
      <c r="L39" s="28">
        <v>33.333333333333329</v>
      </c>
      <c r="M39" s="37">
        <v>30</v>
      </c>
      <c r="AD39" s="35"/>
      <c r="AE39" s="35"/>
      <c r="AF39" s="35"/>
    </row>
    <row r="40" spans="1:32" x14ac:dyDescent="0.25">
      <c r="A40" s="6"/>
      <c r="B40" s="6"/>
      <c r="C40" s="6"/>
      <c r="D40" s="6"/>
      <c r="E40" s="6"/>
      <c r="F40" s="6"/>
      <c r="H40" s="4"/>
      <c r="I40" s="4"/>
      <c r="J40" s="4"/>
      <c r="K40" s="16"/>
      <c r="L40" s="16"/>
      <c r="M40" s="16"/>
    </row>
    <row r="41" spans="1:32" x14ac:dyDescent="0.25">
      <c r="A41" s="7" t="s">
        <v>80</v>
      </c>
      <c r="B41" s="7"/>
      <c r="C41" s="7"/>
      <c r="D41" s="8">
        <f>AVERAGE(D2:D39)</f>
        <v>48.070175438596493</v>
      </c>
      <c r="E41" s="8">
        <f>AVERAGE(E2:E39)</f>
        <v>71.05263157894737</v>
      </c>
      <c r="F41" s="8">
        <f>AVERAGE(F2:F39)</f>
        <v>61.142857142857146</v>
      </c>
      <c r="H41" s="10" t="s">
        <v>94</v>
      </c>
      <c r="I41" s="10"/>
      <c r="J41" s="10"/>
      <c r="K41" s="11">
        <f>AVERAGE(K2:K39)</f>
        <v>35.438508771929818</v>
      </c>
      <c r="L41" s="11">
        <f>AVERAGE(L2:L39)</f>
        <v>61.315789473684212</v>
      </c>
      <c r="M41" s="11">
        <f>AVERAGE(M2:M39)</f>
        <v>55.092592592592588</v>
      </c>
    </row>
    <row r="42" spans="1:32" x14ac:dyDescent="0.25">
      <c r="A42" s="7" t="s">
        <v>82</v>
      </c>
      <c r="B42" s="7"/>
      <c r="C42" s="7"/>
      <c r="D42" s="8">
        <f>STDEV(D2:D39)</f>
        <v>30.319931490919217</v>
      </c>
      <c r="E42" s="8">
        <f>STDEV(E2:E39)</f>
        <v>27.147746831970974</v>
      </c>
      <c r="F42" s="8">
        <f>STDEV(F2:F39)</f>
        <v>32.458549304754627</v>
      </c>
      <c r="H42" s="10" t="s">
        <v>82</v>
      </c>
      <c r="I42" s="10"/>
      <c r="J42" s="10"/>
      <c r="K42" s="11">
        <f>STDEV(K2:K39)</f>
        <v>27.437307022283658</v>
      </c>
      <c r="L42" s="11">
        <f>STDEV(L2:L39)</f>
        <v>34.024716980102909</v>
      </c>
      <c r="M42" s="11">
        <f>STDEV(M2:M39)</f>
        <v>36.761661457099848</v>
      </c>
    </row>
    <row r="43" spans="1:32" x14ac:dyDescent="0.25">
      <c r="A43" s="7" t="s">
        <v>84</v>
      </c>
      <c r="B43" s="7"/>
      <c r="C43" s="7"/>
      <c r="D43" s="7">
        <f>COUNT(D2:D39)</f>
        <v>38</v>
      </c>
      <c r="E43" s="7">
        <f>COUNT(E2:E39)</f>
        <v>38</v>
      </c>
      <c r="F43" s="7">
        <f>COUNT(F2:F39)</f>
        <v>35</v>
      </c>
      <c r="H43" s="10" t="s">
        <v>84</v>
      </c>
      <c r="I43" s="10"/>
      <c r="J43" s="10"/>
      <c r="K43" s="10">
        <f>COUNT(K2:K39)</f>
        <v>38</v>
      </c>
      <c r="L43" s="10">
        <f>COUNT(L2:L39)</f>
        <v>38</v>
      </c>
      <c r="M43" s="10">
        <f>COUNT(M2:M39)</f>
        <v>36</v>
      </c>
    </row>
    <row r="44" spans="1:32" x14ac:dyDescent="0.25">
      <c r="H44" s="10" t="s">
        <v>95</v>
      </c>
      <c r="I44" s="10"/>
      <c r="J44" s="10"/>
      <c r="K44" s="12">
        <v>35.96</v>
      </c>
      <c r="L44" s="12">
        <v>60.35</v>
      </c>
      <c r="M44" s="12">
        <v>52.53</v>
      </c>
    </row>
  </sheetData>
  <sortState ref="Q2:AH39">
    <sortCondition ref="Q3"/>
  </sortState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90" zoomScaleNormal="90" workbookViewId="0">
      <selection activeCell="D1" sqref="D1"/>
    </sheetView>
  </sheetViews>
  <sheetFormatPr defaultColWidth="8.85546875" defaultRowHeight="15" x14ac:dyDescent="0.25"/>
  <cols>
    <col min="2" max="2" width="11" customWidth="1"/>
    <col min="3" max="3" width="7.7109375" customWidth="1"/>
    <col min="4" max="4" width="11" customWidth="1"/>
    <col min="6" max="6" width="12.42578125" customWidth="1"/>
    <col min="7" max="7" width="10.42578125" customWidth="1"/>
    <col min="8" max="8" width="9.42578125" customWidth="1"/>
    <col min="9" max="9" width="10.42578125" customWidth="1"/>
  </cols>
  <sheetData>
    <row r="1" spans="1:9" ht="30" x14ac:dyDescent="0.25">
      <c r="A1" s="1" t="s">
        <v>0</v>
      </c>
      <c r="B1" s="1" t="s">
        <v>100</v>
      </c>
      <c r="C1" s="1" t="s">
        <v>102</v>
      </c>
      <c r="D1" s="1" t="s">
        <v>103</v>
      </c>
      <c r="F1" s="2" t="s">
        <v>1</v>
      </c>
      <c r="G1" s="2" t="s">
        <v>100</v>
      </c>
      <c r="H1" s="2" t="s">
        <v>102</v>
      </c>
      <c r="I1" s="2" t="s">
        <v>103</v>
      </c>
    </row>
    <row r="2" spans="1:9" x14ac:dyDescent="0.25">
      <c r="A2" s="3" t="s">
        <v>6</v>
      </c>
      <c r="B2" s="3">
        <v>5.5900000000000007</v>
      </c>
      <c r="C2" s="3">
        <v>24</v>
      </c>
      <c r="D2" s="3">
        <v>1</v>
      </c>
      <c r="F2" s="4" t="s">
        <v>21</v>
      </c>
      <c r="G2" s="4">
        <v>6.1900000000000013</v>
      </c>
      <c r="H2" s="4">
        <v>31</v>
      </c>
      <c r="I2" s="4">
        <v>2</v>
      </c>
    </row>
    <row r="3" spans="1:9" x14ac:dyDescent="0.25">
      <c r="A3" s="3" t="s">
        <v>4</v>
      </c>
      <c r="B3" s="3">
        <v>4.6700000000000008</v>
      </c>
      <c r="C3" s="3">
        <v>27</v>
      </c>
      <c r="D3" s="3">
        <v>0</v>
      </c>
      <c r="F3" s="4" t="s">
        <v>23</v>
      </c>
      <c r="G3" s="4">
        <v>4.9300000000000006</v>
      </c>
      <c r="H3" s="4">
        <v>31</v>
      </c>
      <c r="I3" s="4">
        <v>2</v>
      </c>
    </row>
    <row r="4" spans="1:9" x14ac:dyDescent="0.25">
      <c r="A4" s="3" t="s">
        <v>10</v>
      </c>
      <c r="B4" s="3">
        <v>4.660000000000001</v>
      </c>
      <c r="C4" s="3">
        <v>28</v>
      </c>
      <c r="D4" s="3">
        <v>0</v>
      </c>
      <c r="F4" s="4" t="s">
        <v>25</v>
      </c>
      <c r="G4" s="4">
        <v>5.7900000000000009</v>
      </c>
      <c r="H4" s="4">
        <v>31</v>
      </c>
      <c r="I4" s="4">
        <v>1</v>
      </c>
    </row>
    <row r="5" spans="1:9" x14ac:dyDescent="0.25">
      <c r="A5" s="3" t="s">
        <v>31</v>
      </c>
      <c r="B5" s="3">
        <v>5.1000000000000005</v>
      </c>
      <c r="C5" s="3">
        <v>28</v>
      </c>
      <c r="D5" s="3">
        <v>0</v>
      </c>
      <c r="F5" s="4" t="s">
        <v>34</v>
      </c>
      <c r="G5" s="4">
        <v>5.39</v>
      </c>
      <c r="H5" s="4">
        <v>32</v>
      </c>
      <c r="I5" s="4">
        <v>2</v>
      </c>
    </row>
    <row r="6" spans="1:9" x14ac:dyDescent="0.25">
      <c r="A6" s="3" t="s">
        <v>16</v>
      </c>
      <c r="B6" s="3">
        <v>5.1000000000000005</v>
      </c>
      <c r="C6" s="3">
        <v>29</v>
      </c>
      <c r="D6" s="3">
        <v>0</v>
      </c>
      <c r="F6" s="4" t="s">
        <v>36</v>
      </c>
      <c r="G6" s="4">
        <v>4.4000000000000012</v>
      </c>
      <c r="H6" s="4">
        <v>32</v>
      </c>
      <c r="I6" s="4">
        <v>1</v>
      </c>
    </row>
    <row r="7" spans="1:9" x14ac:dyDescent="0.25">
      <c r="A7" s="3" t="s">
        <v>18</v>
      </c>
      <c r="B7" s="3">
        <v>4.97</v>
      </c>
      <c r="C7" s="3">
        <v>29</v>
      </c>
      <c r="D7" s="3">
        <v>1</v>
      </c>
      <c r="F7" s="4" t="s">
        <v>38</v>
      </c>
      <c r="G7" s="4">
        <v>6.2800000000000011</v>
      </c>
      <c r="H7" s="4">
        <v>33</v>
      </c>
      <c r="I7" s="4">
        <v>1</v>
      </c>
    </row>
    <row r="8" spans="1:9" x14ac:dyDescent="0.25">
      <c r="A8" s="3" t="s">
        <v>20</v>
      </c>
      <c r="B8" s="13">
        <v>4.3800000000000008</v>
      </c>
      <c r="C8" s="13">
        <v>29</v>
      </c>
      <c r="D8" s="13">
        <v>2</v>
      </c>
      <c r="F8" s="4" t="s">
        <v>40</v>
      </c>
      <c r="G8" s="4">
        <v>4.5100000000000007</v>
      </c>
      <c r="H8" s="4">
        <v>33</v>
      </c>
      <c r="I8" s="4">
        <v>2</v>
      </c>
    </row>
    <row r="9" spans="1:9" x14ac:dyDescent="0.25">
      <c r="A9" s="3" t="s">
        <v>22</v>
      </c>
      <c r="B9" s="3">
        <v>4.46</v>
      </c>
      <c r="C9" s="3">
        <v>30</v>
      </c>
      <c r="D9" s="3">
        <v>0</v>
      </c>
      <c r="F9" s="4" t="s">
        <v>42</v>
      </c>
      <c r="G9" s="4">
        <v>5</v>
      </c>
      <c r="H9" s="4">
        <v>33</v>
      </c>
      <c r="I9" s="4">
        <v>2</v>
      </c>
    </row>
    <row r="10" spans="1:9" x14ac:dyDescent="0.25">
      <c r="A10" s="3" t="s">
        <v>28</v>
      </c>
      <c r="B10" s="3">
        <v>5.5900000000000007</v>
      </c>
      <c r="C10" s="3">
        <v>31</v>
      </c>
      <c r="D10" s="3">
        <v>0</v>
      </c>
      <c r="F10" s="4" t="s">
        <v>44</v>
      </c>
      <c r="G10" s="4">
        <v>4.080000000000001</v>
      </c>
      <c r="H10" s="4">
        <v>33</v>
      </c>
      <c r="I10" s="4">
        <v>1</v>
      </c>
    </row>
    <row r="11" spans="1:9" x14ac:dyDescent="0.25">
      <c r="A11" s="3" t="s">
        <v>30</v>
      </c>
      <c r="B11" s="3">
        <v>5.0200000000000005</v>
      </c>
      <c r="C11" s="3">
        <v>31</v>
      </c>
      <c r="D11" s="3">
        <v>0</v>
      </c>
      <c r="F11" s="4" t="s">
        <v>46</v>
      </c>
      <c r="G11" s="4">
        <v>4.3900000000000006</v>
      </c>
      <c r="H11" s="4">
        <v>33</v>
      </c>
      <c r="I11" s="4">
        <v>2</v>
      </c>
    </row>
    <row r="12" spans="1:9" x14ac:dyDescent="0.25">
      <c r="A12" s="3" t="s">
        <v>35</v>
      </c>
      <c r="B12" s="3">
        <v>4.9000000000000004</v>
      </c>
      <c r="C12" s="3">
        <v>32</v>
      </c>
      <c r="D12" s="3">
        <v>0</v>
      </c>
      <c r="F12" s="4" t="s">
        <v>50</v>
      </c>
      <c r="G12" s="18">
        <v>4.4400000000000004</v>
      </c>
      <c r="H12" s="18">
        <v>34</v>
      </c>
      <c r="I12" s="18">
        <v>2</v>
      </c>
    </row>
    <row r="13" spans="1:9" x14ac:dyDescent="0.25">
      <c r="A13" s="3" t="s">
        <v>43</v>
      </c>
      <c r="B13" s="3">
        <v>4.7700000000000005</v>
      </c>
      <c r="C13" s="3">
        <v>35</v>
      </c>
      <c r="D13" s="3">
        <v>0</v>
      </c>
      <c r="F13" s="4" t="s">
        <v>66</v>
      </c>
      <c r="G13" s="4">
        <v>5.99</v>
      </c>
      <c r="H13" s="4">
        <v>35</v>
      </c>
      <c r="I13" s="4">
        <v>2</v>
      </c>
    </row>
    <row r="14" spans="1:9" x14ac:dyDescent="0.25">
      <c r="A14" s="3" t="s">
        <v>60</v>
      </c>
      <c r="B14" s="3">
        <v>4.9900000000000011</v>
      </c>
      <c r="C14" s="3">
        <v>39</v>
      </c>
      <c r="D14" s="3">
        <v>5</v>
      </c>
      <c r="F14" s="4" t="s">
        <v>78</v>
      </c>
      <c r="G14" s="4">
        <v>4.9000000000000004</v>
      </c>
      <c r="H14" s="4">
        <v>37</v>
      </c>
      <c r="I14" s="4">
        <v>3</v>
      </c>
    </row>
    <row r="15" spans="1:9" x14ac:dyDescent="0.25">
      <c r="A15" s="3" t="s">
        <v>67</v>
      </c>
      <c r="B15" s="3">
        <v>5.61</v>
      </c>
      <c r="C15" s="3">
        <v>40</v>
      </c>
      <c r="D15" s="3">
        <v>2</v>
      </c>
      <c r="F15" s="4" t="s">
        <v>86</v>
      </c>
      <c r="G15" s="4">
        <v>4.7800000000000011</v>
      </c>
      <c r="H15" s="4">
        <v>39</v>
      </c>
      <c r="I15" s="4">
        <v>3</v>
      </c>
    </row>
    <row r="16" spans="1:9" x14ac:dyDescent="0.25">
      <c r="A16" s="3" t="s">
        <v>64</v>
      </c>
      <c r="B16" s="3">
        <v>5.07</v>
      </c>
      <c r="C16" s="3">
        <v>41</v>
      </c>
      <c r="D16" s="3">
        <v>1</v>
      </c>
      <c r="F16" s="4" t="s">
        <v>87</v>
      </c>
      <c r="G16" s="4">
        <v>4.84</v>
      </c>
      <c r="H16" s="4">
        <v>39</v>
      </c>
      <c r="I16" s="4" t="s">
        <v>104</v>
      </c>
    </row>
    <row r="17" spans="1:9" x14ac:dyDescent="0.25">
      <c r="A17" s="3" t="s">
        <v>71</v>
      </c>
      <c r="B17" s="3">
        <v>4.42</v>
      </c>
      <c r="C17" s="3">
        <v>42</v>
      </c>
      <c r="D17" s="3">
        <v>2</v>
      </c>
      <c r="F17" s="4" t="s">
        <v>13</v>
      </c>
      <c r="G17" s="4">
        <v>4.26</v>
      </c>
      <c r="H17" s="4">
        <v>41</v>
      </c>
      <c r="I17" s="4">
        <v>2</v>
      </c>
    </row>
    <row r="18" spans="1:9" x14ac:dyDescent="0.25">
      <c r="A18" s="3" t="s">
        <v>73</v>
      </c>
      <c r="B18" s="3">
        <v>4.7300000000000013</v>
      </c>
      <c r="C18" s="3">
        <v>42</v>
      </c>
      <c r="D18" s="3">
        <v>0</v>
      </c>
      <c r="F18" s="4" t="s">
        <v>90</v>
      </c>
      <c r="G18" s="4">
        <v>4.8499999999999996</v>
      </c>
      <c r="H18" s="4">
        <v>41</v>
      </c>
      <c r="I18" s="4">
        <v>2</v>
      </c>
    </row>
    <row r="19" spans="1:9" x14ac:dyDescent="0.25">
      <c r="A19" s="5" t="s">
        <v>77</v>
      </c>
      <c r="B19" s="5">
        <v>5.6500000000000012</v>
      </c>
      <c r="C19" s="5">
        <v>44</v>
      </c>
      <c r="D19" s="5">
        <v>1</v>
      </c>
      <c r="F19" s="9" t="s">
        <v>92</v>
      </c>
      <c r="G19" s="9">
        <v>6.14</v>
      </c>
      <c r="H19" s="9">
        <v>41</v>
      </c>
      <c r="I19" s="9">
        <v>3</v>
      </c>
    </row>
    <row r="20" spans="1:9" x14ac:dyDescent="0.25">
      <c r="A20" s="6"/>
      <c r="B20" s="6"/>
      <c r="C20" s="6"/>
      <c r="D20" s="6"/>
      <c r="F20" s="4"/>
      <c r="G20" s="4"/>
      <c r="H20" s="4"/>
      <c r="I20" s="4"/>
    </row>
    <row r="21" spans="1:9" x14ac:dyDescent="0.25">
      <c r="A21" s="7" t="s">
        <v>80</v>
      </c>
      <c r="B21" s="8">
        <f>AVERAGE(B2:B19)</f>
        <v>4.9822222222222239</v>
      </c>
      <c r="C21" s="21"/>
      <c r="D21" s="21"/>
      <c r="F21" s="10" t="s">
        <v>94</v>
      </c>
      <c r="G21" s="11">
        <f>AVERAGE(G2:G19)</f>
        <v>5.0644444444444447</v>
      </c>
      <c r="H21" s="23"/>
      <c r="I21" s="23"/>
    </row>
    <row r="22" spans="1:9" x14ac:dyDescent="0.25">
      <c r="A22" s="7" t="s">
        <v>82</v>
      </c>
      <c r="B22" s="8">
        <f>STDEV(B2:B19)</f>
        <v>0.41189027030416958</v>
      </c>
      <c r="C22" s="21"/>
      <c r="D22" s="21"/>
      <c r="F22" s="10" t="s">
        <v>82</v>
      </c>
      <c r="G22" s="11">
        <f>STDEV(G2:G19)</f>
        <v>0.72057348257540543</v>
      </c>
      <c r="H22" s="23"/>
      <c r="I22" s="23"/>
    </row>
    <row r="23" spans="1:9" x14ac:dyDescent="0.25">
      <c r="A23" s="7" t="s">
        <v>84</v>
      </c>
      <c r="B23" s="7">
        <f>COUNT(B2:B19)</f>
        <v>18</v>
      </c>
      <c r="C23" s="22"/>
      <c r="D23" s="22"/>
      <c r="F23" s="10" t="s">
        <v>84</v>
      </c>
      <c r="G23" s="10">
        <f>COUNT(G2:G19)</f>
        <v>18</v>
      </c>
      <c r="H23" s="24"/>
      <c r="I23" s="24"/>
    </row>
    <row r="24" spans="1:9" x14ac:dyDescent="0.25">
      <c r="F24" s="10" t="s">
        <v>95</v>
      </c>
      <c r="G24" s="12">
        <v>5.0599999999999996</v>
      </c>
      <c r="H24" s="25"/>
      <c r="I24" s="25"/>
    </row>
    <row r="27" spans="1:9" x14ac:dyDescent="0.25">
      <c r="F27" s="27"/>
      <c r="G27" s="27"/>
      <c r="H27" s="27"/>
      <c r="I27" s="27"/>
    </row>
    <row r="28" spans="1:9" x14ac:dyDescent="0.25">
      <c r="F28" s="27"/>
      <c r="G28" s="29"/>
      <c r="H28" s="29"/>
      <c r="I28" s="29"/>
    </row>
    <row r="29" spans="1:9" x14ac:dyDescent="0.25">
      <c r="F29" s="26"/>
      <c r="G29" s="26"/>
      <c r="H29" s="26"/>
      <c r="I29" s="26"/>
    </row>
    <row r="30" spans="1:9" x14ac:dyDescent="0.25">
      <c r="F30" s="27"/>
      <c r="G30" s="27"/>
      <c r="H30" s="27"/>
      <c r="I30" s="27"/>
    </row>
    <row r="31" spans="1:9" x14ac:dyDescent="0.25">
      <c r="F31" s="26"/>
      <c r="G31" s="26"/>
      <c r="H31" s="26"/>
      <c r="I31" s="26"/>
    </row>
    <row r="32" spans="1:9" x14ac:dyDescent="0.25">
      <c r="F32" s="30"/>
      <c r="G32" s="30"/>
      <c r="H32" s="30"/>
      <c r="I32" s="30"/>
    </row>
    <row r="33" spans="6:9" x14ac:dyDescent="0.25">
      <c r="F33" s="30"/>
      <c r="G33" s="30"/>
      <c r="H33" s="30"/>
      <c r="I33" s="30"/>
    </row>
    <row r="34" spans="6:9" x14ac:dyDescent="0.25">
      <c r="F34" s="30"/>
      <c r="G34" s="30"/>
      <c r="H34" s="30"/>
      <c r="I34" s="30"/>
    </row>
    <row r="35" spans="6:9" x14ac:dyDescent="0.25">
      <c r="F35" s="30"/>
      <c r="G35" s="30"/>
      <c r="H35" s="30"/>
      <c r="I35" s="30"/>
    </row>
    <row r="36" spans="6:9" x14ac:dyDescent="0.25">
      <c r="F36" s="30"/>
      <c r="G36" s="30"/>
      <c r="H36" s="30"/>
      <c r="I36" s="30"/>
    </row>
    <row r="37" spans="6:9" x14ac:dyDescent="0.25">
      <c r="F37" s="30"/>
      <c r="G37" s="30"/>
      <c r="H37" s="30"/>
      <c r="I37" s="30"/>
    </row>
    <row r="38" spans="6:9" x14ac:dyDescent="0.25">
      <c r="F38" s="26"/>
      <c r="G38" s="26"/>
      <c r="H38" s="26"/>
      <c r="I38" s="26"/>
    </row>
  </sheetData>
  <sortState ref="L2:O19">
    <sortCondition ref="N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0" zoomScale="90" zoomScaleNormal="90" workbookViewId="0">
      <selection activeCell="A48" sqref="A48"/>
    </sheetView>
  </sheetViews>
  <sheetFormatPr defaultColWidth="8.85546875" defaultRowHeight="15" x14ac:dyDescent="0.25"/>
  <cols>
    <col min="2" max="2" width="8.28515625" customWidth="1"/>
    <col min="3" max="3" width="9.85546875" customWidth="1"/>
    <col min="4" max="4" width="11.28515625" customWidth="1"/>
    <col min="6" max="6" width="12.85546875" customWidth="1"/>
    <col min="7" max="8" width="9.28515625" customWidth="1"/>
    <col min="9" max="9" width="11.42578125" customWidth="1"/>
    <col min="11" max="11" width="23.42578125" customWidth="1"/>
  </cols>
  <sheetData>
    <row r="1" spans="1:11" ht="45" x14ac:dyDescent="0.25">
      <c r="A1" s="1" t="s">
        <v>0</v>
      </c>
      <c r="B1" s="1" t="s">
        <v>116</v>
      </c>
      <c r="C1" s="1" t="s">
        <v>117</v>
      </c>
      <c r="D1" s="1" t="s">
        <v>101</v>
      </c>
      <c r="F1" s="2" t="s">
        <v>1</v>
      </c>
      <c r="G1" s="2" t="s">
        <v>116</v>
      </c>
      <c r="H1" s="2" t="s">
        <v>117</v>
      </c>
      <c r="I1" s="2" t="s">
        <v>101</v>
      </c>
      <c r="K1" s="33" t="s">
        <v>107</v>
      </c>
    </row>
    <row r="2" spans="1:11" x14ac:dyDescent="0.25">
      <c r="A2" s="3" t="s">
        <v>2</v>
      </c>
      <c r="B2" s="31">
        <v>25.5</v>
      </c>
      <c r="C2" s="31">
        <v>2</v>
      </c>
      <c r="D2" s="15">
        <v>79.166666666666671</v>
      </c>
      <c r="F2" s="4" t="s">
        <v>9</v>
      </c>
      <c r="G2" s="39">
        <v>28</v>
      </c>
      <c r="H2" s="36">
        <v>0</v>
      </c>
      <c r="I2" s="16">
        <v>33.333333333333329</v>
      </c>
      <c r="K2" t="s">
        <v>108</v>
      </c>
    </row>
    <row r="3" spans="1:11" x14ac:dyDescent="0.25">
      <c r="A3" s="3" t="s">
        <v>4</v>
      </c>
      <c r="B3" s="31">
        <v>27</v>
      </c>
      <c r="C3" s="31">
        <v>0</v>
      </c>
      <c r="D3" s="15">
        <v>66.666666666666657</v>
      </c>
      <c r="F3" s="4" t="s">
        <v>5</v>
      </c>
      <c r="G3" s="36">
        <v>27</v>
      </c>
      <c r="H3" s="36">
        <v>0</v>
      </c>
      <c r="I3" s="16">
        <v>63.333333333333329</v>
      </c>
      <c r="K3" t="s">
        <v>111</v>
      </c>
    </row>
    <row r="4" spans="1:11" x14ac:dyDescent="0.25">
      <c r="A4" s="3" t="s">
        <v>6</v>
      </c>
      <c r="B4" s="31">
        <v>28</v>
      </c>
      <c r="C4" s="31">
        <v>3</v>
      </c>
      <c r="D4" s="15">
        <v>59.545454545454533</v>
      </c>
      <c r="F4" s="4" t="s">
        <v>21</v>
      </c>
      <c r="G4" s="36">
        <v>31</v>
      </c>
      <c r="H4" s="36">
        <v>2</v>
      </c>
      <c r="I4" s="16">
        <v>65.303030303030297</v>
      </c>
      <c r="K4" t="s">
        <v>110</v>
      </c>
    </row>
    <row r="5" spans="1:11" x14ac:dyDescent="0.25">
      <c r="A5" s="3" t="s">
        <v>8</v>
      </c>
      <c r="B5" s="31">
        <v>30</v>
      </c>
      <c r="C5" s="31">
        <v>1</v>
      </c>
      <c r="D5" s="15">
        <v>83.333333333333343</v>
      </c>
      <c r="F5" s="4" t="s">
        <v>7</v>
      </c>
      <c r="G5" s="36">
        <v>27</v>
      </c>
      <c r="H5" s="36">
        <v>0</v>
      </c>
      <c r="I5" s="16">
        <v>45.000000000000007</v>
      </c>
      <c r="K5" t="s">
        <v>109</v>
      </c>
    </row>
    <row r="6" spans="1:11" x14ac:dyDescent="0.25">
      <c r="A6" s="3" t="s">
        <v>10</v>
      </c>
      <c r="B6" s="31">
        <v>28</v>
      </c>
      <c r="C6" s="31">
        <v>0</v>
      </c>
      <c r="D6" s="15">
        <v>42.121212121212118</v>
      </c>
      <c r="F6" s="4" t="s">
        <v>23</v>
      </c>
      <c r="G6" s="36">
        <v>31</v>
      </c>
      <c r="H6" s="36">
        <v>2</v>
      </c>
      <c r="I6" s="16">
        <v>51.767676767676761</v>
      </c>
      <c r="K6" t="s">
        <v>110</v>
      </c>
    </row>
    <row r="7" spans="1:11" x14ac:dyDescent="0.25">
      <c r="A7" s="3" t="s">
        <v>12</v>
      </c>
      <c r="B7" s="31">
        <v>30</v>
      </c>
      <c r="C7" s="31">
        <v>1</v>
      </c>
      <c r="D7" s="15">
        <v>50</v>
      </c>
      <c r="F7" s="4" t="s">
        <v>61</v>
      </c>
      <c r="G7" s="36">
        <v>35</v>
      </c>
      <c r="H7" s="36">
        <v>2</v>
      </c>
      <c r="I7" s="16">
        <v>58.333333333333329</v>
      </c>
      <c r="K7" t="s">
        <v>108</v>
      </c>
    </row>
    <row r="8" spans="1:11" x14ac:dyDescent="0.25">
      <c r="A8" s="3" t="s">
        <v>14</v>
      </c>
      <c r="B8" s="31">
        <v>29</v>
      </c>
      <c r="C8" s="31">
        <v>0</v>
      </c>
      <c r="D8" s="15">
        <v>68.888888888888886</v>
      </c>
      <c r="F8" s="4" t="s">
        <v>11</v>
      </c>
      <c r="G8" s="36">
        <v>28.5</v>
      </c>
      <c r="H8" s="36">
        <v>0</v>
      </c>
      <c r="I8" s="16">
        <v>40</v>
      </c>
      <c r="K8" t="s">
        <v>109</v>
      </c>
    </row>
    <row r="9" spans="1:11" x14ac:dyDescent="0.25">
      <c r="A9" s="3" t="s">
        <v>16</v>
      </c>
      <c r="B9" s="31">
        <v>29</v>
      </c>
      <c r="C9" s="31">
        <v>0</v>
      </c>
      <c r="D9" s="15">
        <v>65.454545454545439</v>
      </c>
      <c r="F9" s="4" t="s">
        <v>25</v>
      </c>
      <c r="G9" s="36">
        <v>31</v>
      </c>
      <c r="H9" s="36">
        <v>1</v>
      </c>
      <c r="I9" s="16">
        <v>79.612794612794616</v>
      </c>
      <c r="K9" t="s">
        <v>110</v>
      </c>
    </row>
    <row r="10" spans="1:11" x14ac:dyDescent="0.25">
      <c r="A10" s="3" t="s">
        <v>18</v>
      </c>
      <c r="B10" s="31">
        <v>29</v>
      </c>
      <c r="C10" s="31">
        <v>1</v>
      </c>
      <c r="D10" s="15">
        <v>56.077441077441051</v>
      </c>
      <c r="F10" s="4" t="s">
        <v>34</v>
      </c>
      <c r="G10" s="36">
        <v>32</v>
      </c>
      <c r="H10" s="36">
        <v>2</v>
      </c>
      <c r="I10" s="16">
        <v>53.181818181818166</v>
      </c>
      <c r="K10" t="s">
        <v>110</v>
      </c>
    </row>
    <row r="11" spans="1:11" x14ac:dyDescent="0.25">
      <c r="A11" s="3" t="s">
        <v>20</v>
      </c>
      <c r="B11" s="31">
        <v>29</v>
      </c>
      <c r="C11" s="31">
        <v>2</v>
      </c>
      <c r="D11" s="15">
        <v>41.582491582491571</v>
      </c>
      <c r="F11" s="4" t="s">
        <v>36</v>
      </c>
      <c r="G11" s="36">
        <v>32</v>
      </c>
      <c r="H11" s="36">
        <v>1</v>
      </c>
      <c r="I11" s="16">
        <v>30.774410774410772</v>
      </c>
      <c r="K11" t="s">
        <v>110</v>
      </c>
    </row>
    <row r="12" spans="1:11" x14ac:dyDescent="0.25">
      <c r="A12" s="3" t="s">
        <v>22</v>
      </c>
      <c r="B12" s="31">
        <v>30</v>
      </c>
      <c r="C12" s="31">
        <v>0</v>
      </c>
      <c r="D12" s="15">
        <v>40.942760942760927</v>
      </c>
      <c r="F12" s="14" t="s">
        <v>40</v>
      </c>
      <c r="G12" s="36">
        <v>33</v>
      </c>
      <c r="H12" s="36">
        <v>2</v>
      </c>
      <c r="I12" s="16">
        <v>41.700336700336699</v>
      </c>
      <c r="K12" t="s">
        <v>110</v>
      </c>
    </row>
    <row r="13" spans="1:11" x14ac:dyDescent="0.25">
      <c r="A13" s="3" t="s">
        <v>24</v>
      </c>
      <c r="B13" s="31">
        <v>31</v>
      </c>
      <c r="C13" s="31">
        <v>1</v>
      </c>
      <c r="D13" s="15">
        <v>73.333333333333329</v>
      </c>
      <c r="F13" s="4" t="s">
        <v>32</v>
      </c>
      <c r="G13" s="36">
        <v>33</v>
      </c>
      <c r="H13" s="36">
        <v>3</v>
      </c>
      <c r="I13" s="16">
        <v>53.333333333333336</v>
      </c>
      <c r="K13" t="s">
        <v>109</v>
      </c>
    </row>
    <row r="14" spans="1:11" x14ac:dyDescent="0.25">
      <c r="A14" s="3" t="s">
        <v>26</v>
      </c>
      <c r="B14" s="31">
        <v>31</v>
      </c>
      <c r="C14" s="31">
        <v>0</v>
      </c>
      <c r="D14" s="15">
        <v>59.444444444444443</v>
      </c>
      <c r="F14" s="4" t="s">
        <v>29</v>
      </c>
      <c r="G14" s="36">
        <v>32</v>
      </c>
      <c r="H14" s="36">
        <v>2</v>
      </c>
      <c r="I14" s="16">
        <v>59.444444444444436</v>
      </c>
      <c r="K14" t="s">
        <v>109</v>
      </c>
    </row>
    <row r="15" spans="1:11" x14ac:dyDescent="0.25">
      <c r="A15" s="3" t="s">
        <v>28</v>
      </c>
      <c r="B15" s="31">
        <v>31</v>
      </c>
      <c r="C15" s="31">
        <v>0</v>
      </c>
      <c r="D15" s="15">
        <v>50.656565656565654</v>
      </c>
      <c r="F15" s="4" t="s">
        <v>42</v>
      </c>
      <c r="G15" s="36">
        <v>33</v>
      </c>
      <c r="H15" s="36">
        <v>2</v>
      </c>
      <c r="I15" s="16">
        <v>25.050505050505034</v>
      </c>
      <c r="K15" t="s">
        <v>110</v>
      </c>
    </row>
    <row r="16" spans="1:11" x14ac:dyDescent="0.25">
      <c r="A16" s="3" t="s">
        <v>30</v>
      </c>
      <c r="B16" s="31">
        <v>31</v>
      </c>
      <c r="C16" s="31">
        <v>0</v>
      </c>
      <c r="D16" s="15">
        <v>64.242424242424235</v>
      </c>
      <c r="F16" s="14" t="s">
        <v>44</v>
      </c>
      <c r="G16" s="39">
        <v>33</v>
      </c>
      <c r="H16" s="36">
        <v>1</v>
      </c>
      <c r="I16" s="20">
        <v>48.148148148148138</v>
      </c>
      <c r="K16" t="s">
        <v>110</v>
      </c>
    </row>
    <row r="17" spans="1:11" x14ac:dyDescent="0.25">
      <c r="A17" s="3" t="s">
        <v>31</v>
      </c>
      <c r="B17" s="31">
        <v>32</v>
      </c>
      <c r="C17" s="31">
        <v>2</v>
      </c>
      <c r="D17" s="15">
        <v>63.232323232323218</v>
      </c>
      <c r="F17" s="14" t="s">
        <v>46</v>
      </c>
      <c r="G17" s="36">
        <v>33</v>
      </c>
      <c r="H17" s="36">
        <v>2</v>
      </c>
      <c r="I17" s="16">
        <v>23.215488215488207</v>
      </c>
      <c r="K17" t="s">
        <v>110</v>
      </c>
    </row>
    <row r="18" spans="1:11" x14ac:dyDescent="0.25">
      <c r="A18" s="3" t="s">
        <v>33</v>
      </c>
      <c r="B18" s="31">
        <v>32</v>
      </c>
      <c r="C18" s="31">
        <v>3</v>
      </c>
      <c r="D18" s="15">
        <v>83.333333333333329</v>
      </c>
      <c r="F18" s="14" t="s">
        <v>68</v>
      </c>
      <c r="G18" s="36">
        <v>36.5</v>
      </c>
      <c r="H18" s="36">
        <v>2</v>
      </c>
      <c r="I18" s="16">
        <v>41.666666666666664</v>
      </c>
      <c r="K18" t="s">
        <v>108</v>
      </c>
    </row>
    <row r="19" spans="1:11" x14ac:dyDescent="0.25">
      <c r="A19" s="3" t="s">
        <v>35</v>
      </c>
      <c r="B19" s="31">
        <v>32</v>
      </c>
      <c r="C19" s="31">
        <v>0</v>
      </c>
      <c r="D19" s="15">
        <v>69.831649831649827</v>
      </c>
      <c r="F19" s="14" t="s">
        <v>50</v>
      </c>
      <c r="G19" s="36">
        <v>34</v>
      </c>
      <c r="H19" s="36">
        <v>2</v>
      </c>
      <c r="I19" s="16">
        <v>18.417508417508408</v>
      </c>
      <c r="K19" t="s">
        <v>110</v>
      </c>
    </row>
    <row r="20" spans="1:11" x14ac:dyDescent="0.25">
      <c r="A20" s="3" t="s">
        <v>37</v>
      </c>
      <c r="B20" s="31">
        <v>35</v>
      </c>
      <c r="C20" s="31">
        <v>2</v>
      </c>
      <c r="D20" s="15">
        <v>42.222222222222214</v>
      </c>
      <c r="F20" s="4" t="s">
        <v>53</v>
      </c>
      <c r="G20" s="36">
        <v>35</v>
      </c>
      <c r="H20" s="36">
        <v>2</v>
      </c>
      <c r="I20" s="16">
        <v>50</v>
      </c>
      <c r="K20" t="s">
        <v>109</v>
      </c>
    </row>
    <row r="21" spans="1:11" x14ac:dyDescent="0.25">
      <c r="A21" s="3" t="s">
        <v>39</v>
      </c>
      <c r="B21" s="31">
        <v>35</v>
      </c>
      <c r="C21" s="31">
        <v>1</v>
      </c>
      <c r="D21" s="15">
        <v>45.000000000000007</v>
      </c>
      <c r="F21" s="14" t="s">
        <v>65</v>
      </c>
      <c r="G21" s="36">
        <v>35</v>
      </c>
      <c r="H21" s="36">
        <v>1</v>
      </c>
      <c r="I21" s="16">
        <v>50</v>
      </c>
      <c r="K21" t="s">
        <v>109</v>
      </c>
    </row>
    <row r="22" spans="1:11" x14ac:dyDescent="0.25">
      <c r="A22" s="3" t="s">
        <v>41</v>
      </c>
      <c r="B22" s="31">
        <v>35</v>
      </c>
      <c r="C22" s="31">
        <v>3</v>
      </c>
      <c r="D22" s="15">
        <v>61.666666666666671</v>
      </c>
      <c r="F22" s="4" t="s">
        <v>63</v>
      </c>
      <c r="G22" s="36">
        <v>35</v>
      </c>
      <c r="H22" s="36">
        <v>1</v>
      </c>
      <c r="I22" s="16">
        <v>58.333333333333336</v>
      </c>
      <c r="K22" t="s">
        <v>109</v>
      </c>
    </row>
    <row r="23" spans="1:11" x14ac:dyDescent="0.25">
      <c r="A23" s="3" t="s">
        <v>43</v>
      </c>
      <c r="B23" s="31">
        <v>35</v>
      </c>
      <c r="C23" s="31">
        <v>0</v>
      </c>
      <c r="D23" s="15">
        <v>54.898989898989882</v>
      </c>
      <c r="F23" s="4" t="s">
        <v>66</v>
      </c>
      <c r="G23" s="36">
        <v>35</v>
      </c>
      <c r="H23" s="36">
        <v>2</v>
      </c>
      <c r="I23" s="16">
        <v>58.56902356902355</v>
      </c>
      <c r="K23" t="s">
        <v>110</v>
      </c>
    </row>
    <row r="24" spans="1:11" x14ac:dyDescent="0.25">
      <c r="A24" s="3" t="s">
        <v>45</v>
      </c>
      <c r="B24" s="31">
        <v>35</v>
      </c>
      <c r="C24" s="31">
        <v>1</v>
      </c>
      <c r="D24" s="15">
        <v>77.777777777777771</v>
      </c>
      <c r="F24" s="4" t="s">
        <v>55</v>
      </c>
      <c r="G24" s="36">
        <v>35</v>
      </c>
      <c r="H24" s="36">
        <v>2</v>
      </c>
      <c r="I24" s="16">
        <v>36.666666666666664</v>
      </c>
      <c r="K24" t="s">
        <v>109</v>
      </c>
    </row>
    <row r="25" spans="1:11" x14ac:dyDescent="0.25">
      <c r="A25" s="3" t="s">
        <v>47</v>
      </c>
      <c r="B25" s="31">
        <v>35.5</v>
      </c>
      <c r="C25" s="31">
        <v>3</v>
      </c>
      <c r="D25" s="15">
        <v>61.666666666666671</v>
      </c>
      <c r="F25" s="4" t="s">
        <v>57</v>
      </c>
      <c r="G25" s="36">
        <v>35</v>
      </c>
      <c r="H25" s="36">
        <v>2</v>
      </c>
      <c r="I25" s="16">
        <v>66.666666666666671</v>
      </c>
      <c r="K25" t="s">
        <v>109</v>
      </c>
    </row>
    <row r="26" spans="1:11" x14ac:dyDescent="0.25">
      <c r="A26" s="3" t="s">
        <v>49</v>
      </c>
      <c r="B26" s="31">
        <v>36</v>
      </c>
      <c r="C26" s="31">
        <v>2</v>
      </c>
      <c r="D26" s="15">
        <v>25.555555555555554</v>
      </c>
      <c r="F26" s="14" t="s">
        <v>72</v>
      </c>
      <c r="G26" s="36">
        <v>36.5</v>
      </c>
      <c r="H26" s="36">
        <v>2</v>
      </c>
      <c r="I26" s="16">
        <v>45</v>
      </c>
      <c r="K26" t="s">
        <v>109</v>
      </c>
    </row>
    <row r="27" spans="1:11" x14ac:dyDescent="0.25">
      <c r="A27" s="3" t="s">
        <v>51</v>
      </c>
      <c r="B27" s="31">
        <v>35.5</v>
      </c>
      <c r="C27" s="31">
        <v>3</v>
      </c>
      <c r="D27" s="15">
        <v>33.888888888888886</v>
      </c>
      <c r="F27" s="14" t="s">
        <v>59</v>
      </c>
      <c r="G27" s="36">
        <v>35.5</v>
      </c>
      <c r="H27" s="36">
        <v>2</v>
      </c>
      <c r="I27" s="16">
        <v>76.666666666666657</v>
      </c>
      <c r="K27" t="s">
        <v>109</v>
      </c>
    </row>
    <row r="28" spans="1:11" x14ac:dyDescent="0.25">
      <c r="A28" s="3" t="s">
        <v>52</v>
      </c>
      <c r="B28" s="31">
        <v>37</v>
      </c>
      <c r="C28" s="31">
        <v>2</v>
      </c>
      <c r="D28" s="15">
        <v>83.333333333333343</v>
      </c>
      <c r="F28" s="14" t="s">
        <v>76</v>
      </c>
      <c r="G28" s="36">
        <v>37</v>
      </c>
      <c r="H28" s="36">
        <v>3</v>
      </c>
      <c r="I28" s="16">
        <v>50</v>
      </c>
      <c r="K28" t="s">
        <v>112</v>
      </c>
    </row>
    <row r="29" spans="1:11" x14ac:dyDescent="0.25">
      <c r="A29" s="3" t="s">
        <v>54</v>
      </c>
      <c r="B29" s="31">
        <v>37</v>
      </c>
      <c r="C29" s="31">
        <v>2</v>
      </c>
      <c r="D29" s="15">
        <v>52.222222222222214</v>
      </c>
      <c r="F29" s="4" t="s">
        <v>74</v>
      </c>
      <c r="G29" s="36">
        <v>37</v>
      </c>
      <c r="H29" s="36">
        <v>4</v>
      </c>
      <c r="I29" s="16">
        <v>63.333333333333329</v>
      </c>
      <c r="K29" t="s">
        <v>109</v>
      </c>
    </row>
    <row r="30" spans="1:11" x14ac:dyDescent="0.25">
      <c r="A30" s="3" t="s">
        <v>56</v>
      </c>
      <c r="B30" s="31">
        <v>38</v>
      </c>
      <c r="C30" s="31">
        <v>1</v>
      </c>
      <c r="D30" s="15">
        <v>41.666666666666664</v>
      </c>
      <c r="F30" s="4" t="s">
        <v>79</v>
      </c>
      <c r="G30" s="36">
        <v>38</v>
      </c>
      <c r="H30" s="36">
        <v>2</v>
      </c>
      <c r="I30" s="16">
        <v>61.666666666666671</v>
      </c>
      <c r="K30" t="s">
        <v>109</v>
      </c>
    </row>
    <row r="31" spans="1:11" x14ac:dyDescent="0.25">
      <c r="A31" s="3" t="s">
        <v>58</v>
      </c>
      <c r="B31" s="31">
        <v>39</v>
      </c>
      <c r="C31" s="31">
        <v>3</v>
      </c>
      <c r="D31" s="15">
        <v>55.000000000000007</v>
      </c>
      <c r="F31" s="4" t="s">
        <v>83</v>
      </c>
      <c r="G31" s="36">
        <v>39</v>
      </c>
      <c r="H31" s="36">
        <v>4</v>
      </c>
      <c r="I31" s="16">
        <v>75</v>
      </c>
      <c r="K31" t="s">
        <v>109</v>
      </c>
    </row>
    <row r="32" spans="1:11" x14ac:dyDescent="0.25">
      <c r="A32" s="3" t="s">
        <v>60</v>
      </c>
      <c r="B32" s="31">
        <v>39</v>
      </c>
      <c r="C32" s="31">
        <v>5</v>
      </c>
      <c r="D32" s="15">
        <v>54.528619528619529</v>
      </c>
      <c r="F32" s="14" t="s">
        <v>78</v>
      </c>
      <c r="G32" s="36">
        <v>37</v>
      </c>
      <c r="H32" s="36">
        <v>3</v>
      </c>
      <c r="I32" s="16">
        <v>29.090909090909079</v>
      </c>
      <c r="K32" t="s">
        <v>110</v>
      </c>
    </row>
    <row r="33" spans="1:12" x14ac:dyDescent="0.25">
      <c r="A33" s="3" t="s">
        <v>62</v>
      </c>
      <c r="B33" s="31">
        <v>40</v>
      </c>
      <c r="C33" s="31">
        <v>1</v>
      </c>
      <c r="D33" s="15">
        <v>36.666666666666671</v>
      </c>
      <c r="F33" s="4" t="s">
        <v>85</v>
      </c>
      <c r="G33" s="36">
        <v>39</v>
      </c>
      <c r="H33" s="36">
        <v>2</v>
      </c>
      <c r="I33" s="16">
        <v>33.333333333333329</v>
      </c>
      <c r="K33" t="s">
        <v>109</v>
      </c>
    </row>
    <row r="34" spans="1:12" x14ac:dyDescent="0.25">
      <c r="A34" s="3" t="s">
        <v>64</v>
      </c>
      <c r="B34" s="31">
        <v>41</v>
      </c>
      <c r="C34" s="31">
        <v>1</v>
      </c>
      <c r="D34" s="15">
        <v>66.851851851851833</v>
      </c>
      <c r="F34" s="4" t="s">
        <v>86</v>
      </c>
      <c r="G34" s="36">
        <v>39</v>
      </c>
      <c r="H34" s="36">
        <v>3</v>
      </c>
      <c r="I34" s="16">
        <v>47.642727272727278</v>
      </c>
      <c r="K34" t="s">
        <v>110</v>
      </c>
    </row>
    <row r="35" spans="1:12" x14ac:dyDescent="0.25">
      <c r="A35" s="3" t="s">
        <v>67</v>
      </c>
      <c r="B35" s="31">
        <v>43.5</v>
      </c>
      <c r="C35" s="31">
        <v>2</v>
      </c>
      <c r="D35" s="15">
        <v>62.070707070707066</v>
      </c>
      <c r="F35" s="4" t="s">
        <v>87</v>
      </c>
      <c r="G35" s="36">
        <v>39</v>
      </c>
      <c r="H35" s="36" t="s">
        <v>104</v>
      </c>
      <c r="I35" s="16">
        <v>37.441077441077411</v>
      </c>
      <c r="K35" t="s">
        <v>110</v>
      </c>
    </row>
    <row r="36" spans="1:12" x14ac:dyDescent="0.25">
      <c r="A36" s="3" t="s">
        <v>69</v>
      </c>
      <c r="B36" s="31">
        <v>45</v>
      </c>
      <c r="C36" s="31">
        <v>1</v>
      </c>
      <c r="D36" s="15">
        <v>53.333333333333336</v>
      </c>
      <c r="F36" s="4" t="s">
        <v>91</v>
      </c>
      <c r="G36" s="36">
        <v>43</v>
      </c>
      <c r="H36" s="36">
        <v>2</v>
      </c>
      <c r="I36" s="16">
        <v>71.666666666666657</v>
      </c>
      <c r="K36" t="s">
        <v>109</v>
      </c>
    </row>
    <row r="37" spans="1:12" x14ac:dyDescent="0.25">
      <c r="A37" s="3" t="s">
        <v>71</v>
      </c>
      <c r="B37" s="31">
        <v>45</v>
      </c>
      <c r="C37" s="31">
        <v>3</v>
      </c>
      <c r="D37" s="15">
        <v>32.929292929292913</v>
      </c>
      <c r="F37" s="4" t="s">
        <v>89</v>
      </c>
      <c r="G37" s="36">
        <v>41</v>
      </c>
      <c r="H37" s="36">
        <v>3</v>
      </c>
      <c r="I37" s="16">
        <v>35.858585858585847</v>
      </c>
      <c r="K37" t="s">
        <v>110</v>
      </c>
    </row>
    <row r="38" spans="1:12" x14ac:dyDescent="0.25">
      <c r="A38" s="3" t="s">
        <v>73</v>
      </c>
      <c r="B38" s="31">
        <v>46</v>
      </c>
      <c r="C38" s="31">
        <v>0</v>
      </c>
      <c r="D38" s="15">
        <v>33.181818181818187</v>
      </c>
      <c r="F38" s="4" t="s">
        <v>90</v>
      </c>
      <c r="G38" s="36">
        <v>41</v>
      </c>
      <c r="H38" s="36">
        <v>2</v>
      </c>
      <c r="I38" s="16">
        <v>37.592592592592574</v>
      </c>
      <c r="K38" t="s">
        <v>110</v>
      </c>
    </row>
    <row r="39" spans="1:12" x14ac:dyDescent="0.25">
      <c r="A39" s="3" t="s">
        <v>75</v>
      </c>
      <c r="B39" s="31">
        <v>48</v>
      </c>
      <c r="C39" s="31">
        <v>2</v>
      </c>
      <c r="D39" s="15">
        <v>71.666666666666657</v>
      </c>
      <c r="F39" s="18" t="s">
        <v>93</v>
      </c>
      <c r="G39" s="38">
        <v>47</v>
      </c>
      <c r="H39" s="38">
        <v>3</v>
      </c>
      <c r="I39" s="20">
        <v>32.777777777777771</v>
      </c>
      <c r="K39" t="s">
        <v>109</v>
      </c>
    </row>
    <row r="40" spans="1:12" x14ac:dyDescent="0.25">
      <c r="A40" s="5" t="s">
        <v>77</v>
      </c>
      <c r="B40" s="32">
        <v>49</v>
      </c>
      <c r="C40" s="32">
        <v>1</v>
      </c>
      <c r="D40" s="17">
        <v>64.01515151515153</v>
      </c>
      <c r="F40" s="40" t="s">
        <v>92</v>
      </c>
      <c r="G40" s="37">
        <v>43</v>
      </c>
      <c r="H40" s="37">
        <v>2</v>
      </c>
      <c r="I40" s="28">
        <v>80.151515151515113</v>
      </c>
      <c r="K40" t="s">
        <v>113</v>
      </c>
    </row>
    <row r="41" spans="1:12" x14ac:dyDescent="0.25">
      <c r="A41" s="6"/>
      <c r="B41" s="6"/>
      <c r="C41" s="6"/>
      <c r="D41" s="6"/>
      <c r="F41" s="4"/>
      <c r="G41" s="4"/>
      <c r="H41" s="4"/>
      <c r="I41" s="19"/>
    </row>
    <row r="42" spans="1:12" x14ac:dyDescent="0.25">
      <c r="A42" s="7" t="s">
        <v>80</v>
      </c>
      <c r="B42" s="7"/>
      <c r="C42" s="7"/>
      <c r="D42" s="8">
        <f>AVERAGE(D2:D40)</f>
        <v>57.128118794785465</v>
      </c>
      <c r="F42" s="10" t="s">
        <v>94</v>
      </c>
      <c r="G42" s="10"/>
      <c r="H42" s="10"/>
      <c r="I42" s="11">
        <f>AVERAGE(I2:I40)</f>
        <v>49.463428300094968</v>
      </c>
    </row>
    <row r="43" spans="1:12" x14ac:dyDescent="0.25">
      <c r="A43" s="7" t="s">
        <v>82</v>
      </c>
      <c r="B43" s="7"/>
      <c r="C43" s="7"/>
      <c r="D43" s="8">
        <f>STDEV(D2:D40)</f>
        <v>15.229113647092726</v>
      </c>
      <c r="F43" s="10" t="s">
        <v>82</v>
      </c>
      <c r="G43" s="10"/>
      <c r="H43" s="10"/>
      <c r="I43" s="11">
        <f>STDEV(I2:I40)</f>
        <v>16.135053133819135</v>
      </c>
    </row>
    <row r="44" spans="1:12" x14ac:dyDescent="0.25">
      <c r="A44" s="7" t="s">
        <v>84</v>
      </c>
      <c r="B44" s="7"/>
      <c r="C44" s="7"/>
      <c r="D44" s="7">
        <f>COUNT(D2:D40)</f>
        <v>39</v>
      </c>
      <c r="F44" s="10" t="s">
        <v>84</v>
      </c>
      <c r="G44" s="10"/>
      <c r="H44" s="10"/>
      <c r="I44" s="10">
        <f>COUNT(I2:I40)</f>
        <v>39</v>
      </c>
    </row>
    <row r="45" spans="1:12" x14ac:dyDescent="0.25">
      <c r="F45" s="10" t="s">
        <v>95</v>
      </c>
      <c r="G45" s="10"/>
      <c r="H45" s="10"/>
      <c r="I45" s="12">
        <v>49.89</v>
      </c>
    </row>
    <row r="47" spans="1:12" x14ac:dyDescent="0.25">
      <c r="A47" s="26" t="s">
        <v>114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 spans="1:12" x14ac:dyDescent="0.25">
      <c r="A48" s="26" t="s">
        <v>115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</row>
  </sheetData>
  <sortState ref="Q2:S40">
    <sortCondition ref="Q2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Fig.2a</vt:lpstr>
      <vt:lpstr>Fig.2b</vt:lpstr>
      <vt:lpstr>Fig.2c</vt:lpstr>
      <vt:lpstr>Fig.2d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2020-07-08T20:06:45Z</dcterms:modified>
</cp:coreProperties>
</file>