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14" i="1" l="1"/>
  <c r="Q14" i="1"/>
  <c r="R14" i="1" l="1"/>
  <c r="S9" i="1"/>
  <c r="R9" i="1"/>
  <c r="Q9" i="1"/>
  <c r="S7" i="1"/>
  <c r="R7" i="1"/>
  <c r="Q7" i="1"/>
  <c r="N14" i="1"/>
  <c r="M14" i="1"/>
  <c r="L14" i="1"/>
  <c r="N9" i="1"/>
  <c r="M9" i="1"/>
  <c r="L9" i="1"/>
  <c r="N7" i="1"/>
  <c r="M7" i="1"/>
  <c r="L7" i="1"/>
  <c r="I14" i="1"/>
  <c r="H14" i="1"/>
  <c r="G14" i="1"/>
  <c r="I9" i="1"/>
  <c r="H9" i="1"/>
  <c r="G9" i="1"/>
  <c r="I7" i="1"/>
  <c r="H7" i="1"/>
  <c r="G7" i="1"/>
  <c r="C14" i="1"/>
  <c r="D14" i="1"/>
  <c r="C9" i="1"/>
  <c r="D9" i="1"/>
  <c r="B14" i="1"/>
  <c r="B9" i="1"/>
  <c r="C7" i="1"/>
  <c r="D7" i="1"/>
  <c r="B7" i="1"/>
</calcChain>
</file>

<file path=xl/sharedStrings.xml><?xml version="1.0" encoding="utf-8"?>
<sst xmlns="http://schemas.openxmlformats.org/spreadsheetml/2006/main" count="138" uniqueCount="38">
  <si>
    <t>Source Data Figure 3</t>
  </si>
  <si>
    <t>Figure 3 B</t>
  </si>
  <si>
    <t>Phalloidin intensity in lamellipodium in %</t>
  </si>
  <si>
    <t>Cell line</t>
  </si>
  <si>
    <t>Mean</t>
  </si>
  <si>
    <t>SD</t>
  </si>
  <si>
    <t>n</t>
  </si>
  <si>
    <t>B16-F1</t>
  </si>
  <si>
    <t>EVM-KO</t>
  </si>
  <si>
    <t>VASP rescue</t>
  </si>
  <si>
    <t>Figure 3 C</t>
  </si>
  <si>
    <t>Lamellipodium width in µm</t>
  </si>
  <si>
    <t>Figure 3 E</t>
  </si>
  <si>
    <t>Microspikes per cell</t>
  </si>
  <si>
    <t>Microspike length in µm</t>
  </si>
  <si>
    <t>Median</t>
  </si>
  <si>
    <t>SEM</t>
  </si>
  <si>
    <t>25 % Percentil</t>
  </si>
  <si>
    <t>75 % Percentil</t>
  </si>
  <si>
    <t>C.I. of mean</t>
  </si>
  <si>
    <t>Statistics</t>
  </si>
  <si>
    <t>p-value</t>
  </si>
  <si>
    <t>Kruskal-Wallis test</t>
  </si>
  <si>
    <t>Dunn's</t>
  </si>
  <si>
    <t>B16-F1 vs EVM-KO</t>
  </si>
  <si>
    <t>B16-F1 vs VASP rescue</t>
  </si>
  <si>
    <t>EVM-KO vs VASP rescue</t>
  </si>
  <si>
    <t>&lt; 0.0001</t>
  </si>
  <si>
    <t>***</t>
  </si>
  <si>
    <t>n.s.</t>
  </si>
  <si>
    <t>Statistics see below dataset</t>
  </si>
  <si>
    <t>*</t>
  </si>
  <si>
    <t>&lt; 0.05</t>
  </si>
  <si>
    <t>**</t>
  </si>
  <si>
    <t>&lt; 0.01</t>
  </si>
  <si>
    <t>&lt; 0.001</t>
  </si>
  <si>
    <t>&gt; 0.05</t>
  </si>
  <si>
    <t>Figure 3. Loss of Ena/VASP perturbs lamellipodia and abrogates microspike formation in B16-F1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</si>
</sst>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5" fontId="0" fillId="0" borderId="8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0" fontId="0" fillId="0" borderId="9" xfId="0" applyBorder="1"/>
    <xf numFmtId="164" fontId="0" fillId="0" borderId="10" xfId="0" applyNumberFormat="1" applyBorder="1"/>
    <xf numFmtId="164" fontId="0" fillId="0" borderId="0" xfId="0" applyNumberFormat="1" applyBorder="1"/>
    <xf numFmtId="164" fontId="0" fillId="0" borderId="11" xfId="0" applyNumberFormat="1" applyBorder="1"/>
    <xf numFmtId="165" fontId="0" fillId="0" borderId="10" xfId="0" applyNumberFormat="1" applyBorder="1"/>
    <xf numFmtId="165" fontId="0" fillId="0" borderId="0" xfId="0" applyNumberFormat="1" applyBorder="1"/>
    <xf numFmtId="165" fontId="0" fillId="0" borderId="11" xfId="0" applyNumberFormat="1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22" xfId="0" applyNumberFormat="1" applyBorder="1"/>
    <xf numFmtId="0" fontId="0" fillId="0" borderId="23" xfId="0" applyBorder="1"/>
    <xf numFmtId="0" fontId="0" fillId="0" borderId="11" xfId="0" applyBorder="1"/>
    <xf numFmtId="0" fontId="0" fillId="0" borderId="16" xfId="0" applyBorder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tabSelected="1" workbookViewId="0">
      <selection activeCell="G21" sqref="G21"/>
    </sheetView>
  </sheetViews>
  <sheetFormatPr defaultRowHeight="15" x14ac:dyDescent="0.25"/>
  <cols>
    <col min="1" max="1" width="22.140625" customWidth="1"/>
    <col min="2" max="4" width="11.7109375" customWidth="1"/>
    <col min="6" max="6" width="22" customWidth="1"/>
    <col min="7" max="9" width="11.7109375" customWidth="1"/>
    <col min="11" max="11" width="22.140625" customWidth="1"/>
    <col min="12" max="14" width="11.7109375" customWidth="1"/>
    <col min="16" max="16" width="22.42578125" customWidth="1"/>
    <col min="17" max="19" width="11.7109375" customWidth="1"/>
  </cols>
  <sheetData>
    <row r="1" spans="1:19" x14ac:dyDescent="0.25">
      <c r="A1" s="36" t="s">
        <v>0</v>
      </c>
      <c r="B1" s="36" t="s">
        <v>37</v>
      </c>
    </row>
    <row r="2" spans="1:19" x14ac:dyDescent="0.25">
      <c r="A2" s="36"/>
    </row>
    <row r="3" spans="1:19" x14ac:dyDescent="0.25">
      <c r="A3" s="36" t="s">
        <v>1</v>
      </c>
      <c r="F3" s="36" t="s">
        <v>10</v>
      </c>
      <c r="K3" s="36" t="s">
        <v>12</v>
      </c>
      <c r="P3" s="36" t="s">
        <v>12</v>
      </c>
    </row>
    <row r="4" spans="1:19" x14ac:dyDescent="0.25">
      <c r="A4" s="36" t="s">
        <v>2</v>
      </c>
      <c r="F4" s="36" t="s">
        <v>11</v>
      </c>
      <c r="K4" s="36" t="s">
        <v>13</v>
      </c>
      <c r="P4" s="36" t="s">
        <v>14</v>
      </c>
    </row>
    <row r="5" spans="1:19" ht="15.75" thickBot="1" x14ac:dyDescent="0.3">
      <c r="A5" s="37" t="s">
        <v>30</v>
      </c>
      <c r="F5" s="37" t="s">
        <v>30</v>
      </c>
      <c r="K5" s="37" t="s">
        <v>30</v>
      </c>
      <c r="P5" s="37" t="s">
        <v>30</v>
      </c>
    </row>
    <row r="6" spans="1:19" ht="15.75" thickBot="1" x14ac:dyDescent="0.3">
      <c r="A6" s="23" t="s">
        <v>3</v>
      </c>
      <c r="B6" s="24" t="s">
        <v>7</v>
      </c>
      <c r="C6" s="25" t="s">
        <v>8</v>
      </c>
      <c r="D6" s="26" t="s">
        <v>9</v>
      </c>
      <c r="F6" s="23" t="s">
        <v>3</v>
      </c>
      <c r="G6" s="24" t="s">
        <v>7</v>
      </c>
      <c r="H6" s="25" t="s">
        <v>8</v>
      </c>
      <c r="I6" s="26" t="s">
        <v>9</v>
      </c>
      <c r="K6" s="23" t="s">
        <v>3</v>
      </c>
      <c r="L6" s="24" t="s">
        <v>7</v>
      </c>
      <c r="M6" s="25" t="s">
        <v>8</v>
      </c>
      <c r="N6" s="26" t="s">
        <v>9</v>
      </c>
      <c r="P6" s="23" t="s">
        <v>3</v>
      </c>
      <c r="Q6" s="24" t="s">
        <v>7</v>
      </c>
      <c r="R6" s="25" t="s">
        <v>8</v>
      </c>
      <c r="S6" s="26" t="s">
        <v>9</v>
      </c>
    </row>
    <row r="7" spans="1:19" x14ac:dyDescent="0.25">
      <c r="A7" s="19" t="s">
        <v>4</v>
      </c>
      <c r="B7" s="20">
        <f>AVERAGE(B15:B64)</f>
        <v>100</v>
      </c>
      <c r="C7" s="21">
        <f t="shared" ref="C7:D7" si="0">AVERAGE(C15:C64)</f>
        <v>54.722838000000003</v>
      </c>
      <c r="D7" s="22">
        <f t="shared" si="0"/>
        <v>139.043362</v>
      </c>
      <c r="F7" s="19" t="s">
        <v>4</v>
      </c>
      <c r="G7" s="27">
        <f>AVERAGE(G15:G64)</f>
        <v>2.3017080000000001</v>
      </c>
      <c r="H7" s="28">
        <f t="shared" ref="H7:I7" si="1">AVERAGE(H15:H64)</f>
        <v>0.79868400000000006</v>
      </c>
      <c r="I7" s="29">
        <f t="shared" si="1"/>
        <v>2.6770000000000005</v>
      </c>
      <c r="K7" s="19" t="s">
        <v>4</v>
      </c>
      <c r="L7" s="20">
        <f>AVERAGE(L15:L64)</f>
        <v>20</v>
      </c>
      <c r="M7" s="21">
        <f t="shared" ref="M7:N7" si="2">AVERAGE(M15:M64)</f>
        <v>0.96</v>
      </c>
      <c r="N7" s="22">
        <f t="shared" si="2"/>
        <v>15.46</v>
      </c>
      <c r="P7" s="19" t="s">
        <v>4</v>
      </c>
      <c r="Q7" s="27">
        <f>AVERAGE(Q15:Q64)</f>
        <v>2.2506160000000004</v>
      </c>
      <c r="R7" s="28">
        <f t="shared" ref="R7:S7" si="3">AVERAGE(R15:R64)</f>
        <v>1.2252769230769232</v>
      </c>
      <c r="S7" s="29">
        <f t="shared" si="3"/>
        <v>1.9952840000000007</v>
      </c>
    </row>
    <row r="8" spans="1:19" x14ac:dyDescent="0.25">
      <c r="A8" s="5" t="s">
        <v>15</v>
      </c>
      <c r="B8" s="6">
        <v>94.56</v>
      </c>
      <c r="C8" s="7">
        <v>54.64</v>
      </c>
      <c r="D8" s="8">
        <v>136.4</v>
      </c>
      <c r="F8" s="5" t="s">
        <v>15</v>
      </c>
      <c r="G8" s="9">
        <v>2.2850000000000001</v>
      </c>
      <c r="H8" s="10">
        <v>0.7339</v>
      </c>
      <c r="I8" s="11">
        <v>0.25580000000000003</v>
      </c>
      <c r="K8" s="5" t="s">
        <v>15</v>
      </c>
      <c r="L8" s="6">
        <v>19.5</v>
      </c>
      <c r="M8" s="7">
        <v>0.5</v>
      </c>
      <c r="N8" s="8">
        <v>15</v>
      </c>
      <c r="P8" s="5" t="s">
        <v>15</v>
      </c>
      <c r="Q8" s="9">
        <v>2.2010000000000001</v>
      </c>
      <c r="R8" s="10">
        <v>1.252</v>
      </c>
      <c r="S8" s="11">
        <v>1.861</v>
      </c>
    </row>
    <row r="9" spans="1:19" x14ac:dyDescent="0.25">
      <c r="A9" s="5" t="s">
        <v>5</v>
      </c>
      <c r="B9" s="6">
        <f>STDEV(B15:B64)</f>
        <v>27.580909585103065</v>
      </c>
      <c r="C9" s="7">
        <f t="shared" ref="C9:D9" si="4">STDEV(C15:C64)</f>
        <v>15.09221734942895</v>
      </c>
      <c r="D9" s="8">
        <f t="shared" si="4"/>
        <v>34.541997401571315</v>
      </c>
      <c r="F9" s="5" t="s">
        <v>5</v>
      </c>
      <c r="G9" s="9">
        <f>STDEV(G15:G64)</f>
        <v>0.72819835261487631</v>
      </c>
      <c r="H9" s="10">
        <f t="shared" ref="H9:I9" si="5">STDEV(H15:H64)</f>
        <v>0.21276871927527458</v>
      </c>
      <c r="I9" s="11">
        <f t="shared" si="5"/>
        <v>0.8539669496066028</v>
      </c>
      <c r="K9" s="5" t="s">
        <v>5</v>
      </c>
      <c r="L9" s="6">
        <f>STDEV(L15:L64)</f>
        <v>9.9447453051183494</v>
      </c>
      <c r="M9" s="7">
        <f t="shared" ref="M9:N9" si="6">STDEV(M15:M64)</f>
        <v>1.3086837132112901</v>
      </c>
      <c r="N9" s="8">
        <f t="shared" si="6"/>
        <v>7.0860886997852699</v>
      </c>
      <c r="P9" s="5" t="s">
        <v>5</v>
      </c>
      <c r="Q9" s="9">
        <f>STDEV(Q15:Q64)</f>
        <v>0.99325221006549713</v>
      </c>
      <c r="R9" s="10">
        <f t="shared" ref="R9:S9" si="7">STDEV(R15:R64)</f>
        <v>0.40417039948747169</v>
      </c>
      <c r="S9" s="11">
        <f t="shared" si="7"/>
        <v>0.92376006853975279</v>
      </c>
    </row>
    <row r="10" spans="1:19" x14ac:dyDescent="0.25">
      <c r="A10" s="12" t="s">
        <v>16</v>
      </c>
      <c r="B10" s="13">
        <v>3.9009999999999998</v>
      </c>
      <c r="C10" s="14">
        <v>2.1339999999999999</v>
      </c>
      <c r="D10" s="15">
        <v>4.8849999999999998</v>
      </c>
      <c r="F10" s="12" t="s">
        <v>16</v>
      </c>
      <c r="G10" s="16">
        <v>0.10299999999999999</v>
      </c>
      <c r="H10" s="17">
        <v>3.0089999999999999E-2</v>
      </c>
      <c r="I10" s="18">
        <v>0.1208</v>
      </c>
      <c r="K10" s="12" t="s">
        <v>16</v>
      </c>
      <c r="L10" s="13">
        <v>1.4059999999999999</v>
      </c>
      <c r="M10" s="14">
        <v>0.18509999999999999</v>
      </c>
      <c r="N10" s="15">
        <v>1.002</v>
      </c>
      <c r="P10" s="12" t="s">
        <v>16</v>
      </c>
      <c r="Q10" s="16">
        <v>9.2999999999999999E-2</v>
      </c>
      <c r="R10" s="17">
        <v>6.472E-2</v>
      </c>
      <c r="S10" s="18">
        <v>8.2180000000000003E-2</v>
      </c>
    </row>
    <row r="11" spans="1:19" x14ac:dyDescent="0.25">
      <c r="A11" s="5" t="s">
        <v>17</v>
      </c>
      <c r="B11" s="6">
        <v>81.63</v>
      </c>
      <c r="C11" s="7">
        <v>44.65</v>
      </c>
      <c r="D11" s="8">
        <v>107.9</v>
      </c>
      <c r="F11" s="5" t="s">
        <v>17</v>
      </c>
      <c r="G11" s="9">
        <v>1.718</v>
      </c>
      <c r="H11" s="10">
        <v>0.64739999999999998</v>
      </c>
      <c r="I11" s="11">
        <v>2.1059999999999999</v>
      </c>
      <c r="K11" s="5" t="s">
        <v>17</v>
      </c>
      <c r="L11" s="6">
        <v>12.75</v>
      </c>
      <c r="M11" s="7">
        <v>0</v>
      </c>
      <c r="N11" s="8">
        <v>9.75</v>
      </c>
      <c r="P11" s="33" t="s">
        <v>17</v>
      </c>
      <c r="Q11" s="30">
        <v>1.506</v>
      </c>
      <c r="R11" s="31">
        <v>0.81589999999999996</v>
      </c>
      <c r="S11" s="32">
        <v>0.13719999999999999</v>
      </c>
    </row>
    <row r="12" spans="1:19" x14ac:dyDescent="0.25">
      <c r="A12" s="12" t="s">
        <v>18</v>
      </c>
      <c r="B12" s="13">
        <v>112.1</v>
      </c>
      <c r="C12" s="14">
        <v>60.28</v>
      </c>
      <c r="D12" s="15">
        <v>168.3</v>
      </c>
      <c r="F12" s="12" t="s">
        <v>18</v>
      </c>
      <c r="G12" s="16">
        <v>2.726</v>
      </c>
      <c r="H12" s="17">
        <v>0.95879999999999999</v>
      </c>
      <c r="I12" s="18">
        <v>3.3069999999999999</v>
      </c>
      <c r="K12" s="12" t="s">
        <v>18</v>
      </c>
      <c r="L12" s="13">
        <v>27.25</v>
      </c>
      <c r="M12" s="14">
        <v>2</v>
      </c>
      <c r="N12" s="15">
        <v>21</v>
      </c>
      <c r="P12" s="5" t="s">
        <v>18</v>
      </c>
      <c r="Q12" s="9">
        <v>2.7690000000000001</v>
      </c>
      <c r="R12" s="10">
        <v>1.4550000000000001</v>
      </c>
      <c r="S12" s="11">
        <v>2.5390000000000001</v>
      </c>
    </row>
    <row r="13" spans="1:19" x14ac:dyDescent="0.25">
      <c r="A13" s="5" t="s">
        <v>19</v>
      </c>
      <c r="B13" s="6">
        <v>7.8380000000000001</v>
      </c>
      <c r="C13" s="7">
        <v>4.2889999999999997</v>
      </c>
      <c r="D13" s="8">
        <v>9.8170000000000002</v>
      </c>
      <c r="F13" s="5" t="s">
        <v>19</v>
      </c>
      <c r="G13" s="9">
        <v>0.20699999999999999</v>
      </c>
      <c r="H13" s="10">
        <v>6.0499999999999998E-2</v>
      </c>
      <c r="I13" s="11">
        <v>0.24299999999999999</v>
      </c>
      <c r="K13" s="5" t="s">
        <v>19</v>
      </c>
      <c r="L13" s="6">
        <v>2.8260000000000001</v>
      </c>
      <c r="M13" s="7">
        <v>0.372</v>
      </c>
      <c r="N13" s="8">
        <v>2.0139999999999998</v>
      </c>
      <c r="P13" s="19" t="s">
        <v>19</v>
      </c>
      <c r="Q13" s="27">
        <v>0.185</v>
      </c>
      <c r="R13" s="28">
        <v>0.13100000000000001</v>
      </c>
      <c r="S13" s="29">
        <v>0.16300000000000001</v>
      </c>
    </row>
    <row r="14" spans="1:19" ht="15.75" thickBot="1" x14ac:dyDescent="0.3">
      <c r="A14" s="4" t="s">
        <v>6</v>
      </c>
      <c r="B14" s="1">
        <f>COUNT(B15:B64)</f>
        <v>50</v>
      </c>
      <c r="C14" s="2">
        <f t="shared" ref="C14:D14" si="8">COUNT(C15:C64)</f>
        <v>50</v>
      </c>
      <c r="D14" s="3">
        <f t="shared" si="8"/>
        <v>50</v>
      </c>
      <c r="F14" s="4" t="s">
        <v>6</v>
      </c>
      <c r="G14" s="1">
        <f>COUNT(G15:G64)</f>
        <v>50</v>
      </c>
      <c r="H14" s="2">
        <f t="shared" ref="H14" si="9">COUNT(H15:H64)</f>
        <v>50</v>
      </c>
      <c r="I14" s="3">
        <f t="shared" ref="I14" si="10">COUNT(I15:I64)</f>
        <v>50</v>
      </c>
      <c r="K14" s="4" t="s">
        <v>6</v>
      </c>
      <c r="L14" s="1">
        <f>COUNT(L15:L64)</f>
        <v>50</v>
      </c>
      <c r="M14" s="2">
        <f t="shared" ref="M14" si="11">COUNT(M15:M64)</f>
        <v>50</v>
      </c>
      <c r="N14" s="3">
        <f t="shared" ref="N14" si="12">COUNT(N15:N64)</f>
        <v>50</v>
      </c>
      <c r="P14" s="4" t="s">
        <v>6</v>
      </c>
      <c r="Q14" s="1">
        <f>COUNT(Q15:Q114)</f>
        <v>100</v>
      </c>
      <c r="R14" s="2">
        <f t="shared" ref="R14" si="13">COUNT(R15:R64)</f>
        <v>39</v>
      </c>
      <c r="S14" s="3">
        <f>COUNT(S15:S138)</f>
        <v>100</v>
      </c>
    </row>
    <row r="15" spans="1:19" x14ac:dyDescent="0.25">
      <c r="B15">
        <v>123.0676</v>
      </c>
      <c r="C15">
        <v>94.430599999999998</v>
      </c>
      <c r="D15">
        <v>114.0395</v>
      </c>
      <c r="G15">
        <v>3.9180999999999999</v>
      </c>
      <c r="H15">
        <v>0.57850000000000001</v>
      </c>
      <c r="I15">
        <v>3.6739999999999999</v>
      </c>
      <c r="L15">
        <v>17</v>
      </c>
      <c r="M15">
        <v>0</v>
      </c>
      <c r="N15">
        <v>8</v>
      </c>
      <c r="Q15">
        <v>2.6113</v>
      </c>
      <c r="R15">
        <v>1.3572</v>
      </c>
      <c r="S15">
        <v>1.3468</v>
      </c>
    </row>
    <row r="16" spans="1:19" x14ac:dyDescent="0.25">
      <c r="B16">
        <v>105.2752</v>
      </c>
      <c r="C16">
        <v>55.251300000000001</v>
      </c>
      <c r="D16">
        <v>196.816</v>
      </c>
      <c r="G16">
        <v>2.5541</v>
      </c>
      <c r="H16">
        <v>0.7157</v>
      </c>
      <c r="I16">
        <v>3.9950000000000001</v>
      </c>
      <c r="L16">
        <v>27</v>
      </c>
      <c r="M16">
        <v>1</v>
      </c>
      <c r="N16">
        <v>34</v>
      </c>
      <c r="Q16">
        <v>1.2346999999999999</v>
      </c>
      <c r="R16">
        <v>2.2330000000000001</v>
      </c>
      <c r="S16">
        <v>2.2841</v>
      </c>
    </row>
    <row r="17" spans="2:19" x14ac:dyDescent="0.25">
      <c r="B17">
        <v>107.36969999999999</v>
      </c>
      <c r="C17">
        <v>73.433000000000007</v>
      </c>
      <c r="D17">
        <v>118.3725</v>
      </c>
      <c r="G17">
        <v>4.4538000000000002</v>
      </c>
      <c r="H17">
        <v>0.65529999999999999</v>
      </c>
      <c r="I17">
        <v>2.5289999999999999</v>
      </c>
      <c r="L17">
        <v>35</v>
      </c>
      <c r="M17">
        <v>1</v>
      </c>
      <c r="N17">
        <v>19</v>
      </c>
      <c r="Q17">
        <v>1.9476</v>
      </c>
      <c r="R17">
        <v>1.2803</v>
      </c>
      <c r="S17">
        <v>1.5972999999999999</v>
      </c>
    </row>
    <row r="18" spans="2:19" x14ac:dyDescent="0.25">
      <c r="B18">
        <v>184.46119999999999</v>
      </c>
      <c r="C18">
        <v>53.490699999999997</v>
      </c>
      <c r="D18">
        <v>137.03280000000001</v>
      </c>
      <c r="G18">
        <v>2.3121</v>
      </c>
      <c r="H18">
        <v>0.71179999999999999</v>
      </c>
      <c r="I18">
        <v>2.847</v>
      </c>
      <c r="L18">
        <v>23</v>
      </c>
      <c r="M18">
        <v>6</v>
      </c>
      <c r="N18">
        <v>19</v>
      </c>
      <c r="Q18">
        <v>2.2831999999999999</v>
      </c>
      <c r="R18">
        <v>1.5865</v>
      </c>
      <c r="S18">
        <v>2.8929999999999998</v>
      </c>
    </row>
    <row r="19" spans="2:19" x14ac:dyDescent="0.25">
      <c r="B19">
        <v>78.525899999999993</v>
      </c>
      <c r="C19">
        <v>77.401499999999999</v>
      </c>
      <c r="D19">
        <v>195.45609999999999</v>
      </c>
      <c r="G19">
        <v>2.3363</v>
      </c>
      <c r="H19">
        <v>0.74629999999999996</v>
      </c>
      <c r="I19">
        <v>1.58</v>
      </c>
      <c r="L19">
        <v>32</v>
      </c>
      <c r="M19">
        <v>0</v>
      </c>
      <c r="N19">
        <v>22</v>
      </c>
      <c r="Q19">
        <v>1.0198</v>
      </c>
      <c r="R19">
        <v>1.2721</v>
      </c>
      <c r="S19">
        <v>1.4891000000000001</v>
      </c>
    </row>
    <row r="20" spans="2:19" x14ac:dyDescent="0.25">
      <c r="B20">
        <v>122.5613</v>
      </c>
      <c r="C20">
        <v>73.686899999999994</v>
      </c>
      <c r="D20">
        <v>150.06059999999999</v>
      </c>
      <c r="G20">
        <v>1.5533999999999999</v>
      </c>
      <c r="H20">
        <v>0.625</v>
      </c>
      <c r="I20">
        <v>1.4450000000000001</v>
      </c>
      <c r="L20">
        <v>23</v>
      </c>
      <c r="M20">
        <v>0</v>
      </c>
      <c r="N20">
        <v>19</v>
      </c>
      <c r="Q20">
        <v>2.4950999999999999</v>
      </c>
      <c r="R20">
        <v>0.98450000000000004</v>
      </c>
      <c r="S20">
        <v>1.3682000000000001</v>
      </c>
    </row>
    <row r="21" spans="2:19" x14ac:dyDescent="0.25">
      <c r="B21">
        <v>57.820500000000003</v>
      </c>
      <c r="C21">
        <v>57.470599999999997</v>
      </c>
      <c r="D21">
        <v>179.45070000000001</v>
      </c>
      <c r="G21">
        <v>2.4914000000000001</v>
      </c>
      <c r="H21">
        <v>0.57889999999999997</v>
      </c>
      <c r="I21">
        <v>3.2639999999999998</v>
      </c>
      <c r="L21">
        <v>28</v>
      </c>
      <c r="M21">
        <v>1</v>
      </c>
      <c r="N21">
        <v>19</v>
      </c>
      <c r="Q21">
        <v>2.3631000000000002</v>
      </c>
      <c r="R21">
        <v>0.83850000000000002</v>
      </c>
      <c r="S21">
        <v>2.9140000000000001</v>
      </c>
    </row>
    <row r="22" spans="2:19" x14ac:dyDescent="0.25">
      <c r="B22">
        <v>87.200999999999993</v>
      </c>
      <c r="C22">
        <v>52.985500000000002</v>
      </c>
      <c r="D22">
        <v>167.35059999999999</v>
      </c>
      <c r="G22">
        <v>2.3022</v>
      </c>
      <c r="H22">
        <v>0.56269999999999998</v>
      </c>
      <c r="I22">
        <v>3.2240000000000002</v>
      </c>
      <c r="L22">
        <v>27</v>
      </c>
      <c r="M22">
        <v>0</v>
      </c>
      <c r="N22">
        <v>22</v>
      </c>
      <c r="Q22">
        <v>3.1227</v>
      </c>
      <c r="R22">
        <v>1.7639</v>
      </c>
      <c r="S22">
        <v>2.4077999999999999</v>
      </c>
    </row>
    <row r="23" spans="2:19" x14ac:dyDescent="0.25">
      <c r="B23">
        <v>116.24979999999999</v>
      </c>
      <c r="C23">
        <v>57.653700000000001</v>
      </c>
      <c r="D23">
        <v>114.3515</v>
      </c>
      <c r="G23">
        <v>2.6842999999999999</v>
      </c>
      <c r="H23">
        <v>0.88649999999999995</v>
      </c>
      <c r="I23">
        <v>2.798</v>
      </c>
      <c r="L23">
        <v>14</v>
      </c>
      <c r="M23">
        <v>0</v>
      </c>
      <c r="N23">
        <v>18</v>
      </c>
      <c r="Q23">
        <v>1.3560000000000001</v>
      </c>
      <c r="R23">
        <v>0.81589999999999996</v>
      </c>
      <c r="S23">
        <v>1.3</v>
      </c>
    </row>
    <row r="24" spans="2:19" x14ac:dyDescent="0.25">
      <c r="B24">
        <v>95.016300000000001</v>
      </c>
      <c r="C24">
        <v>58.497999999999998</v>
      </c>
      <c r="D24">
        <v>180.24590000000001</v>
      </c>
      <c r="G24">
        <v>2.9712000000000001</v>
      </c>
      <c r="H24">
        <v>0.98150000000000004</v>
      </c>
      <c r="I24">
        <v>2.5720000000000001</v>
      </c>
      <c r="L24">
        <v>9</v>
      </c>
      <c r="M24">
        <v>0</v>
      </c>
      <c r="N24">
        <v>15</v>
      </c>
      <c r="Q24">
        <v>1.8163</v>
      </c>
      <c r="R24">
        <v>0.72109999999999996</v>
      </c>
      <c r="S24">
        <v>0.86529999999999996</v>
      </c>
    </row>
    <row r="25" spans="2:19" x14ac:dyDescent="0.25">
      <c r="B25">
        <v>179.50790000000001</v>
      </c>
      <c r="C25">
        <v>48.523699999999998</v>
      </c>
      <c r="D25">
        <v>91.514600000000002</v>
      </c>
      <c r="G25">
        <v>2.722</v>
      </c>
      <c r="H25">
        <v>0.82150000000000001</v>
      </c>
      <c r="I25">
        <v>1.9690000000000001</v>
      </c>
      <c r="L25">
        <v>37</v>
      </c>
      <c r="M25">
        <v>2</v>
      </c>
      <c r="N25">
        <v>15</v>
      </c>
      <c r="Q25">
        <v>3.9939</v>
      </c>
      <c r="R25">
        <v>0.73540000000000005</v>
      </c>
      <c r="S25">
        <v>2.9904000000000002</v>
      </c>
    </row>
    <row r="26" spans="2:19" x14ac:dyDescent="0.25">
      <c r="B26">
        <v>77.183499999999995</v>
      </c>
      <c r="C26">
        <v>44.918799999999997</v>
      </c>
      <c r="D26">
        <v>137.4615</v>
      </c>
      <c r="G26">
        <v>2.8628</v>
      </c>
      <c r="H26">
        <v>0.67310000000000003</v>
      </c>
      <c r="I26">
        <v>2.1640000000000001</v>
      </c>
      <c r="L26">
        <v>25</v>
      </c>
      <c r="M26">
        <v>4</v>
      </c>
      <c r="N26">
        <v>26</v>
      </c>
      <c r="Q26">
        <v>2.2989999999999999</v>
      </c>
      <c r="R26">
        <v>1.7990999999999999</v>
      </c>
      <c r="S26">
        <v>2.5396000000000001</v>
      </c>
    </row>
    <row r="27" spans="2:19" x14ac:dyDescent="0.25">
      <c r="B27">
        <v>132.75810000000001</v>
      </c>
      <c r="C27">
        <v>41.1434</v>
      </c>
      <c r="D27">
        <v>121.6932</v>
      </c>
      <c r="G27">
        <v>1.5533999999999999</v>
      </c>
      <c r="H27">
        <v>0.56269999999999998</v>
      </c>
      <c r="I27">
        <v>2.1800000000000002</v>
      </c>
      <c r="L27">
        <v>34</v>
      </c>
      <c r="M27">
        <v>2</v>
      </c>
      <c r="N27">
        <v>13</v>
      </c>
      <c r="Q27">
        <v>2.3195000000000001</v>
      </c>
      <c r="R27">
        <v>0.83850000000000002</v>
      </c>
      <c r="S27">
        <v>3.5798999999999999</v>
      </c>
    </row>
    <row r="28" spans="2:19" x14ac:dyDescent="0.25">
      <c r="B28">
        <v>97.352599999999995</v>
      </c>
      <c r="C28">
        <v>45.976300000000002</v>
      </c>
      <c r="D28">
        <v>91.046099999999996</v>
      </c>
      <c r="G28">
        <v>2.0649999999999999</v>
      </c>
      <c r="H28">
        <v>0.92330000000000001</v>
      </c>
      <c r="I28">
        <v>2.2509999999999999</v>
      </c>
      <c r="L28">
        <v>22</v>
      </c>
      <c r="M28">
        <v>1</v>
      </c>
      <c r="N28">
        <v>29</v>
      </c>
      <c r="Q28">
        <v>2.6476999999999999</v>
      </c>
      <c r="R28">
        <v>1.3560000000000001</v>
      </c>
      <c r="S28">
        <v>1.8164</v>
      </c>
    </row>
    <row r="29" spans="2:19" x14ac:dyDescent="0.25">
      <c r="B29">
        <v>69.518299999999996</v>
      </c>
      <c r="C29">
        <v>55.89</v>
      </c>
      <c r="D29">
        <v>97.502399999999994</v>
      </c>
      <c r="G29">
        <v>2.4897999999999998</v>
      </c>
      <c r="H29">
        <v>0.85599999999999998</v>
      </c>
      <c r="I29">
        <v>3.629</v>
      </c>
      <c r="L29">
        <v>31</v>
      </c>
      <c r="M29">
        <v>3</v>
      </c>
      <c r="N29">
        <v>15</v>
      </c>
      <c r="Q29">
        <v>1.5099</v>
      </c>
      <c r="R29">
        <v>0.79779999999999995</v>
      </c>
      <c r="S29">
        <v>2.5360999999999998</v>
      </c>
    </row>
    <row r="30" spans="2:19" x14ac:dyDescent="0.25">
      <c r="B30">
        <v>111.4866</v>
      </c>
      <c r="C30">
        <v>51.792200000000001</v>
      </c>
      <c r="D30">
        <v>128.82060000000001</v>
      </c>
      <c r="G30">
        <v>2.8563000000000001</v>
      </c>
      <c r="H30">
        <v>0.56440000000000001</v>
      </c>
      <c r="I30">
        <v>3.464</v>
      </c>
      <c r="L30">
        <v>1</v>
      </c>
      <c r="M30">
        <v>0</v>
      </c>
      <c r="N30">
        <v>26</v>
      </c>
      <c r="Q30">
        <v>1.6125</v>
      </c>
      <c r="R30">
        <v>1.0677000000000001</v>
      </c>
      <c r="S30">
        <v>2.8106</v>
      </c>
    </row>
    <row r="31" spans="2:19" x14ac:dyDescent="0.25">
      <c r="B31">
        <v>84.232900000000001</v>
      </c>
      <c r="C31">
        <v>52.669899999999998</v>
      </c>
      <c r="D31">
        <v>136.05279999999999</v>
      </c>
      <c r="G31">
        <v>2.2905000000000002</v>
      </c>
      <c r="H31">
        <v>0.67510000000000003</v>
      </c>
      <c r="I31">
        <v>2.1909999999999998</v>
      </c>
      <c r="L31">
        <v>13</v>
      </c>
      <c r="M31">
        <v>1</v>
      </c>
      <c r="N31">
        <v>24</v>
      </c>
      <c r="Q31">
        <v>2.5592000000000001</v>
      </c>
      <c r="R31">
        <v>1.2523</v>
      </c>
      <c r="S31">
        <v>4.4880000000000004</v>
      </c>
    </row>
    <row r="32" spans="2:19" x14ac:dyDescent="0.25">
      <c r="B32">
        <v>106.5943</v>
      </c>
      <c r="C32">
        <v>81.293400000000005</v>
      </c>
      <c r="D32">
        <v>192.94450000000001</v>
      </c>
      <c r="G32">
        <v>2.0649999999999999</v>
      </c>
      <c r="H32">
        <v>0.68320000000000003</v>
      </c>
      <c r="I32">
        <v>2.1509999999999998</v>
      </c>
      <c r="L32">
        <v>12</v>
      </c>
      <c r="M32">
        <v>0</v>
      </c>
      <c r="N32">
        <v>16</v>
      </c>
      <c r="Q32">
        <v>2.5053999999999998</v>
      </c>
      <c r="R32">
        <v>0.80820000000000003</v>
      </c>
      <c r="S32">
        <v>0.91669999999999996</v>
      </c>
    </row>
    <row r="33" spans="2:19" x14ac:dyDescent="0.25">
      <c r="B33">
        <v>90.8553</v>
      </c>
      <c r="C33">
        <v>57.073399999999999</v>
      </c>
      <c r="D33">
        <v>189.797</v>
      </c>
      <c r="G33">
        <v>2.722</v>
      </c>
      <c r="H33">
        <v>0.77939999999999998</v>
      </c>
      <c r="I33">
        <v>3.6040000000000001</v>
      </c>
      <c r="L33">
        <v>19</v>
      </c>
      <c r="M33">
        <v>0</v>
      </c>
      <c r="N33">
        <v>16</v>
      </c>
      <c r="Q33">
        <v>1.9912000000000001</v>
      </c>
      <c r="R33">
        <v>1.4494</v>
      </c>
      <c r="S33">
        <v>3.0728</v>
      </c>
    </row>
    <row r="34" spans="2:19" x14ac:dyDescent="0.25">
      <c r="B34">
        <v>54.061399999999999</v>
      </c>
      <c r="C34">
        <v>55.837299999999999</v>
      </c>
      <c r="D34">
        <v>127.10899999999999</v>
      </c>
      <c r="G34">
        <v>2.1440999999999999</v>
      </c>
      <c r="H34">
        <v>0.65490000000000004</v>
      </c>
      <c r="I34">
        <v>4.0430000000000001</v>
      </c>
      <c r="L34">
        <v>13</v>
      </c>
      <c r="M34">
        <v>1</v>
      </c>
      <c r="N34">
        <v>10</v>
      </c>
      <c r="Q34">
        <v>0.96960000000000002</v>
      </c>
      <c r="R34">
        <v>0.68559999999999999</v>
      </c>
      <c r="S34">
        <v>2.6406000000000001</v>
      </c>
    </row>
    <row r="35" spans="2:19" x14ac:dyDescent="0.25">
      <c r="B35">
        <v>83.422799999999995</v>
      </c>
      <c r="C35">
        <v>58.650199999999998</v>
      </c>
      <c r="D35">
        <v>128.2081</v>
      </c>
      <c r="G35">
        <v>2.7364999999999999</v>
      </c>
      <c r="H35">
        <v>1.0038</v>
      </c>
      <c r="I35">
        <v>2.82</v>
      </c>
      <c r="L35">
        <v>12</v>
      </c>
      <c r="M35">
        <v>1</v>
      </c>
      <c r="N35">
        <v>7</v>
      </c>
      <c r="Q35">
        <v>2.6469999999999998</v>
      </c>
      <c r="R35">
        <v>0.80820000000000003</v>
      </c>
      <c r="S35">
        <v>0.90649999999999997</v>
      </c>
    </row>
    <row r="36" spans="2:19" x14ac:dyDescent="0.25">
      <c r="B36">
        <v>69.404300000000006</v>
      </c>
      <c r="C36">
        <v>58.0015</v>
      </c>
      <c r="D36">
        <v>180.4967</v>
      </c>
      <c r="G36">
        <v>2.0396999999999998</v>
      </c>
      <c r="H36">
        <v>0.62380000000000002</v>
      </c>
      <c r="I36">
        <v>1.8109999999999999</v>
      </c>
      <c r="L36">
        <v>10</v>
      </c>
      <c r="M36">
        <v>0</v>
      </c>
      <c r="N36">
        <v>12</v>
      </c>
      <c r="Q36">
        <v>1.0519000000000001</v>
      </c>
      <c r="R36">
        <v>0.77669999999999995</v>
      </c>
      <c r="S36">
        <v>1.4905999999999999</v>
      </c>
    </row>
    <row r="37" spans="2:19" x14ac:dyDescent="0.25">
      <c r="B37">
        <v>78.593000000000004</v>
      </c>
      <c r="C37">
        <v>71.298900000000003</v>
      </c>
      <c r="D37">
        <v>129.4759</v>
      </c>
      <c r="G37">
        <v>1.4146000000000001</v>
      </c>
      <c r="H37">
        <v>0.96150000000000002</v>
      </c>
      <c r="I37">
        <v>4.3600000000000003</v>
      </c>
      <c r="L37">
        <v>19</v>
      </c>
      <c r="M37">
        <v>2</v>
      </c>
      <c r="N37">
        <v>13</v>
      </c>
      <c r="Q37">
        <v>2.3917999999999999</v>
      </c>
      <c r="R37">
        <v>0.80820000000000003</v>
      </c>
      <c r="S37">
        <v>2.3506999999999998</v>
      </c>
    </row>
    <row r="38" spans="2:19" x14ac:dyDescent="0.25">
      <c r="B38">
        <v>89.685500000000005</v>
      </c>
      <c r="C38">
        <v>32.660699999999999</v>
      </c>
      <c r="D38">
        <v>171.09610000000001</v>
      </c>
      <c r="G38">
        <v>1.6444000000000001</v>
      </c>
      <c r="H38">
        <v>0.68320000000000003</v>
      </c>
      <c r="I38">
        <v>2.7</v>
      </c>
      <c r="L38">
        <v>9</v>
      </c>
      <c r="M38">
        <v>1</v>
      </c>
      <c r="N38">
        <v>23</v>
      </c>
      <c r="Q38">
        <v>0.98250000000000004</v>
      </c>
      <c r="R38">
        <v>1.05</v>
      </c>
      <c r="S38">
        <v>2.1568999999999998</v>
      </c>
    </row>
    <row r="39" spans="2:19" x14ac:dyDescent="0.25">
      <c r="B39">
        <v>160.1772</v>
      </c>
      <c r="C39">
        <v>60.970199999999998</v>
      </c>
      <c r="D39">
        <v>87.039599999999993</v>
      </c>
      <c r="G39">
        <v>1.3606</v>
      </c>
      <c r="H39">
        <v>0.91539999999999999</v>
      </c>
      <c r="I39">
        <v>2.6440000000000001</v>
      </c>
      <c r="L39">
        <v>25</v>
      </c>
      <c r="M39">
        <v>0</v>
      </c>
      <c r="N39">
        <v>21</v>
      </c>
      <c r="Q39">
        <v>2.2012999999999998</v>
      </c>
      <c r="R39">
        <v>1.3924000000000001</v>
      </c>
      <c r="S39">
        <v>3.8342999999999998</v>
      </c>
    </row>
    <row r="40" spans="2:19" x14ac:dyDescent="0.25">
      <c r="B40">
        <v>87.914599999999993</v>
      </c>
      <c r="C40">
        <v>58.872999999999998</v>
      </c>
      <c r="D40">
        <v>106.30249999999999</v>
      </c>
      <c r="G40">
        <v>1.4321999999999999</v>
      </c>
      <c r="H40">
        <v>0.66239999999999999</v>
      </c>
      <c r="I40">
        <v>3.355</v>
      </c>
      <c r="L40">
        <v>20</v>
      </c>
      <c r="M40">
        <v>0</v>
      </c>
      <c r="N40">
        <v>8</v>
      </c>
      <c r="Q40">
        <v>2.81</v>
      </c>
      <c r="R40">
        <v>1.2118</v>
      </c>
      <c r="S40">
        <v>1.6287</v>
      </c>
    </row>
    <row r="41" spans="2:19" x14ac:dyDescent="0.25">
      <c r="B41">
        <v>123.4153</v>
      </c>
      <c r="C41">
        <v>87.900300000000001</v>
      </c>
      <c r="D41">
        <v>146.54</v>
      </c>
      <c r="G41">
        <v>1.7211000000000001</v>
      </c>
      <c r="H41">
        <v>0.84289999999999998</v>
      </c>
      <c r="I41">
        <v>1.29</v>
      </c>
      <c r="L41">
        <v>24</v>
      </c>
      <c r="M41">
        <v>0</v>
      </c>
      <c r="N41">
        <v>9</v>
      </c>
      <c r="Q41">
        <v>1.5387</v>
      </c>
      <c r="R41">
        <v>1.4552</v>
      </c>
      <c r="S41">
        <v>1.3288</v>
      </c>
    </row>
    <row r="42" spans="2:19" x14ac:dyDescent="0.25">
      <c r="B42">
        <v>88.234899999999996</v>
      </c>
      <c r="C42">
        <v>86.054299999999998</v>
      </c>
      <c r="D42">
        <v>233.6703</v>
      </c>
      <c r="G42">
        <v>1.2721</v>
      </c>
      <c r="H42">
        <v>0.7147</v>
      </c>
      <c r="I42">
        <v>1.9630000000000001</v>
      </c>
      <c r="L42">
        <v>18</v>
      </c>
      <c r="M42">
        <v>0</v>
      </c>
      <c r="N42">
        <v>10</v>
      </c>
      <c r="Q42">
        <v>2.4177</v>
      </c>
      <c r="R42">
        <v>0.97609999999999997</v>
      </c>
      <c r="S42">
        <v>1.48</v>
      </c>
    </row>
    <row r="43" spans="2:19" x14ac:dyDescent="0.25">
      <c r="B43">
        <v>82.808999999999997</v>
      </c>
      <c r="C43">
        <v>63.043500000000002</v>
      </c>
      <c r="D43">
        <v>163.3466</v>
      </c>
      <c r="G43">
        <v>2.0243000000000002</v>
      </c>
      <c r="H43">
        <v>1.2721</v>
      </c>
      <c r="I43">
        <v>2.64</v>
      </c>
      <c r="L43">
        <v>31</v>
      </c>
      <c r="M43">
        <v>0</v>
      </c>
      <c r="N43">
        <v>15</v>
      </c>
      <c r="Q43">
        <v>1.6733</v>
      </c>
      <c r="R43">
        <v>1.7819</v>
      </c>
      <c r="S43">
        <v>0.78739999999999999</v>
      </c>
    </row>
    <row r="44" spans="2:19" x14ac:dyDescent="0.25">
      <c r="B44">
        <v>107.9628</v>
      </c>
      <c r="C44">
        <v>54.024700000000003</v>
      </c>
      <c r="D44">
        <v>152.96709999999999</v>
      </c>
      <c r="G44">
        <v>2.4177</v>
      </c>
      <c r="H44">
        <v>1.0198</v>
      </c>
      <c r="I44">
        <v>2.2330000000000001</v>
      </c>
      <c r="L44">
        <v>40</v>
      </c>
      <c r="M44">
        <v>1</v>
      </c>
      <c r="N44">
        <v>12</v>
      </c>
      <c r="Q44">
        <v>2.1156999999999999</v>
      </c>
      <c r="R44">
        <v>1.3297000000000001</v>
      </c>
      <c r="S44">
        <v>2.3593999999999999</v>
      </c>
    </row>
    <row r="45" spans="2:19" x14ac:dyDescent="0.25">
      <c r="B45">
        <v>105.0873</v>
      </c>
      <c r="C45">
        <v>49.760599999999997</v>
      </c>
      <c r="D45">
        <v>119.46339999999999</v>
      </c>
      <c r="G45">
        <v>1.7545999999999999</v>
      </c>
      <c r="H45">
        <v>0.69230000000000003</v>
      </c>
      <c r="I45">
        <v>2.9689999999999999</v>
      </c>
      <c r="L45">
        <v>18</v>
      </c>
      <c r="M45">
        <v>0</v>
      </c>
      <c r="N45">
        <v>9</v>
      </c>
      <c r="Q45">
        <v>1.2272000000000001</v>
      </c>
      <c r="R45">
        <v>1.3789</v>
      </c>
      <c r="S45">
        <v>1.8705000000000001</v>
      </c>
    </row>
    <row r="46" spans="2:19" x14ac:dyDescent="0.25">
      <c r="B46">
        <v>95.325800000000001</v>
      </c>
      <c r="C46">
        <v>43.826799999999999</v>
      </c>
      <c r="D46">
        <v>94.725999999999999</v>
      </c>
      <c r="G46">
        <v>2.2566000000000002</v>
      </c>
      <c r="H46">
        <v>0.73540000000000005</v>
      </c>
      <c r="I46">
        <v>3.875</v>
      </c>
      <c r="L46">
        <v>33</v>
      </c>
      <c r="M46">
        <v>0</v>
      </c>
      <c r="N46">
        <v>4</v>
      </c>
      <c r="Q46">
        <v>4.7054</v>
      </c>
      <c r="R46">
        <v>1.9552</v>
      </c>
      <c r="S46">
        <v>3.3445999999999998</v>
      </c>
    </row>
    <row r="47" spans="2:19" x14ac:dyDescent="0.25">
      <c r="B47">
        <v>81.746200000000002</v>
      </c>
      <c r="C47">
        <v>64.8459</v>
      </c>
      <c r="D47">
        <v>126.6871</v>
      </c>
      <c r="G47">
        <v>1.7077</v>
      </c>
      <c r="H47">
        <v>0.9073</v>
      </c>
      <c r="I47">
        <v>2.6869999999999998</v>
      </c>
      <c r="L47">
        <v>17</v>
      </c>
      <c r="M47">
        <v>0</v>
      </c>
      <c r="N47">
        <v>14</v>
      </c>
      <c r="Q47">
        <v>4.9520999999999997</v>
      </c>
      <c r="R47">
        <v>0.755</v>
      </c>
      <c r="S47">
        <v>1.5044</v>
      </c>
    </row>
    <row r="48" spans="2:19" x14ac:dyDescent="0.25">
      <c r="B48">
        <v>139.59639999999999</v>
      </c>
      <c r="C48">
        <v>65.658199999999994</v>
      </c>
      <c r="D48">
        <v>171.01849999999999</v>
      </c>
      <c r="G48">
        <v>1.7886</v>
      </c>
      <c r="H48">
        <v>1.2059</v>
      </c>
      <c r="I48">
        <v>2.4710000000000001</v>
      </c>
      <c r="L48">
        <v>18</v>
      </c>
      <c r="M48">
        <v>2</v>
      </c>
      <c r="N48">
        <v>16</v>
      </c>
      <c r="Q48">
        <v>2.7162000000000002</v>
      </c>
      <c r="R48">
        <v>1.8203</v>
      </c>
      <c r="S48">
        <v>0.63529999999999998</v>
      </c>
    </row>
    <row r="49" spans="2:19" x14ac:dyDescent="0.25">
      <c r="B49">
        <v>56.178199999999997</v>
      </c>
      <c r="C49">
        <v>35.852899999999998</v>
      </c>
      <c r="D49">
        <v>91.044499999999999</v>
      </c>
      <c r="G49">
        <v>3.722</v>
      </c>
      <c r="H49">
        <v>0.98450000000000004</v>
      </c>
      <c r="I49">
        <v>3.2909999999999999</v>
      </c>
      <c r="L49">
        <v>32</v>
      </c>
      <c r="M49">
        <v>0</v>
      </c>
      <c r="N49">
        <v>5</v>
      </c>
      <c r="Q49">
        <v>4.1162999999999998</v>
      </c>
      <c r="R49">
        <v>0.91579999999999995</v>
      </c>
      <c r="S49">
        <v>1.5931</v>
      </c>
    </row>
    <row r="50" spans="2:19" x14ac:dyDescent="0.25">
      <c r="B50">
        <v>83.185699999999997</v>
      </c>
      <c r="C50">
        <v>38.012999999999998</v>
      </c>
      <c r="D50">
        <v>108.1229</v>
      </c>
      <c r="G50">
        <v>3.3540000000000001</v>
      </c>
      <c r="H50">
        <v>1.3382000000000001</v>
      </c>
      <c r="I50">
        <v>3.75</v>
      </c>
      <c r="L50">
        <v>5</v>
      </c>
      <c r="M50">
        <v>0</v>
      </c>
      <c r="N50">
        <v>2</v>
      </c>
      <c r="Q50">
        <v>2.2014</v>
      </c>
      <c r="R50">
        <v>1.4598</v>
      </c>
      <c r="S50">
        <v>2.1360999999999999</v>
      </c>
    </row>
    <row r="51" spans="2:19" x14ac:dyDescent="0.25">
      <c r="B51">
        <v>107.0097</v>
      </c>
      <c r="C51">
        <v>35.803100000000001</v>
      </c>
      <c r="D51">
        <v>138.17779999999999</v>
      </c>
      <c r="G51">
        <v>1.3233999999999999</v>
      </c>
      <c r="H51">
        <v>1.0612999999999999</v>
      </c>
      <c r="I51">
        <v>2.544</v>
      </c>
      <c r="L51">
        <v>36</v>
      </c>
      <c r="M51">
        <v>1</v>
      </c>
      <c r="N51">
        <v>22</v>
      </c>
      <c r="Q51">
        <v>2.4279999999999999</v>
      </c>
      <c r="R51">
        <v>1.306</v>
      </c>
      <c r="S51">
        <v>0.81950000000000001</v>
      </c>
    </row>
    <row r="52" spans="2:19" x14ac:dyDescent="0.25">
      <c r="B52">
        <v>80.261200000000002</v>
      </c>
      <c r="C52">
        <v>42.238900000000001</v>
      </c>
      <c r="D52">
        <v>144.29920000000001</v>
      </c>
      <c r="G52">
        <v>1.8071999999999999</v>
      </c>
      <c r="H52">
        <v>1.0963000000000001</v>
      </c>
      <c r="I52">
        <v>1.952</v>
      </c>
      <c r="L52">
        <v>2</v>
      </c>
      <c r="M52">
        <v>1</v>
      </c>
      <c r="N52">
        <v>11</v>
      </c>
      <c r="Q52">
        <v>0.72109999999999996</v>
      </c>
      <c r="R52">
        <v>1.7943</v>
      </c>
      <c r="S52">
        <v>3.6674000000000002</v>
      </c>
    </row>
    <row r="53" spans="2:19" x14ac:dyDescent="0.25">
      <c r="B53">
        <v>94.097200000000001</v>
      </c>
      <c r="C53">
        <v>56.910400000000003</v>
      </c>
      <c r="D53">
        <v>183.22020000000001</v>
      </c>
      <c r="G53">
        <v>1.0965</v>
      </c>
      <c r="H53">
        <v>0.95789999999999997</v>
      </c>
      <c r="I53">
        <v>1.2769999999999999</v>
      </c>
      <c r="L53">
        <v>23</v>
      </c>
      <c r="M53">
        <v>0</v>
      </c>
      <c r="N53">
        <v>21</v>
      </c>
      <c r="Q53">
        <v>2.2858999999999998</v>
      </c>
      <c r="R53">
        <v>1.1673</v>
      </c>
      <c r="S53">
        <v>1.0437000000000001</v>
      </c>
    </row>
    <row r="54" spans="2:19" x14ac:dyDescent="0.25">
      <c r="B54">
        <v>79.616</v>
      </c>
      <c r="C54">
        <v>38.744</v>
      </c>
      <c r="D54">
        <v>154.22819999999999</v>
      </c>
      <c r="G54">
        <v>1.6125</v>
      </c>
      <c r="H54">
        <v>0.61150000000000004</v>
      </c>
      <c r="I54">
        <v>1.87</v>
      </c>
      <c r="L54">
        <v>7</v>
      </c>
      <c r="M54">
        <v>2</v>
      </c>
      <c r="N54">
        <v>8</v>
      </c>
      <c r="Q54">
        <v>2.7793999999999999</v>
      </c>
      <c r="S54">
        <v>1.4087000000000001</v>
      </c>
    </row>
    <row r="55" spans="2:19" x14ac:dyDescent="0.25">
      <c r="B55">
        <v>88.920699999999997</v>
      </c>
      <c r="C55">
        <v>58.917700000000004</v>
      </c>
      <c r="D55">
        <v>121.0245</v>
      </c>
      <c r="G55">
        <v>3.1453000000000002</v>
      </c>
      <c r="H55">
        <v>0.76080000000000003</v>
      </c>
      <c r="I55">
        <v>4.9880000000000004</v>
      </c>
      <c r="L55">
        <v>14</v>
      </c>
      <c r="M55">
        <v>0</v>
      </c>
      <c r="N55">
        <v>18</v>
      </c>
      <c r="Q55">
        <v>1.7743</v>
      </c>
      <c r="S55">
        <v>0.91669999999999996</v>
      </c>
    </row>
    <row r="56" spans="2:19" x14ac:dyDescent="0.25">
      <c r="B56">
        <v>140.21709999999999</v>
      </c>
      <c r="C56">
        <v>38.515799999999999</v>
      </c>
      <c r="D56">
        <v>105.2458</v>
      </c>
      <c r="G56">
        <v>3.1859999999999999</v>
      </c>
      <c r="H56">
        <v>0.71860000000000002</v>
      </c>
      <c r="I56">
        <v>3.883</v>
      </c>
      <c r="L56">
        <v>6</v>
      </c>
      <c r="M56">
        <v>2</v>
      </c>
      <c r="N56">
        <v>8</v>
      </c>
      <c r="Q56">
        <v>1.3297000000000001</v>
      </c>
      <c r="S56">
        <v>2.1316999999999999</v>
      </c>
    </row>
    <row r="57" spans="2:19" x14ac:dyDescent="0.25">
      <c r="B57">
        <v>81.265699999999995</v>
      </c>
      <c r="C57">
        <v>48.717599999999997</v>
      </c>
      <c r="D57">
        <v>99.458500000000001</v>
      </c>
      <c r="G57">
        <v>2.1</v>
      </c>
      <c r="H57">
        <v>0.91669999999999996</v>
      </c>
      <c r="I57">
        <v>1.605</v>
      </c>
      <c r="L57">
        <v>13</v>
      </c>
      <c r="M57">
        <v>3</v>
      </c>
      <c r="N57">
        <v>9</v>
      </c>
      <c r="Q57">
        <v>1.0579000000000001</v>
      </c>
      <c r="S57">
        <v>1.1858</v>
      </c>
    </row>
    <row r="58" spans="2:19" x14ac:dyDescent="0.25">
      <c r="B58">
        <v>116.83159999999999</v>
      </c>
      <c r="C58">
        <v>52.246600000000001</v>
      </c>
      <c r="D58">
        <v>136.804</v>
      </c>
      <c r="G58">
        <v>1.1998</v>
      </c>
      <c r="H58">
        <v>1.0277000000000001</v>
      </c>
      <c r="I58">
        <v>1.51</v>
      </c>
      <c r="L58">
        <v>26</v>
      </c>
      <c r="M58">
        <v>0</v>
      </c>
      <c r="N58">
        <v>26</v>
      </c>
      <c r="Q58">
        <v>2.9209999999999998</v>
      </c>
      <c r="S58">
        <v>2.4144000000000001</v>
      </c>
    </row>
    <row r="59" spans="2:19" x14ac:dyDescent="0.25">
      <c r="B59">
        <v>107.52209999999999</v>
      </c>
      <c r="C59">
        <v>46.9176</v>
      </c>
      <c r="D59">
        <v>107.4132</v>
      </c>
      <c r="G59">
        <v>2.2795000000000001</v>
      </c>
      <c r="H59">
        <v>0.73229999999999995</v>
      </c>
      <c r="I59">
        <v>1.7390000000000001</v>
      </c>
      <c r="L59">
        <v>21</v>
      </c>
      <c r="M59">
        <v>4</v>
      </c>
      <c r="N59">
        <v>3</v>
      </c>
      <c r="Q59">
        <v>2.1440999999999999</v>
      </c>
      <c r="S59">
        <v>2.9878</v>
      </c>
    </row>
    <row r="60" spans="2:19" x14ac:dyDescent="0.25">
      <c r="B60">
        <v>87.725899999999996</v>
      </c>
      <c r="C60">
        <v>45.427100000000003</v>
      </c>
      <c r="D60">
        <v>144.24879999999999</v>
      </c>
      <c r="G60">
        <v>2.7159</v>
      </c>
      <c r="H60">
        <v>0.5413</v>
      </c>
      <c r="I60">
        <v>2.3780000000000001</v>
      </c>
      <c r="L60">
        <v>14</v>
      </c>
      <c r="M60">
        <v>0</v>
      </c>
      <c r="N60">
        <v>10</v>
      </c>
      <c r="Q60">
        <v>3.3826999999999998</v>
      </c>
      <c r="S60">
        <v>0.80820000000000003</v>
      </c>
    </row>
    <row r="61" spans="2:19" x14ac:dyDescent="0.25">
      <c r="B61">
        <v>79.854100000000003</v>
      </c>
      <c r="C61">
        <v>19.161899999999999</v>
      </c>
      <c r="D61">
        <v>171.22900000000001</v>
      </c>
      <c r="G61">
        <v>2.3995000000000002</v>
      </c>
      <c r="H61">
        <v>0.5978</v>
      </c>
      <c r="I61">
        <v>2.7130000000000001</v>
      </c>
      <c r="L61">
        <v>30</v>
      </c>
      <c r="M61">
        <v>1</v>
      </c>
      <c r="N61">
        <v>20</v>
      </c>
      <c r="Q61">
        <v>4.8102999999999998</v>
      </c>
      <c r="S61">
        <v>1.5102</v>
      </c>
    </row>
    <row r="62" spans="2:19" x14ac:dyDescent="0.25">
      <c r="B62">
        <v>106.4517</v>
      </c>
      <c r="C62">
        <v>60.046500000000002</v>
      </c>
      <c r="D62">
        <v>105.3909</v>
      </c>
      <c r="G62">
        <v>2.2389999999999999</v>
      </c>
      <c r="H62">
        <v>0.32819999999999999</v>
      </c>
      <c r="I62">
        <v>2.3079999999999998</v>
      </c>
      <c r="L62">
        <v>12</v>
      </c>
      <c r="M62">
        <v>0</v>
      </c>
      <c r="N62">
        <v>17</v>
      </c>
      <c r="Q62">
        <v>1.3545</v>
      </c>
      <c r="S62">
        <v>1.1752</v>
      </c>
    </row>
    <row r="63" spans="2:19" x14ac:dyDescent="0.25">
      <c r="B63">
        <v>113.77979999999999</v>
      </c>
      <c r="C63">
        <v>33.062100000000001</v>
      </c>
      <c r="D63">
        <v>101.6859</v>
      </c>
      <c r="G63">
        <v>3.2256</v>
      </c>
      <c r="H63">
        <v>0.59740000000000004</v>
      </c>
      <c r="I63">
        <v>2.298</v>
      </c>
      <c r="L63">
        <v>20</v>
      </c>
      <c r="M63">
        <v>2</v>
      </c>
      <c r="N63">
        <v>22</v>
      </c>
      <c r="Q63">
        <v>1.4146000000000001</v>
      </c>
      <c r="S63">
        <v>2.8563000000000001</v>
      </c>
    </row>
    <row r="64" spans="2:19" x14ac:dyDescent="0.25">
      <c r="B64">
        <v>102.6088</v>
      </c>
      <c r="C64">
        <v>40.5777</v>
      </c>
      <c r="D64">
        <v>162.41890000000001</v>
      </c>
      <c r="G64">
        <v>2.7606999999999999</v>
      </c>
      <c r="H64">
        <v>1.1874</v>
      </c>
      <c r="I64">
        <v>2.3519999999999999</v>
      </c>
      <c r="L64">
        <v>3</v>
      </c>
      <c r="M64">
        <v>2</v>
      </c>
      <c r="N64">
        <v>13</v>
      </c>
      <c r="Q64">
        <v>1.7211000000000001</v>
      </c>
      <c r="S64">
        <v>1.5746</v>
      </c>
    </row>
    <row r="65" spans="1:19" ht="15.75" thickBot="1" x14ac:dyDescent="0.3">
      <c r="Q65">
        <v>4.2767999999999997</v>
      </c>
      <c r="S65">
        <v>1.3848</v>
      </c>
    </row>
    <row r="66" spans="1:19" ht="15.75" thickBot="1" x14ac:dyDescent="0.3">
      <c r="A66" s="23" t="s">
        <v>20</v>
      </c>
      <c r="B66" s="26" t="s">
        <v>21</v>
      </c>
      <c r="F66" s="23" t="s">
        <v>20</v>
      </c>
      <c r="G66" s="26" t="s">
        <v>21</v>
      </c>
      <c r="K66" s="23" t="s">
        <v>20</v>
      </c>
      <c r="L66" s="26" t="s">
        <v>21</v>
      </c>
      <c r="Q66">
        <v>2.1833999999999998</v>
      </c>
      <c r="S66">
        <v>2.2296999999999998</v>
      </c>
    </row>
    <row r="67" spans="1:19" ht="15.75" thickBot="1" x14ac:dyDescent="0.3">
      <c r="A67" s="23" t="s">
        <v>22</v>
      </c>
      <c r="B67" s="26" t="s">
        <v>27</v>
      </c>
      <c r="F67" s="23" t="s">
        <v>22</v>
      </c>
      <c r="G67" s="26" t="s">
        <v>27</v>
      </c>
      <c r="K67" s="23" t="s">
        <v>22</v>
      </c>
      <c r="L67" s="26" t="s">
        <v>27</v>
      </c>
      <c r="Q67">
        <v>2.6088</v>
      </c>
      <c r="S67">
        <v>3.1192000000000002</v>
      </c>
    </row>
    <row r="68" spans="1:19" x14ac:dyDescent="0.25">
      <c r="A68" s="19" t="s">
        <v>23</v>
      </c>
      <c r="B68" s="35"/>
      <c r="F68" s="19" t="s">
        <v>23</v>
      </c>
      <c r="G68" s="35"/>
      <c r="K68" s="19" t="s">
        <v>23</v>
      </c>
      <c r="L68" s="35"/>
      <c r="Q68">
        <v>1.5044</v>
      </c>
      <c r="S68">
        <v>1.1174999999999999</v>
      </c>
    </row>
    <row r="69" spans="1:19" x14ac:dyDescent="0.25">
      <c r="A69" s="12" t="s">
        <v>24</v>
      </c>
      <c r="B69" s="34" t="s">
        <v>28</v>
      </c>
      <c r="F69" s="12" t="s">
        <v>24</v>
      </c>
      <c r="G69" s="34" t="s">
        <v>28</v>
      </c>
      <c r="K69" s="12" t="s">
        <v>24</v>
      </c>
      <c r="L69" s="34" t="s">
        <v>28</v>
      </c>
      <c r="Q69">
        <v>2.1204000000000001</v>
      </c>
      <c r="S69">
        <v>1.784</v>
      </c>
    </row>
    <row r="70" spans="1:19" x14ac:dyDescent="0.25">
      <c r="A70" s="12" t="s">
        <v>25</v>
      </c>
      <c r="B70" s="34" t="s">
        <v>28</v>
      </c>
      <c r="F70" s="12" t="s">
        <v>25</v>
      </c>
      <c r="G70" s="34" t="s">
        <v>29</v>
      </c>
      <c r="K70" s="12" t="s">
        <v>25</v>
      </c>
      <c r="L70" s="34" t="s">
        <v>29</v>
      </c>
      <c r="Q70">
        <v>0.87439999999999996</v>
      </c>
      <c r="S70">
        <v>1.1628000000000001</v>
      </c>
    </row>
    <row r="71" spans="1:19" ht="15.75" thickBot="1" x14ac:dyDescent="0.3">
      <c r="A71" s="4" t="s">
        <v>26</v>
      </c>
      <c r="B71" s="3" t="s">
        <v>28</v>
      </c>
      <c r="F71" s="4" t="s">
        <v>26</v>
      </c>
      <c r="G71" s="3" t="s">
        <v>28</v>
      </c>
      <c r="K71" s="4" t="s">
        <v>26</v>
      </c>
      <c r="L71" s="3" t="s">
        <v>28</v>
      </c>
      <c r="Q71">
        <v>3.2810999999999999</v>
      </c>
      <c r="S71">
        <v>1.8615999999999999</v>
      </c>
    </row>
    <row r="72" spans="1:19" x14ac:dyDescent="0.25">
      <c r="Q72">
        <v>2.8409</v>
      </c>
      <c r="S72">
        <v>1.8093999999999999</v>
      </c>
    </row>
    <row r="73" spans="1:19" x14ac:dyDescent="0.25">
      <c r="A73" t="s">
        <v>31</v>
      </c>
      <c r="B73" t="s">
        <v>32</v>
      </c>
      <c r="F73" t="s">
        <v>31</v>
      </c>
      <c r="G73" t="s">
        <v>32</v>
      </c>
      <c r="K73" t="s">
        <v>31</v>
      </c>
      <c r="L73" t="s">
        <v>32</v>
      </c>
      <c r="Q73">
        <v>1.177</v>
      </c>
      <c r="S73">
        <v>3.0910000000000002</v>
      </c>
    </row>
    <row r="74" spans="1:19" x14ac:dyDescent="0.25">
      <c r="A74" t="s">
        <v>33</v>
      </c>
      <c r="B74" t="s">
        <v>34</v>
      </c>
      <c r="F74" t="s">
        <v>33</v>
      </c>
      <c r="G74" t="s">
        <v>34</v>
      </c>
      <c r="K74" t="s">
        <v>33</v>
      </c>
      <c r="L74" t="s">
        <v>34</v>
      </c>
      <c r="Q74">
        <v>2.0057999999999998</v>
      </c>
      <c r="S74">
        <v>2.1711</v>
      </c>
    </row>
    <row r="75" spans="1:19" x14ac:dyDescent="0.25">
      <c r="A75" t="s">
        <v>28</v>
      </c>
      <c r="B75" t="s">
        <v>35</v>
      </c>
      <c r="F75" t="s">
        <v>28</v>
      </c>
      <c r="G75" t="s">
        <v>35</v>
      </c>
      <c r="K75" t="s">
        <v>28</v>
      </c>
      <c r="L75" t="s">
        <v>35</v>
      </c>
      <c r="Q75">
        <v>2.7221000000000002</v>
      </c>
      <c r="S75">
        <v>2.6652999999999998</v>
      </c>
    </row>
    <row r="76" spans="1:19" x14ac:dyDescent="0.25">
      <c r="A76" t="s">
        <v>29</v>
      </c>
      <c r="B76" t="s">
        <v>36</v>
      </c>
      <c r="F76" t="s">
        <v>29</v>
      </c>
      <c r="G76" t="s">
        <v>36</v>
      </c>
      <c r="K76" t="s">
        <v>29</v>
      </c>
      <c r="L76" t="s">
        <v>36</v>
      </c>
      <c r="Q76">
        <v>2.2048000000000001</v>
      </c>
      <c r="S76">
        <v>1.05</v>
      </c>
    </row>
    <row r="77" spans="1:19" x14ac:dyDescent="0.25">
      <c r="Q77">
        <v>1.4321999999999999</v>
      </c>
      <c r="S77">
        <v>3.2725</v>
      </c>
    </row>
    <row r="78" spans="1:19" x14ac:dyDescent="0.25">
      <c r="Q78">
        <v>2.1181000000000001</v>
      </c>
      <c r="S78">
        <v>1.7606999999999999</v>
      </c>
    </row>
    <row r="79" spans="1:19" x14ac:dyDescent="0.25">
      <c r="Q79">
        <v>2.2804000000000002</v>
      </c>
      <c r="S79">
        <v>2.5670000000000002</v>
      </c>
    </row>
    <row r="80" spans="1:19" x14ac:dyDescent="0.25">
      <c r="Q80">
        <v>2.3355000000000001</v>
      </c>
      <c r="S80">
        <v>1.9057999999999999</v>
      </c>
    </row>
    <row r="81" spans="17:19" x14ac:dyDescent="0.25">
      <c r="Q81">
        <v>1.276</v>
      </c>
      <c r="S81">
        <v>1.548</v>
      </c>
    </row>
    <row r="82" spans="17:19" x14ac:dyDescent="0.25">
      <c r="Q82">
        <v>1.6444000000000001</v>
      </c>
      <c r="S82">
        <v>0.95230000000000004</v>
      </c>
    </row>
    <row r="83" spans="17:19" x14ac:dyDescent="0.25">
      <c r="Q83">
        <v>1.05</v>
      </c>
      <c r="S83">
        <v>2.3241000000000001</v>
      </c>
    </row>
    <row r="84" spans="17:19" x14ac:dyDescent="0.25">
      <c r="Q84">
        <v>3.2612999999999999</v>
      </c>
      <c r="S84">
        <v>1.6473</v>
      </c>
    </row>
    <row r="85" spans="17:19" x14ac:dyDescent="0.25">
      <c r="Q85">
        <v>2.6204999999999998</v>
      </c>
      <c r="S85">
        <v>2.1013999999999999</v>
      </c>
    </row>
    <row r="86" spans="17:19" x14ac:dyDescent="0.25">
      <c r="Q86">
        <v>0.63529999999999998</v>
      </c>
      <c r="S86">
        <v>1.7639</v>
      </c>
    </row>
    <row r="87" spans="17:19" x14ac:dyDescent="0.25">
      <c r="Q87">
        <v>1.6413</v>
      </c>
      <c r="S87">
        <v>2.3795000000000002</v>
      </c>
    </row>
    <row r="88" spans="17:19" x14ac:dyDescent="0.25">
      <c r="Q88">
        <v>1.9066000000000001</v>
      </c>
      <c r="S88">
        <v>0.87729999999999997</v>
      </c>
    </row>
    <row r="89" spans="17:19" x14ac:dyDescent="0.25">
      <c r="Q89">
        <v>3.0901999999999998</v>
      </c>
      <c r="S89">
        <v>1.0401</v>
      </c>
    </row>
    <row r="90" spans="17:19" x14ac:dyDescent="0.25">
      <c r="Q90">
        <v>2.8668</v>
      </c>
      <c r="S90">
        <v>2.4811999999999999</v>
      </c>
    </row>
    <row r="91" spans="17:19" x14ac:dyDescent="0.25">
      <c r="Q91">
        <v>3.4422000000000001</v>
      </c>
      <c r="S91">
        <v>1.3648</v>
      </c>
    </row>
    <row r="92" spans="17:19" x14ac:dyDescent="0.25">
      <c r="Q92">
        <v>0.98450000000000004</v>
      </c>
      <c r="S92">
        <v>1.4654</v>
      </c>
    </row>
    <row r="93" spans="17:19" x14ac:dyDescent="0.25">
      <c r="Q93">
        <v>0.59470000000000001</v>
      </c>
      <c r="S93">
        <v>2.0649999999999999</v>
      </c>
    </row>
    <row r="94" spans="17:19" x14ac:dyDescent="0.25">
      <c r="Q94">
        <v>3.3658000000000001</v>
      </c>
      <c r="S94">
        <v>2.1118999999999999</v>
      </c>
    </row>
    <row r="95" spans="17:19" x14ac:dyDescent="0.25">
      <c r="Q95">
        <v>1.1134999999999999</v>
      </c>
      <c r="S95">
        <v>3.4832999999999998</v>
      </c>
    </row>
    <row r="96" spans="17:19" x14ac:dyDescent="0.25">
      <c r="Q96">
        <v>2.2648999999999999</v>
      </c>
      <c r="S96">
        <v>2.4245999999999999</v>
      </c>
    </row>
    <row r="97" spans="17:19" x14ac:dyDescent="0.25">
      <c r="Q97">
        <v>2.9739</v>
      </c>
      <c r="S97">
        <v>3.6233</v>
      </c>
    </row>
    <row r="98" spans="17:19" x14ac:dyDescent="0.25">
      <c r="Q98">
        <v>2.0899000000000001</v>
      </c>
      <c r="S98">
        <v>1.2944</v>
      </c>
    </row>
    <row r="99" spans="17:19" x14ac:dyDescent="0.25">
      <c r="Q99">
        <v>1.8496999999999999</v>
      </c>
      <c r="S99">
        <v>2.0975000000000001</v>
      </c>
    </row>
    <row r="100" spans="17:19" x14ac:dyDescent="0.25">
      <c r="Q100">
        <v>1.7786999999999999</v>
      </c>
      <c r="S100">
        <v>2.6983999999999999</v>
      </c>
    </row>
    <row r="101" spans="17:19" x14ac:dyDescent="0.25">
      <c r="Q101">
        <v>3.8123</v>
      </c>
      <c r="S101">
        <v>1.5889</v>
      </c>
    </row>
    <row r="102" spans="17:19" x14ac:dyDescent="0.25">
      <c r="Q102">
        <v>1.2825</v>
      </c>
      <c r="S102">
        <v>1.8101</v>
      </c>
    </row>
    <row r="103" spans="17:19" x14ac:dyDescent="0.25">
      <c r="Q103">
        <v>3.1718000000000002</v>
      </c>
      <c r="S103">
        <v>2.8824000000000001</v>
      </c>
    </row>
    <row r="104" spans="17:19" x14ac:dyDescent="0.25">
      <c r="Q104">
        <v>0.92349999999999999</v>
      </c>
      <c r="S104">
        <v>1.6733</v>
      </c>
    </row>
    <row r="105" spans="17:19" x14ac:dyDescent="0.25">
      <c r="Q105">
        <v>2.2435999999999998</v>
      </c>
      <c r="S105">
        <v>2.1425000000000001</v>
      </c>
    </row>
    <row r="106" spans="17:19" x14ac:dyDescent="0.25">
      <c r="Q106">
        <v>3.0802999999999998</v>
      </c>
      <c r="S106">
        <v>0.64500000000000002</v>
      </c>
    </row>
    <row r="107" spans="17:19" x14ac:dyDescent="0.25">
      <c r="Q107">
        <v>2.9571000000000001</v>
      </c>
      <c r="S107">
        <v>2.1</v>
      </c>
    </row>
    <row r="108" spans="17:19" x14ac:dyDescent="0.25">
      <c r="Q108">
        <v>1.4313</v>
      </c>
      <c r="S108">
        <v>2.3717000000000001</v>
      </c>
    </row>
    <row r="109" spans="17:19" x14ac:dyDescent="0.25">
      <c r="Q109">
        <v>2.0005000000000002</v>
      </c>
      <c r="S109">
        <v>1.8611</v>
      </c>
    </row>
    <row r="110" spans="17:19" x14ac:dyDescent="0.25">
      <c r="Q110">
        <v>1.9350000000000001</v>
      </c>
      <c r="S110">
        <v>1.6333</v>
      </c>
    </row>
    <row r="111" spans="17:19" x14ac:dyDescent="0.25">
      <c r="Q111">
        <v>3.2166999999999999</v>
      </c>
      <c r="S111">
        <v>2.6615000000000002</v>
      </c>
    </row>
    <row r="112" spans="17:19" x14ac:dyDescent="0.25">
      <c r="Q112">
        <v>1.8909</v>
      </c>
      <c r="S112">
        <v>0.7238</v>
      </c>
    </row>
    <row r="113" spans="16:19" x14ac:dyDescent="0.25">
      <c r="Q113">
        <v>2.738</v>
      </c>
      <c r="S113">
        <v>2.9373</v>
      </c>
    </row>
    <row r="114" spans="16:19" x14ac:dyDescent="0.25">
      <c r="Q114">
        <v>2.9268000000000001</v>
      </c>
      <c r="S114">
        <v>1.6162000000000001</v>
      </c>
    </row>
    <row r="115" spans="16:19" ht="15.75" thickBot="1" x14ac:dyDescent="0.3"/>
    <row r="116" spans="16:19" ht="15.75" thickBot="1" x14ac:dyDescent="0.3">
      <c r="P116" s="23" t="s">
        <v>20</v>
      </c>
      <c r="Q116" s="26" t="s">
        <v>21</v>
      </c>
    </row>
    <row r="117" spans="16:19" ht="15.75" thickBot="1" x14ac:dyDescent="0.3">
      <c r="P117" s="23" t="s">
        <v>22</v>
      </c>
      <c r="Q117" s="26" t="s">
        <v>27</v>
      </c>
    </row>
    <row r="118" spans="16:19" x14ac:dyDescent="0.25">
      <c r="P118" s="19" t="s">
        <v>23</v>
      </c>
      <c r="Q118" s="35"/>
    </row>
    <row r="119" spans="16:19" x14ac:dyDescent="0.25">
      <c r="P119" s="12" t="s">
        <v>24</v>
      </c>
      <c r="Q119" s="34" t="s">
        <v>28</v>
      </c>
    </row>
    <row r="120" spans="16:19" x14ac:dyDescent="0.25">
      <c r="P120" s="12" t="s">
        <v>25</v>
      </c>
      <c r="Q120" s="34" t="s">
        <v>29</v>
      </c>
    </row>
    <row r="121" spans="16:19" ht="15.75" thickBot="1" x14ac:dyDescent="0.3">
      <c r="P121" s="4" t="s">
        <v>26</v>
      </c>
      <c r="Q121" s="3" t="s">
        <v>28</v>
      </c>
    </row>
    <row r="123" spans="16:19" x14ac:dyDescent="0.25">
      <c r="P123" t="s">
        <v>31</v>
      </c>
      <c r="Q123" t="s">
        <v>32</v>
      </c>
    </row>
    <row r="124" spans="16:19" x14ac:dyDescent="0.25">
      <c r="P124" t="s">
        <v>33</v>
      </c>
      <c r="Q124" t="s">
        <v>34</v>
      </c>
    </row>
    <row r="125" spans="16:19" x14ac:dyDescent="0.25">
      <c r="P125" t="s">
        <v>28</v>
      </c>
      <c r="Q125" t="s">
        <v>35</v>
      </c>
    </row>
    <row r="126" spans="16:19" x14ac:dyDescent="0.25">
      <c r="P126" t="s">
        <v>29</v>
      </c>
      <c r="Q126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2020-01-22T15:31:32Z</dcterms:created>
  <dcterms:modified xsi:type="dcterms:W3CDTF">2020-04-23T07:32:15Z</dcterms:modified>
</cp:coreProperties>
</file>