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525" windowWidth="27555" windowHeight="1218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AA14" i="1" l="1"/>
  <c r="AA7" i="1"/>
  <c r="V14" i="1"/>
  <c r="V7" i="1"/>
  <c r="AF14" i="1" l="1"/>
  <c r="AE14" i="1"/>
  <c r="AF7" i="1"/>
  <c r="AE7" i="1"/>
  <c r="AB14" i="1"/>
  <c r="AB7" i="1"/>
  <c r="X14" i="1"/>
  <c r="W14" i="1"/>
  <c r="X7" i="1"/>
  <c r="W7" i="1"/>
  <c r="I14" i="1"/>
  <c r="H14" i="1"/>
  <c r="G14" i="1"/>
  <c r="I7" i="1"/>
  <c r="H7" i="1"/>
  <c r="G7" i="1"/>
  <c r="D7" i="1"/>
  <c r="C7" i="1"/>
  <c r="B7" i="1"/>
  <c r="C14" i="1"/>
  <c r="D14" i="1"/>
  <c r="B14" i="1"/>
  <c r="S14" i="1"/>
  <c r="R14" i="1"/>
  <c r="Q14" i="1"/>
  <c r="N14" i="1"/>
  <c r="M14" i="1"/>
  <c r="L14" i="1"/>
  <c r="S7" i="1"/>
  <c r="R7" i="1"/>
  <c r="Q7" i="1"/>
  <c r="N7" i="1"/>
  <c r="M7" i="1"/>
</calcChain>
</file>

<file path=xl/sharedStrings.xml><?xml version="1.0" encoding="utf-8"?>
<sst xmlns="http://schemas.openxmlformats.org/spreadsheetml/2006/main" count="210" uniqueCount="45">
  <si>
    <t>Cell line</t>
  </si>
  <si>
    <t>B16-F1</t>
  </si>
  <si>
    <t>EVM-KO</t>
  </si>
  <si>
    <t>VASP rescue</t>
  </si>
  <si>
    <t>Mean</t>
  </si>
  <si>
    <t>SD</t>
  </si>
  <si>
    <t>n</t>
  </si>
  <si>
    <t>Source Data Figure 5</t>
  </si>
  <si>
    <t>Figure 5 B</t>
  </si>
  <si>
    <t>Figure 5 C</t>
  </si>
  <si>
    <t>Figure 5 E</t>
  </si>
  <si>
    <t>p16 signal width in µm</t>
  </si>
  <si>
    <t>p16 intensity in lamellipodium in %</t>
  </si>
  <si>
    <t>CP intensity in lamellipodium in %</t>
  </si>
  <si>
    <t>CP signal width in µm</t>
  </si>
  <si>
    <t>Protrusion rate in µm/min</t>
  </si>
  <si>
    <t>Figure 5 I</t>
  </si>
  <si>
    <t>Figure 5 J</t>
  </si>
  <si>
    <t>Protrusion persistance in min</t>
  </si>
  <si>
    <t>Actin polymerization rate in µm/min</t>
  </si>
  <si>
    <t>Median</t>
  </si>
  <si>
    <t>SEM</t>
  </si>
  <si>
    <t>25 % Percentil</t>
  </si>
  <si>
    <t>75 % Percentil</t>
  </si>
  <si>
    <t>C.I. of mean</t>
  </si>
  <si>
    <t>Statistics see below dataset</t>
  </si>
  <si>
    <t>Statistics</t>
  </si>
  <si>
    <t>p-value</t>
  </si>
  <si>
    <t>Mann-Whitney rank sum test</t>
  </si>
  <si>
    <t>B16-F1 vs EVM-KO</t>
  </si>
  <si>
    <t>***</t>
  </si>
  <si>
    <t>&lt; 0.001</t>
  </si>
  <si>
    <t>n.s.</t>
  </si>
  <si>
    <t>Statistict</t>
  </si>
  <si>
    <t>Kruskal-Wallis test</t>
  </si>
  <si>
    <t>Dunn's</t>
  </si>
  <si>
    <t>B16-F1 vs VASP rescue</t>
  </si>
  <si>
    <t>EVM-KO vs VASP rescue</t>
  </si>
  <si>
    <t>*</t>
  </si>
  <si>
    <t>&lt; 0.0001</t>
  </si>
  <si>
    <t>&lt; 0.05</t>
  </si>
  <si>
    <t>**</t>
  </si>
  <si>
    <t>&lt; 0.01</t>
  </si>
  <si>
    <t>&gt; 0.05</t>
  </si>
  <si>
    <t>Figure 5. Loss of Ena/VASP affects lamellipodial parameters and protrusion dynamics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</si>
</sst>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00"/>
    <numFmt numFmtId="166" formatCode="#,##0.0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164" fontId="0" fillId="0" borderId="1" xfId="0" applyNumberFormat="1" applyBorder="1"/>
    <xf numFmtId="164" fontId="0" fillId="0" borderId="2" xfId="0" applyNumberFormat="1" applyBorder="1"/>
    <xf numFmtId="164" fontId="0" fillId="0" borderId="3" xfId="0" applyNumberFormat="1" applyBorder="1"/>
    <xf numFmtId="165" fontId="0" fillId="0" borderId="1" xfId="0" applyNumberFormat="1" applyBorder="1"/>
    <xf numFmtId="165" fontId="0" fillId="0" borderId="2" xfId="0" applyNumberFormat="1" applyBorder="1"/>
    <xf numFmtId="165" fontId="0" fillId="0" borderId="3" xfId="0" applyNumberFormat="1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1" xfId="0" applyBorder="1"/>
    <xf numFmtId="164" fontId="0" fillId="0" borderId="0" xfId="0" applyNumberFormat="1"/>
    <xf numFmtId="0" fontId="0" fillId="0" borderId="0" xfId="0"/>
    <xf numFmtId="166" fontId="0" fillId="0" borderId="0" xfId="0" applyNumberFormat="1"/>
    <xf numFmtId="0" fontId="0" fillId="0" borderId="0" xfId="0"/>
    <xf numFmtId="165" fontId="0" fillId="0" borderId="0" xfId="0" applyNumberFormat="1"/>
    <xf numFmtId="0" fontId="0" fillId="0" borderId="9" xfId="0" applyBorder="1"/>
    <xf numFmtId="164" fontId="0" fillId="0" borderId="9" xfId="0" applyNumberFormat="1" applyBorder="1"/>
    <xf numFmtId="164" fontId="0" fillId="0" borderId="10" xfId="0" applyNumberFormat="1" applyBorder="1"/>
    <xf numFmtId="164" fontId="0" fillId="0" borderId="11" xfId="0" applyNumberFormat="1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165" fontId="0" fillId="0" borderId="9" xfId="0" applyNumberFormat="1" applyBorder="1"/>
    <xf numFmtId="165" fontId="0" fillId="0" borderId="10" xfId="0" applyNumberFormat="1" applyBorder="1"/>
    <xf numFmtId="165" fontId="0" fillId="0" borderId="11" xfId="0" applyNumberFormat="1" applyBorder="1"/>
    <xf numFmtId="0" fontId="0" fillId="0" borderId="8" xfId="0" applyBorder="1"/>
    <xf numFmtId="0" fontId="1" fillId="0" borderId="0" xfId="0" applyFont="1"/>
    <xf numFmtId="0" fontId="0" fillId="0" borderId="16" xfId="0" applyBorder="1"/>
    <xf numFmtId="0" fontId="0" fillId="0" borderId="17" xfId="0" applyBorder="1"/>
    <xf numFmtId="0" fontId="0" fillId="0" borderId="19" xfId="0" applyBorder="1"/>
    <xf numFmtId="0" fontId="0" fillId="0" borderId="18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1"/>
  <sheetViews>
    <sheetView tabSelected="1" workbookViewId="0"/>
  </sheetViews>
  <sheetFormatPr defaultRowHeight="15" x14ac:dyDescent="0.25"/>
  <cols>
    <col min="1" max="1" width="23.140625" customWidth="1"/>
    <col min="2" max="4" width="11.7109375" customWidth="1"/>
    <col min="6" max="6" width="22.140625" customWidth="1"/>
    <col min="7" max="9" width="11.7109375" customWidth="1"/>
    <col min="11" max="11" width="22.140625" customWidth="1"/>
    <col min="12" max="14" width="11.7109375" customWidth="1"/>
    <col min="16" max="16" width="22" customWidth="1"/>
    <col min="17" max="19" width="11.7109375" customWidth="1"/>
    <col min="21" max="21" width="22.5703125" customWidth="1"/>
    <col min="22" max="24" width="11.7109375" customWidth="1"/>
    <col min="26" max="26" width="27.28515625" customWidth="1"/>
    <col min="27" max="28" width="11.7109375" customWidth="1"/>
    <col min="30" max="30" width="26.85546875" customWidth="1"/>
    <col min="31" max="32" width="11.7109375" customWidth="1"/>
  </cols>
  <sheetData>
    <row r="1" spans="1:32" x14ac:dyDescent="0.25">
      <c r="A1" s="29" t="s">
        <v>7</v>
      </c>
      <c r="B1" s="29" t="s">
        <v>44</v>
      </c>
    </row>
    <row r="3" spans="1:32" x14ac:dyDescent="0.25">
      <c r="A3" s="29" t="s">
        <v>8</v>
      </c>
      <c r="F3" s="29" t="s">
        <v>9</v>
      </c>
      <c r="K3" s="29" t="s">
        <v>10</v>
      </c>
      <c r="P3" s="29" t="s">
        <v>10</v>
      </c>
      <c r="U3" s="29" t="s">
        <v>16</v>
      </c>
      <c r="Z3" s="29" t="s">
        <v>17</v>
      </c>
      <c r="AA3" s="13"/>
      <c r="AB3" s="13"/>
      <c r="AD3" s="29" t="s">
        <v>17</v>
      </c>
      <c r="AE3" s="15"/>
      <c r="AF3" s="15"/>
    </row>
    <row r="4" spans="1:32" x14ac:dyDescent="0.25">
      <c r="A4" s="29" t="s">
        <v>12</v>
      </c>
      <c r="F4" s="29" t="s">
        <v>11</v>
      </c>
      <c r="K4" s="29" t="s">
        <v>13</v>
      </c>
      <c r="P4" s="29" t="s">
        <v>14</v>
      </c>
      <c r="U4" s="29" t="s">
        <v>15</v>
      </c>
      <c r="Z4" s="29" t="s">
        <v>18</v>
      </c>
      <c r="AA4" s="13"/>
      <c r="AB4" s="13"/>
      <c r="AD4" s="29" t="s">
        <v>19</v>
      </c>
      <c r="AE4" s="15"/>
      <c r="AF4" s="15"/>
    </row>
    <row r="5" spans="1:32" ht="15.75" thickBot="1" x14ac:dyDescent="0.3">
      <c r="A5" t="s">
        <v>25</v>
      </c>
      <c r="F5" s="15" t="s">
        <v>25</v>
      </c>
      <c r="K5" s="15" t="s">
        <v>25</v>
      </c>
      <c r="P5" s="15" t="s">
        <v>25</v>
      </c>
      <c r="U5" s="15" t="s">
        <v>25</v>
      </c>
      <c r="Z5" s="15" t="s">
        <v>25</v>
      </c>
      <c r="AA5" s="13"/>
      <c r="AB5" s="13"/>
      <c r="AD5" s="15" t="s">
        <v>25</v>
      </c>
      <c r="AE5" s="15"/>
      <c r="AF5" s="15"/>
    </row>
    <row r="6" spans="1:32" ht="15.75" thickBot="1" x14ac:dyDescent="0.3">
      <c r="A6" s="21" t="s">
        <v>0</v>
      </c>
      <c r="B6" s="21" t="s">
        <v>1</v>
      </c>
      <c r="C6" s="22" t="s">
        <v>2</v>
      </c>
      <c r="D6" s="23" t="s">
        <v>3</v>
      </c>
      <c r="F6" s="21" t="s">
        <v>0</v>
      </c>
      <c r="G6" s="21" t="s">
        <v>1</v>
      </c>
      <c r="H6" s="22" t="s">
        <v>2</v>
      </c>
      <c r="I6" s="23" t="s">
        <v>3</v>
      </c>
      <c r="K6" s="21" t="s">
        <v>0</v>
      </c>
      <c r="L6" s="21" t="s">
        <v>1</v>
      </c>
      <c r="M6" s="22" t="s">
        <v>2</v>
      </c>
      <c r="N6" s="23" t="s">
        <v>3</v>
      </c>
      <c r="P6" s="21" t="s">
        <v>0</v>
      </c>
      <c r="Q6" s="21" t="s">
        <v>1</v>
      </c>
      <c r="R6" s="22" t="s">
        <v>2</v>
      </c>
      <c r="S6" s="23" t="s">
        <v>3</v>
      </c>
      <c r="U6" s="21" t="s">
        <v>0</v>
      </c>
      <c r="V6" s="21" t="s">
        <v>1</v>
      </c>
      <c r="W6" s="22" t="s">
        <v>2</v>
      </c>
      <c r="X6" s="23" t="s">
        <v>3</v>
      </c>
      <c r="Z6" s="21" t="s">
        <v>0</v>
      </c>
      <c r="AA6" s="21" t="s">
        <v>1</v>
      </c>
      <c r="AB6" s="23" t="s">
        <v>2</v>
      </c>
      <c r="AD6" s="21" t="s">
        <v>0</v>
      </c>
      <c r="AE6" s="21" t="s">
        <v>1</v>
      </c>
      <c r="AF6" s="23" t="s">
        <v>2</v>
      </c>
    </row>
    <row r="7" spans="1:32" x14ac:dyDescent="0.25">
      <c r="A7" s="17" t="s">
        <v>4</v>
      </c>
      <c r="B7" s="18">
        <f>AVERAGE(B15:B69)</f>
        <v>100.00000181818186</v>
      </c>
      <c r="C7" s="19">
        <f>AVERAGE(C15:C69)</f>
        <v>176.43720181818179</v>
      </c>
      <c r="D7" s="20">
        <f>AVERAGE(D15:D69)</f>
        <v>86.827590909090929</v>
      </c>
      <c r="F7" s="17" t="s">
        <v>4</v>
      </c>
      <c r="G7" s="25">
        <f>AVERAGE(G15:G69)</f>
        <v>1.2042036363636364</v>
      </c>
      <c r="H7" s="26">
        <f>AVERAGE(H15:H69)</f>
        <v>0.43975090909090914</v>
      </c>
      <c r="I7" s="27">
        <f>AVERAGE(I15:I69)</f>
        <v>1.3536709090909091</v>
      </c>
      <c r="K7" s="17" t="s">
        <v>4</v>
      </c>
      <c r="L7" s="18">
        <v>100</v>
      </c>
      <c r="M7" s="19">
        <f t="shared" ref="M7:N7" si="0">AVERAGE(M15:M64)</f>
        <v>176.94570799999997</v>
      </c>
      <c r="N7" s="20">
        <f t="shared" si="0"/>
        <v>134.39995400000001</v>
      </c>
      <c r="P7" s="17" t="s">
        <v>4</v>
      </c>
      <c r="Q7" s="25">
        <f>AVERAGE(Q15:Q64)</f>
        <v>1.2358439999999999</v>
      </c>
      <c r="R7" s="26">
        <f t="shared" ref="R7:S7" si="1">AVERAGE(R15:R64)</f>
        <v>0.50049800000000022</v>
      </c>
      <c r="S7" s="27">
        <f t="shared" si="1"/>
        <v>1.0242960000000003</v>
      </c>
      <c r="U7" s="17" t="s">
        <v>4</v>
      </c>
      <c r="V7" s="25">
        <f>AVERAGE(V15:V39)</f>
        <v>3.2647919999999999</v>
      </c>
      <c r="W7" s="26">
        <f t="shared" ref="W7:X7" si="2">AVERAGE(W15:W64)</f>
        <v>2.3148416666666667</v>
      </c>
      <c r="X7" s="27">
        <f t="shared" si="2"/>
        <v>3.455986666666667</v>
      </c>
      <c r="Z7" s="17" t="s">
        <v>4</v>
      </c>
      <c r="AA7" s="18">
        <f>AVERAGE(AA15:AA39)</f>
        <v>21.96</v>
      </c>
      <c r="AB7" s="20">
        <f t="shared" ref="AB7" si="3">AVERAGE(AB15:AB64)</f>
        <v>18.75</v>
      </c>
      <c r="AD7" s="17" t="s">
        <v>4</v>
      </c>
      <c r="AE7" s="25">
        <f>AVERAGE(AE15:AE64)</f>
        <v>4.224660465116278</v>
      </c>
      <c r="AF7" s="27">
        <f t="shared" ref="AF7" si="4">AVERAGE(AF15:AF64)</f>
        <v>3.2101999999999991</v>
      </c>
    </row>
    <row r="8" spans="1:32" s="15" customFormat="1" x14ac:dyDescent="0.25">
      <c r="A8" s="11" t="s">
        <v>20</v>
      </c>
      <c r="B8" s="1">
        <v>106.01900000000001</v>
      </c>
      <c r="C8" s="2">
        <v>168.011</v>
      </c>
      <c r="D8" s="3">
        <v>77.364999999999995</v>
      </c>
      <c r="F8" s="11" t="s">
        <v>20</v>
      </c>
      <c r="G8" s="4">
        <v>1.1399999999999999</v>
      </c>
      <c r="H8" s="5">
        <v>0.437</v>
      </c>
      <c r="I8" s="6">
        <v>1.2310000000000001</v>
      </c>
      <c r="K8" s="11" t="s">
        <v>20</v>
      </c>
      <c r="L8" s="1">
        <v>101.714</v>
      </c>
      <c r="M8" s="2">
        <v>165.21299999999999</v>
      </c>
      <c r="N8" s="3">
        <v>127.127</v>
      </c>
      <c r="P8" s="11" t="s">
        <v>20</v>
      </c>
      <c r="Q8" s="4">
        <v>1.204</v>
      </c>
      <c r="R8" s="5">
        <v>0.501</v>
      </c>
      <c r="S8" s="6">
        <v>0.94099999999999995</v>
      </c>
      <c r="U8" s="11" t="s">
        <v>20</v>
      </c>
      <c r="V8" s="4">
        <v>3.1280000000000001</v>
      </c>
      <c r="W8" s="5">
        <v>2.1469999999999998</v>
      </c>
      <c r="X8" s="6">
        <v>3.105</v>
      </c>
      <c r="Z8" s="11" t="s">
        <v>20</v>
      </c>
      <c r="AA8" s="1">
        <v>20.5</v>
      </c>
      <c r="AB8" s="3">
        <v>17.75</v>
      </c>
      <c r="AD8" s="11" t="s">
        <v>20</v>
      </c>
      <c r="AE8" s="4">
        <v>4.2290000000000001</v>
      </c>
      <c r="AF8" s="6">
        <v>3.117</v>
      </c>
    </row>
    <row r="9" spans="1:32" s="15" customFormat="1" x14ac:dyDescent="0.25">
      <c r="A9" s="11" t="s">
        <v>5</v>
      </c>
      <c r="B9" s="1">
        <v>27.447493874375507</v>
      </c>
      <c r="C9" s="2">
        <v>49.169761071054964</v>
      </c>
      <c r="D9" s="3">
        <v>35.787188288627149</v>
      </c>
      <c r="F9" s="11" t="s">
        <v>5</v>
      </c>
      <c r="G9" s="4">
        <v>0.31345134123156149</v>
      </c>
      <c r="H9" s="5">
        <v>9.563599367495064E-2</v>
      </c>
      <c r="I9" s="6">
        <v>0.45804786652372453</v>
      </c>
      <c r="K9" s="11" t="s">
        <v>5</v>
      </c>
      <c r="L9" s="1">
        <v>29.635454562825625</v>
      </c>
      <c r="M9" s="2">
        <v>42.464119848551924</v>
      </c>
      <c r="N9" s="3">
        <v>34.113185364637502</v>
      </c>
      <c r="P9" s="11" t="s">
        <v>5</v>
      </c>
      <c r="Q9" s="4">
        <v>0.32844728161457026</v>
      </c>
      <c r="R9" s="5">
        <v>0.10984187984255699</v>
      </c>
      <c r="S9" s="6">
        <v>0.39945332334916644</v>
      </c>
      <c r="U9" s="11" t="s">
        <v>5</v>
      </c>
      <c r="V9" s="4">
        <v>0.69175692438408765</v>
      </c>
      <c r="W9" s="5">
        <v>0.7458203402479292</v>
      </c>
      <c r="X9" s="6">
        <v>1.3805743700496886</v>
      </c>
      <c r="Z9" s="11" t="s">
        <v>5</v>
      </c>
      <c r="AA9" s="1">
        <v>7.9813193353814196</v>
      </c>
      <c r="AB9" s="3">
        <v>6.1436404665164268</v>
      </c>
      <c r="AD9" s="11" t="s">
        <v>5</v>
      </c>
      <c r="AE9" s="4">
        <v>0.78414829778785966</v>
      </c>
      <c r="AF9" s="6">
        <v>0.70239731910713832</v>
      </c>
    </row>
    <row r="10" spans="1:32" s="15" customFormat="1" x14ac:dyDescent="0.25">
      <c r="A10" s="11" t="s">
        <v>21</v>
      </c>
      <c r="B10" s="1">
        <v>3.7010000000000001</v>
      </c>
      <c r="C10" s="2">
        <v>6.63</v>
      </c>
      <c r="D10" s="3">
        <v>4.8259999999999996</v>
      </c>
      <c r="F10" s="11" t="s">
        <v>21</v>
      </c>
      <c r="G10" s="4">
        <v>4.2299999999999997E-2</v>
      </c>
      <c r="H10" s="5">
        <v>1.29E-2</v>
      </c>
      <c r="I10" s="6">
        <v>6.1800000000000001E-2</v>
      </c>
      <c r="K10" s="11" t="s">
        <v>21</v>
      </c>
      <c r="L10" s="1">
        <v>4.1909999999999998</v>
      </c>
      <c r="M10" s="2">
        <v>6.0049999999999999</v>
      </c>
      <c r="N10" s="3">
        <v>4.8239999999999998</v>
      </c>
      <c r="P10" s="11" t="s">
        <v>21</v>
      </c>
      <c r="Q10" s="4">
        <v>4.6399999999999997E-2</v>
      </c>
      <c r="R10" s="5">
        <v>1.55E-2</v>
      </c>
      <c r="S10" s="6">
        <v>5.6500000000000002E-2</v>
      </c>
      <c r="U10" s="11" t="s">
        <v>21</v>
      </c>
      <c r="V10" s="4">
        <v>0.13800000000000001</v>
      </c>
      <c r="W10" s="5">
        <v>0.152</v>
      </c>
      <c r="X10" s="6">
        <v>0.35599999999999998</v>
      </c>
      <c r="Z10" s="11" t="s">
        <v>21</v>
      </c>
      <c r="AA10" s="1">
        <v>1.5960000000000001</v>
      </c>
      <c r="AB10" s="3">
        <v>1.2809999999999999</v>
      </c>
      <c r="AD10" s="11" t="s">
        <v>21</v>
      </c>
      <c r="AE10" s="4">
        <v>0.12</v>
      </c>
      <c r="AF10" s="6">
        <v>0.115</v>
      </c>
    </row>
    <row r="11" spans="1:32" s="15" customFormat="1" x14ac:dyDescent="0.25">
      <c r="A11" s="11" t="s">
        <v>22</v>
      </c>
      <c r="B11" s="1">
        <v>78.507999999999996</v>
      </c>
      <c r="C11" s="2">
        <v>144.91999999999999</v>
      </c>
      <c r="D11" s="3">
        <v>58.470999999999997</v>
      </c>
      <c r="F11" s="11" t="s">
        <v>22</v>
      </c>
      <c r="G11" s="4">
        <v>0.96399999999999997</v>
      </c>
      <c r="H11" s="5">
        <v>0.374</v>
      </c>
      <c r="I11" s="6">
        <v>1.008</v>
      </c>
      <c r="K11" s="11" t="s">
        <v>22</v>
      </c>
      <c r="L11" s="1">
        <v>83.385999999999996</v>
      </c>
      <c r="M11" s="2">
        <v>146.126</v>
      </c>
      <c r="N11" s="3">
        <v>109.79</v>
      </c>
      <c r="P11" s="11" t="s">
        <v>22</v>
      </c>
      <c r="Q11" s="4">
        <v>0.97899999999999998</v>
      </c>
      <c r="R11" s="5">
        <v>0.43</v>
      </c>
      <c r="S11" s="6">
        <v>0.73399999999999999</v>
      </c>
      <c r="U11" s="11" t="s">
        <v>22</v>
      </c>
      <c r="V11" s="4">
        <v>2.915</v>
      </c>
      <c r="W11" s="5">
        <v>1.661</v>
      </c>
      <c r="X11" s="6">
        <v>2.548</v>
      </c>
      <c r="Z11" s="11" t="s">
        <v>22</v>
      </c>
      <c r="AA11" s="1">
        <v>17.187999999999999</v>
      </c>
      <c r="AB11" s="3">
        <v>14.5</v>
      </c>
      <c r="AD11" s="11" t="s">
        <v>22</v>
      </c>
      <c r="AE11" s="4">
        <v>3.7069999999999999</v>
      </c>
      <c r="AF11" s="6">
        <v>2.7509999999999999</v>
      </c>
    </row>
    <row r="12" spans="1:32" s="15" customFormat="1" x14ac:dyDescent="0.25">
      <c r="A12" s="11" t="s">
        <v>23</v>
      </c>
      <c r="B12" s="1">
        <v>117.89</v>
      </c>
      <c r="C12" s="2">
        <v>212.465</v>
      </c>
      <c r="D12" s="3">
        <v>109.78</v>
      </c>
      <c r="F12" s="11" t="s">
        <v>23</v>
      </c>
      <c r="G12" s="4">
        <v>1.462</v>
      </c>
      <c r="H12" s="5">
        <v>0.495</v>
      </c>
      <c r="I12" s="6">
        <v>1.627</v>
      </c>
      <c r="K12" s="11" t="s">
        <v>23</v>
      </c>
      <c r="L12" s="1">
        <v>108.27200000000001</v>
      </c>
      <c r="M12" s="2">
        <v>216.11799999999999</v>
      </c>
      <c r="N12" s="3">
        <v>161.886</v>
      </c>
      <c r="P12" s="11" t="s">
        <v>23</v>
      </c>
      <c r="Q12" s="4">
        <v>1.4219999999999999</v>
      </c>
      <c r="R12" s="5">
        <v>0.55200000000000005</v>
      </c>
      <c r="S12" s="6">
        <v>1.2490000000000001</v>
      </c>
      <c r="U12" s="11" t="s">
        <v>23</v>
      </c>
      <c r="V12" s="4">
        <v>3.81</v>
      </c>
      <c r="W12" s="5">
        <v>2.8940000000000001</v>
      </c>
      <c r="X12" s="6">
        <v>3.9049999999999998</v>
      </c>
      <c r="Z12" s="11" t="s">
        <v>23</v>
      </c>
      <c r="AA12" s="1">
        <v>26.125</v>
      </c>
      <c r="AB12" s="3">
        <v>21.687999999999999</v>
      </c>
      <c r="AD12" s="11" t="s">
        <v>23</v>
      </c>
      <c r="AE12" s="4">
        <v>4.742</v>
      </c>
      <c r="AF12" s="6">
        <v>3.5169999999999999</v>
      </c>
    </row>
    <row r="13" spans="1:32" x14ac:dyDescent="0.25">
      <c r="A13" s="11" t="s">
        <v>24</v>
      </c>
      <c r="B13" s="1">
        <v>7.42</v>
      </c>
      <c r="C13" s="2">
        <v>13.292</v>
      </c>
      <c r="D13" s="3">
        <v>9.6750000000000007</v>
      </c>
      <c r="F13" s="11" t="s">
        <v>24</v>
      </c>
      <c r="G13" s="4">
        <v>8.4699999999999998E-2</v>
      </c>
      <c r="H13" s="5">
        <v>2.5899999999999999E-2</v>
      </c>
      <c r="I13" s="6">
        <v>0.124</v>
      </c>
      <c r="K13" s="11" t="s">
        <v>24</v>
      </c>
      <c r="L13" s="1">
        <v>8.4220000000000006</v>
      </c>
      <c r="M13" s="2">
        <v>12.068</v>
      </c>
      <c r="N13" s="3">
        <v>9.6950000000000003</v>
      </c>
      <c r="P13" s="11" t="s">
        <v>24</v>
      </c>
      <c r="Q13" s="4">
        <v>9.3299999999999994E-2</v>
      </c>
      <c r="R13" s="5">
        <v>3.1199999999999999E-2</v>
      </c>
      <c r="S13" s="6">
        <v>0.114</v>
      </c>
      <c r="U13" s="11" t="s">
        <v>24</v>
      </c>
      <c r="V13" s="4">
        <v>0.28599999999999998</v>
      </c>
      <c r="W13" s="5">
        <v>0.315</v>
      </c>
      <c r="X13" s="6">
        <v>0.76500000000000001</v>
      </c>
      <c r="Z13" s="11" t="s">
        <v>24</v>
      </c>
      <c r="AA13" s="1">
        <v>3.2949999999999999</v>
      </c>
      <c r="AB13" s="3">
        <v>2.657</v>
      </c>
      <c r="AD13" s="11" t="s">
        <v>24</v>
      </c>
      <c r="AE13" s="4">
        <v>0.24099999999999999</v>
      </c>
      <c r="AF13" s="6">
        <v>0.23400000000000001</v>
      </c>
    </row>
    <row r="14" spans="1:32" ht="15.75" thickBot="1" x14ac:dyDescent="0.3">
      <c r="A14" s="8" t="s">
        <v>6</v>
      </c>
      <c r="B14" s="8">
        <f>COUNT(B15:B69)</f>
        <v>55</v>
      </c>
      <c r="C14" s="9">
        <f t="shared" ref="C14:D14" si="5">COUNT(C15:C69)</f>
        <v>55</v>
      </c>
      <c r="D14" s="10">
        <f t="shared" si="5"/>
        <v>55</v>
      </c>
      <c r="F14" s="8" t="s">
        <v>6</v>
      </c>
      <c r="G14" s="8">
        <f>COUNT(G15:G69)</f>
        <v>55</v>
      </c>
      <c r="H14" s="9">
        <f t="shared" ref="H14" si="6">COUNT(H15:H69)</f>
        <v>55</v>
      </c>
      <c r="I14" s="10">
        <f t="shared" ref="I14" si="7">COUNT(I15:I69)</f>
        <v>55</v>
      </c>
      <c r="K14" s="8" t="s">
        <v>6</v>
      </c>
      <c r="L14" s="8">
        <f>COUNT(L15:L64)</f>
        <v>50</v>
      </c>
      <c r="M14" s="9">
        <f t="shared" ref="M14:N14" si="8">COUNT(M15:M64)</f>
        <v>50</v>
      </c>
      <c r="N14" s="10">
        <f t="shared" si="8"/>
        <v>50</v>
      </c>
      <c r="P14" s="8" t="s">
        <v>6</v>
      </c>
      <c r="Q14" s="8">
        <f>COUNT(Q15:Q64)</f>
        <v>50</v>
      </c>
      <c r="R14" s="9">
        <f t="shared" ref="R14:S14" si="9">COUNT(R15:R64)</f>
        <v>50</v>
      </c>
      <c r="S14" s="10">
        <f t="shared" si="9"/>
        <v>50</v>
      </c>
      <c r="U14" s="8" t="s">
        <v>6</v>
      </c>
      <c r="V14" s="8">
        <f>COUNT(V15:V39)</f>
        <v>25</v>
      </c>
      <c r="W14" s="9">
        <f t="shared" ref="W14:X14" si="10">COUNT(W15:W64)</f>
        <v>24</v>
      </c>
      <c r="X14" s="10">
        <f t="shared" si="10"/>
        <v>15</v>
      </c>
      <c r="Z14" s="8" t="s">
        <v>6</v>
      </c>
      <c r="AA14" s="8">
        <f>COUNT(AA15:AA39)</f>
        <v>25</v>
      </c>
      <c r="AB14" s="10">
        <f t="shared" ref="AB14" si="11">COUNT(AB15:AB64)</f>
        <v>23</v>
      </c>
      <c r="AD14" s="8" t="s">
        <v>6</v>
      </c>
      <c r="AE14" s="8">
        <f>COUNT(AE15:AE64)</f>
        <v>43</v>
      </c>
      <c r="AF14" s="10">
        <f t="shared" ref="AF14" si="12">COUNT(AF15:AF64)</f>
        <v>37</v>
      </c>
    </row>
    <row r="15" spans="1:32" x14ac:dyDescent="0.25">
      <c r="B15">
        <v>114.3159</v>
      </c>
      <c r="C15">
        <v>87.506500000000003</v>
      </c>
      <c r="D15">
        <v>77.365399999999994</v>
      </c>
      <c r="G15">
        <v>1.1397999999999999</v>
      </c>
      <c r="H15">
        <v>0.49730000000000002</v>
      </c>
      <c r="I15">
        <v>1.2889999999999999</v>
      </c>
      <c r="L15">
        <v>86.928399999999996</v>
      </c>
      <c r="M15">
        <v>158.9777</v>
      </c>
      <c r="N15">
        <v>100.9175</v>
      </c>
      <c r="Q15">
        <v>1.3968</v>
      </c>
      <c r="R15">
        <v>0.53900000000000003</v>
      </c>
      <c r="S15">
        <v>0.5635</v>
      </c>
      <c r="V15" s="14">
        <v>2.4026000000000001</v>
      </c>
      <c r="W15" s="14">
        <v>3.2410999999999999</v>
      </c>
      <c r="X15" s="14">
        <v>3.1084000000000001</v>
      </c>
      <c r="AA15" s="12">
        <v>17</v>
      </c>
      <c r="AB15" s="12">
        <v>28.75</v>
      </c>
      <c r="AD15" s="15"/>
      <c r="AE15" s="16">
        <v>3.9384999999999999</v>
      </c>
      <c r="AF15" s="16">
        <v>4.8</v>
      </c>
    </row>
    <row r="16" spans="1:32" x14ac:dyDescent="0.25">
      <c r="B16">
        <v>93.454099999999997</v>
      </c>
      <c r="C16">
        <v>236.28899999999999</v>
      </c>
      <c r="D16">
        <v>70.042199999999994</v>
      </c>
      <c r="G16">
        <v>1.8165</v>
      </c>
      <c r="H16">
        <v>0.44750000000000001</v>
      </c>
      <c r="I16">
        <v>1.3403</v>
      </c>
      <c r="L16">
        <v>79.601600000000005</v>
      </c>
      <c r="M16">
        <v>251.16669999999999</v>
      </c>
      <c r="N16">
        <v>120.6617</v>
      </c>
      <c r="Q16">
        <v>0.86519999999999997</v>
      </c>
      <c r="R16">
        <v>0.50829999999999997</v>
      </c>
      <c r="S16">
        <v>0.80879999999999996</v>
      </c>
      <c r="V16" s="14">
        <v>2.5316000000000001</v>
      </c>
      <c r="W16" s="14">
        <v>1.4513</v>
      </c>
      <c r="X16" s="14">
        <v>2.8563999999999998</v>
      </c>
      <c r="AA16" s="12">
        <v>20</v>
      </c>
      <c r="AB16" s="12">
        <v>8.5</v>
      </c>
      <c r="AD16" s="15"/>
      <c r="AE16" s="16">
        <v>4.8333000000000004</v>
      </c>
      <c r="AF16" s="16">
        <v>3.4544999999999999</v>
      </c>
    </row>
    <row r="17" spans="2:32" x14ac:dyDescent="0.25">
      <c r="B17">
        <v>150.1695</v>
      </c>
      <c r="C17">
        <v>303.4144</v>
      </c>
      <c r="D17">
        <v>44.971699999999998</v>
      </c>
      <c r="G17">
        <v>1.1612</v>
      </c>
      <c r="H17">
        <v>0.3468</v>
      </c>
      <c r="I17">
        <v>0.98399999999999999</v>
      </c>
      <c r="L17">
        <v>127.5151</v>
      </c>
      <c r="M17">
        <v>105.9207</v>
      </c>
      <c r="N17">
        <v>115.8297</v>
      </c>
      <c r="Q17">
        <v>0.91300000000000003</v>
      </c>
      <c r="R17">
        <v>0.4128</v>
      </c>
      <c r="S17">
        <v>1.0585</v>
      </c>
      <c r="V17" s="14">
        <v>3.3056000000000001</v>
      </c>
      <c r="W17" s="14">
        <v>2.2252999999999998</v>
      </c>
      <c r="X17" s="14">
        <v>3.9420000000000002</v>
      </c>
      <c r="AA17" s="12">
        <v>10.75</v>
      </c>
      <c r="AB17" s="12">
        <v>14.5</v>
      </c>
      <c r="AD17" s="15"/>
      <c r="AE17" s="16">
        <v>3.2959999999999998</v>
      </c>
      <c r="AF17" s="16">
        <v>2.6833</v>
      </c>
    </row>
    <row r="18" spans="2:32" x14ac:dyDescent="0.25">
      <c r="B18">
        <v>134.3434</v>
      </c>
      <c r="C18">
        <v>161.65199999999999</v>
      </c>
      <c r="D18">
        <v>69.841899999999995</v>
      </c>
      <c r="G18">
        <v>1.536</v>
      </c>
      <c r="H18">
        <v>0.43080000000000002</v>
      </c>
      <c r="I18">
        <v>1.1457999999999999</v>
      </c>
      <c r="L18">
        <v>105.8764</v>
      </c>
      <c r="M18">
        <v>291.90550000000002</v>
      </c>
      <c r="N18">
        <v>118.342</v>
      </c>
      <c r="Q18">
        <v>1.5035000000000001</v>
      </c>
      <c r="R18">
        <v>0.33500000000000002</v>
      </c>
      <c r="S18">
        <v>1.46</v>
      </c>
      <c r="V18" s="14">
        <v>3.8216000000000001</v>
      </c>
      <c r="W18" s="14">
        <v>1.6286</v>
      </c>
      <c r="X18" s="14">
        <v>6.4724000000000004</v>
      </c>
      <c r="AA18" s="12">
        <v>28</v>
      </c>
      <c r="AB18" s="12">
        <v>16.75</v>
      </c>
      <c r="AD18" s="15"/>
      <c r="AE18" s="16">
        <v>4.8266999999999998</v>
      </c>
      <c r="AF18" s="16">
        <v>4.4267000000000003</v>
      </c>
    </row>
    <row r="19" spans="2:32" x14ac:dyDescent="0.25">
      <c r="B19">
        <v>119.7664</v>
      </c>
      <c r="C19">
        <v>102.13030000000001</v>
      </c>
      <c r="D19">
        <v>83.534599999999998</v>
      </c>
      <c r="G19">
        <v>1.5983000000000001</v>
      </c>
      <c r="H19">
        <v>0.38379999999999997</v>
      </c>
      <c r="I19">
        <v>1.7178</v>
      </c>
      <c r="L19">
        <v>161.83699999999999</v>
      </c>
      <c r="M19">
        <v>237.84700000000001</v>
      </c>
      <c r="N19">
        <v>106.5881</v>
      </c>
      <c r="Q19">
        <v>1.0361</v>
      </c>
      <c r="R19">
        <v>0.36880000000000002</v>
      </c>
      <c r="S19">
        <v>0.65980000000000005</v>
      </c>
      <c r="V19" s="14">
        <v>3.3540000000000001</v>
      </c>
      <c r="W19" s="14">
        <v>3.4024000000000001</v>
      </c>
      <c r="X19" s="14">
        <v>3.7936000000000001</v>
      </c>
      <c r="AA19" s="12">
        <v>29.25</v>
      </c>
      <c r="AB19" s="12">
        <v>17.5</v>
      </c>
      <c r="AD19" s="15"/>
      <c r="AE19" s="16">
        <v>3.6848000000000001</v>
      </c>
      <c r="AF19" s="16">
        <v>3.2</v>
      </c>
    </row>
    <row r="20" spans="2:32" x14ac:dyDescent="0.25">
      <c r="B20">
        <v>135.27090000000001</v>
      </c>
      <c r="C20">
        <v>177.83940000000001</v>
      </c>
      <c r="D20">
        <v>78.601500000000001</v>
      </c>
      <c r="G20">
        <v>1.0758000000000001</v>
      </c>
      <c r="H20">
        <v>0.57030000000000003</v>
      </c>
      <c r="I20">
        <v>0.97729999999999995</v>
      </c>
      <c r="L20">
        <v>101.8018</v>
      </c>
      <c r="M20">
        <v>164.47389999999999</v>
      </c>
      <c r="N20">
        <v>155.04929999999999</v>
      </c>
      <c r="Q20">
        <v>1.9126000000000001</v>
      </c>
      <c r="R20">
        <v>0.3805</v>
      </c>
      <c r="S20">
        <v>0.81899999999999995</v>
      </c>
      <c r="V20" s="14">
        <v>2.9830999999999999</v>
      </c>
      <c r="W20" s="14">
        <v>2.0318000000000001</v>
      </c>
      <c r="X20" s="14">
        <v>6.4740000000000002</v>
      </c>
      <c r="AA20" s="12">
        <v>11.5</v>
      </c>
      <c r="AB20" s="12">
        <v>14.5</v>
      </c>
      <c r="AD20" s="15"/>
      <c r="AE20" s="16">
        <v>2.8833000000000002</v>
      </c>
      <c r="AF20" s="16">
        <v>2.8308</v>
      </c>
    </row>
    <row r="21" spans="2:32" x14ac:dyDescent="0.25">
      <c r="B21">
        <v>106.01949999999999</v>
      </c>
      <c r="C21">
        <v>180.19499999999999</v>
      </c>
      <c r="D21">
        <v>52.501399999999997</v>
      </c>
      <c r="G21">
        <v>1.0355000000000001</v>
      </c>
      <c r="H21">
        <v>0.43330000000000002</v>
      </c>
      <c r="I21">
        <v>1.0425</v>
      </c>
      <c r="L21">
        <v>87.174499999999995</v>
      </c>
      <c r="M21">
        <v>154.37780000000001</v>
      </c>
      <c r="N21">
        <v>117.7697</v>
      </c>
      <c r="Q21">
        <v>1.1545000000000001</v>
      </c>
      <c r="R21">
        <v>0.31519999999999998</v>
      </c>
      <c r="S21">
        <v>0.74150000000000005</v>
      </c>
      <c r="V21" s="14">
        <v>3.8378000000000001</v>
      </c>
      <c r="W21" s="14">
        <v>1.7093</v>
      </c>
      <c r="X21" s="14">
        <v>3.3408000000000002</v>
      </c>
      <c r="AA21" s="12">
        <v>8.25</v>
      </c>
      <c r="AB21" s="12">
        <v>17.75</v>
      </c>
      <c r="AD21" s="15"/>
      <c r="AE21" s="16">
        <v>4.2580999999999998</v>
      </c>
      <c r="AF21" s="16">
        <v>3.12</v>
      </c>
    </row>
    <row r="22" spans="2:32" x14ac:dyDescent="0.25">
      <c r="B22">
        <v>109.9218</v>
      </c>
      <c r="C22">
        <v>168.01130000000001</v>
      </c>
      <c r="D22">
        <v>50.4193</v>
      </c>
      <c r="G22">
        <v>1.7290000000000001</v>
      </c>
      <c r="H22">
        <v>0.39029999999999998</v>
      </c>
      <c r="I22">
        <v>0.96950000000000003</v>
      </c>
      <c r="L22">
        <v>43.256</v>
      </c>
      <c r="M22">
        <v>190.49719999999999</v>
      </c>
      <c r="N22">
        <v>165.7868</v>
      </c>
      <c r="Q22">
        <v>1.772</v>
      </c>
      <c r="R22">
        <v>0.47599999999999998</v>
      </c>
      <c r="S22">
        <v>0.73450000000000004</v>
      </c>
      <c r="V22" s="14">
        <v>3.6280999999999999</v>
      </c>
      <c r="W22" s="14">
        <v>1.9562999999999999</v>
      </c>
      <c r="X22" s="14">
        <v>4.1672000000000002</v>
      </c>
      <c r="AA22" s="12">
        <v>19.5</v>
      </c>
      <c r="AB22" s="12">
        <v>22.25</v>
      </c>
      <c r="AD22" s="15"/>
      <c r="AE22" s="16">
        <v>5.0545</v>
      </c>
      <c r="AF22" s="16">
        <v>2.9538000000000002</v>
      </c>
    </row>
    <row r="23" spans="2:32" x14ac:dyDescent="0.25">
      <c r="B23">
        <v>114.9422</v>
      </c>
      <c r="C23">
        <v>137.6481</v>
      </c>
      <c r="D23">
        <v>67.022900000000007</v>
      </c>
      <c r="G23">
        <v>1.4863</v>
      </c>
      <c r="H23">
        <v>0.44550000000000001</v>
      </c>
      <c r="I23">
        <v>1.2715000000000001</v>
      </c>
      <c r="L23">
        <v>95.579400000000007</v>
      </c>
      <c r="M23">
        <v>134.77520000000001</v>
      </c>
      <c r="N23">
        <v>163.91550000000001</v>
      </c>
      <c r="Q23">
        <v>2.1069</v>
      </c>
      <c r="R23">
        <v>0.54269999999999996</v>
      </c>
      <c r="S23">
        <v>0.67600000000000005</v>
      </c>
      <c r="V23" s="14">
        <v>2.9508999999999999</v>
      </c>
      <c r="W23" s="14">
        <v>3.6764999999999999</v>
      </c>
      <c r="X23" s="14">
        <v>2.8228</v>
      </c>
      <c r="AA23" s="12">
        <v>17.25</v>
      </c>
      <c r="AB23" s="12">
        <v>15</v>
      </c>
      <c r="AD23" s="15"/>
      <c r="AE23" s="16">
        <v>4.7447999999999997</v>
      </c>
      <c r="AF23" s="16">
        <v>2.8</v>
      </c>
    </row>
    <row r="24" spans="2:32" x14ac:dyDescent="0.25">
      <c r="B24">
        <v>111.4581</v>
      </c>
      <c r="C24">
        <v>248.70050000000001</v>
      </c>
      <c r="D24">
        <v>93.750699999999995</v>
      </c>
      <c r="G24">
        <v>1.274</v>
      </c>
      <c r="H24">
        <v>0.435</v>
      </c>
      <c r="I24">
        <v>1.6637999999999999</v>
      </c>
      <c r="L24">
        <v>93.761399999999995</v>
      </c>
      <c r="M24">
        <v>220.36879999999999</v>
      </c>
      <c r="N24">
        <v>109.9768</v>
      </c>
      <c r="Q24">
        <v>1.5709</v>
      </c>
      <c r="R24">
        <v>0.63449999999999995</v>
      </c>
      <c r="S24">
        <v>0.82050000000000001</v>
      </c>
      <c r="V24" s="14">
        <v>3.1766000000000001</v>
      </c>
      <c r="W24" s="14">
        <v>3.6120000000000001</v>
      </c>
      <c r="X24" s="14">
        <v>2.3035999999999999</v>
      </c>
      <c r="AA24" s="12">
        <v>24.75</v>
      </c>
      <c r="AB24" s="12">
        <v>14.5</v>
      </c>
      <c r="AD24" s="15"/>
      <c r="AE24" s="16">
        <v>5.1714000000000002</v>
      </c>
      <c r="AF24" s="16">
        <v>3.4889000000000001</v>
      </c>
    </row>
    <row r="25" spans="2:32" x14ac:dyDescent="0.25">
      <c r="B25">
        <v>76.948700000000002</v>
      </c>
      <c r="C25">
        <v>89.571200000000005</v>
      </c>
      <c r="D25">
        <v>40.789299999999997</v>
      </c>
      <c r="G25">
        <v>0.95499999999999996</v>
      </c>
      <c r="H25">
        <v>0.45700000000000002</v>
      </c>
      <c r="I25">
        <v>1.0615000000000001</v>
      </c>
      <c r="L25">
        <v>76.8934</v>
      </c>
      <c r="M25">
        <v>143.50890000000001</v>
      </c>
      <c r="N25">
        <v>169.20419999999999</v>
      </c>
      <c r="Q25">
        <v>1.5764</v>
      </c>
      <c r="R25">
        <v>0.46450000000000002</v>
      </c>
      <c r="S25">
        <v>1.0103</v>
      </c>
      <c r="V25" s="14">
        <v>3.8054999999999999</v>
      </c>
      <c r="W25" s="14">
        <v>2.3005</v>
      </c>
      <c r="X25" s="14">
        <v>2.472</v>
      </c>
      <c r="AA25" s="12">
        <v>30</v>
      </c>
      <c r="AB25" s="12">
        <v>28</v>
      </c>
      <c r="AD25" s="15"/>
      <c r="AE25" s="16">
        <v>4.1052999999999997</v>
      </c>
      <c r="AF25" s="16">
        <v>3.1875</v>
      </c>
    </row>
    <row r="26" spans="2:32" x14ac:dyDescent="0.25">
      <c r="B26">
        <v>84.515799999999999</v>
      </c>
      <c r="C26">
        <v>278.71780000000001</v>
      </c>
      <c r="D26">
        <v>58.322899999999997</v>
      </c>
      <c r="G26">
        <v>1.2595000000000001</v>
      </c>
      <c r="H26">
        <v>0.43630000000000002</v>
      </c>
      <c r="I26">
        <v>2.2073</v>
      </c>
      <c r="L26">
        <v>63.43</v>
      </c>
      <c r="M26">
        <v>173.14420000000001</v>
      </c>
      <c r="N26">
        <v>189.17779999999999</v>
      </c>
      <c r="Q26">
        <v>0.96040000000000003</v>
      </c>
      <c r="R26">
        <v>0.55249999999999999</v>
      </c>
      <c r="S26">
        <v>0.60919999999999996</v>
      </c>
      <c r="V26" s="14">
        <v>3.0638000000000001</v>
      </c>
      <c r="W26" s="14">
        <v>2.3380999999999998</v>
      </c>
      <c r="X26" s="14">
        <v>2.4927999999999999</v>
      </c>
      <c r="AA26" s="12">
        <v>20.75</v>
      </c>
      <c r="AB26" s="12">
        <v>26.75</v>
      </c>
      <c r="AD26" s="15"/>
      <c r="AE26" s="16">
        <v>4.7</v>
      </c>
      <c r="AF26" s="16">
        <v>2.95</v>
      </c>
    </row>
    <row r="27" spans="2:32" x14ac:dyDescent="0.25">
      <c r="B27">
        <v>85.238600000000005</v>
      </c>
      <c r="C27">
        <v>154.13030000000001</v>
      </c>
      <c r="D27">
        <v>58.915799999999997</v>
      </c>
      <c r="G27">
        <v>0.79579999999999995</v>
      </c>
      <c r="H27">
        <v>0.46229999999999999</v>
      </c>
      <c r="I27">
        <v>2.1019999999999999</v>
      </c>
      <c r="L27">
        <v>127.705</v>
      </c>
      <c r="M27">
        <v>118.05329999999999</v>
      </c>
      <c r="N27">
        <v>189.21170000000001</v>
      </c>
      <c r="Q27">
        <v>1.3683000000000001</v>
      </c>
      <c r="R27">
        <v>0.90229999999999999</v>
      </c>
      <c r="S27">
        <v>0.68679999999999997</v>
      </c>
      <c r="V27" s="14">
        <v>4.3537999999999997</v>
      </c>
      <c r="W27" s="14">
        <v>1.5964</v>
      </c>
      <c r="X27" s="14">
        <v>3.1052</v>
      </c>
      <c r="AA27" s="12">
        <v>15</v>
      </c>
      <c r="AB27" s="12">
        <v>14.25</v>
      </c>
      <c r="AD27" s="15"/>
      <c r="AE27" s="16">
        <v>2.8889</v>
      </c>
      <c r="AF27" s="16">
        <v>5.1467000000000001</v>
      </c>
    </row>
    <row r="28" spans="2:32" x14ac:dyDescent="0.25">
      <c r="B28">
        <v>120.2714</v>
      </c>
      <c r="C28">
        <v>228.1336</v>
      </c>
      <c r="D28">
        <v>76.668199999999999</v>
      </c>
      <c r="G28">
        <v>0.76749999999999996</v>
      </c>
      <c r="H28">
        <v>0.49880000000000002</v>
      </c>
      <c r="I28">
        <v>1.133</v>
      </c>
      <c r="L28">
        <v>128.75040000000001</v>
      </c>
      <c r="M28">
        <v>144.14519999999999</v>
      </c>
      <c r="N28">
        <v>102.9282</v>
      </c>
      <c r="Q28">
        <v>0.91539999999999999</v>
      </c>
      <c r="R28">
        <v>0.50700000000000001</v>
      </c>
      <c r="S28">
        <v>2.17</v>
      </c>
      <c r="V28" s="14">
        <v>4.1924999999999999</v>
      </c>
      <c r="W28" s="14">
        <v>2.0800999999999998</v>
      </c>
      <c r="X28" s="14">
        <v>2.7147999999999999</v>
      </c>
      <c r="AA28" s="12">
        <v>17.5</v>
      </c>
      <c r="AB28" s="12">
        <v>12</v>
      </c>
      <c r="AD28" s="15"/>
      <c r="AE28" s="16">
        <v>3.8153999999999999</v>
      </c>
      <c r="AF28" s="16">
        <v>3</v>
      </c>
    </row>
    <row r="29" spans="2:32" x14ac:dyDescent="0.25">
      <c r="B29">
        <v>66.112200000000001</v>
      </c>
      <c r="C29">
        <v>139.51570000000001</v>
      </c>
      <c r="D29">
        <v>50.964100000000002</v>
      </c>
      <c r="G29">
        <v>0.67649999999999999</v>
      </c>
      <c r="H29">
        <v>0.50829999999999997</v>
      </c>
      <c r="I29">
        <v>1.5395000000000001</v>
      </c>
      <c r="L29">
        <v>154.46029999999999</v>
      </c>
      <c r="M29">
        <v>172.30690000000001</v>
      </c>
      <c r="N29">
        <v>146.99449999999999</v>
      </c>
      <c r="Q29">
        <v>0.9667</v>
      </c>
      <c r="R29">
        <v>0.49930000000000002</v>
      </c>
      <c r="S29">
        <v>1.0203</v>
      </c>
      <c r="V29" s="14">
        <v>3.0746000000000002</v>
      </c>
      <c r="W29" s="14">
        <v>2.8864000000000001</v>
      </c>
      <c r="X29" s="14">
        <v>1.7738</v>
      </c>
      <c r="AA29" s="12">
        <v>16.75</v>
      </c>
      <c r="AB29" s="12">
        <v>19</v>
      </c>
      <c r="AD29" s="15"/>
      <c r="AE29" s="16">
        <v>3.4249999999999998</v>
      </c>
      <c r="AF29" s="16">
        <v>4.2857000000000003</v>
      </c>
    </row>
    <row r="30" spans="2:32" x14ac:dyDescent="0.25">
      <c r="B30">
        <v>71.475099999999998</v>
      </c>
      <c r="C30">
        <v>182.86279999999999</v>
      </c>
      <c r="D30">
        <v>68.752899999999997</v>
      </c>
      <c r="G30">
        <v>1.0900000000000001</v>
      </c>
      <c r="H30">
        <v>0.35930000000000001</v>
      </c>
      <c r="I30">
        <v>0.92579999999999996</v>
      </c>
      <c r="L30">
        <v>101.911</v>
      </c>
      <c r="M30">
        <v>146.126</v>
      </c>
      <c r="N30">
        <v>112.49760000000001</v>
      </c>
      <c r="Q30">
        <v>1.2334000000000001</v>
      </c>
      <c r="R30">
        <v>0.51529999999999998</v>
      </c>
      <c r="S30">
        <v>0.72350000000000003</v>
      </c>
      <c r="V30" s="14">
        <v>2.9992999999999999</v>
      </c>
      <c r="W30" s="14">
        <v>1.6287</v>
      </c>
      <c r="X30" s="13"/>
      <c r="AA30" s="12">
        <v>25</v>
      </c>
      <c r="AB30" s="12">
        <v>20</v>
      </c>
      <c r="AD30" s="15"/>
      <c r="AE30" s="16">
        <v>2.8125</v>
      </c>
      <c r="AF30" s="16">
        <v>2.3618999999999999</v>
      </c>
    </row>
    <row r="31" spans="2:32" x14ac:dyDescent="0.25">
      <c r="B31">
        <v>89.457899999999995</v>
      </c>
      <c r="C31">
        <v>243.18629999999999</v>
      </c>
      <c r="D31">
        <v>53.779899999999998</v>
      </c>
      <c r="G31">
        <v>0.98099999999999998</v>
      </c>
      <c r="H31">
        <v>0.436</v>
      </c>
      <c r="I31">
        <v>1.0155000000000001</v>
      </c>
      <c r="L31">
        <v>86.411199999999994</v>
      </c>
      <c r="M31">
        <v>171.95590000000001</v>
      </c>
      <c r="N31">
        <v>148.20920000000001</v>
      </c>
      <c r="Q31">
        <v>0.61799999999999999</v>
      </c>
      <c r="R31">
        <v>0.60450000000000004</v>
      </c>
      <c r="S31">
        <v>1.1217999999999999</v>
      </c>
      <c r="V31" s="14">
        <v>2.3220000000000001</v>
      </c>
      <c r="W31" s="14">
        <v>1.2094</v>
      </c>
      <c r="AA31" s="12">
        <v>25.5</v>
      </c>
      <c r="AB31" s="12">
        <v>9</v>
      </c>
      <c r="AD31" s="15"/>
      <c r="AE31" s="16">
        <v>3.2347999999999999</v>
      </c>
      <c r="AF31" s="16">
        <v>2.6545000000000001</v>
      </c>
    </row>
    <row r="32" spans="2:32" x14ac:dyDescent="0.25">
      <c r="B32">
        <v>65.787099999999995</v>
      </c>
      <c r="C32">
        <v>174.33760000000001</v>
      </c>
      <c r="D32">
        <v>51.833799999999997</v>
      </c>
      <c r="G32">
        <v>0.81</v>
      </c>
      <c r="H32">
        <v>0.53669999999999995</v>
      </c>
      <c r="I32">
        <v>1.0073000000000001</v>
      </c>
      <c r="L32">
        <v>85.776600000000002</v>
      </c>
      <c r="M32">
        <v>156.51859999999999</v>
      </c>
      <c r="N32">
        <v>146.98670000000001</v>
      </c>
      <c r="Q32">
        <v>1.6768000000000001</v>
      </c>
      <c r="R32">
        <v>0.57099999999999995</v>
      </c>
      <c r="S32">
        <v>0.98850000000000005</v>
      </c>
      <c r="V32" s="14">
        <v>3.5152999999999999</v>
      </c>
      <c r="W32" s="14">
        <v>3.4615999999999998</v>
      </c>
      <c r="AA32" s="12">
        <v>19.25</v>
      </c>
      <c r="AB32" s="12">
        <v>19.5</v>
      </c>
      <c r="AD32" s="15"/>
      <c r="AE32" s="16">
        <v>3.6903000000000001</v>
      </c>
      <c r="AF32" s="16">
        <v>4</v>
      </c>
    </row>
    <row r="33" spans="2:32" x14ac:dyDescent="0.25">
      <c r="B33">
        <v>70.409499999999994</v>
      </c>
      <c r="C33">
        <v>219.059</v>
      </c>
      <c r="D33">
        <v>84.709599999999995</v>
      </c>
      <c r="G33">
        <v>1.1134999999999999</v>
      </c>
      <c r="H33">
        <v>0.48349999999999999</v>
      </c>
      <c r="I33">
        <v>1.8385</v>
      </c>
      <c r="L33">
        <v>103.0986</v>
      </c>
      <c r="M33">
        <v>102.0702</v>
      </c>
      <c r="N33">
        <v>160.48509999999999</v>
      </c>
      <c r="Q33">
        <v>1.3637999999999999</v>
      </c>
      <c r="R33">
        <v>0.65780000000000005</v>
      </c>
      <c r="S33">
        <v>0.73399999999999999</v>
      </c>
      <c r="V33" s="14">
        <v>2.8058000000000001</v>
      </c>
      <c r="W33" s="14">
        <v>1.9564999999999999</v>
      </c>
      <c r="AA33" s="12">
        <v>20.5</v>
      </c>
      <c r="AB33" s="12">
        <v>16.5</v>
      </c>
      <c r="AD33" s="15"/>
      <c r="AE33" s="16">
        <v>4.7332999999999998</v>
      </c>
      <c r="AF33" s="16">
        <v>3.1166999999999998</v>
      </c>
    </row>
    <row r="34" spans="2:32" x14ac:dyDescent="0.25">
      <c r="B34">
        <v>80.121899999999997</v>
      </c>
      <c r="C34">
        <v>171.4092</v>
      </c>
      <c r="D34">
        <v>68.285399999999996</v>
      </c>
      <c r="G34">
        <v>0.80530000000000002</v>
      </c>
      <c r="H34">
        <v>0.45429999999999998</v>
      </c>
      <c r="I34">
        <v>0.68279999999999996</v>
      </c>
      <c r="L34">
        <v>88.231999999999999</v>
      </c>
      <c r="M34">
        <v>231.02670000000001</v>
      </c>
      <c r="N34">
        <v>143.0652</v>
      </c>
      <c r="Q34">
        <v>1.351</v>
      </c>
      <c r="R34">
        <v>0.82299999999999995</v>
      </c>
      <c r="S34">
        <v>0.94899999999999995</v>
      </c>
      <c r="V34" s="14">
        <v>2.9670000000000001</v>
      </c>
      <c r="W34" s="14">
        <v>2.7252000000000001</v>
      </c>
      <c r="AA34" s="12">
        <v>21.5</v>
      </c>
      <c r="AB34" s="12">
        <v>19</v>
      </c>
      <c r="AD34" s="15"/>
      <c r="AE34" s="16">
        <v>3.7565</v>
      </c>
      <c r="AF34" s="16">
        <v>2.2222</v>
      </c>
    </row>
    <row r="35" spans="2:32" x14ac:dyDescent="0.25">
      <c r="B35">
        <v>96.699700000000007</v>
      </c>
      <c r="C35">
        <v>155.42529999999999</v>
      </c>
      <c r="D35">
        <v>68.281899999999993</v>
      </c>
      <c r="G35">
        <v>1.4242999999999999</v>
      </c>
      <c r="H35">
        <v>0.48649999999999999</v>
      </c>
      <c r="I35">
        <v>1.2678</v>
      </c>
      <c r="L35">
        <v>107.01430000000001</v>
      </c>
      <c r="M35">
        <v>216.11789999999999</v>
      </c>
      <c r="N35">
        <v>108.6229</v>
      </c>
      <c r="Q35">
        <v>1.105</v>
      </c>
      <c r="R35">
        <v>0.4733</v>
      </c>
      <c r="S35">
        <v>0.42330000000000001</v>
      </c>
      <c r="V35" s="14">
        <v>4.4828000000000001</v>
      </c>
      <c r="W35" s="14">
        <v>1.6931</v>
      </c>
      <c r="AA35" s="12">
        <v>17.75</v>
      </c>
      <c r="AB35" s="12">
        <v>19.25</v>
      </c>
      <c r="AD35" s="15"/>
      <c r="AE35" s="16">
        <v>4.5199999999999996</v>
      </c>
      <c r="AF35" s="16">
        <v>1.8714</v>
      </c>
    </row>
    <row r="36" spans="2:32" x14ac:dyDescent="0.25">
      <c r="B36">
        <v>113.7131</v>
      </c>
      <c r="C36">
        <v>118.00320000000001</v>
      </c>
      <c r="D36">
        <v>47.246699999999997</v>
      </c>
      <c r="G36">
        <v>1.6068</v>
      </c>
      <c r="H36">
        <v>0.64529999999999998</v>
      </c>
      <c r="I36">
        <v>1.1775</v>
      </c>
      <c r="L36">
        <v>104.7106</v>
      </c>
      <c r="M36">
        <v>206.12469999999999</v>
      </c>
      <c r="N36">
        <v>165.44839999999999</v>
      </c>
      <c r="Q36">
        <v>1.4943</v>
      </c>
      <c r="R36">
        <v>0.51629999999999998</v>
      </c>
      <c r="S36">
        <v>0.50180000000000002</v>
      </c>
      <c r="V36" s="14">
        <v>2.0800999999999998</v>
      </c>
      <c r="W36" s="14">
        <v>2.2145000000000001</v>
      </c>
      <c r="AA36" s="12">
        <v>36</v>
      </c>
      <c r="AB36" s="12">
        <v>31.25</v>
      </c>
      <c r="AD36" s="15"/>
      <c r="AE36" s="16">
        <v>4.7713999999999999</v>
      </c>
      <c r="AF36" s="16">
        <v>3.52</v>
      </c>
    </row>
    <row r="37" spans="2:32" x14ac:dyDescent="0.25">
      <c r="B37">
        <v>116.58540000000001</v>
      </c>
      <c r="C37">
        <v>215.65799999999999</v>
      </c>
      <c r="D37">
        <v>119.92489999999999</v>
      </c>
      <c r="G37">
        <v>1.2404999999999999</v>
      </c>
      <c r="H37">
        <v>0.45350000000000001</v>
      </c>
      <c r="I37">
        <v>1.7323</v>
      </c>
      <c r="L37">
        <v>82.674599999999998</v>
      </c>
      <c r="M37">
        <v>163.73689999999999</v>
      </c>
      <c r="N37">
        <v>161.53190000000001</v>
      </c>
      <c r="Q37">
        <v>0.96799999999999997</v>
      </c>
      <c r="R37">
        <v>0.53169999999999995</v>
      </c>
      <c r="S37">
        <v>0.87949999999999995</v>
      </c>
      <c r="V37" s="14">
        <v>2.2898000000000001</v>
      </c>
      <c r="W37" s="14">
        <v>1.6286</v>
      </c>
      <c r="AA37" s="12">
        <v>21.75</v>
      </c>
      <c r="AB37" s="12">
        <v>26.75</v>
      </c>
      <c r="AD37" s="15"/>
      <c r="AE37" s="16">
        <v>4.875</v>
      </c>
      <c r="AF37" s="16">
        <v>2.2719999999999998</v>
      </c>
    </row>
    <row r="38" spans="2:32" x14ac:dyDescent="0.25">
      <c r="B38">
        <v>110.9511</v>
      </c>
      <c r="C38">
        <v>161.79929999999999</v>
      </c>
      <c r="D38">
        <v>101.6935</v>
      </c>
      <c r="G38">
        <v>1.3374999999999999</v>
      </c>
      <c r="H38">
        <v>0.52729999999999999</v>
      </c>
      <c r="I38">
        <v>1.6459999999999999</v>
      </c>
      <c r="L38">
        <v>83.386300000000006</v>
      </c>
      <c r="M38">
        <v>233.39859999999999</v>
      </c>
      <c r="N38">
        <v>119.17100000000001</v>
      </c>
      <c r="Q38">
        <v>1.2842</v>
      </c>
      <c r="R38">
        <v>0.54400000000000004</v>
      </c>
      <c r="S38">
        <v>0.7228</v>
      </c>
      <c r="V38" s="14">
        <v>3.1282999999999999</v>
      </c>
      <c r="W38" s="14">
        <v>2.9024999999999999</v>
      </c>
      <c r="AA38" s="12">
        <v>33</v>
      </c>
      <c r="AB38" s="12"/>
      <c r="AD38" s="15"/>
      <c r="AE38" s="16">
        <v>5.5359999999999996</v>
      </c>
      <c r="AF38" s="16">
        <v>2.5882000000000001</v>
      </c>
    </row>
    <row r="39" spans="2:32" x14ac:dyDescent="0.25">
      <c r="B39">
        <v>66.917900000000003</v>
      </c>
      <c r="C39">
        <v>161.66399999999999</v>
      </c>
      <c r="D39">
        <v>69.507199999999997</v>
      </c>
      <c r="G39">
        <v>1.1147</v>
      </c>
      <c r="H39">
        <v>0.44679999999999997</v>
      </c>
      <c r="I39">
        <v>1.7524999999999999</v>
      </c>
      <c r="L39">
        <v>189.8313</v>
      </c>
      <c r="M39">
        <v>176.62569999999999</v>
      </c>
      <c r="N39">
        <v>140.92140000000001</v>
      </c>
      <c r="Q39">
        <v>1.4215</v>
      </c>
      <c r="R39">
        <v>0.55779999999999996</v>
      </c>
      <c r="S39">
        <v>0.5978</v>
      </c>
      <c r="V39" s="14">
        <v>4.5472999999999999</v>
      </c>
      <c r="W39" s="13"/>
      <c r="AA39" s="12">
        <v>42.5</v>
      </c>
      <c r="AB39" s="12"/>
      <c r="AD39" s="15"/>
      <c r="AE39" s="16">
        <v>4.3273000000000001</v>
      </c>
      <c r="AF39" s="16">
        <v>2.7635999999999998</v>
      </c>
    </row>
    <row r="40" spans="2:32" ht="15.75" thickBot="1" x14ac:dyDescent="0.3">
      <c r="B40">
        <v>117.4199</v>
      </c>
      <c r="C40">
        <v>152.17410000000001</v>
      </c>
      <c r="D40">
        <v>103.8028</v>
      </c>
      <c r="G40">
        <v>1.0634999999999999</v>
      </c>
      <c r="H40">
        <v>0.39900000000000002</v>
      </c>
      <c r="I40">
        <v>1.2302999999999999</v>
      </c>
      <c r="L40">
        <v>102.6191</v>
      </c>
      <c r="M40">
        <v>263.97239999999999</v>
      </c>
      <c r="N40">
        <v>163.2705</v>
      </c>
      <c r="Q40">
        <v>1.3129999999999999</v>
      </c>
      <c r="R40">
        <v>0.47649999999999998</v>
      </c>
      <c r="S40">
        <v>0.41499999999999998</v>
      </c>
      <c r="AE40" s="16">
        <v>4.3429000000000002</v>
      </c>
      <c r="AF40" s="16">
        <v>3.44</v>
      </c>
    </row>
    <row r="41" spans="2:32" ht="15.75" thickBot="1" x14ac:dyDescent="0.3">
      <c r="B41">
        <v>107.1742</v>
      </c>
      <c r="C41">
        <v>262.49470000000002</v>
      </c>
      <c r="D41">
        <v>165.54859999999999</v>
      </c>
      <c r="G41">
        <v>0.96379999999999999</v>
      </c>
      <c r="H41">
        <v>0.38650000000000001</v>
      </c>
      <c r="I41">
        <v>0.81479999999999997</v>
      </c>
      <c r="L41">
        <v>119.324</v>
      </c>
      <c r="M41">
        <v>163.7012</v>
      </c>
      <c r="N41">
        <v>108.35899999999999</v>
      </c>
      <c r="Q41">
        <v>1.4715</v>
      </c>
      <c r="R41">
        <v>0.39650000000000002</v>
      </c>
      <c r="S41">
        <v>0.73129999999999995</v>
      </c>
      <c r="U41" s="21" t="s">
        <v>33</v>
      </c>
      <c r="V41" s="28" t="s">
        <v>27</v>
      </c>
      <c r="Z41" s="21" t="s">
        <v>26</v>
      </c>
      <c r="AA41" s="28" t="s">
        <v>27</v>
      </c>
      <c r="AE41" s="16">
        <v>4.2580999999999998</v>
      </c>
      <c r="AF41" s="16">
        <v>3.0286</v>
      </c>
    </row>
    <row r="42" spans="2:32" ht="15.75" thickBot="1" x14ac:dyDescent="0.3">
      <c r="B42">
        <v>123.01179999999999</v>
      </c>
      <c r="C42">
        <v>207.8689</v>
      </c>
      <c r="D42">
        <v>122.27630000000001</v>
      </c>
      <c r="G42">
        <v>1.0978000000000001</v>
      </c>
      <c r="H42">
        <v>0.48349999999999999</v>
      </c>
      <c r="I42">
        <v>1.0105</v>
      </c>
      <c r="L42">
        <v>66.3048</v>
      </c>
      <c r="M42">
        <v>136.80840000000001</v>
      </c>
      <c r="N42">
        <v>178.80250000000001</v>
      </c>
      <c r="Q42">
        <v>1.87</v>
      </c>
      <c r="R42">
        <v>0.50929999999999997</v>
      </c>
      <c r="S42">
        <v>0.77729999999999999</v>
      </c>
      <c r="U42" s="21" t="s">
        <v>34</v>
      </c>
      <c r="V42" s="28">
        <v>2.0000000000000001E-4</v>
      </c>
      <c r="Z42" s="17" t="s">
        <v>28</v>
      </c>
      <c r="AA42" s="24" t="s">
        <v>32</v>
      </c>
      <c r="AE42" s="16">
        <v>4.4000000000000004</v>
      </c>
      <c r="AF42" s="16">
        <v>3.3412000000000002</v>
      </c>
    </row>
    <row r="43" spans="2:32" ht="15.75" thickBot="1" x14ac:dyDescent="0.3">
      <c r="B43">
        <v>85.939400000000006</v>
      </c>
      <c r="C43">
        <v>218.6737</v>
      </c>
      <c r="D43">
        <v>76.945700000000002</v>
      </c>
      <c r="G43">
        <v>0.91849999999999998</v>
      </c>
      <c r="H43">
        <v>0.5</v>
      </c>
      <c r="I43">
        <v>1.4895</v>
      </c>
      <c r="L43">
        <v>140.14879999999999</v>
      </c>
      <c r="M43">
        <v>155.536</v>
      </c>
      <c r="N43">
        <v>161.88650000000001</v>
      </c>
      <c r="Q43">
        <v>1.6953</v>
      </c>
      <c r="R43">
        <v>0.39300000000000002</v>
      </c>
      <c r="S43">
        <v>1.3788</v>
      </c>
      <c r="U43" s="32" t="s">
        <v>35</v>
      </c>
      <c r="V43" s="33"/>
      <c r="Z43" s="8" t="s">
        <v>29</v>
      </c>
      <c r="AA43" s="7">
        <v>0.112</v>
      </c>
      <c r="AE43" s="16">
        <v>4</v>
      </c>
      <c r="AF43" s="16">
        <v>2.4666999999999999</v>
      </c>
    </row>
    <row r="44" spans="2:32" x14ac:dyDescent="0.25">
      <c r="B44">
        <v>77.969899999999996</v>
      </c>
      <c r="C44">
        <v>203.24719999999999</v>
      </c>
      <c r="D44">
        <v>64.265000000000001</v>
      </c>
      <c r="G44">
        <v>1.325</v>
      </c>
      <c r="H44">
        <v>0.53169999999999995</v>
      </c>
      <c r="I44">
        <v>0.8498</v>
      </c>
      <c r="L44">
        <v>77.444500000000005</v>
      </c>
      <c r="M44">
        <v>141.72380000000001</v>
      </c>
      <c r="N44">
        <v>121.2479</v>
      </c>
      <c r="Q44">
        <v>1.0405</v>
      </c>
      <c r="R44">
        <v>0.4728</v>
      </c>
      <c r="S44">
        <v>1.1715</v>
      </c>
      <c r="U44" s="30" t="s">
        <v>29</v>
      </c>
      <c r="V44" s="31" t="s">
        <v>30</v>
      </c>
      <c r="AE44" s="16">
        <v>5.6</v>
      </c>
      <c r="AF44" s="16">
        <v>3.008</v>
      </c>
    </row>
    <row r="45" spans="2:32" x14ac:dyDescent="0.25">
      <c r="B45">
        <v>84.833699999999993</v>
      </c>
      <c r="C45">
        <v>142.5025</v>
      </c>
      <c r="D45">
        <v>47.318199999999997</v>
      </c>
      <c r="G45">
        <v>1.4744999999999999</v>
      </c>
      <c r="H45">
        <v>0.49730000000000002</v>
      </c>
      <c r="I45">
        <v>0.84850000000000003</v>
      </c>
      <c r="L45">
        <v>110.43170000000001</v>
      </c>
      <c r="M45">
        <v>216.81460000000001</v>
      </c>
      <c r="N45">
        <v>108.1135</v>
      </c>
      <c r="Q45">
        <v>1.2108000000000001</v>
      </c>
      <c r="R45">
        <v>0.43</v>
      </c>
      <c r="S45">
        <v>1.4159999999999999</v>
      </c>
      <c r="U45" s="30" t="s">
        <v>36</v>
      </c>
      <c r="V45" s="31" t="s">
        <v>32</v>
      </c>
      <c r="AE45" s="16">
        <v>4.3029999999999999</v>
      </c>
      <c r="AF45" s="16">
        <v>3.3332999999999999</v>
      </c>
    </row>
    <row r="46" spans="2:32" ht="15.75" thickBot="1" x14ac:dyDescent="0.3">
      <c r="B46">
        <v>94.705100000000002</v>
      </c>
      <c r="C46">
        <v>202.4752</v>
      </c>
      <c r="D46">
        <v>134.36320000000001</v>
      </c>
      <c r="G46">
        <v>0.88049999999999995</v>
      </c>
      <c r="H46">
        <v>0.42749999999999999</v>
      </c>
      <c r="I46">
        <v>0.76080000000000003</v>
      </c>
      <c r="L46">
        <v>68.751599999999996</v>
      </c>
      <c r="M46">
        <v>137.68639999999999</v>
      </c>
      <c r="N46">
        <v>110.8394</v>
      </c>
      <c r="Q46">
        <v>1.0718000000000001</v>
      </c>
      <c r="R46">
        <v>0.41599999999999998</v>
      </c>
      <c r="S46">
        <v>1.1114999999999999</v>
      </c>
      <c r="U46" s="8" t="s">
        <v>37</v>
      </c>
      <c r="V46" s="7" t="s">
        <v>38</v>
      </c>
      <c r="AE46" s="16">
        <v>6.6285999999999996</v>
      </c>
      <c r="AF46" s="16">
        <v>3.5667</v>
      </c>
    </row>
    <row r="47" spans="2:32" x14ac:dyDescent="0.25">
      <c r="B47">
        <v>70.264499999999998</v>
      </c>
      <c r="C47">
        <v>164.6645</v>
      </c>
      <c r="D47">
        <v>188.30520000000001</v>
      </c>
      <c r="G47">
        <v>0.72130000000000005</v>
      </c>
      <c r="H47">
        <v>0.45879999999999999</v>
      </c>
      <c r="I47">
        <v>1.6397999999999999</v>
      </c>
      <c r="L47">
        <v>82.953800000000001</v>
      </c>
      <c r="M47">
        <v>165.56700000000001</v>
      </c>
      <c r="N47">
        <v>86.764799999999994</v>
      </c>
      <c r="Q47">
        <v>1.462</v>
      </c>
      <c r="R47">
        <v>0.44650000000000001</v>
      </c>
      <c r="S47">
        <v>0.83779999999999999</v>
      </c>
      <c r="AE47" s="16">
        <v>4.6666999999999996</v>
      </c>
      <c r="AF47" s="16">
        <v>3.0444</v>
      </c>
    </row>
    <row r="48" spans="2:32" x14ac:dyDescent="0.25">
      <c r="B48">
        <v>114.2864</v>
      </c>
      <c r="C48">
        <v>213.99709999999999</v>
      </c>
      <c r="D48">
        <v>154.39609999999999</v>
      </c>
      <c r="G48">
        <v>0.87780000000000002</v>
      </c>
      <c r="H48">
        <v>0.63300000000000001</v>
      </c>
      <c r="I48">
        <v>1.2313000000000001</v>
      </c>
      <c r="L48">
        <v>83.579400000000007</v>
      </c>
      <c r="M48">
        <v>227.0162</v>
      </c>
      <c r="N48">
        <v>78.378</v>
      </c>
      <c r="Q48">
        <v>0.95730000000000004</v>
      </c>
      <c r="R48">
        <v>0.3745</v>
      </c>
      <c r="S48">
        <v>0.85</v>
      </c>
      <c r="U48" s="15" t="s">
        <v>38</v>
      </c>
      <c r="V48" s="15" t="s">
        <v>40</v>
      </c>
      <c r="AE48" s="16">
        <v>4</v>
      </c>
      <c r="AF48" s="16">
        <v>3.72</v>
      </c>
    </row>
    <row r="49" spans="2:32" x14ac:dyDescent="0.25">
      <c r="B49">
        <v>119.5279</v>
      </c>
      <c r="C49">
        <v>200.68180000000001</v>
      </c>
      <c r="D49">
        <v>111.4119</v>
      </c>
      <c r="G49">
        <v>2.0219999999999998</v>
      </c>
      <c r="H49">
        <v>0.43730000000000002</v>
      </c>
      <c r="I49">
        <v>1.1752</v>
      </c>
      <c r="L49">
        <v>115.5654</v>
      </c>
      <c r="M49">
        <v>166.55619999999999</v>
      </c>
      <c r="N49">
        <v>61.393599999999999</v>
      </c>
      <c r="Q49">
        <v>1.3957999999999999</v>
      </c>
      <c r="R49">
        <v>0.5575</v>
      </c>
      <c r="S49">
        <v>1.2493000000000001</v>
      </c>
      <c r="U49" s="15" t="s">
        <v>41</v>
      </c>
      <c r="V49" s="15" t="s">
        <v>42</v>
      </c>
      <c r="AE49" s="16">
        <v>3.3517000000000001</v>
      </c>
      <c r="AF49" s="16">
        <v>3.5158</v>
      </c>
    </row>
    <row r="50" spans="2:32" x14ac:dyDescent="0.25">
      <c r="B50">
        <v>59.228000000000002</v>
      </c>
      <c r="C50">
        <v>140.3897</v>
      </c>
      <c r="D50">
        <v>118.5377</v>
      </c>
      <c r="G50">
        <v>1.6348</v>
      </c>
      <c r="H50">
        <v>0.38350000000000001</v>
      </c>
      <c r="I50">
        <v>0.9173</v>
      </c>
      <c r="L50">
        <v>65.259799999999998</v>
      </c>
      <c r="M50">
        <v>197.69220000000001</v>
      </c>
      <c r="N50">
        <v>88.0428</v>
      </c>
      <c r="Q50">
        <v>0.90980000000000005</v>
      </c>
      <c r="R50">
        <v>0.39450000000000002</v>
      </c>
      <c r="S50">
        <v>0.92449999999999999</v>
      </c>
      <c r="U50" s="15" t="s">
        <v>30</v>
      </c>
      <c r="V50" s="15" t="s">
        <v>31</v>
      </c>
      <c r="AE50" s="16">
        <v>5.1666999999999996</v>
      </c>
      <c r="AF50" s="16">
        <v>3.9</v>
      </c>
    </row>
    <row r="51" spans="2:32" x14ac:dyDescent="0.25">
      <c r="B51">
        <v>35.957099999999997</v>
      </c>
      <c r="C51">
        <v>87.476100000000002</v>
      </c>
      <c r="D51">
        <v>111.1812</v>
      </c>
      <c r="G51">
        <v>1.1998</v>
      </c>
      <c r="H51">
        <v>0.29799999999999999</v>
      </c>
      <c r="I51">
        <v>1.5529999999999999</v>
      </c>
      <c r="L51">
        <v>84.326999999999998</v>
      </c>
      <c r="M51">
        <v>239.75829999999999</v>
      </c>
      <c r="N51">
        <v>109.7897</v>
      </c>
      <c r="Q51">
        <v>0.97850000000000004</v>
      </c>
      <c r="R51">
        <v>0.53900000000000003</v>
      </c>
      <c r="S51">
        <v>0.91200000000000003</v>
      </c>
      <c r="U51" s="15" t="s">
        <v>32</v>
      </c>
      <c r="V51" s="15" t="s">
        <v>43</v>
      </c>
      <c r="AE51" s="16">
        <v>3.8571</v>
      </c>
      <c r="AF51" s="16">
        <v>2.7143000000000002</v>
      </c>
    </row>
    <row r="52" spans="2:32" x14ac:dyDescent="0.25">
      <c r="B52">
        <v>70.771199999999993</v>
      </c>
      <c r="C52">
        <v>134.21789999999999</v>
      </c>
      <c r="D52">
        <v>66.510199999999998</v>
      </c>
      <c r="G52">
        <v>1.1688000000000001</v>
      </c>
      <c r="H52">
        <v>0.37080000000000002</v>
      </c>
      <c r="I52">
        <v>1.1277999999999999</v>
      </c>
      <c r="L52">
        <v>88.485900000000001</v>
      </c>
      <c r="M52">
        <v>156.72229999999999</v>
      </c>
      <c r="N52">
        <v>179.9837</v>
      </c>
      <c r="Q52">
        <v>0.91749999999999998</v>
      </c>
      <c r="R52">
        <v>0.59099999999999997</v>
      </c>
      <c r="S52">
        <v>1.4702999999999999</v>
      </c>
      <c r="AE52" s="16">
        <v>3.6</v>
      </c>
      <c r="AF52" s="16"/>
    </row>
    <row r="53" spans="2:32" x14ac:dyDescent="0.25">
      <c r="B53">
        <v>38.036200000000001</v>
      </c>
      <c r="C53">
        <v>164.26050000000001</v>
      </c>
      <c r="D53">
        <v>31.561</v>
      </c>
      <c r="G53">
        <v>0.86280000000000001</v>
      </c>
      <c r="H53">
        <v>0.31030000000000002</v>
      </c>
      <c r="I53">
        <v>0.98099999999999998</v>
      </c>
      <c r="L53">
        <v>106.45359999999999</v>
      </c>
      <c r="M53">
        <v>153.58949999999999</v>
      </c>
      <c r="N53">
        <v>159.21180000000001</v>
      </c>
      <c r="Q53">
        <v>1.1437999999999999</v>
      </c>
      <c r="R53">
        <v>0.59919999999999995</v>
      </c>
      <c r="S53">
        <v>0.93300000000000005</v>
      </c>
      <c r="AE53" s="16">
        <v>4.0740999999999996</v>
      </c>
      <c r="AF53" s="16"/>
    </row>
    <row r="54" spans="2:32" x14ac:dyDescent="0.25">
      <c r="B54">
        <v>111.7456</v>
      </c>
      <c r="C54">
        <v>156.57550000000001</v>
      </c>
      <c r="D54">
        <v>49.5383</v>
      </c>
      <c r="G54">
        <v>1.5375000000000001</v>
      </c>
      <c r="H54">
        <v>0.30599999999999999</v>
      </c>
      <c r="I54">
        <v>1.8997999999999999</v>
      </c>
      <c r="L54">
        <v>102.6687</v>
      </c>
      <c r="M54">
        <v>176.63839999999999</v>
      </c>
      <c r="N54">
        <v>204.34</v>
      </c>
      <c r="Q54">
        <v>0.62150000000000005</v>
      </c>
      <c r="R54">
        <v>0.5635</v>
      </c>
      <c r="S54">
        <v>1.163</v>
      </c>
      <c r="AE54" s="16">
        <v>4.0571000000000002</v>
      </c>
      <c r="AF54" s="16"/>
    </row>
    <row r="55" spans="2:32" x14ac:dyDescent="0.25">
      <c r="B55">
        <v>72.899600000000007</v>
      </c>
      <c r="C55">
        <v>130.68109999999999</v>
      </c>
      <c r="D55">
        <v>98.610600000000005</v>
      </c>
      <c r="G55">
        <v>1.1623000000000001</v>
      </c>
      <c r="H55">
        <v>0.30449999999999999</v>
      </c>
      <c r="I55">
        <v>1.7113</v>
      </c>
      <c r="L55">
        <v>158.4599</v>
      </c>
      <c r="M55">
        <v>159.87360000000001</v>
      </c>
      <c r="N55">
        <v>152</v>
      </c>
      <c r="Q55">
        <v>1.0103</v>
      </c>
      <c r="R55">
        <v>0.45879999999999999</v>
      </c>
      <c r="S55">
        <v>1.0398000000000001</v>
      </c>
      <c r="AE55" s="16">
        <v>3.8666999999999998</v>
      </c>
      <c r="AF55" s="16"/>
    </row>
    <row r="56" spans="2:32" x14ac:dyDescent="0.25">
      <c r="B56">
        <v>118.0461</v>
      </c>
      <c r="C56">
        <v>92.595100000000002</v>
      </c>
      <c r="D56">
        <v>93.091399999999993</v>
      </c>
      <c r="G56">
        <v>1.1982999999999999</v>
      </c>
      <c r="H56">
        <v>0.26900000000000002</v>
      </c>
      <c r="I56">
        <v>1.3835</v>
      </c>
      <c r="L56">
        <v>90.005600000000001</v>
      </c>
      <c r="M56">
        <v>175.46180000000001</v>
      </c>
      <c r="N56">
        <v>106.2193</v>
      </c>
      <c r="Q56">
        <v>1.1852</v>
      </c>
      <c r="R56">
        <v>0.61799999999999999</v>
      </c>
      <c r="S56">
        <v>1.5478000000000001</v>
      </c>
      <c r="AE56" s="16">
        <v>3.3759999999999999</v>
      </c>
      <c r="AF56" s="16"/>
    </row>
    <row r="57" spans="2:32" x14ac:dyDescent="0.25">
      <c r="B57">
        <v>95.412899999999993</v>
      </c>
      <c r="C57">
        <v>204.91390000000001</v>
      </c>
      <c r="D57">
        <v>72.918700000000001</v>
      </c>
      <c r="G57">
        <v>0.98850000000000005</v>
      </c>
      <c r="H57">
        <v>0.36830000000000002</v>
      </c>
      <c r="I57">
        <v>2.214</v>
      </c>
      <c r="L57">
        <v>101.62560000000001</v>
      </c>
      <c r="M57">
        <v>171.98410000000001</v>
      </c>
      <c r="N57">
        <v>187.30889999999999</v>
      </c>
      <c r="Q57">
        <v>1.1972</v>
      </c>
      <c r="R57">
        <v>0.38229999999999997</v>
      </c>
      <c r="S57">
        <v>2.3948</v>
      </c>
      <c r="AE57" s="16">
        <v>4.2286000000000001</v>
      </c>
      <c r="AF57" s="16"/>
    </row>
    <row r="58" spans="2:32" ht="15.75" thickBot="1" x14ac:dyDescent="0.3">
      <c r="B58">
        <v>116.7692</v>
      </c>
      <c r="C58">
        <v>159.96809999999999</v>
      </c>
      <c r="D58">
        <v>42.3249</v>
      </c>
      <c r="G58">
        <v>1.5692999999999999</v>
      </c>
      <c r="H58">
        <v>0.35349999999999998</v>
      </c>
      <c r="I58">
        <v>1.446</v>
      </c>
      <c r="L58">
        <v>108.2722</v>
      </c>
      <c r="M58">
        <v>218.2585</v>
      </c>
      <c r="N58">
        <v>138.1688</v>
      </c>
      <c r="Q58">
        <v>1.2133</v>
      </c>
      <c r="R58">
        <v>0.439</v>
      </c>
      <c r="S58">
        <v>1.528</v>
      </c>
    </row>
    <row r="59" spans="2:32" ht="15.75" thickBot="1" x14ac:dyDescent="0.3">
      <c r="B59">
        <v>54.199599999999997</v>
      </c>
      <c r="C59">
        <v>216.74010000000001</v>
      </c>
      <c r="D59">
        <v>50.522799999999997</v>
      </c>
      <c r="G59">
        <v>1.0203</v>
      </c>
      <c r="H59">
        <v>0.39929999999999999</v>
      </c>
      <c r="I59">
        <v>1.5885</v>
      </c>
      <c r="L59">
        <v>107.1658</v>
      </c>
      <c r="M59">
        <v>148.94319999999999</v>
      </c>
      <c r="N59">
        <v>182.01679999999999</v>
      </c>
      <c r="Q59">
        <v>1.4208000000000001</v>
      </c>
      <c r="R59">
        <v>0.50249999999999995</v>
      </c>
      <c r="S59">
        <v>1.1852</v>
      </c>
      <c r="AD59" s="21" t="s">
        <v>26</v>
      </c>
      <c r="AE59" s="28" t="s">
        <v>27</v>
      </c>
    </row>
    <row r="60" spans="2:32" x14ac:dyDescent="0.25">
      <c r="B60">
        <v>95.314700000000002</v>
      </c>
      <c r="C60">
        <v>131.7963</v>
      </c>
      <c r="D60">
        <v>95.904899999999998</v>
      </c>
      <c r="G60">
        <v>1.0485</v>
      </c>
      <c r="H60">
        <v>0.32650000000000001</v>
      </c>
      <c r="I60">
        <v>1.5818000000000001</v>
      </c>
      <c r="L60">
        <v>49.482799999999997</v>
      </c>
      <c r="M60">
        <v>164.8588</v>
      </c>
      <c r="N60">
        <v>121.10250000000001</v>
      </c>
      <c r="Q60">
        <v>0.60919999999999996</v>
      </c>
      <c r="R60">
        <v>0.51029999999999998</v>
      </c>
      <c r="S60">
        <v>1.4593</v>
      </c>
      <c r="AD60" s="17" t="s">
        <v>28</v>
      </c>
      <c r="AE60" s="24" t="s">
        <v>30</v>
      </c>
    </row>
    <row r="61" spans="2:32" ht="15.75" thickBot="1" x14ac:dyDescent="0.3">
      <c r="B61">
        <v>95.202500000000001</v>
      </c>
      <c r="C61">
        <v>186.1026</v>
      </c>
      <c r="D61">
        <v>149.2182</v>
      </c>
      <c r="G61">
        <v>1.5532999999999999</v>
      </c>
      <c r="H61">
        <v>0.45979999999999999</v>
      </c>
      <c r="I61">
        <v>2.7172999999999998</v>
      </c>
      <c r="L61">
        <v>50.764400000000002</v>
      </c>
      <c r="M61">
        <v>239.50219999999999</v>
      </c>
      <c r="N61">
        <v>126.9359</v>
      </c>
      <c r="Q61">
        <v>1.252</v>
      </c>
      <c r="R61">
        <v>0.47199999999999998</v>
      </c>
      <c r="S61">
        <v>1.3403</v>
      </c>
      <c r="AD61" s="8" t="s">
        <v>29</v>
      </c>
      <c r="AE61" s="7" t="s">
        <v>31</v>
      </c>
    </row>
    <row r="62" spans="2:32" x14ac:dyDescent="0.25">
      <c r="B62">
        <v>126.2411</v>
      </c>
      <c r="C62">
        <v>233.65350000000001</v>
      </c>
      <c r="D62">
        <v>141.375</v>
      </c>
      <c r="G62">
        <v>1.8225</v>
      </c>
      <c r="H62">
        <v>0.66300000000000003</v>
      </c>
      <c r="I62">
        <v>1.2968</v>
      </c>
      <c r="L62">
        <v>102.3433</v>
      </c>
      <c r="M62">
        <v>138.3015</v>
      </c>
      <c r="N62">
        <v>115.8305</v>
      </c>
      <c r="Q62">
        <v>1.1477999999999999</v>
      </c>
      <c r="R62">
        <v>0.43</v>
      </c>
      <c r="S62">
        <v>1.3523000000000001</v>
      </c>
    </row>
    <row r="63" spans="2:32" x14ac:dyDescent="0.25">
      <c r="B63">
        <v>110.8917</v>
      </c>
      <c r="C63">
        <v>163.58750000000001</v>
      </c>
      <c r="D63">
        <v>88.884200000000007</v>
      </c>
      <c r="G63">
        <v>1.3943000000000001</v>
      </c>
      <c r="H63">
        <v>0.38600000000000001</v>
      </c>
      <c r="I63">
        <v>1.3218000000000001</v>
      </c>
      <c r="L63">
        <v>102.6904</v>
      </c>
      <c r="M63">
        <v>125.139</v>
      </c>
      <c r="N63">
        <v>127.3182</v>
      </c>
      <c r="Q63">
        <v>1.0163</v>
      </c>
      <c r="R63">
        <v>0.44479999999999997</v>
      </c>
      <c r="S63">
        <v>1.3238000000000001</v>
      </c>
    </row>
    <row r="64" spans="2:32" x14ac:dyDescent="0.25">
      <c r="B64">
        <v>123.41759999999999</v>
      </c>
      <c r="C64">
        <v>153.20410000000001</v>
      </c>
      <c r="D64">
        <v>154.29179999999999</v>
      </c>
      <c r="G64">
        <v>0.94279999999999997</v>
      </c>
      <c r="H64">
        <v>0.23980000000000001</v>
      </c>
      <c r="I64">
        <v>1.0834999999999999</v>
      </c>
      <c r="L64">
        <v>153.97399999999999</v>
      </c>
      <c r="M64">
        <v>140.00960000000001</v>
      </c>
      <c r="N64">
        <v>63.380200000000002</v>
      </c>
      <c r="Q64">
        <v>1.1463000000000001</v>
      </c>
      <c r="R64">
        <v>0.37430000000000002</v>
      </c>
      <c r="S64">
        <v>1.2215</v>
      </c>
    </row>
    <row r="65" spans="1:17" ht="15.75" thickBot="1" x14ac:dyDescent="0.3">
      <c r="B65">
        <v>102.4341</v>
      </c>
      <c r="C65">
        <v>110.9208</v>
      </c>
      <c r="D65">
        <v>105.57510000000001</v>
      </c>
      <c r="G65">
        <v>1.5925</v>
      </c>
      <c r="H65">
        <v>0.34079999999999999</v>
      </c>
      <c r="I65">
        <v>0.91700000000000004</v>
      </c>
    </row>
    <row r="66" spans="1:17" ht="15.75" thickBot="1" x14ac:dyDescent="0.3">
      <c r="B66">
        <v>152.47399999999999</v>
      </c>
      <c r="C66">
        <v>156.06399999999999</v>
      </c>
      <c r="D66">
        <v>115.5283</v>
      </c>
      <c r="G66">
        <v>0.95379999999999998</v>
      </c>
      <c r="H66">
        <v>0.35199999999999998</v>
      </c>
      <c r="I66">
        <v>0.93330000000000002</v>
      </c>
      <c r="K66" s="21" t="s">
        <v>33</v>
      </c>
      <c r="L66" s="28" t="s">
        <v>27</v>
      </c>
      <c r="P66" s="21" t="s">
        <v>33</v>
      </c>
      <c r="Q66" s="28" t="s">
        <v>27</v>
      </c>
    </row>
    <row r="67" spans="1:17" ht="15.75" thickBot="1" x14ac:dyDescent="0.3">
      <c r="B67">
        <v>120.1135</v>
      </c>
      <c r="C67">
        <v>193.8604</v>
      </c>
      <c r="D67">
        <v>124.2236</v>
      </c>
      <c r="G67">
        <v>1.3323</v>
      </c>
      <c r="H67">
        <v>0.66279999999999994</v>
      </c>
      <c r="I67">
        <v>1.2178</v>
      </c>
      <c r="K67" s="21" t="s">
        <v>34</v>
      </c>
      <c r="L67" s="28" t="s">
        <v>39</v>
      </c>
      <c r="P67" s="21" t="s">
        <v>34</v>
      </c>
      <c r="Q67" s="28" t="s">
        <v>39</v>
      </c>
    </row>
    <row r="68" spans="1:17" x14ac:dyDescent="0.25">
      <c r="B68">
        <v>152.7029</v>
      </c>
      <c r="C68">
        <v>169.2757</v>
      </c>
      <c r="D68">
        <v>86.328800000000001</v>
      </c>
      <c r="G68">
        <v>1.1080000000000001</v>
      </c>
      <c r="H68">
        <v>0.58430000000000004</v>
      </c>
      <c r="I68">
        <v>2.7907999999999999</v>
      </c>
      <c r="K68" s="32" t="s">
        <v>35</v>
      </c>
      <c r="L68" s="33"/>
      <c r="P68" s="32" t="s">
        <v>35</v>
      </c>
      <c r="Q68" s="33"/>
    </row>
    <row r="69" spans="1:17" x14ac:dyDescent="0.25">
      <c r="B69">
        <v>148.14250000000001</v>
      </c>
      <c r="C69">
        <v>252.12370000000001</v>
      </c>
      <c r="D69">
        <v>103.0301</v>
      </c>
      <c r="G69">
        <v>0.96579999999999999</v>
      </c>
      <c r="H69">
        <v>0.48099999999999998</v>
      </c>
      <c r="I69">
        <v>1.2282999999999999</v>
      </c>
      <c r="K69" s="30" t="s">
        <v>29</v>
      </c>
      <c r="L69" s="31" t="s">
        <v>30</v>
      </c>
      <c r="P69" s="30" t="s">
        <v>29</v>
      </c>
      <c r="Q69" s="31" t="s">
        <v>30</v>
      </c>
    </row>
    <row r="70" spans="1:17" ht="15.75" thickBot="1" x14ac:dyDescent="0.3">
      <c r="K70" s="30" t="s">
        <v>36</v>
      </c>
      <c r="L70" s="31" t="s">
        <v>30</v>
      </c>
      <c r="P70" s="30" t="s">
        <v>36</v>
      </c>
      <c r="Q70" s="31" t="s">
        <v>32</v>
      </c>
    </row>
    <row r="71" spans="1:17" ht="15.75" thickBot="1" x14ac:dyDescent="0.3">
      <c r="A71" s="21" t="s">
        <v>33</v>
      </c>
      <c r="B71" s="28" t="s">
        <v>27</v>
      </c>
      <c r="F71" s="21" t="s">
        <v>33</v>
      </c>
      <c r="G71" s="28" t="s">
        <v>27</v>
      </c>
      <c r="K71" s="8" t="s">
        <v>37</v>
      </c>
      <c r="L71" s="7" t="s">
        <v>30</v>
      </c>
      <c r="P71" s="8" t="s">
        <v>37</v>
      </c>
      <c r="Q71" s="7" t="s">
        <v>30</v>
      </c>
    </row>
    <row r="72" spans="1:17" ht="15.75" thickBot="1" x14ac:dyDescent="0.3">
      <c r="A72" s="21" t="s">
        <v>34</v>
      </c>
      <c r="B72" s="28" t="s">
        <v>39</v>
      </c>
      <c r="F72" s="21" t="s">
        <v>34</v>
      </c>
      <c r="G72" s="28" t="s">
        <v>39</v>
      </c>
    </row>
    <row r="73" spans="1:17" x14ac:dyDescent="0.25">
      <c r="A73" s="32" t="s">
        <v>35</v>
      </c>
      <c r="B73" s="33"/>
      <c r="F73" s="32" t="s">
        <v>35</v>
      </c>
      <c r="G73" s="33"/>
      <c r="K73" s="15" t="s">
        <v>38</v>
      </c>
      <c r="L73" s="15" t="s">
        <v>40</v>
      </c>
      <c r="P73" s="15" t="s">
        <v>38</v>
      </c>
      <c r="Q73" s="15" t="s">
        <v>40</v>
      </c>
    </row>
    <row r="74" spans="1:17" x14ac:dyDescent="0.25">
      <c r="A74" s="30" t="s">
        <v>29</v>
      </c>
      <c r="B74" s="31" t="s">
        <v>30</v>
      </c>
      <c r="F74" s="30" t="s">
        <v>29</v>
      </c>
      <c r="G74" s="31" t="s">
        <v>30</v>
      </c>
      <c r="K74" s="15" t="s">
        <v>41</v>
      </c>
      <c r="L74" s="15" t="s">
        <v>42</v>
      </c>
      <c r="P74" s="15" t="s">
        <v>41</v>
      </c>
      <c r="Q74" s="15" t="s">
        <v>42</v>
      </c>
    </row>
    <row r="75" spans="1:17" x14ac:dyDescent="0.25">
      <c r="A75" s="30" t="s">
        <v>36</v>
      </c>
      <c r="B75" s="31" t="s">
        <v>32</v>
      </c>
      <c r="F75" s="30" t="s">
        <v>36</v>
      </c>
      <c r="G75" s="31" t="s">
        <v>32</v>
      </c>
      <c r="K75" s="15" t="s">
        <v>30</v>
      </c>
      <c r="L75" s="15" t="s">
        <v>31</v>
      </c>
      <c r="P75" s="15" t="s">
        <v>30</v>
      </c>
      <c r="Q75" s="15" t="s">
        <v>31</v>
      </c>
    </row>
    <row r="76" spans="1:17" ht="15.75" thickBot="1" x14ac:dyDescent="0.3">
      <c r="A76" s="8" t="s">
        <v>37</v>
      </c>
      <c r="B76" s="7" t="s">
        <v>30</v>
      </c>
      <c r="F76" s="8" t="s">
        <v>37</v>
      </c>
      <c r="G76" s="7" t="s">
        <v>30</v>
      </c>
      <c r="K76" s="15" t="s">
        <v>32</v>
      </c>
      <c r="L76" s="15" t="s">
        <v>43</v>
      </c>
      <c r="P76" s="15" t="s">
        <v>32</v>
      </c>
      <c r="Q76" s="15" t="s">
        <v>43</v>
      </c>
    </row>
    <row r="78" spans="1:17" x14ac:dyDescent="0.25">
      <c r="A78" s="15" t="s">
        <v>38</v>
      </c>
      <c r="B78" s="15" t="s">
        <v>40</v>
      </c>
      <c r="F78" s="15" t="s">
        <v>38</v>
      </c>
      <c r="G78" s="15" t="s">
        <v>40</v>
      </c>
    </row>
    <row r="79" spans="1:17" x14ac:dyDescent="0.25">
      <c r="A79" s="15" t="s">
        <v>41</v>
      </c>
      <c r="B79" s="15" t="s">
        <v>42</v>
      </c>
      <c r="F79" s="15" t="s">
        <v>41</v>
      </c>
      <c r="G79" s="15" t="s">
        <v>42</v>
      </c>
    </row>
    <row r="80" spans="1:17" x14ac:dyDescent="0.25">
      <c r="A80" s="15" t="s">
        <v>30</v>
      </c>
      <c r="B80" s="15" t="s">
        <v>31</v>
      </c>
      <c r="F80" s="15" t="s">
        <v>30</v>
      </c>
      <c r="G80" s="15" t="s">
        <v>31</v>
      </c>
    </row>
    <row r="81" spans="1:7" x14ac:dyDescent="0.25">
      <c r="A81" s="15" t="s">
        <v>32</v>
      </c>
      <c r="B81" s="15" t="s">
        <v>43</v>
      </c>
      <c r="F81" s="15" t="s">
        <v>32</v>
      </c>
      <c r="G81" s="15" t="s">
        <v>43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MHH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Damiano-Guercio, Julia</dc:creator>
  <cp:lastModifiedBy>Damiano-Guercio, Julia</cp:lastModifiedBy>
  <dcterms:created xsi:type="dcterms:W3CDTF">2020-01-22T15:55:23Z</dcterms:created>
  <dcterms:modified xsi:type="dcterms:W3CDTF">2020-04-23T07:33:17Z</dcterms:modified>
</cp:coreProperties>
</file>