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 filterPrivacy="1" defaultThemeVersion="124226"/>
  <xr:revisionPtr revIDLastSave="0" documentId="13_ncr:1_{3CC1D92C-5D48-684E-B1C3-59F5404DAA47}" xr6:coauthVersionLast="36" xr6:coauthVersionMax="36" xr10:uidLastSave="{00000000-0000-0000-0000-000000000000}"/>
  <bookViews>
    <workbookView xWindow="0" yWindow="460" windowWidth="28800" windowHeight="18000" xr2:uid="{00000000-000D-0000-FFFF-FFFF00000000}"/>
  </bookViews>
  <sheets>
    <sheet name="Index" sheetId="1" r:id="rId1"/>
    <sheet name="file1A" sheetId="13" r:id="rId2"/>
    <sheet name="file1B" sheetId="2" r:id="rId3"/>
    <sheet name="file1C" sheetId="3" r:id="rId4"/>
    <sheet name="file1D" sheetId="4" r:id="rId5"/>
    <sheet name="file1E" sheetId="5" r:id="rId6"/>
    <sheet name="file1F" sheetId="6" r:id="rId7"/>
    <sheet name="file1G" sheetId="9" r:id="rId8"/>
    <sheet name="file1H" sheetId="8" r:id="rId9"/>
    <sheet name="file1I" sheetId="7" r:id="rId10"/>
    <sheet name="file1J" sheetId="10" r:id="rId11"/>
    <sheet name="file1K" sheetId="11" r:id="rId12"/>
    <sheet name="file1L" sheetId="12" r:id="rId13"/>
  </sheets>
  <calcPr calcId="181029"/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  <c r="B4" i="1"/>
  <c r="B3" i="1"/>
  <c r="B2" i="1"/>
  <c r="E11" i="13" l="1"/>
  <c r="D11" i="13"/>
  <c r="C11" i="13"/>
  <c r="B11" i="13"/>
  <c r="H8" i="2" l="1"/>
  <c r="G8" i="2"/>
</calcChain>
</file>

<file path=xl/sharedStrings.xml><?xml version="1.0" encoding="utf-8"?>
<sst xmlns="http://schemas.openxmlformats.org/spreadsheetml/2006/main" count="1731" uniqueCount="460">
  <si>
    <t>Index to Supplementary Tables</t>
  </si>
  <si>
    <t>Genome-wide genetic differentiation</t>
  </si>
  <si>
    <t>Sequencing and mapping statistics</t>
  </si>
  <si>
    <t>Library type</t>
  </si>
  <si>
    <t>Sequencer</t>
  </si>
  <si>
    <t xml:space="preserve">ID </t>
  </si>
  <si>
    <t xml:space="preserve">Species </t>
  </si>
  <si>
    <t>Latitude</t>
  </si>
  <si>
    <t>Longitude</t>
  </si>
  <si>
    <t xml:space="preserve">County </t>
  </si>
  <si>
    <t>Female</t>
  </si>
  <si>
    <t xml:space="preserve">Male </t>
  </si>
  <si>
    <t>Library preparation</t>
  </si>
  <si>
    <t>GNP-G1-3</t>
  </si>
  <si>
    <t>N. furzeri</t>
  </si>
  <si>
    <t>-21.80</t>
  </si>
  <si>
    <t>-21.77</t>
  </si>
  <si>
    <t>-22.55</t>
  </si>
  <si>
    <t>-24.11</t>
  </si>
  <si>
    <t>31.92</t>
  </si>
  <si>
    <t>31.88</t>
  </si>
  <si>
    <t>32.73</t>
  </si>
  <si>
    <t>32.77</t>
  </si>
  <si>
    <t>Zimbabwe</t>
  </si>
  <si>
    <t>Mozambique</t>
  </si>
  <si>
    <t>150 x2 PE</t>
  </si>
  <si>
    <t>HiSeq4000</t>
  </si>
  <si>
    <t>pooled</t>
  </si>
  <si>
    <t>GNP-G4</t>
  </si>
  <si>
    <t>NF414</t>
  </si>
  <si>
    <t>NF303</t>
  </si>
  <si>
    <t>Read pairs [in million]</t>
  </si>
  <si>
    <t>Mean coverage BAM</t>
  </si>
  <si>
    <t>Mean coverage MPILEUP</t>
  </si>
  <si>
    <t>Mean coverage filtered MPILEUP</t>
  </si>
  <si>
    <t>GNP merged</t>
  </si>
  <si>
    <t>NF414_yellow</t>
  </si>
  <si>
    <t>NF414_red</t>
  </si>
  <si>
    <t>GNP4</t>
  </si>
  <si>
    <t>GNP1_3</t>
  </si>
  <si>
    <t>-</t>
  </si>
  <si>
    <t>Hiseq X</t>
  </si>
  <si>
    <t>single individual</t>
  </si>
  <si>
    <t>NF414_yellow_2</t>
  </si>
  <si>
    <t>NF414_red_2</t>
  </si>
  <si>
    <t>NF414_yellow_merged</t>
  </si>
  <si>
    <t>NF414_red_merged</t>
  </si>
  <si>
    <t>ENSG00000198130</t>
  </si>
  <si>
    <t>XM_015941178</t>
  </si>
  <si>
    <t>LOC107372989</t>
  </si>
  <si>
    <t>protein-lysine N-methyltransferase EEF2KMT</t>
  </si>
  <si>
    <t>XM_015941768</t>
  </si>
  <si>
    <t>insc</t>
  </si>
  <si>
    <t>inscuteable homolog (Drosophila)</t>
  </si>
  <si>
    <t>XM_015941863</t>
  </si>
  <si>
    <t>hibch</t>
  </si>
  <si>
    <t>3-hydroxyisobutyryl-CoA hydrolase%2C transcript variant X1</t>
  </si>
  <si>
    <t>XM_015941866</t>
  </si>
  <si>
    <t>lss</t>
  </si>
  <si>
    <t>lanosterol synthase (2%2C3-oxidosqualene-lanosterol cyclase)</t>
  </si>
  <si>
    <t>XM_015941868</t>
  </si>
  <si>
    <t>LOC107373715</t>
  </si>
  <si>
    <t>chromosome unknown open reading frame%2C human C2orf88%2C transcript variant X2</t>
  </si>
  <si>
    <t>XM_015941869</t>
  </si>
  <si>
    <t>LOC107373716</t>
  </si>
  <si>
    <t>uncharacterized LOC107373716</t>
  </si>
  <si>
    <t>XM_015941982</t>
  </si>
  <si>
    <t>cops8</t>
  </si>
  <si>
    <t>COP9 signalosome subunit 8%2C transcript variant X1</t>
  </si>
  <si>
    <t>ENSG00000198612</t>
  </si>
  <si>
    <t>XM_015942501</t>
  </si>
  <si>
    <t>LOC107374351</t>
  </si>
  <si>
    <t>protein inscuteable homolog</t>
  </si>
  <si>
    <t>XM_015944700</t>
  </si>
  <si>
    <t>slc8a1</t>
  </si>
  <si>
    <t>solute carrier family 8 member A1%2C transcript variant X2</t>
  </si>
  <si>
    <t>XM_015946918</t>
  </si>
  <si>
    <t>phf23</t>
  </si>
  <si>
    <t>PHD finger protein 23</t>
  </si>
  <si>
    <t>ENSG00000040633</t>
  </si>
  <si>
    <t>XM_015966934</t>
  </si>
  <si>
    <t>casc3</t>
  </si>
  <si>
    <t>cancer susceptibility candidate 3</t>
  </si>
  <si>
    <t>ENSG00000108352,ENSG00000108349</t>
  </si>
  <si>
    <t>XM_015967972</t>
  </si>
  <si>
    <t>LOC107390951</t>
  </si>
  <si>
    <t>transcriptional enhancer factor TEF-5-like</t>
  </si>
  <si>
    <t>XM_015972986</t>
  </si>
  <si>
    <t>LOC107394182</t>
  </si>
  <si>
    <t>solute carrier family 23 member 2-like</t>
  </si>
  <si>
    <t>ENSG00000089057</t>
  </si>
  <si>
    <t>XM_015973765</t>
  </si>
  <si>
    <t>jarid2</t>
  </si>
  <si>
    <t>jumonji and AT-rich interaction domain containing 2</t>
  </si>
  <si>
    <t>ENSG00000008083</t>
  </si>
  <si>
    <t>XM_015974725</t>
  </si>
  <si>
    <t>LOC107395351</t>
  </si>
  <si>
    <t>dipeptidyl aminopeptidase-like protein 6%2C transcript variant X1</t>
  </si>
  <si>
    <t>XM_015976081</t>
  </si>
  <si>
    <t>LOC107396381</t>
  </si>
  <si>
    <t>serine/arginine repetitive matrix protein 2-like</t>
  </si>
  <si>
    <t>ENSG00000167978</t>
  </si>
  <si>
    <t>XM_015977084</t>
  </si>
  <si>
    <t>LOC107397167</t>
  </si>
  <si>
    <t>growth/differentiation factor 8-like</t>
  </si>
  <si>
    <t>XM_015977085</t>
  </si>
  <si>
    <t>LOC107397168</t>
  </si>
  <si>
    <t>glutathione S-transferase theta-1-like%2C transcript variant X1</t>
  </si>
  <si>
    <t>ENSG00000099984</t>
  </si>
  <si>
    <t>HumanEnsemblID</t>
  </si>
  <si>
    <t>RefSeqID</t>
  </si>
  <si>
    <t>Gene symbol</t>
  </si>
  <si>
    <t>Gene description</t>
  </si>
  <si>
    <t>XM_015956265</t>
  </si>
  <si>
    <t>LOC107383550</t>
  </si>
  <si>
    <t>zinc finger and BTB domain-containing protein 14-like</t>
  </si>
  <si>
    <t>ENSG00000198081</t>
  </si>
  <si>
    <t>XM_015964158</t>
  </si>
  <si>
    <t>LOC107388594</t>
  </si>
  <si>
    <t>potassium voltage-gated channel subfamily D member 2-like</t>
  </si>
  <si>
    <t>ENSG00000184408</t>
  </si>
  <si>
    <t>XM_015967982</t>
  </si>
  <si>
    <t>LOC107390959</t>
  </si>
  <si>
    <t>patatin-like phospholipase domain-containing protein 2</t>
  </si>
  <si>
    <t>ENSG00000180316</t>
  </si>
  <si>
    <t>XM_015944547</t>
  </si>
  <si>
    <t>inpp5a</t>
  </si>
  <si>
    <t>inositol polyphosphate-5-phosphatase A</t>
  </si>
  <si>
    <t>GNP</t>
  </si>
  <si>
    <t xml:space="preserve">Pathway overrepresentation DoS </t>
  </si>
  <si>
    <t>p-value</t>
  </si>
  <si>
    <t>q-value</t>
  </si>
  <si>
    <t>pathway</t>
  </si>
  <si>
    <t>source</t>
  </si>
  <si>
    <t>external_id</t>
  </si>
  <si>
    <t>members_input_overlap</t>
  </si>
  <si>
    <t>members_input_overlap_geneids</t>
  </si>
  <si>
    <t>size</t>
  </si>
  <si>
    <t>effective_size</t>
  </si>
  <si>
    <t>WNT ligand biogenesis and trafficking</t>
  </si>
  <si>
    <t>Reactome</t>
  </si>
  <si>
    <t>R-HSA-3238698</t>
  </si>
  <si>
    <t>ENSG00000114251; ENSG00000075290; ENSG00000105989; ENSG00000122958</t>
  </si>
  <si>
    <t>7474; 9559; 7472; 7479</t>
  </si>
  <si>
    <t>Signaling by WNT</t>
  </si>
  <si>
    <t>R-HSA-195721</t>
  </si>
  <si>
    <t>ENSG00000113575; ENSG00000105989; ENSG00000114251; ENSG00000196781; ENSG00000122958; ENSG00000075290; ENSG00000105221</t>
  </si>
  <si>
    <t>7474; 9559; 5515; 7088; 7479; 208; 7472</t>
  </si>
  <si>
    <t>Deregulated CDK5 triggers multiple neurodegenerative pathways in Alzheimer,s disease models</t>
  </si>
  <si>
    <t>R-HSA-8862803</t>
  </si>
  <si>
    <t>ENSG00000164885; ENSG00000176749; ENSG00000177606</t>
  </si>
  <si>
    <t>3725; 8851; 1020</t>
  </si>
  <si>
    <t>Neurodegenerative Diseases</t>
  </si>
  <si>
    <t>R-HSA-8863678</t>
  </si>
  <si>
    <t>TCF dependent signaling in response to WNT</t>
  </si>
  <si>
    <t>R-HSA-201681</t>
  </si>
  <si>
    <t>ENSG00000114251; ENSG00000113575; ENSG00000075290; ENSG00000196781; ENSG00000105221</t>
  </si>
  <si>
    <t>7474; 5515; 7088; 208; 7479</t>
  </si>
  <si>
    <t>Class B/2 (Secretin family receptors)</t>
  </si>
  <si>
    <t>R-HSA-373080</t>
  </si>
  <si>
    <t>ENSG00000114251; ENSG00000122679; ENSG00000105989; ENSG00000075290</t>
  </si>
  <si>
    <t>7474; 7472; 10268; 7479</t>
  </si>
  <si>
    <t>Signaling pathways regulating pluripotency of stem cells - Homo sapiens (human)</t>
  </si>
  <si>
    <t>KEGG</t>
  </si>
  <si>
    <t>path:hsa04550</t>
  </si>
  <si>
    <t>ENSG00000114251; ENSG00000075290; ENSG00000105989; ENSG00000119715; ENSG00000105221</t>
  </si>
  <si>
    <t>2103; 208; 7472; 7474; 7479</t>
  </si>
  <si>
    <t>Breast cancer - Homo sapiens (human)</t>
  </si>
  <si>
    <t>path:hsa05224</t>
  </si>
  <si>
    <t>ENSG00000114251; ENSG00000075290; ENSG00000105221; ENSG00000105989; ENSG00000177606</t>
  </si>
  <si>
    <t>3725; 208; 7472; 7474; 7479</t>
  </si>
  <si>
    <t>mTOR signaling pathway - Homo sapiens (human)</t>
  </si>
  <si>
    <t>path:hsa04150</t>
  </si>
  <si>
    <t>ENSG00000114251; ENSG00000116039; ENSG00000075290; ENSG00000105989; ENSG00000105221</t>
  </si>
  <si>
    <t>525; 208; 7472; 7474; 7479</t>
  </si>
  <si>
    <t>Wnt signaling pathway - Homo sapiens (human)</t>
  </si>
  <si>
    <t>path:hsa04310</t>
  </si>
  <si>
    <t>ENSG00000114251; ENSG00000075290; ENSG00000105989; ENSG00000177606</t>
  </si>
  <si>
    <t>3725; 7472; 7474; 7479</t>
  </si>
  <si>
    <t>Hippo signaling pathway - Homo sapiens (human)</t>
  </si>
  <si>
    <t>path:hsa04390</t>
  </si>
  <si>
    <t>ENSG00000114251; ENSG00000113575; ENSG00000213639; ENSG00000105989; ENSG00000075290</t>
  </si>
  <si>
    <t>7472; 7474; 7479; 5500; 5515</t>
  </si>
  <si>
    <t>Proteoglycans in cancer - Homo sapiens (human)</t>
  </si>
  <si>
    <t>path:hsa05205</t>
  </si>
  <si>
    <t>ENSG00000160293; ENSG00000105989; ENSG00000114251; ENSG00000213639; ENSG00000105221; ENSG00000075290</t>
  </si>
  <si>
    <t>7474; 208; 7410; 7472; 7479; 5500</t>
  </si>
  <si>
    <t>Basal cell carcinoma - Homo sapiens (human)</t>
  </si>
  <si>
    <t>path:hsa05217</t>
  </si>
  <si>
    <t>ENSG00000114251; ENSG00000105989; ENSG00000075290</t>
  </si>
  <si>
    <t>7472; 7474; 7479</t>
  </si>
  <si>
    <t>B cell receptor signaling pathway - Homo sapiens (human)</t>
  </si>
  <si>
    <t>path:hsa04662</t>
  </si>
  <si>
    <t>ENSG00000105221; ENSG00000160293; ENSG00000177606</t>
  </si>
  <si>
    <t>3725; 208; 7410</t>
  </si>
  <si>
    <t>Gastric cancer - Homo sapiens (human)</t>
  </si>
  <si>
    <t>path:hsa05226</t>
  </si>
  <si>
    <t>ENSG00000114251; ENSG00000075290; ENSG00000105989; ENSG00000105221</t>
  </si>
  <si>
    <t>208; 7472; 7474; 7479</t>
  </si>
  <si>
    <t>Cocaine addiction - Homo sapiens (human)</t>
  </si>
  <si>
    <t>path:hsa05030</t>
  </si>
  <si>
    <t>Cytokine-cytokine receptor interaction - Homo sapiens (human)</t>
  </si>
  <si>
    <t>path:hsa04060</t>
  </si>
  <si>
    <t>ENSG00000164509; ENSG00000107562; ENSG00000136634; ENSG00000026103</t>
  </si>
  <si>
    <t>3586; 355; 133396; 6387</t>
  </si>
  <si>
    <t>&lt;2.5% DoS GNP</t>
  </si>
  <si>
    <t>&lt;2.5% DoS NF414</t>
  </si>
  <si>
    <t>PharmGKB</t>
  </si>
  <si>
    <t>SRP-dependent cotranslational protein targeting to membrane</t>
  </si>
  <si>
    <t>R-HSA-1799339</t>
  </si>
  <si>
    <t>ENSG00000163902; ENSG00000108298; ENSG00000116251; ENSG00000118363</t>
  </si>
  <si>
    <t>9789; 6143; 6184; 6146</t>
  </si>
  <si>
    <t>Cap-dependent Translation Initiation</t>
  </si>
  <si>
    <t>R-HSA-72737</t>
  </si>
  <si>
    <t>ENSG00000119718; ENSG00000108298; ENSG00000116251; ENSG00000100353</t>
  </si>
  <si>
    <t>8664; 8892; 6143; 6146</t>
  </si>
  <si>
    <t>Eukaryotic Translation Initiation</t>
  </si>
  <si>
    <t>R-HSA-72613</t>
  </si>
  <si>
    <t>Tacrolimus/Cyclosporine Pathway, Pharmacodynamics</t>
  </si>
  <si>
    <t>PA165985892</t>
  </si>
  <si>
    <t>ENSG00000140044; ENSG00000171223; ENSG00000204103</t>
  </si>
  <si>
    <t>3726; 122953; 9935</t>
  </si>
  <si>
    <t>&gt;97.5% DoS NF414</t>
  </si>
  <si>
    <t>&gt;97.5% DoS GNP</t>
  </si>
  <si>
    <t>Type I diabetes mellitus - Homo sapiens (human)</t>
  </si>
  <si>
    <t>path:hsa04940</t>
  </si>
  <si>
    <t>ENSG00000136750; ENSG00000117560; ENSG00000178562</t>
  </si>
  <si>
    <t>2572; 940; 356</t>
  </si>
  <si>
    <t>Autoimmune thyroid disease - Homo sapiens (human)</t>
  </si>
  <si>
    <t>path:hsa05320</t>
  </si>
  <si>
    <t>ENSG00000165409; ENSG00000117560; ENSG00000178562</t>
  </si>
  <si>
    <t>940; 356; 7253</t>
  </si>
  <si>
    <t>rRNA processing</t>
  </si>
  <si>
    <t>R-HSA-72312</t>
  </si>
  <si>
    <t>ENSG00000136718; ENSG00000156697; ENSG00000173113; ENSG00000171861</t>
  </si>
  <si>
    <t>55178; 10813; 51504; 92856</t>
  </si>
  <si>
    <t>RNA Polymerase II Transcription Elongation</t>
  </si>
  <si>
    <t>R-HSA-75955</t>
  </si>
  <si>
    <t>ENSG00000188342; ENSG00000140395; ENSG00000188986</t>
  </si>
  <si>
    <t>25920; 2963; 80349</t>
  </si>
  <si>
    <t xml:space="preserve">Formation of RNA Pol II elongation complex </t>
  </si>
  <si>
    <t>R-HSA-112382</t>
  </si>
  <si>
    <t>&lt;2.5% DoS NF303</t>
  </si>
  <si>
    <t>Mitochondrial translation initiation</t>
  </si>
  <si>
    <t>R-HSA-5368286</t>
  </si>
  <si>
    <t>ENSG00000136522; ENSG00000131368; ENSG00000125445</t>
  </si>
  <si>
    <t>64432; 51081; 57129</t>
  </si>
  <si>
    <t>Mitochondrial translation termination</t>
  </si>
  <si>
    <t>R-HSA-5419276</t>
  </si>
  <si>
    <t>Mitochondrial translation elongation</t>
  </si>
  <si>
    <t>R-HSA-5389840</t>
  </si>
  <si>
    <t>Respiratory electron transport, ATP synthesis by chemiosmotic coupling, and heat production by uncoupling proteins.</t>
  </si>
  <si>
    <t>R-HSA-163200</t>
  </si>
  <si>
    <t>ENSG00000123545; ENSG00000147123; ENSG00000154723</t>
  </si>
  <si>
    <t>522; 54539; 29078</t>
  </si>
  <si>
    <t>Mitochondrial translation</t>
  </si>
  <si>
    <t>R-HSA-5368287</t>
  </si>
  <si>
    <t>&gt;97.5% DoS NF303</t>
  </si>
  <si>
    <r>
      <t>F</t>
    </r>
    <r>
      <rPr>
        <vertAlign val="subscript"/>
        <sz val="11"/>
        <color rgb="FF000000"/>
        <rFont val="Arial"/>
        <family val="2"/>
      </rPr>
      <t>ST</t>
    </r>
    <r>
      <rPr>
        <sz val="11"/>
        <color rgb="FF000000"/>
        <rFont val="Arial"/>
        <family val="2"/>
      </rPr>
      <t xml:space="preserve"> outlier high genetic differentiation NF414 vs. NF303</t>
    </r>
  </si>
  <si>
    <r>
      <t>F</t>
    </r>
    <r>
      <rPr>
        <vertAlign val="subscript"/>
        <sz val="11"/>
        <color rgb="FF000000"/>
        <rFont val="Arial"/>
        <family val="2"/>
      </rPr>
      <t>ST</t>
    </r>
    <r>
      <rPr>
        <sz val="11"/>
        <color rgb="FF000000"/>
        <rFont val="Arial"/>
        <family val="2"/>
      </rPr>
      <t xml:space="preserve"> outlier high genetic differentiation NF303 vs. GNP</t>
    </r>
  </si>
  <si>
    <r>
      <t>F</t>
    </r>
    <r>
      <rPr>
        <vertAlign val="subscript"/>
        <sz val="11"/>
        <color rgb="FF000000"/>
        <rFont val="Arial"/>
        <family val="2"/>
      </rPr>
      <t xml:space="preserve">ST </t>
    </r>
    <r>
      <rPr>
        <sz val="11"/>
        <color rgb="FF000000"/>
        <rFont val="Arial"/>
        <family val="2"/>
      </rPr>
      <t>outlier high genetic differentiation NF414 vs. GNP</t>
    </r>
  </si>
  <si>
    <t>Distribution of fitness effects</t>
  </si>
  <si>
    <r>
      <t>F</t>
    </r>
    <r>
      <rPr>
        <vertAlign val="subscript"/>
        <sz val="11"/>
        <color rgb="FF000000"/>
        <rFont val="Arial"/>
        <family val="2"/>
      </rPr>
      <t xml:space="preserve">ST </t>
    </r>
    <r>
      <rPr>
        <sz val="11"/>
        <color rgb="FF000000"/>
        <rFont val="Arial"/>
        <family val="2"/>
      </rPr>
      <t>outlier low genetic differentiation</t>
    </r>
  </si>
  <si>
    <r>
      <t>F</t>
    </r>
    <r>
      <rPr>
        <vertAlign val="sub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 GNPvsNF414</t>
    </r>
  </si>
  <si>
    <r>
      <t>F</t>
    </r>
    <r>
      <rPr>
        <vertAlign val="sub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 GNPvsNF303</t>
    </r>
  </si>
  <si>
    <r>
      <t>F</t>
    </r>
    <r>
      <rPr>
        <vertAlign val="subscript"/>
        <sz val="10"/>
        <color theme="1"/>
        <rFont val="Arial"/>
        <family val="2"/>
      </rPr>
      <t xml:space="preserve">ST </t>
    </r>
    <r>
      <rPr>
        <sz val="10"/>
        <color theme="1"/>
        <rFont val="Arial"/>
        <family val="2"/>
      </rPr>
      <t>NF414vsNF303</t>
    </r>
  </si>
  <si>
    <r>
      <t>Z-transformed F</t>
    </r>
    <r>
      <rPr>
        <vertAlign val="subscript"/>
        <sz val="10"/>
        <color theme="1"/>
        <rFont val="Arial"/>
        <family val="2"/>
      </rPr>
      <t>ST</t>
    </r>
  </si>
  <si>
    <r>
      <t>F</t>
    </r>
    <r>
      <rPr>
        <vertAlign val="sub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GNPvsNF414</t>
    </r>
  </si>
  <si>
    <r>
      <t>F</t>
    </r>
    <r>
      <rPr>
        <vertAlign val="sub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GNPvsNF303</t>
    </r>
  </si>
  <si>
    <r>
      <t>F</t>
    </r>
    <r>
      <rPr>
        <vertAlign val="subscript"/>
        <sz val="11"/>
        <color theme="1"/>
        <rFont val="Arial"/>
        <family val="2"/>
      </rPr>
      <t xml:space="preserve">ST </t>
    </r>
    <r>
      <rPr>
        <sz val="11"/>
        <color theme="1"/>
        <rFont val="Arial"/>
        <family val="2"/>
      </rPr>
      <t>NF414vsNF303</t>
    </r>
  </si>
  <si>
    <r>
      <t>Z-transformed F</t>
    </r>
    <r>
      <rPr>
        <vertAlign val="subscript"/>
        <sz val="11"/>
        <color theme="1"/>
        <rFont val="Arial"/>
        <family val="2"/>
      </rPr>
      <t>ST</t>
    </r>
  </si>
  <si>
    <t>0.5th percentile of genetic differentiation between all populations</t>
  </si>
  <si>
    <t>XM_015949386</t>
  </si>
  <si>
    <t>gdf6</t>
  </si>
  <si>
    <t>growth differentiation factor 6%2C transcript variant X2</t>
  </si>
  <si>
    <t>XM_015949383</t>
  </si>
  <si>
    <t>sybu</t>
  </si>
  <si>
    <t>syntabulin%2C transcript variant X2</t>
  </si>
  <si>
    <t>XM_015965805</t>
  </si>
  <si>
    <t>lcp1</t>
  </si>
  <si>
    <t>lymphocyte cytosolic protein 1 (L-plastin)</t>
  </si>
  <si>
    <t>ENSG00000136167</t>
  </si>
  <si>
    <t>XM_015965807</t>
  </si>
  <si>
    <t>cnot11</t>
  </si>
  <si>
    <t>CCR4-NOT transcription complex subunit 11</t>
  </si>
  <si>
    <t>ENSG00000158435</t>
  </si>
  <si>
    <t>XM_015965812</t>
  </si>
  <si>
    <t>LOC107389593</t>
  </si>
  <si>
    <t>abl interactor 2-like%2C transcript variant X5</t>
  </si>
  <si>
    <t>1st percentile of genetic differentiation between all populations</t>
  </si>
  <si>
    <t>XM_015940864</t>
  </si>
  <si>
    <t>LOC107372657</t>
  </si>
  <si>
    <t>butyrophilin subfamily 2 member A2-like%2C transcript variant X1</t>
  </si>
  <si>
    <t>XM_015940862</t>
  </si>
  <si>
    <t>LOC107372655</t>
  </si>
  <si>
    <t>uncharacterized LOC107372655%2C transcript variant X1</t>
  </si>
  <si>
    <t>XM_015957072</t>
  </si>
  <si>
    <t>LOC107384047</t>
  </si>
  <si>
    <t>sodium channel protein type 8 subunit alpha-like%2C transcript variant X2</t>
  </si>
  <si>
    <t>XM_015957075</t>
  </si>
  <si>
    <t>LOC107384048</t>
  </si>
  <si>
    <t>fidgetin</t>
  </si>
  <si>
    <t>XM_015972257</t>
  </si>
  <si>
    <t>hectd4</t>
  </si>
  <si>
    <t>HECT domain E3 ubiquitin protein ligase 4%2C transcript variant X1</t>
  </si>
  <si>
    <t>ENSG00000173064</t>
  </si>
  <si>
    <t>XM_015944666</t>
  </si>
  <si>
    <t>LOC107375860</t>
  </si>
  <si>
    <t>arylsulfatase I-like</t>
  </si>
  <si>
    <t>XM_015944667</t>
  </si>
  <si>
    <t>LOC107375861</t>
  </si>
  <si>
    <t>synaptopodin 2-like protein%2C transcript variant X1</t>
  </si>
  <si>
    <t>ENSG00000166317</t>
  </si>
  <si>
    <t>XM_015950935</t>
  </si>
  <si>
    <t>LOC107379975</t>
  </si>
  <si>
    <t>protein FAM222B-like</t>
  </si>
  <si>
    <t>ENSG00000173065</t>
  </si>
  <si>
    <t>XM_015950936</t>
  </si>
  <si>
    <t>LOC107379976</t>
  </si>
  <si>
    <t>fructose-bisphosphate aldolase C-like</t>
  </si>
  <si>
    <t>ENSG00000109107</t>
  </si>
  <si>
    <t>XM_015950937</t>
  </si>
  <si>
    <t>LOC107379977</t>
  </si>
  <si>
    <t>serine/arginine-rich splicing factor 1%2C transcript variant X1</t>
  </si>
  <si>
    <t>ENSG00000136450</t>
  </si>
  <si>
    <t>XM_015950939</t>
  </si>
  <si>
    <t>LOC107379978</t>
  </si>
  <si>
    <t>dynein light chain 2%2C cytoplasmic</t>
  </si>
  <si>
    <t>GeneID</t>
  </si>
  <si>
    <t>genesymbol</t>
  </si>
  <si>
    <t>baseMean</t>
  </si>
  <si>
    <t>lfcSE</t>
  </si>
  <si>
    <t>stat</t>
  </si>
  <si>
    <t>pvalue</t>
  </si>
  <si>
    <t>padj</t>
  </si>
  <si>
    <t>Skin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</si>
  <si>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 xml:space="preserve">ST </t>
    </r>
    <r>
      <rPr>
        <b/>
        <sz val="11"/>
        <color theme="1"/>
        <rFont val="Calibri"/>
        <family val="2"/>
        <scheme val="minor"/>
      </rPr>
      <t>comparison</t>
    </r>
  </si>
  <si>
    <t>NF303vs.GNP</t>
  </si>
  <si>
    <t>NF414vs.GNP</t>
  </si>
  <si>
    <t>NF414vs.NF303</t>
  </si>
  <si>
    <t>Brain</t>
  </si>
  <si>
    <t>Liver</t>
  </si>
  <si>
    <t>per unit of change</t>
  </si>
  <si>
    <t>&lt; -100</t>
  </si>
  <si>
    <t>(-100, -10)</t>
  </si>
  <si>
    <t>(-10, -1)</t>
  </si>
  <si>
    <t>(-1, 0)</t>
  </si>
  <si>
    <t>0.1268413 [0.09192682-0.16415135]</t>
  </si>
  <si>
    <t>0.58365065 [0.5743487-0.5957593]</t>
  </si>
  <si>
    <t>0.62082351 [0.6105854-0.6309637]</t>
  </si>
  <si>
    <t>0.4151010 [0.3948339-0.4312279]</t>
  </si>
  <si>
    <t>0.11764077 [0.1075757-0.1236958]</t>
  </si>
  <si>
    <t>0.09493083 [0.08723946-0.10205726]</t>
  </si>
  <si>
    <t>0.2524761 [0.2336232-0.2737168]</t>
  </si>
  <si>
    <t>0.08443268 [0.07905414-0.08779710]</t>
  </si>
  <si>
    <t>0.07116903 [0.06655014-0.07534230]</t>
  </si>
  <si>
    <t>0.2055817 [0.2017539-0.2084295]</t>
  </si>
  <si>
    <t>0.21427590 [0.2127740-0.2168211]</t>
  </si>
  <si>
    <t>0.2130766 [0.2112140-0.2154741]</t>
  </si>
  <si>
    <t>[Confident intervall]</t>
  </si>
  <si>
    <r>
      <t>Category [4</t>
    </r>
    <r>
      <rPr>
        <b/>
        <i/>
        <sz val="11"/>
        <color theme="1"/>
        <rFont val="Arial"/>
        <family val="2"/>
      </rPr>
      <t>Ne</t>
    </r>
    <r>
      <rPr>
        <b/>
        <sz val="11"/>
        <color theme="1"/>
        <rFont val="Arial"/>
        <family val="2"/>
      </rPr>
      <t>s]</t>
    </r>
  </si>
  <si>
    <r>
      <t>F</t>
    </r>
    <r>
      <rPr>
        <vertAlign val="subscript"/>
        <sz val="11"/>
        <color rgb="FF000000"/>
        <rFont val="Arial"/>
        <family val="2"/>
      </rPr>
      <t>ST</t>
    </r>
    <r>
      <rPr>
        <sz val="11"/>
        <color rgb="FF000000"/>
        <rFont val="Arial"/>
        <family val="2"/>
      </rPr>
      <t xml:space="preserve"> outlier genes differentially expressed with age</t>
    </r>
  </si>
  <si>
    <t>NA</t>
  </si>
  <si>
    <t>GNP_(0,05;0,2]</t>
  </si>
  <si>
    <t>GNP_(0,2;0,4]</t>
  </si>
  <si>
    <t>GNP_(0,4;0,6]</t>
  </si>
  <si>
    <t>GNP_(0,6;0,8]</t>
  </si>
  <si>
    <t>GNP_(0,8;1]</t>
  </si>
  <si>
    <t>NF303_(0,05;0,2]</t>
  </si>
  <si>
    <t>NF303_(0,2;0,4]</t>
  </si>
  <si>
    <t>NF303_(0,4;0,6]</t>
  </si>
  <si>
    <t>NF303_(0,6;0,8]</t>
  </si>
  <si>
    <t>NF303_(0,8;1]</t>
  </si>
  <si>
    <t>NF414_(0,05;0,2]</t>
  </si>
  <si>
    <t>NF414_(0,2;0,4]</t>
  </si>
  <si>
    <t>NF414_(0,4;0,6]</t>
  </si>
  <si>
    <t>NF414_(0,6;0,8]</t>
  </si>
  <si>
    <t>NF414_(0,8;1]</t>
  </si>
  <si>
    <r>
      <rPr>
        <b/>
        <i/>
        <sz val="11"/>
        <color theme="1"/>
        <rFont val="Calibri"/>
        <family val="2"/>
        <scheme val="minor"/>
      </rPr>
      <t>N. rachovii</t>
    </r>
    <r>
      <rPr>
        <b/>
        <sz val="11"/>
        <color theme="1"/>
        <rFont val="Calibri"/>
        <family val="2"/>
        <scheme val="minor"/>
      </rPr>
      <t xml:space="preserve"> outgroup - non-synonymous sites</t>
    </r>
  </si>
  <si>
    <r>
      <rPr>
        <b/>
        <i/>
        <sz val="11"/>
        <color theme="1"/>
        <rFont val="Calibri"/>
        <family val="2"/>
        <scheme val="minor"/>
      </rPr>
      <t xml:space="preserve">N. rachovii </t>
    </r>
    <r>
      <rPr>
        <b/>
        <sz val="11"/>
        <color theme="1"/>
        <rFont val="Calibri"/>
        <family val="2"/>
        <scheme val="minor"/>
      </rPr>
      <t>outgroup - synonymous sites (corrected*)</t>
    </r>
  </si>
  <si>
    <r>
      <rPr>
        <b/>
        <i/>
        <sz val="11"/>
        <color theme="1"/>
        <rFont val="Calibri"/>
        <family val="2"/>
        <scheme val="minor"/>
      </rPr>
      <t xml:space="preserve">N. rachovii </t>
    </r>
    <r>
      <rPr>
        <b/>
        <sz val="11"/>
        <color theme="1"/>
        <rFont val="Calibri"/>
        <family val="2"/>
        <scheme val="minor"/>
      </rPr>
      <t>outgroup - non-synonymous sites (corrected*)</t>
    </r>
  </si>
  <si>
    <r>
      <rPr>
        <b/>
        <i/>
        <sz val="11"/>
        <color theme="1"/>
        <rFont val="Calibri"/>
        <family val="2"/>
        <scheme val="minor"/>
      </rPr>
      <t xml:space="preserve">N. rachovii </t>
    </r>
    <r>
      <rPr>
        <b/>
        <sz val="11"/>
        <color theme="1"/>
        <rFont val="Calibri"/>
        <family val="2"/>
        <scheme val="minor"/>
      </rPr>
      <t>outgroup - synonymous sites</t>
    </r>
  </si>
  <si>
    <r>
      <rPr>
        <b/>
        <i/>
        <sz val="11"/>
        <color theme="1"/>
        <rFont val="Calibri"/>
        <family val="2"/>
        <scheme val="minor"/>
      </rPr>
      <t xml:space="preserve">N. orthonotus </t>
    </r>
    <r>
      <rPr>
        <b/>
        <sz val="11"/>
        <color theme="1"/>
        <rFont val="Calibri"/>
        <family val="2"/>
        <scheme val="minor"/>
      </rPr>
      <t>outgroup - synonymous sites (corrected*)</t>
    </r>
  </si>
  <si>
    <r>
      <rPr>
        <b/>
        <i/>
        <sz val="11"/>
        <color theme="1"/>
        <rFont val="Calibri"/>
        <family val="2"/>
        <scheme val="minor"/>
      </rPr>
      <t>N. orthonotus</t>
    </r>
    <r>
      <rPr>
        <b/>
        <sz val="11"/>
        <color theme="1"/>
        <rFont val="Calibri"/>
        <family val="2"/>
        <scheme val="minor"/>
      </rPr>
      <t xml:space="preserve"> outgroup - non-synonymous sites (corrected*)</t>
    </r>
  </si>
  <si>
    <r>
      <rPr>
        <b/>
        <i/>
        <sz val="11"/>
        <color theme="1"/>
        <rFont val="Calibri"/>
        <family val="2"/>
        <scheme val="minor"/>
      </rPr>
      <t>N. orthonotus</t>
    </r>
    <r>
      <rPr>
        <b/>
        <sz val="11"/>
        <color theme="1"/>
        <rFont val="Calibri"/>
        <family val="2"/>
        <scheme val="minor"/>
      </rPr>
      <t xml:space="preserve"> outgroup - synonymous sites</t>
    </r>
  </si>
  <si>
    <r>
      <rPr>
        <b/>
        <i/>
        <sz val="11"/>
        <color theme="1"/>
        <rFont val="Calibri"/>
        <family val="2"/>
        <scheme val="minor"/>
      </rPr>
      <t>N. orthonotus</t>
    </r>
    <r>
      <rPr>
        <b/>
        <sz val="11"/>
        <color theme="1"/>
        <rFont val="Calibri"/>
        <family val="2"/>
        <scheme val="minor"/>
      </rPr>
      <t xml:space="preserve"> outgroup - non-synonymous sites</t>
    </r>
  </si>
  <si>
    <r>
      <t xml:space="preserve">Pairwise Wilcoxon rank sum test P values for Consurf score with </t>
    </r>
    <r>
      <rPr>
        <i/>
        <sz val="11"/>
        <color rgb="FF000000"/>
        <rFont val="Arial"/>
        <family val="2"/>
      </rPr>
      <t>N. rachovii</t>
    </r>
    <r>
      <rPr>
        <sz val="11"/>
        <color rgb="FF000000"/>
        <rFont val="Arial"/>
        <family val="2"/>
      </rPr>
      <t xml:space="preserve"> as outgroup</t>
    </r>
  </si>
  <si>
    <r>
      <t xml:space="preserve">Pairwise Wilcoxon rank sum test P values for Consurf score with </t>
    </r>
    <r>
      <rPr>
        <i/>
        <sz val="11"/>
        <color rgb="FF000000"/>
        <rFont val="Arial"/>
        <family val="2"/>
      </rPr>
      <t>N. orthonotus</t>
    </r>
    <r>
      <rPr>
        <sz val="11"/>
        <color rgb="FF000000"/>
        <rFont val="Arial"/>
        <family val="2"/>
      </rPr>
      <t xml:space="preserve"> as outgroup</t>
    </r>
  </si>
  <si>
    <t>all P values are multiple testing corrected (Benjamini &amp; Hochberg)</t>
  </si>
  <si>
    <t>* excluded sites with potential bias due to CpG hypermutation, CMD or pseudogenisation</t>
  </si>
  <si>
    <t>Altitude</t>
  </si>
  <si>
    <t>Annual precipitation (P)</t>
  </si>
  <si>
    <t>Evapotranspiration (PET)</t>
  </si>
  <si>
    <t>Aridity</t>
  </si>
  <si>
    <t>bio1</t>
  </si>
  <si>
    <t>bio2</t>
  </si>
  <si>
    <t>bio3</t>
  </si>
  <si>
    <t>bio4</t>
  </si>
  <si>
    <t>bio6</t>
  </si>
  <si>
    <t>bio7</t>
  </si>
  <si>
    <t>bio8</t>
  </si>
  <si>
    <t>bio9</t>
  </si>
  <si>
    <t>bio10</t>
  </si>
  <si>
    <t>bio11</t>
  </si>
  <si>
    <t>bio12</t>
  </si>
  <si>
    <t>bio13</t>
  </si>
  <si>
    <t>bio14</t>
  </si>
  <si>
    <t>bio15</t>
  </si>
  <si>
    <t>bio16</t>
  </si>
  <si>
    <t>bio17</t>
  </si>
  <si>
    <t>bio18</t>
  </si>
  <si>
    <t>bio19</t>
  </si>
  <si>
    <t>Geographical and environmental statistics</t>
  </si>
  <si>
    <t>Chromosome</t>
  </si>
  <si>
    <t>chr3</t>
  </si>
  <si>
    <t>chr4</t>
  </si>
  <si>
    <t>chr10</t>
  </si>
  <si>
    <t>chr6</t>
  </si>
  <si>
    <t>chr1</t>
  </si>
  <si>
    <t>chr8</t>
  </si>
  <si>
    <t>chr13</t>
  </si>
  <si>
    <t>chr19</t>
  </si>
  <si>
    <t>chr12</t>
  </si>
  <si>
    <t>chr5</t>
  </si>
  <si>
    <t>SRR11581571</t>
  </si>
  <si>
    <t>SRR11581570</t>
  </si>
  <si>
    <t>SRA Accession</t>
  </si>
  <si>
    <t>SRR11581568</t>
  </si>
  <si>
    <t>SRR11581567</t>
  </si>
  <si>
    <t>SRR11581566</t>
  </si>
  <si>
    <t>SRR11581565</t>
  </si>
  <si>
    <t>SRR11581564</t>
  </si>
  <si>
    <t>SRR11581563</t>
  </si>
  <si>
    <t>SRR11581562</t>
  </si>
  <si>
    <t>SRR11581561</t>
  </si>
  <si>
    <t>SRR11581569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</si>
  <si>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</si>
  <si>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</si>
  <si>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</si>
  <si>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</si>
  <si>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</si>
  <si>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</si>
  <si>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</si>
  <si>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</si>
  <si>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</si>
  <si>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</si>
  <si>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</si>
  <si>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</si>
  <si>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file 1A. Geographical and environmental statistics</t>
  </si>
  <si>
    <t>file 1B. Sequencing and mapping statistics</t>
  </si>
  <si>
    <t>file 1C. Genome-wide genetic differentiation</t>
  </si>
  <si>
    <r>
      <t>file 1D. F</t>
    </r>
    <r>
      <rPr>
        <b/>
        <vertAlign val="sub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outlier high genetic differentiation  NF414 vs. NF303</t>
    </r>
  </si>
  <si>
    <r>
      <t>file 1E. F</t>
    </r>
    <r>
      <rPr>
        <b/>
        <vertAlign val="sub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outlier high genetic differentiation NF303 vs. GNP</t>
    </r>
  </si>
  <si>
    <r>
      <t>file 1F. F</t>
    </r>
    <r>
      <rPr>
        <b/>
        <vertAlign val="subscript"/>
        <sz val="10"/>
        <color theme="1"/>
        <rFont val="Arial"/>
        <family val="2"/>
      </rPr>
      <t>ST</t>
    </r>
    <r>
      <rPr>
        <b/>
        <sz val="10"/>
        <color theme="1"/>
        <rFont val="Arial"/>
        <family val="2"/>
      </rPr>
      <t xml:space="preserve"> outlier high genetic differentiation NF414 vs. GNP</t>
    </r>
  </si>
  <si>
    <r>
      <t>file 1G. F</t>
    </r>
    <r>
      <rPr>
        <b/>
        <vertAlign val="sub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outlier low genetic differentiation</t>
    </r>
  </si>
  <si>
    <t>file 1H. Distribution of fitness effects</t>
  </si>
  <si>
    <t>file 1I. DoS pathway overrepresentation</t>
  </si>
  <si>
    <r>
      <t>file 1J. F</t>
    </r>
    <r>
      <rPr>
        <b/>
        <vertAlign val="subscript"/>
        <sz val="11"/>
        <color theme="1"/>
        <rFont val="Arial"/>
        <family val="2"/>
      </rPr>
      <t xml:space="preserve">ST </t>
    </r>
    <r>
      <rPr>
        <b/>
        <sz val="11"/>
        <color theme="1"/>
        <rFont val="Arial"/>
        <family val="2"/>
      </rPr>
      <t>outlier genes differentially expressed with age</t>
    </r>
  </si>
  <si>
    <r>
      <t xml:space="preserve">file 1K. Pairwise Wilcoxon rank sum test P values for Consurf score with </t>
    </r>
    <r>
      <rPr>
        <b/>
        <i/>
        <sz val="11"/>
        <color theme="1"/>
        <rFont val="Arial"/>
        <family val="2"/>
      </rPr>
      <t>N. orthonotus</t>
    </r>
    <r>
      <rPr>
        <b/>
        <sz val="11"/>
        <color theme="1"/>
        <rFont val="Arial"/>
        <family val="2"/>
      </rPr>
      <t xml:space="preserve"> as outgroup</t>
    </r>
  </si>
  <si>
    <r>
      <t>file 1L. Pairwise Wilcoxon rank sum test P values for Consurf score with</t>
    </r>
    <r>
      <rPr>
        <b/>
        <i/>
        <sz val="11"/>
        <color theme="1"/>
        <rFont val="Arial"/>
        <family val="2"/>
      </rPr>
      <t xml:space="preserve"> N. rachovii</t>
    </r>
    <r>
      <rPr>
        <b/>
        <sz val="11"/>
        <color theme="1"/>
        <rFont val="Arial"/>
        <family val="2"/>
      </rPr>
      <t xml:space="preserve"> as outgroup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</si>
</sst>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vertAlign val="subscript"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0">
    <xf numFmtId="0" fontId="0" fillId="0" borderId="0" xfId="0"/>
    <xf numFmtId="0" fontId="5" fillId="0" borderId="0" xfId="0" applyFont="1" applyAlignment="1"/>
    <xf numFmtId="16" fontId="0" fillId="0" borderId="0" xfId="0" applyNumberFormat="1"/>
    <xf numFmtId="11" fontId="0" fillId="0" borderId="0" xfId="0" applyNumberFormat="1"/>
    <xf numFmtId="3" fontId="0" fillId="0" borderId="0" xfId="0" applyNumberFormat="1"/>
    <xf numFmtId="0" fontId="6" fillId="0" borderId="0" xfId="0" applyFont="1"/>
    <xf numFmtId="0" fontId="7" fillId="0" borderId="0" xfId="2" applyFont="1"/>
    <xf numFmtId="0" fontId="9" fillId="0" borderId="0" xfId="0" applyFont="1"/>
    <xf numFmtId="0" fontId="10" fillId="0" borderId="0" xfId="0" applyFont="1"/>
    <xf numFmtId="49" fontId="6" fillId="0" borderId="0" xfId="0" applyNumberFormat="1" applyFont="1"/>
    <xf numFmtId="164" fontId="6" fillId="0" borderId="0" xfId="0" applyNumberFormat="1" applyFont="1"/>
    <xf numFmtId="0" fontId="6" fillId="0" borderId="0" xfId="0" applyFont="1" applyFill="1" applyBorder="1"/>
    <xf numFmtId="0" fontId="6" fillId="2" borderId="0" xfId="0" applyFont="1" applyFill="1"/>
    <xf numFmtId="0" fontId="2" fillId="0" borderId="0" xfId="0" applyFont="1" applyAlignment="1">
      <alignment vertical="center"/>
    </xf>
    <xf numFmtId="0" fontId="11" fillId="0" borderId="0" xfId="0" applyFont="1"/>
    <xf numFmtId="0" fontId="13" fillId="0" borderId="0" xfId="0" applyFont="1"/>
    <xf numFmtId="4" fontId="13" fillId="0" borderId="0" xfId="0" applyNumberFormat="1" applyFont="1"/>
    <xf numFmtId="4" fontId="6" fillId="0" borderId="0" xfId="0" applyNumberFormat="1" applyFont="1"/>
    <xf numFmtId="3" fontId="6" fillId="0" borderId="0" xfId="0" applyNumberFormat="1" applyFont="1"/>
    <xf numFmtId="11" fontId="6" fillId="0" borderId="0" xfId="0" applyNumberFormat="1" applyFont="1"/>
    <xf numFmtId="0" fontId="3" fillId="0" borderId="0" xfId="2" applyFont="1"/>
    <xf numFmtId="0" fontId="17" fillId="0" borderId="0" xfId="0" applyFont="1"/>
    <xf numFmtId="49" fontId="13" fillId="0" borderId="0" xfId="0" applyNumberFormat="1" applyFont="1"/>
    <xf numFmtId="0" fontId="13" fillId="0" borderId="0" xfId="0" applyNumberFormat="1" applyFont="1"/>
    <xf numFmtId="164" fontId="13" fillId="0" borderId="0" xfId="0" applyNumberFormat="1" applyFont="1"/>
    <xf numFmtId="165" fontId="13" fillId="0" borderId="0" xfId="0" applyNumberFormat="1" applyFont="1"/>
    <xf numFmtId="0" fontId="13" fillId="0" borderId="0" xfId="0" applyFont="1" applyFill="1" applyBorder="1"/>
    <xf numFmtId="165" fontId="13" fillId="0" borderId="0" xfId="0" applyNumberFormat="1" applyFont="1" applyFill="1" applyBorder="1"/>
    <xf numFmtId="0" fontId="18" fillId="0" borderId="0" xfId="0" applyFont="1"/>
    <xf numFmtId="0" fontId="7" fillId="0" borderId="0" xfId="0" applyFont="1" applyAlignment="1">
      <alignment vertical="center"/>
    </xf>
    <xf numFmtId="0" fontId="19" fillId="0" borderId="0" xfId="0" applyFont="1"/>
    <xf numFmtId="0" fontId="13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9" fontId="13" fillId="0" borderId="0" xfId="0" applyNumberFormat="1" applyFont="1" applyAlignment="1">
      <alignment horizontal="right"/>
    </xf>
    <xf numFmtId="0" fontId="6" fillId="0" borderId="0" xfId="0" applyNumberFormat="1" applyFont="1"/>
    <xf numFmtId="0" fontId="13" fillId="0" borderId="0" xfId="0" applyNumberFormat="1" applyFont="1" applyFill="1" applyBorder="1"/>
    <xf numFmtId="165" fontId="11" fillId="0" borderId="0" xfId="0" applyNumberFormat="1" applyFont="1"/>
    <xf numFmtId="164" fontId="11" fillId="0" borderId="0" xfId="0" applyNumberFormat="1" applyFont="1"/>
    <xf numFmtId="0" fontId="1" fillId="0" borderId="0" xfId="1"/>
    <xf numFmtId="0" fontId="4" fillId="0" borderId="0" xfId="2" applyFont="1"/>
  </cellXfs>
  <cellStyles count="3">
    <cellStyle name="Hyperlink" xfId="1" builtinId="8"/>
    <cellStyle name="Normal" xfId="0" builtinId="0"/>
    <cellStyle name="Normal 2" xfId="2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B2" sqref="B2"/>
    </sheetView>
  </sheetViews>
  <sheetFormatPr baseColWidth="10" defaultColWidth="9.1640625" defaultRowHeight="15" x14ac:dyDescent="0.2"/>
  <cols>
    <col min="2" max="2" width="11" customWidth="1"/>
    <col min="3" max="3" width="46.33203125" customWidth="1"/>
  </cols>
  <sheetData>
    <row r="1" spans="1:3" ht="23" x14ac:dyDescent="0.25">
      <c r="A1" s="39" t="s">
        <v>0</v>
      </c>
      <c r="B1" s="39"/>
      <c r="C1" s="39"/>
    </row>
    <row r="2" spans="1:3" x14ac:dyDescent="0.2">
      <c r="A2" s="6" t="s">
        <v>436</v>
      </c>
      <c r="B2" s="38" t="str">
        <f>HYPERLINK(CONCATENATE("#file1",A2,"!A1"),CONCATENATE("file 1",A2))</f>
        <v>file 1A</v>
      </c>
      <c r="C2" s="6" t="s">
        <v>412</v>
      </c>
    </row>
    <row r="3" spans="1:3" x14ac:dyDescent="0.2">
      <c r="A3" s="6" t="s">
        <v>437</v>
      </c>
      <c r="B3" s="38" t="str">
        <f>HYPERLINK(CONCATENATE("#file1",A3,"!A1"),CONCATENATE("file 1",A3))</f>
        <v>file 1B</v>
      </c>
      <c r="C3" s="6" t="s">
        <v>2</v>
      </c>
    </row>
    <row r="4" spans="1:3" x14ac:dyDescent="0.2">
      <c r="A4" s="6" t="s">
        <v>438</v>
      </c>
      <c r="B4" s="38" t="str">
        <f>HYPERLINK(CONCATENATE("#file1",A4,"!A1"),CONCATENATE("file 1",A4))</f>
        <v>file 1C</v>
      </c>
      <c r="C4" s="6" t="s">
        <v>1</v>
      </c>
    </row>
    <row r="5" spans="1:3" ht="16" x14ac:dyDescent="0.2">
      <c r="A5" s="6" t="s">
        <v>439</v>
      </c>
      <c r="B5" s="38" t="str">
        <f>HYPERLINK(CONCATENATE("#file1",A5,"!A1"),CONCATENATE("file 1",A5))</f>
        <v>file 1D</v>
      </c>
      <c r="C5" s="6" t="s">
        <v>258</v>
      </c>
    </row>
    <row r="6" spans="1:3" ht="16" x14ac:dyDescent="0.2">
      <c r="A6" s="6" t="s">
        <v>440</v>
      </c>
      <c r="B6" s="38" t="str">
        <f>HYPERLINK(CONCATENATE("#file1",A6,"!A1"),CONCATENATE("file 1",A6))</f>
        <v>file 1E</v>
      </c>
      <c r="C6" s="6" t="s">
        <v>259</v>
      </c>
    </row>
    <row r="7" spans="1:3" ht="16" x14ac:dyDescent="0.2">
      <c r="A7" s="6" t="s">
        <v>441</v>
      </c>
      <c r="B7" s="38" t="str">
        <f>HYPERLINK(CONCATENATE("#file1",A7,"!A1"),CONCATENATE("file 1",A7))</f>
        <v>file 1F</v>
      </c>
      <c r="C7" s="6" t="s">
        <v>260</v>
      </c>
    </row>
    <row r="8" spans="1:3" ht="16" x14ac:dyDescent="0.2">
      <c r="A8" s="6" t="s">
        <v>442</v>
      </c>
      <c r="B8" s="38" t="str">
        <f>HYPERLINK(CONCATENATE("#file1",A8,"!A1"),CONCATENATE("file 1",A8))</f>
        <v>file 1G</v>
      </c>
      <c r="C8" s="6" t="s">
        <v>262</v>
      </c>
    </row>
    <row r="9" spans="1:3" x14ac:dyDescent="0.2">
      <c r="A9" s="6" t="s">
        <v>443</v>
      </c>
      <c r="B9" s="38" t="str">
        <f>HYPERLINK(CONCATENATE("#file1",A9,"!A1"),CONCATENATE("file 1",A9))</f>
        <v>file 1H</v>
      </c>
      <c r="C9" s="6" t="s">
        <v>261</v>
      </c>
    </row>
    <row r="10" spans="1:3" x14ac:dyDescent="0.2">
      <c r="A10" s="6" t="s">
        <v>444</v>
      </c>
      <c r="B10" s="38" t="str">
        <f>HYPERLINK(CONCATENATE("#file1",A10,"!A1"),CONCATENATE("file 1",A10))</f>
        <v>file 1I</v>
      </c>
      <c r="C10" s="6" t="s">
        <v>129</v>
      </c>
    </row>
    <row r="11" spans="1:3" ht="16" x14ac:dyDescent="0.2">
      <c r="A11" s="6" t="s">
        <v>445</v>
      </c>
      <c r="B11" s="38" t="str">
        <f>HYPERLINK(CONCATENATE("#file1",A11,"!A1"),CONCATENATE("file 1",A11))</f>
        <v>file 1J</v>
      </c>
      <c r="C11" s="6" t="s">
        <v>361</v>
      </c>
    </row>
    <row r="12" spans="1:3" x14ac:dyDescent="0.2">
      <c r="A12" s="6" t="s">
        <v>446</v>
      </c>
      <c r="B12" s="38" t="str">
        <f>HYPERLINK(CONCATENATE("#file1",A12,"!A1"),CONCATENATE("file 1",A12))</f>
        <v>file 1K</v>
      </c>
      <c r="C12" s="6" t="s">
        <v>387</v>
      </c>
    </row>
    <row r="13" spans="1:3" x14ac:dyDescent="0.2">
      <c r="A13" s="6" t="s">
        <v>447</v>
      </c>
      <c r="B13" s="38" t="str">
        <f>HYPERLINK(CONCATENATE("#file1",A13,"!A1"),CONCATENATE("file 1",A13))</f>
        <v>file 1L</v>
      </c>
      <c r="C13" s="6" t="s">
        <v>386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4"/>
  <sheetViews>
    <sheetView zoomScale="85" zoomScaleNormal="85" workbookViewId="0">
      <selection activeCell="A2" sqref="A2"/>
    </sheetView>
  </sheetViews>
  <sheetFormatPr baseColWidth="10" defaultColWidth="11.5" defaultRowHeight="14" x14ac:dyDescent="0.15"/>
  <cols>
    <col min="1" max="1" width="18.5" style="5" customWidth="1"/>
    <col min="2" max="2" width="23.33203125" style="5" customWidth="1"/>
    <col min="3" max="3" width="54.6640625" style="5" customWidth="1"/>
    <col min="4" max="4" width="30.1640625" style="5" customWidth="1"/>
    <col min="5" max="5" width="25.6640625" style="5" customWidth="1"/>
    <col min="6" max="6" width="57.1640625" style="5" customWidth="1"/>
    <col min="7" max="7" width="37.5" style="5" customWidth="1"/>
    <col min="8" max="16384" width="11.5" style="5"/>
  </cols>
  <sheetData>
    <row r="1" spans="1:9" x14ac:dyDescent="0.15">
      <c r="A1" s="7" t="s">
        <v>456</v>
      </c>
    </row>
    <row r="2" spans="1:9" x14ac:dyDescent="0.15">
      <c r="A2" s="7"/>
    </row>
    <row r="3" spans="1:9" ht="15" customHeight="1" x14ac:dyDescent="0.15">
      <c r="A3" s="5" t="s">
        <v>205</v>
      </c>
    </row>
    <row r="4" spans="1:9" x14ac:dyDescent="0.15">
      <c r="A4" s="5" t="s">
        <v>130</v>
      </c>
      <c r="B4" s="5" t="s">
        <v>131</v>
      </c>
      <c r="C4" s="5" t="s">
        <v>132</v>
      </c>
      <c r="D4" s="5" t="s">
        <v>133</v>
      </c>
      <c r="E4" s="5" t="s">
        <v>134</v>
      </c>
      <c r="F4" s="5" t="s">
        <v>135</v>
      </c>
      <c r="G4" s="5" t="s">
        <v>136</v>
      </c>
      <c r="H4" s="5" t="s">
        <v>137</v>
      </c>
      <c r="I4" s="5" t="s">
        <v>138</v>
      </c>
    </row>
    <row r="5" spans="1:9" x14ac:dyDescent="0.15">
      <c r="A5" s="19">
        <v>3.59323192294E-6</v>
      </c>
      <c r="B5" s="5">
        <v>4.2040813498399999E-4</v>
      </c>
      <c r="C5" s="5" t="s">
        <v>139</v>
      </c>
      <c r="D5" s="5" t="s">
        <v>140</v>
      </c>
      <c r="E5" s="5" t="s">
        <v>141</v>
      </c>
      <c r="F5" s="5" t="s">
        <v>142</v>
      </c>
      <c r="G5" s="5" t="s">
        <v>143</v>
      </c>
      <c r="H5" s="5">
        <v>26</v>
      </c>
      <c r="I5" s="5">
        <v>6</v>
      </c>
    </row>
    <row r="6" spans="1:9" x14ac:dyDescent="0.15">
      <c r="A6" s="19">
        <v>2.83064445217E-5</v>
      </c>
      <c r="B6" s="5">
        <v>1.65592700452E-3</v>
      </c>
      <c r="C6" s="5" t="s">
        <v>144</v>
      </c>
      <c r="D6" s="5" t="s">
        <v>140</v>
      </c>
      <c r="E6" s="5" t="s">
        <v>145</v>
      </c>
      <c r="F6" s="5" t="s">
        <v>146</v>
      </c>
      <c r="G6" s="5" t="s">
        <v>147</v>
      </c>
      <c r="H6" s="5">
        <v>278</v>
      </c>
      <c r="I6" s="5">
        <v>41</v>
      </c>
    </row>
    <row r="7" spans="1:9" x14ac:dyDescent="0.15">
      <c r="A7" s="5">
        <v>1.10133777132E-4</v>
      </c>
      <c r="B7" s="5">
        <v>3.22141298111E-3</v>
      </c>
      <c r="C7" s="5" t="s">
        <v>148</v>
      </c>
      <c r="D7" s="5" t="s">
        <v>140</v>
      </c>
      <c r="E7" s="5" t="s">
        <v>149</v>
      </c>
      <c r="F7" s="5" t="s">
        <v>150</v>
      </c>
      <c r="G7" s="5" t="s">
        <v>151</v>
      </c>
      <c r="H7" s="5">
        <v>18</v>
      </c>
      <c r="I7" s="5">
        <v>5</v>
      </c>
    </row>
    <row r="8" spans="1:9" x14ac:dyDescent="0.15">
      <c r="A8" s="5">
        <v>1.10133777132E-4</v>
      </c>
      <c r="B8" s="5">
        <v>3.22141298111E-3</v>
      </c>
      <c r="C8" s="5" t="s">
        <v>152</v>
      </c>
      <c r="D8" s="5" t="s">
        <v>140</v>
      </c>
      <c r="E8" s="5" t="s">
        <v>153</v>
      </c>
      <c r="F8" s="5" t="s">
        <v>150</v>
      </c>
      <c r="G8" s="5" t="s">
        <v>151</v>
      </c>
      <c r="H8" s="5">
        <v>18</v>
      </c>
      <c r="I8" s="5">
        <v>5</v>
      </c>
    </row>
    <row r="9" spans="1:9" x14ac:dyDescent="0.15">
      <c r="A9" s="5">
        <v>1.9824831308400001E-4</v>
      </c>
      <c r="B9" s="5">
        <v>3.4912171559400001E-3</v>
      </c>
      <c r="C9" s="5" t="s">
        <v>154</v>
      </c>
      <c r="D9" s="5" t="s">
        <v>140</v>
      </c>
      <c r="E9" s="5" t="s">
        <v>155</v>
      </c>
      <c r="F9" s="5" t="s">
        <v>156</v>
      </c>
      <c r="G9" s="5" t="s">
        <v>157</v>
      </c>
      <c r="H9" s="5">
        <v>190</v>
      </c>
      <c r="I9" s="5">
        <v>25</v>
      </c>
    </row>
    <row r="10" spans="1:9" x14ac:dyDescent="0.15">
      <c r="A10" s="5">
        <v>4.7164077967500002E-4</v>
      </c>
      <c r="B10" s="5">
        <v>6.8977464027399999E-3</v>
      </c>
      <c r="C10" s="5" t="s">
        <v>158</v>
      </c>
      <c r="D10" s="5" t="s">
        <v>140</v>
      </c>
      <c r="E10" s="5" t="s">
        <v>159</v>
      </c>
      <c r="F10" s="5" t="s">
        <v>160</v>
      </c>
      <c r="G10" s="5" t="s">
        <v>161</v>
      </c>
      <c r="H10" s="5">
        <v>96</v>
      </c>
      <c r="I10" s="5">
        <v>17</v>
      </c>
    </row>
    <row r="11" spans="1:9" x14ac:dyDescent="0.15">
      <c r="A11" s="5">
        <v>1.67899121738E-3</v>
      </c>
      <c r="B11" s="5">
        <v>1.59794361938E-2</v>
      </c>
      <c r="C11" s="5" t="s">
        <v>162</v>
      </c>
      <c r="D11" s="5" t="s">
        <v>163</v>
      </c>
      <c r="E11" s="5" t="s">
        <v>164</v>
      </c>
      <c r="F11" s="5" t="s">
        <v>165</v>
      </c>
      <c r="G11" s="5" t="s">
        <v>166</v>
      </c>
      <c r="H11" s="5">
        <v>139</v>
      </c>
      <c r="I11" s="5">
        <v>39</v>
      </c>
    </row>
    <row r="12" spans="1:9" x14ac:dyDescent="0.15">
      <c r="A12" s="5">
        <v>1.67899121738E-3</v>
      </c>
      <c r="B12" s="5">
        <v>1.59794361938E-2</v>
      </c>
      <c r="C12" s="5" t="s">
        <v>167</v>
      </c>
      <c r="D12" s="5" t="s">
        <v>163</v>
      </c>
      <c r="E12" s="5" t="s">
        <v>168</v>
      </c>
      <c r="F12" s="5" t="s">
        <v>169</v>
      </c>
      <c r="G12" s="5" t="s">
        <v>170</v>
      </c>
      <c r="H12" s="5">
        <v>147</v>
      </c>
      <c r="I12" s="5">
        <v>39</v>
      </c>
    </row>
    <row r="13" spans="1:9" x14ac:dyDescent="0.15">
      <c r="A13" s="5">
        <v>1.8854249529600001E-3</v>
      </c>
      <c r="B13" s="5">
        <v>1.59794361938E-2</v>
      </c>
      <c r="C13" s="5" t="s">
        <v>171</v>
      </c>
      <c r="D13" s="5" t="s">
        <v>163</v>
      </c>
      <c r="E13" s="5" t="s">
        <v>172</v>
      </c>
      <c r="F13" s="5" t="s">
        <v>173</v>
      </c>
      <c r="G13" s="5" t="s">
        <v>174</v>
      </c>
      <c r="H13" s="5">
        <v>151</v>
      </c>
      <c r="I13" s="5">
        <v>40</v>
      </c>
    </row>
    <row r="14" spans="1:9" x14ac:dyDescent="0.15">
      <c r="A14" s="5">
        <v>2.1852220436E-3</v>
      </c>
      <c r="B14" s="5">
        <v>1.59794361938E-2</v>
      </c>
      <c r="C14" s="5" t="s">
        <v>175</v>
      </c>
      <c r="D14" s="5" t="s">
        <v>163</v>
      </c>
      <c r="E14" s="5" t="s">
        <v>176</v>
      </c>
      <c r="F14" s="5" t="s">
        <v>177</v>
      </c>
      <c r="G14" s="5" t="s">
        <v>178</v>
      </c>
      <c r="H14" s="5">
        <v>149</v>
      </c>
      <c r="I14" s="5">
        <v>25</v>
      </c>
    </row>
    <row r="15" spans="1:9" x14ac:dyDescent="0.15">
      <c r="A15" s="5">
        <v>2.61663595707E-3</v>
      </c>
      <c r="B15" s="5">
        <v>1.8008612175100001E-2</v>
      </c>
      <c r="C15" s="5" t="s">
        <v>179</v>
      </c>
      <c r="D15" s="5" t="s">
        <v>163</v>
      </c>
      <c r="E15" s="5" t="s">
        <v>180</v>
      </c>
      <c r="F15" s="5" t="s">
        <v>181</v>
      </c>
      <c r="G15" s="5" t="s">
        <v>182</v>
      </c>
      <c r="H15" s="5">
        <v>154</v>
      </c>
      <c r="I15" s="5">
        <v>43</v>
      </c>
    </row>
    <row r="16" spans="1:9" x14ac:dyDescent="0.15">
      <c r="A16" s="5">
        <v>4.04941024775E-3</v>
      </c>
      <c r="B16" s="5">
        <v>2.36890499493E-2</v>
      </c>
      <c r="C16" s="5" t="s">
        <v>183</v>
      </c>
      <c r="D16" s="5" t="s">
        <v>163</v>
      </c>
      <c r="E16" s="5" t="s">
        <v>184</v>
      </c>
      <c r="F16" s="5" t="s">
        <v>185</v>
      </c>
      <c r="G16" s="5" t="s">
        <v>186</v>
      </c>
      <c r="H16" s="5">
        <v>201</v>
      </c>
      <c r="I16" s="5">
        <v>68</v>
      </c>
    </row>
    <row r="17" spans="1:9" x14ac:dyDescent="0.15">
      <c r="A17" s="5">
        <v>4.2537812223399996E-3</v>
      </c>
      <c r="B17" s="5">
        <v>2.3699638238799999E-2</v>
      </c>
      <c r="C17" s="5" t="s">
        <v>187</v>
      </c>
      <c r="D17" s="5" t="s">
        <v>163</v>
      </c>
      <c r="E17" s="5" t="s">
        <v>188</v>
      </c>
      <c r="F17" s="5" t="s">
        <v>189</v>
      </c>
      <c r="G17" s="5" t="s">
        <v>190</v>
      </c>
      <c r="H17" s="5">
        <v>63</v>
      </c>
      <c r="I17" s="5">
        <v>15</v>
      </c>
    </row>
    <row r="18" spans="1:9" x14ac:dyDescent="0.15">
      <c r="A18" s="5">
        <v>5.1507483397E-3</v>
      </c>
      <c r="B18" s="5">
        <v>2.5109898156E-2</v>
      </c>
      <c r="C18" s="5" t="s">
        <v>191</v>
      </c>
      <c r="D18" s="5" t="s">
        <v>163</v>
      </c>
      <c r="E18" s="5" t="s">
        <v>192</v>
      </c>
      <c r="F18" s="5" t="s">
        <v>193</v>
      </c>
      <c r="G18" s="5" t="s">
        <v>194</v>
      </c>
      <c r="H18" s="5">
        <v>71</v>
      </c>
      <c r="I18" s="5">
        <v>16</v>
      </c>
    </row>
    <row r="19" spans="1:9" x14ac:dyDescent="0.15">
      <c r="A19" s="5">
        <v>9.2952573781000004E-3</v>
      </c>
      <c r="B19" s="5">
        <v>3.88408969013E-2</v>
      </c>
      <c r="C19" s="5" t="s">
        <v>195</v>
      </c>
      <c r="D19" s="5" t="s">
        <v>163</v>
      </c>
      <c r="E19" s="5" t="s">
        <v>196</v>
      </c>
      <c r="F19" s="5" t="s">
        <v>197</v>
      </c>
      <c r="G19" s="5" t="s">
        <v>198</v>
      </c>
      <c r="H19" s="5">
        <v>149</v>
      </c>
      <c r="I19" s="5">
        <v>37</v>
      </c>
    </row>
    <row r="20" spans="1:9" x14ac:dyDescent="0.15">
      <c r="A20" s="5">
        <v>9.8248428294599992E-3</v>
      </c>
      <c r="B20" s="5">
        <v>3.9638159001599997E-2</v>
      </c>
      <c r="C20" s="5" t="s">
        <v>199</v>
      </c>
      <c r="D20" s="5" t="s">
        <v>163</v>
      </c>
      <c r="E20" s="5" t="s">
        <v>200</v>
      </c>
      <c r="F20" s="5" t="s">
        <v>150</v>
      </c>
      <c r="G20" s="5" t="s">
        <v>151</v>
      </c>
      <c r="H20" s="5">
        <v>49</v>
      </c>
      <c r="I20" s="5">
        <v>20</v>
      </c>
    </row>
    <row r="22" spans="1:9" ht="16.5" customHeight="1" x14ac:dyDescent="0.15"/>
    <row r="23" spans="1:9" x14ac:dyDescent="0.15">
      <c r="A23" s="5" t="s">
        <v>223</v>
      </c>
    </row>
    <row r="24" spans="1:9" x14ac:dyDescent="0.15">
      <c r="A24" s="5" t="s">
        <v>130</v>
      </c>
      <c r="B24" s="5" t="s">
        <v>131</v>
      </c>
      <c r="C24" s="5" t="s">
        <v>132</v>
      </c>
      <c r="D24" s="5" t="s">
        <v>133</v>
      </c>
      <c r="E24" s="5" t="s">
        <v>134</v>
      </c>
      <c r="F24" s="5" t="s">
        <v>135</v>
      </c>
      <c r="G24" s="5" t="s">
        <v>136</v>
      </c>
      <c r="H24" s="5" t="s">
        <v>137</v>
      </c>
      <c r="I24" s="5" t="s">
        <v>138</v>
      </c>
    </row>
    <row r="25" spans="1:9" x14ac:dyDescent="0.15">
      <c r="A25" s="5">
        <v>3.96678168527E-4</v>
      </c>
      <c r="B25" s="5">
        <v>1.5867126741099999E-3</v>
      </c>
      <c r="C25" s="5" t="s">
        <v>201</v>
      </c>
      <c r="D25" s="5" t="s">
        <v>163</v>
      </c>
      <c r="E25" s="5" t="s">
        <v>202</v>
      </c>
      <c r="F25" s="5" t="s">
        <v>203</v>
      </c>
      <c r="G25" s="5" t="s">
        <v>204</v>
      </c>
      <c r="H25" s="5">
        <v>294</v>
      </c>
      <c r="I25" s="5">
        <v>42</v>
      </c>
    </row>
    <row r="28" spans="1:9" x14ac:dyDescent="0.15">
      <c r="A28" s="5" t="s">
        <v>206</v>
      </c>
    </row>
    <row r="29" spans="1:9" x14ac:dyDescent="0.15">
      <c r="A29" s="5" t="s">
        <v>130</v>
      </c>
      <c r="B29" s="5" t="s">
        <v>131</v>
      </c>
      <c r="C29" s="5" t="s">
        <v>132</v>
      </c>
      <c r="D29" s="5" t="s">
        <v>133</v>
      </c>
      <c r="E29" s="5" t="s">
        <v>134</v>
      </c>
      <c r="F29" s="5" t="s">
        <v>135</v>
      </c>
      <c r="G29" s="5" t="s">
        <v>136</v>
      </c>
      <c r="H29" s="5" t="s">
        <v>137</v>
      </c>
      <c r="I29" s="5" t="s">
        <v>138</v>
      </c>
    </row>
    <row r="30" spans="1:9" x14ac:dyDescent="0.15">
      <c r="A30" s="5">
        <v>1.8389985794899999E-3</v>
      </c>
      <c r="B30" s="5">
        <v>5.5714294838700003E-2</v>
      </c>
      <c r="C30" s="5" t="s">
        <v>208</v>
      </c>
      <c r="D30" s="5" t="s">
        <v>140</v>
      </c>
      <c r="E30" s="5" t="s">
        <v>209</v>
      </c>
      <c r="F30" s="5" t="s">
        <v>210</v>
      </c>
      <c r="G30" s="5" t="s">
        <v>211</v>
      </c>
      <c r="H30" s="5">
        <v>124</v>
      </c>
      <c r="I30" s="5">
        <v>30</v>
      </c>
    </row>
    <row r="31" spans="1:9" x14ac:dyDescent="0.15">
      <c r="A31" s="5">
        <v>3.6421547114600002E-3</v>
      </c>
      <c r="B31" s="5">
        <v>5.5714294838700003E-2</v>
      </c>
      <c r="C31" s="5" t="s">
        <v>212</v>
      </c>
      <c r="D31" s="5" t="s">
        <v>140</v>
      </c>
      <c r="E31" s="5" t="s">
        <v>213</v>
      </c>
      <c r="F31" s="5" t="s">
        <v>214</v>
      </c>
      <c r="G31" s="5" t="s">
        <v>215</v>
      </c>
      <c r="H31" s="5">
        <v>133</v>
      </c>
      <c r="I31" s="5">
        <v>36</v>
      </c>
    </row>
    <row r="32" spans="1:9" x14ac:dyDescent="0.15">
      <c r="A32" s="5">
        <v>3.6421547114600002E-3</v>
      </c>
      <c r="B32" s="5">
        <v>5.5714294838700003E-2</v>
      </c>
      <c r="C32" s="5" t="s">
        <v>216</v>
      </c>
      <c r="D32" s="5" t="s">
        <v>140</v>
      </c>
      <c r="E32" s="5" t="s">
        <v>217</v>
      </c>
      <c r="F32" s="5" t="s">
        <v>214</v>
      </c>
      <c r="G32" s="5" t="s">
        <v>215</v>
      </c>
      <c r="H32" s="5">
        <v>133</v>
      </c>
      <c r="I32" s="5">
        <v>36</v>
      </c>
    </row>
    <row r="33" spans="1:9" x14ac:dyDescent="0.15">
      <c r="A33" s="5">
        <v>4.3540159520600004E-3</v>
      </c>
      <c r="B33" s="5">
        <v>5.5980205097899999E-2</v>
      </c>
      <c r="C33" s="5" t="s">
        <v>218</v>
      </c>
      <c r="D33" s="5" t="s">
        <v>207</v>
      </c>
      <c r="E33" s="5" t="s">
        <v>219</v>
      </c>
      <c r="F33" s="5" t="s">
        <v>220</v>
      </c>
      <c r="G33" s="5" t="s">
        <v>221</v>
      </c>
      <c r="H33" s="5">
        <v>44</v>
      </c>
      <c r="I33" s="5">
        <v>19</v>
      </c>
    </row>
    <row r="36" spans="1:9" x14ac:dyDescent="0.15">
      <c r="A36" s="5" t="s">
        <v>222</v>
      </c>
    </row>
    <row r="37" spans="1:9" x14ac:dyDescent="0.15">
      <c r="A37" s="5" t="s">
        <v>130</v>
      </c>
      <c r="B37" s="5" t="s">
        <v>131</v>
      </c>
      <c r="C37" s="5" t="s">
        <v>132</v>
      </c>
      <c r="D37" s="5" t="s">
        <v>133</v>
      </c>
      <c r="E37" s="5" t="s">
        <v>134</v>
      </c>
      <c r="F37" s="5" t="s">
        <v>135</v>
      </c>
      <c r="G37" s="5" t="s">
        <v>136</v>
      </c>
      <c r="H37" s="5" t="s">
        <v>137</v>
      </c>
      <c r="I37" s="5" t="s">
        <v>138</v>
      </c>
    </row>
    <row r="38" spans="1:9" x14ac:dyDescent="0.15">
      <c r="A38" s="5">
        <v>4.4297027216500001E-4</v>
      </c>
      <c r="B38" s="5">
        <v>1.84111104979E-2</v>
      </c>
      <c r="C38" s="5" t="s">
        <v>224</v>
      </c>
      <c r="D38" s="5" t="s">
        <v>163</v>
      </c>
      <c r="E38" s="5" t="s">
        <v>225</v>
      </c>
      <c r="F38" s="5" t="s">
        <v>226</v>
      </c>
      <c r="G38" s="5" t="s">
        <v>227</v>
      </c>
      <c r="H38" s="5">
        <v>43</v>
      </c>
      <c r="I38" s="5">
        <v>11</v>
      </c>
    </row>
    <row r="39" spans="1:9" x14ac:dyDescent="0.15">
      <c r="A39" s="5">
        <v>5.8447969834500004E-4</v>
      </c>
      <c r="B39" s="5">
        <v>1.84111104979E-2</v>
      </c>
      <c r="C39" s="5" t="s">
        <v>228</v>
      </c>
      <c r="D39" s="5" t="s">
        <v>163</v>
      </c>
      <c r="E39" s="5" t="s">
        <v>229</v>
      </c>
      <c r="F39" s="5" t="s">
        <v>230</v>
      </c>
      <c r="G39" s="5" t="s">
        <v>231</v>
      </c>
      <c r="H39" s="5">
        <v>53</v>
      </c>
      <c r="I39" s="5">
        <v>12</v>
      </c>
    </row>
    <row r="40" spans="1:9" x14ac:dyDescent="0.15">
      <c r="A40" s="5">
        <v>3.55857844482E-3</v>
      </c>
      <c r="B40" s="5">
        <v>7.4730147341199996E-2</v>
      </c>
      <c r="C40" s="5" t="s">
        <v>232</v>
      </c>
      <c r="D40" s="5" t="s">
        <v>140</v>
      </c>
      <c r="E40" s="5" t="s">
        <v>233</v>
      </c>
      <c r="F40" s="5" t="s">
        <v>234</v>
      </c>
      <c r="G40" s="5" t="s">
        <v>235</v>
      </c>
      <c r="H40" s="5">
        <v>65</v>
      </c>
      <c r="I40" s="5">
        <v>44</v>
      </c>
    </row>
    <row r="41" spans="1:9" x14ac:dyDescent="0.15">
      <c r="A41" s="5">
        <v>8.1336141374000002E-3</v>
      </c>
      <c r="B41" s="5">
        <v>0.102483538131</v>
      </c>
      <c r="C41" s="5" t="s">
        <v>236</v>
      </c>
      <c r="D41" s="5" t="s">
        <v>140</v>
      </c>
      <c r="E41" s="5" t="s">
        <v>237</v>
      </c>
      <c r="F41" s="5" t="s">
        <v>238</v>
      </c>
      <c r="G41" s="5" t="s">
        <v>239</v>
      </c>
      <c r="H41" s="5">
        <v>65</v>
      </c>
      <c r="I41" s="5">
        <v>29</v>
      </c>
    </row>
    <row r="42" spans="1:9" x14ac:dyDescent="0.15">
      <c r="A42" s="5">
        <v>8.1336141374000002E-3</v>
      </c>
      <c r="B42" s="5">
        <v>0.102483538131</v>
      </c>
      <c r="C42" s="5" t="s">
        <v>240</v>
      </c>
      <c r="D42" s="5" t="s">
        <v>140</v>
      </c>
      <c r="E42" s="5" t="s">
        <v>241</v>
      </c>
      <c r="F42" s="5" t="s">
        <v>238</v>
      </c>
      <c r="G42" s="5" t="s">
        <v>239</v>
      </c>
      <c r="H42" s="5">
        <v>65</v>
      </c>
      <c r="I42" s="5">
        <v>29</v>
      </c>
    </row>
    <row r="44" spans="1:9" x14ac:dyDescent="0.15">
      <c r="A44" s="5" t="s">
        <v>242</v>
      </c>
    </row>
    <row r="45" spans="1:9" x14ac:dyDescent="0.15">
      <c r="A45" s="5" t="s">
        <v>40</v>
      </c>
    </row>
    <row r="48" spans="1:9" x14ac:dyDescent="0.15">
      <c r="A48" s="5" t="s">
        <v>257</v>
      </c>
    </row>
    <row r="49" spans="1:9" x14ac:dyDescent="0.15">
      <c r="A49" s="5" t="s">
        <v>130</v>
      </c>
      <c r="B49" s="5" t="s">
        <v>131</v>
      </c>
      <c r="C49" s="5" t="s">
        <v>132</v>
      </c>
      <c r="D49" s="5" t="s">
        <v>133</v>
      </c>
      <c r="E49" s="5" t="s">
        <v>134</v>
      </c>
      <c r="F49" s="5" t="s">
        <v>135</v>
      </c>
      <c r="G49" s="5" t="s">
        <v>136</v>
      </c>
      <c r="H49" s="5" t="s">
        <v>137</v>
      </c>
      <c r="I49" s="5" t="s">
        <v>138</v>
      </c>
    </row>
    <row r="50" spans="1:9" x14ac:dyDescent="0.15">
      <c r="A50" s="5">
        <v>3.4960764535600002E-3</v>
      </c>
      <c r="B50" s="5">
        <v>1.4729929599700001E-2</v>
      </c>
      <c r="C50" s="5" t="s">
        <v>243</v>
      </c>
      <c r="D50" s="5" t="s">
        <v>140</v>
      </c>
      <c r="E50" s="5" t="s">
        <v>244</v>
      </c>
      <c r="F50" s="5" t="s">
        <v>245</v>
      </c>
      <c r="G50" s="5" t="s">
        <v>246</v>
      </c>
      <c r="H50" s="5">
        <v>89</v>
      </c>
      <c r="I50" s="5">
        <v>51</v>
      </c>
    </row>
    <row r="51" spans="1:9" x14ac:dyDescent="0.15">
      <c r="A51" s="5">
        <v>3.6948684756999998E-3</v>
      </c>
      <c r="B51" s="5">
        <v>1.4729929599700001E-2</v>
      </c>
      <c r="C51" s="5" t="s">
        <v>247</v>
      </c>
      <c r="D51" s="5" t="s">
        <v>140</v>
      </c>
      <c r="E51" s="5" t="s">
        <v>248</v>
      </c>
      <c r="F51" s="5" t="s">
        <v>245</v>
      </c>
      <c r="G51" s="5" t="s">
        <v>246</v>
      </c>
      <c r="H51" s="5">
        <v>89</v>
      </c>
      <c r="I51" s="5">
        <v>52</v>
      </c>
    </row>
    <row r="52" spans="1:9" x14ac:dyDescent="0.15">
      <c r="A52" s="5">
        <v>3.6948684756999998E-3</v>
      </c>
      <c r="B52" s="5">
        <v>1.4729929599700001E-2</v>
      </c>
      <c r="C52" s="5" t="s">
        <v>249</v>
      </c>
      <c r="D52" s="5" t="s">
        <v>140</v>
      </c>
      <c r="E52" s="5" t="s">
        <v>250</v>
      </c>
      <c r="F52" s="5" t="s">
        <v>245</v>
      </c>
      <c r="G52" s="5" t="s">
        <v>246</v>
      </c>
      <c r="H52" s="5">
        <v>89</v>
      </c>
      <c r="I52" s="5">
        <v>52</v>
      </c>
    </row>
    <row r="53" spans="1:9" x14ac:dyDescent="0.15">
      <c r="A53" s="5">
        <v>3.90046073501E-3</v>
      </c>
      <c r="B53" s="5">
        <v>1.4729929599700001E-2</v>
      </c>
      <c r="C53" s="5" t="s">
        <v>251</v>
      </c>
      <c r="D53" s="5" t="s">
        <v>140</v>
      </c>
      <c r="E53" s="5" t="s">
        <v>252</v>
      </c>
      <c r="F53" s="5" t="s">
        <v>253</v>
      </c>
      <c r="G53" s="5" t="s">
        <v>254</v>
      </c>
      <c r="H53" s="5">
        <v>123</v>
      </c>
      <c r="I53" s="5">
        <v>53</v>
      </c>
    </row>
    <row r="54" spans="1:9" x14ac:dyDescent="0.15">
      <c r="A54" s="5">
        <v>4.3323322351999996E-3</v>
      </c>
      <c r="B54" s="5">
        <v>1.4729929599700001E-2</v>
      </c>
      <c r="C54" s="5" t="s">
        <v>255</v>
      </c>
      <c r="D54" s="5" t="s">
        <v>140</v>
      </c>
      <c r="E54" s="5" t="s">
        <v>256</v>
      </c>
      <c r="F54" s="5" t="s">
        <v>245</v>
      </c>
      <c r="G54" s="5" t="s">
        <v>246</v>
      </c>
      <c r="H54" s="5">
        <v>95</v>
      </c>
      <c r="I54" s="5">
        <v>55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workbookViewId="0"/>
  </sheetViews>
  <sheetFormatPr baseColWidth="10" defaultRowHeight="15" x14ac:dyDescent="0.2"/>
  <cols>
    <col min="2" max="2" width="16.33203125" customWidth="1"/>
    <col min="4" max="4" width="21" customWidth="1"/>
  </cols>
  <sheetData>
    <row r="1" spans="1:9" ht="16" x14ac:dyDescent="0.2">
      <c r="A1" s="7" t="s">
        <v>457</v>
      </c>
    </row>
    <row r="2" spans="1:9" x14ac:dyDescent="0.2">
      <c r="A2" s="7"/>
    </row>
    <row r="3" spans="1:9" x14ac:dyDescent="0.2">
      <c r="A3" s="30" t="s">
        <v>335</v>
      </c>
    </row>
    <row r="4" spans="1:9" ht="17" x14ac:dyDescent="0.25">
      <c r="A4" s="30" t="s">
        <v>328</v>
      </c>
      <c r="B4" s="30" t="s">
        <v>329</v>
      </c>
      <c r="C4" s="30" t="s">
        <v>330</v>
      </c>
      <c r="D4" s="30" t="s">
        <v>342</v>
      </c>
      <c r="E4" s="30" t="s">
        <v>331</v>
      </c>
      <c r="F4" s="30" t="s">
        <v>332</v>
      </c>
      <c r="G4" s="30" t="s">
        <v>333</v>
      </c>
      <c r="H4" s="30" t="s">
        <v>334</v>
      </c>
      <c r="I4" s="30" t="s">
        <v>336</v>
      </c>
    </row>
    <row r="5" spans="1:9" x14ac:dyDescent="0.2">
      <c r="A5" t="s">
        <v>125</v>
      </c>
      <c r="B5" t="s">
        <v>126</v>
      </c>
      <c r="C5">
        <v>125.377674619657</v>
      </c>
      <c r="D5">
        <v>-2.5861903296071301E-2</v>
      </c>
      <c r="E5">
        <v>5.0493898242183503E-3</v>
      </c>
      <c r="F5">
        <v>-5.1217878191994801</v>
      </c>
      <c r="G5" s="3">
        <v>3.02652338051932E-7</v>
      </c>
      <c r="H5" s="3">
        <v>2.2002147396514102E-6</v>
      </c>
      <c r="I5" t="s">
        <v>337</v>
      </c>
    </row>
    <row r="6" spans="1:9" x14ac:dyDescent="0.2">
      <c r="A6" t="s">
        <v>113</v>
      </c>
      <c r="B6" t="s">
        <v>114</v>
      </c>
      <c r="C6">
        <v>353.23544088638698</v>
      </c>
      <c r="D6">
        <v>2.4106993656464602E-2</v>
      </c>
      <c r="E6">
        <v>4.4995136919935503E-3</v>
      </c>
      <c r="F6">
        <v>5.3576886985277303</v>
      </c>
      <c r="G6" s="3">
        <v>8.4293312863182603E-8</v>
      </c>
      <c r="H6" s="3">
        <v>6.9529492570422801E-7</v>
      </c>
      <c r="I6" t="s">
        <v>338</v>
      </c>
    </row>
    <row r="7" spans="1:9" x14ac:dyDescent="0.2">
      <c r="A7" t="s">
        <v>51</v>
      </c>
      <c r="B7" t="s">
        <v>52</v>
      </c>
      <c r="C7">
        <v>124.641700699414</v>
      </c>
      <c r="D7">
        <v>-5.9874532451278002E-2</v>
      </c>
      <c r="E7">
        <v>1.19438159851888E-2</v>
      </c>
      <c r="F7">
        <v>-5.0130153148312502</v>
      </c>
      <c r="G7" s="3">
        <v>5.3583630199132299E-7</v>
      </c>
      <c r="H7" s="3">
        <v>3.6592003756386E-6</v>
      </c>
      <c r="I7" t="s">
        <v>339</v>
      </c>
    </row>
    <row r="8" spans="1:9" x14ac:dyDescent="0.2">
      <c r="A8" t="s">
        <v>57</v>
      </c>
      <c r="B8" t="s">
        <v>58</v>
      </c>
      <c r="C8">
        <v>67.924436850646003</v>
      </c>
      <c r="D8">
        <v>-3.5231421628017602E-2</v>
      </c>
      <c r="E8">
        <v>1.22151474562873E-2</v>
      </c>
      <c r="F8">
        <v>-2.8842403871173499</v>
      </c>
      <c r="G8">
        <v>3.9235912139150399E-3</v>
      </c>
      <c r="H8">
        <v>9.5268354462495902E-3</v>
      </c>
      <c r="I8" t="s">
        <v>339</v>
      </c>
    </row>
    <row r="9" spans="1:9" x14ac:dyDescent="0.2">
      <c r="A9" t="s">
        <v>66</v>
      </c>
      <c r="B9" t="s">
        <v>67</v>
      </c>
      <c r="C9">
        <v>574.30049188019098</v>
      </c>
      <c r="D9">
        <v>5.38269067661113E-2</v>
      </c>
      <c r="E9">
        <v>8.04882923899756E-3</v>
      </c>
      <c r="F9">
        <v>6.68754487985822</v>
      </c>
      <c r="G9" s="3">
        <v>2.2694562533189399E-11</v>
      </c>
      <c r="H9" s="3">
        <v>4.6789223474511097E-10</v>
      </c>
      <c r="I9" t="s">
        <v>339</v>
      </c>
    </row>
    <row r="10" spans="1:9" x14ac:dyDescent="0.2">
      <c r="A10" t="s">
        <v>70</v>
      </c>
      <c r="B10" t="s">
        <v>71</v>
      </c>
      <c r="C10">
        <v>33.695547829395103</v>
      </c>
      <c r="D10">
        <v>-7.0342159142545296E-2</v>
      </c>
      <c r="E10">
        <v>1.17319133826906E-2</v>
      </c>
      <c r="F10">
        <v>-5.9957959838272101</v>
      </c>
      <c r="G10" s="3">
        <v>2.0249111097735502E-9</v>
      </c>
      <c r="H10" s="3">
        <v>2.5354333645063E-8</v>
      </c>
      <c r="I10" t="s">
        <v>339</v>
      </c>
    </row>
    <row r="11" spans="1:9" x14ac:dyDescent="0.2">
      <c r="A11" t="s">
        <v>73</v>
      </c>
      <c r="B11" t="s">
        <v>74</v>
      </c>
      <c r="C11">
        <v>19.412842110694601</v>
      </c>
      <c r="D11">
        <v>-6.2283308582963298E-2</v>
      </c>
      <c r="E11">
        <v>9.9045952574084092E-3</v>
      </c>
      <c r="F11">
        <v>-6.2883244559010896</v>
      </c>
      <c r="G11" s="3">
        <v>3.2091066894658499E-10</v>
      </c>
      <c r="H11" s="3">
        <v>4.9389501274344403E-9</v>
      </c>
      <c r="I11" t="s">
        <v>339</v>
      </c>
    </row>
    <row r="12" spans="1:9" x14ac:dyDescent="0.2">
      <c r="A12" t="s">
        <v>84</v>
      </c>
      <c r="B12" t="s">
        <v>85</v>
      </c>
      <c r="C12">
        <v>225.199833851129</v>
      </c>
      <c r="D12">
        <v>-3.36377267950854E-2</v>
      </c>
      <c r="E12">
        <v>7.8964549273831397E-3</v>
      </c>
      <c r="F12">
        <v>-4.2598516808393798</v>
      </c>
      <c r="G12" s="3">
        <v>2.04562601620836E-5</v>
      </c>
      <c r="H12" s="3">
        <v>9.2278146964083305E-5</v>
      </c>
      <c r="I12" t="s">
        <v>339</v>
      </c>
    </row>
    <row r="13" spans="1:9" x14ac:dyDescent="0.2">
      <c r="A13" t="s">
        <v>87</v>
      </c>
      <c r="B13" t="s">
        <v>88</v>
      </c>
      <c r="C13">
        <v>94.604896604476593</v>
      </c>
      <c r="D13">
        <v>-4.6450796107901197E-2</v>
      </c>
      <c r="E13">
        <v>1.45259042716448E-2</v>
      </c>
      <c r="F13">
        <v>-3.1977903226703099</v>
      </c>
      <c r="G13">
        <v>1.3848493367883399E-3</v>
      </c>
      <c r="H13">
        <v>3.79000135252805E-3</v>
      </c>
      <c r="I13" t="s">
        <v>339</v>
      </c>
    </row>
    <row r="14" spans="1:9" x14ac:dyDescent="0.2">
      <c r="A14" t="s">
        <v>102</v>
      </c>
      <c r="B14" t="s">
        <v>103</v>
      </c>
      <c r="C14">
        <v>35.0283552326554</v>
      </c>
      <c r="D14">
        <v>-4.4595512092416703E-2</v>
      </c>
      <c r="E14">
        <v>1.3819249798566699E-2</v>
      </c>
      <c r="F14">
        <v>-3.22705738317589</v>
      </c>
      <c r="G14">
        <v>1.2507037509279599E-3</v>
      </c>
      <c r="H14">
        <v>3.4657177043563299E-3</v>
      </c>
      <c r="I14" t="s">
        <v>339</v>
      </c>
    </row>
    <row r="16" spans="1:9" x14ac:dyDescent="0.2">
      <c r="A16" s="30" t="s">
        <v>340</v>
      </c>
    </row>
    <row r="17" spans="1:13" ht="17" x14ac:dyDescent="0.25">
      <c r="A17" s="30" t="s">
        <v>328</v>
      </c>
      <c r="B17" s="30" t="s">
        <v>329</v>
      </c>
      <c r="C17" s="30" t="s">
        <v>330</v>
      </c>
      <c r="D17" s="30" t="s">
        <v>342</v>
      </c>
      <c r="E17" s="30" t="s">
        <v>331</v>
      </c>
      <c r="F17" s="30" t="s">
        <v>332</v>
      </c>
      <c r="G17" s="30" t="s">
        <v>333</v>
      </c>
      <c r="H17" s="30" t="s">
        <v>334</v>
      </c>
      <c r="I17" s="30" t="s">
        <v>336</v>
      </c>
    </row>
    <row r="18" spans="1:13" x14ac:dyDescent="0.2">
      <c r="A18" t="s">
        <v>54</v>
      </c>
      <c r="B18" t="s">
        <v>55</v>
      </c>
      <c r="C18">
        <v>564.27411336734201</v>
      </c>
      <c r="D18">
        <v>9.9262178047609707E-3</v>
      </c>
      <c r="E18">
        <v>2.2027994841542198E-3</v>
      </c>
      <c r="F18">
        <v>4.5061830984458497</v>
      </c>
      <c r="G18" s="3">
        <v>6.6004138798784701E-6</v>
      </c>
      <c r="H18" s="3">
        <v>4.3324504748619502E-5</v>
      </c>
      <c r="I18" t="s">
        <v>337</v>
      </c>
    </row>
    <row r="19" spans="1:13" x14ac:dyDescent="0.2">
      <c r="A19" t="s">
        <v>113</v>
      </c>
      <c r="B19" t="s">
        <v>114</v>
      </c>
      <c r="C19">
        <v>757.68088539924304</v>
      </c>
      <c r="D19">
        <v>1.1342667600021099E-2</v>
      </c>
      <c r="E19">
        <v>2.43855933046803E-3</v>
      </c>
      <c r="F19">
        <v>4.6513806157196003</v>
      </c>
      <c r="G19" s="3">
        <v>3.29720133529094E-6</v>
      </c>
      <c r="H19" s="3">
        <v>2.3446185624921499E-5</v>
      </c>
      <c r="I19" t="s">
        <v>338</v>
      </c>
    </row>
    <row r="20" spans="1:13" x14ac:dyDescent="0.2">
      <c r="A20" t="s">
        <v>54</v>
      </c>
      <c r="B20" t="s">
        <v>55</v>
      </c>
      <c r="C20">
        <v>564.27411336734201</v>
      </c>
      <c r="D20">
        <v>9.9262178047609707E-3</v>
      </c>
      <c r="E20">
        <v>2.2027994841542198E-3</v>
      </c>
      <c r="F20">
        <v>4.5061830984458497</v>
      </c>
      <c r="G20" s="3">
        <v>6.6004138798784701E-6</v>
      </c>
      <c r="H20" s="3">
        <v>4.3324504748619502E-5</v>
      </c>
      <c r="I20" t="s">
        <v>339</v>
      </c>
    </row>
    <row r="21" spans="1:13" x14ac:dyDescent="0.2">
      <c r="A21" t="s">
        <v>57</v>
      </c>
      <c r="B21" t="s">
        <v>58</v>
      </c>
      <c r="C21">
        <v>72.299372126759707</v>
      </c>
      <c r="D21">
        <v>-2.9905475740943901E-2</v>
      </c>
      <c r="E21">
        <v>7.5134299390915297E-3</v>
      </c>
      <c r="F21">
        <v>-3.9802694619336401</v>
      </c>
      <c r="G21" s="3">
        <v>6.8837194404186601E-5</v>
      </c>
      <c r="H21">
        <v>3.4003481302621299E-4</v>
      </c>
      <c r="I21" t="s">
        <v>339</v>
      </c>
    </row>
    <row r="22" spans="1:13" x14ac:dyDescent="0.2">
      <c r="A22" t="s">
        <v>73</v>
      </c>
      <c r="B22" t="s">
        <v>74</v>
      </c>
      <c r="C22">
        <v>844.12021304063705</v>
      </c>
      <c r="D22">
        <v>-2.9959262891010401E-2</v>
      </c>
      <c r="E22">
        <v>6.2004982878961197E-3</v>
      </c>
      <c r="F22">
        <v>-4.83175085291023</v>
      </c>
      <c r="G22" s="3">
        <v>1.3533755432472899E-6</v>
      </c>
      <c r="H22" s="3">
        <v>1.07139555437663E-5</v>
      </c>
      <c r="I22" t="s">
        <v>339</v>
      </c>
    </row>
    <row r="23" spans="1:13" x14ac:dyDescent="0.2">
      <c r="A23" t="s">
        <v>87</v>
      </c>
      <c r="B23" t="s">
        <v>88</v>
      </c>
      <c r="C23">
        <v>440.43837860766803</v>
      </c>
      <c r="D23">
        <v>-7.6494489435216598E-3</v>
      </c>
      <c r="E23">
        <v>2.26647437099056E-3</v>
      </c>
      <c r="F23">
        <v>-3.3750432131197998</v>
      </c>
      <c r="G23">
        <v>7.3804100914091604E-4</v>
      </c>
      <c r="H23">
        <v>2.7047858983546601E-3</v>
      </c>
      <c r="I23" t="s">
        <v>339</v>
      </c>
    </row>
    <row r="25" spans="1:13" x14ac:dyDescent="0.2">
      <c r="A25" s="30" t="s">
        <v>341</v>
      </c>
    </row>
    <row r="26" spans="1:13" ht="17" x14ac:dyDescent="0.25">
      <c r="A26" s="30" t="s">
        <v>328</v>
      </c>
      <c r="B26" s="30" t="s">
        <v>329</v>
      </c>
      <c r="C26" s="30" t="s">
        <v>330</v>
      </c>
      <c r="D26" s="30" t="s">
        <v>342</v>
      </c>
      <c r="E26" s="30" t="s">
        <v>331</v>
      </c>
      <c r="F26" s="30" t="s">
        <v>332</v>
      </c>
      <c r="G26" s="30" t="s">
        <v>333</v>
      </c>
      <c r="H26" s="30" t="s">
        <v>334</v>
      </c>
      <c r="I26" s="30" t="s">
        <v>336</v>
      </c>
      <c r="M26" s="7"/>
    </row>
    <row r="27" spans="1:13" x14ac:dyDescent="0.2">
      <c r="A27" t="s">
        <v>113</v>
      </c>
      <c r="B27" t="s">
        <v>114</v>
      </c>
      <c r="C27">
        <v>209.674160471504</v>
      </c>
      <c r="D27">
        <v>1.7947596048304901E-2</v>
      </c>
      <c r="E27">
        <v>4.8021030690314197E-3</v>
      </c>
      <c r="F27">
        <v>3.73744498822782</v>
      </c>
      <c r="G27">
        <v>1.8589974660238601E-4</v>
      </c>
      <c r="H27">
        <v>4.7746162858980402E-3</v>
      </c>
      <c r="I27" t="s">
        <v>338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73"/>
  <sheetViews>
    <sheetView zoomScale="85" zoomScaleNormal="85" workbookViewId="0"/>
  </sheetViews>
  <sheetFormatPr baseColWidth="10" defaultRowHeight="15" x14ac:dyDescent="0.2"/>
  <cols>
    <col min="1" max="2" width="16.1640625" customWidth="1"/>
    <col min="3" max="3" width="19.6640625" customWidth="1"/>
  </cols>
  <sheetData>
    <row r="1" spans="1:15" x14ac:dyDescent="0.2">
      <c r="A1" s="7" t="s">
        <v>458</v>
      </c>
    </row>
    <row r="3" spans="1:15" x14ac:dyDescent="0.2">
      <c r="A3" s="30" t="s">
        <v>385</v>
      </c>
    </row>
    <row r="4" spans="1:15" x14ac:dyDescent="0.2">
      <c r="B4" s="30" t="s">
        <v>363</v>
      </c>
      <c r="C4" s="30" t="s">
        <v>364</v>
      </c>
      <c r="D4" s="30" t="s">
        <v>365</v>
      </c>
      <c r="E4" s="30" t="s">
        <v>366</v>
      </c>
      <c r="F4" s="30" t="s">
        <v>367</v>
      </c>
      <c r="G4" s="30" t="s">
        <v>368</v>
      </c>
      <c r="H4" s="30" t="s">
        <v>369</v>
      </c>
      <c r="I4" s="30" t="s">
        <v>370</v>
      </c>
      <c r="J4" s="30" t="s">
        <v>371</v>
      </c>
      <c r="K4" s="30" t="s">
        <v>372</v>
      </c>
      <c r="L4" s="30" t="s">
        <v>373</v>
      </c>
      <c r="M4" s="30" t="s">
        <v>374</v>
      </c>
      <c r="N4" s="30" t="s">
        <v>375</v>
      </c>
      <c r="O4" s="30" t="s">
        <v>376</v>
      </c>
    </row>
    <row r="5" spans="1:15" x14ac:dyDescent="0.2">
      <c r="A5" s="30" t="s">
        <v>364</v>
      </c>
      <c r="B5" s="3">
        <v>4.01811191725368E-7</v>
      </c>
      <c r="C5" t="s">
        <v>362</v>
      </c>
      <c r="D5" t="s">
        <v>362</v>
      </c>
      <c r="E5" t="s">
        <v>362</v>
      </c>
      <c r="F5" t="s">
        <v>362</v>
      </c>
      <c r="G5" t="s">
        <v>362</v>
      </c>
      <c r="H5" t="s">
        <v>362</v>
      </c>
      <c r="I5" t="s">
        <v>362</v>
      </c>
      <c r="J5" t="s">
        <v>362</v>
      </c>
      <c r="K5" t="s">
        <v>362</v>
      </c>
      <c r="L5" t="s">
        <v>362</v>
      </c>
      <c r="M5" t="s">
        <v>362</v>
      </c>
      <c r="N5" t="s">
        <v>362</v>
      </c>
      <c r="O5" t="s">
        <v>362</v>
      </c>
    </row>
    <row r="6" spans="1:15" x14ac:dyDescent="0.2">
      <c r="A6" s="30" t="s">
        <v>365</v>
      </c>
      <c r="B6" s="3">
        <v>3.6611511795539403E-8</v>
      </c>
      <c r="C6">
        <v>0.56203336749670296</v>
      </c>
      <c r="D6" t="s">
        <v>362</v>
      </c>
      <c r="E6" t="s">
        <v>362</v>
      </c>
      <c r="F6" t="s">
        <v>362</v>
      </c>
      <c r="G6" t="s">
        <v>362</v>
      </c>
      <c r="H6" t="s">
        <v>362</v>
      </c>
      <c r="I6" t="s">
        <v>362</v>
      </c>
      <c r="J6" t="s">
        <v>362</v>
      </c>
      <c r="K6" t="s">
        <v>362</v>
      </c>
      <c r="L6" t="s">
        <v>362</v>
      </c>
      <c r="M6" t="s">
        <v>362</v>
      </c>
      <c r="N6" t="s">
        <v>362</v>
      </c>
      <c r="O6" t="s">
        <v>362</v>
      </c>
    </row>
    <row r="7" spans="1:15" x14ac:dyDescent="0.2">
      <c r="A7" s="30" t="s">
        <v>366</v>
      </c>
      <c r="B7" s="3">
        <v>2.8438026555207999E-18</v>
      </c>
      <c r="C7">
        <v>4.9857117659729902E-4</v>
      </c>
      <c r="D7">
        <v>7.4487614832997699E-3</v>
      </c>
      <c r="E7" t="s">
        <v>362</v>
      </c>
      <c r="F7" t="s">
        <v>362</v>
      </c>
      <c r="G7" t="s">
        <v>362</v>
      </c>
      <c r="H7" t="s">
        <v>362</v>
      </c>
      <c r="I7" t="s">
        <v>362</v>
      </c>
      <c r="J7" t="s">
        <v>362</v>
      </c>
      <c r="K7" t="s">
        <v>362</v>
      </c>
      <c r="L7" t="s">
        <v>362</v>
      </c>
      <c r="M7" t="s">
        <v>362</v>
      </c>
      <c r="N7" t="s">
        <v>362</v>
      </c>
      <c r="O7" t="s">
        <v>362</v>
      </c>
    </row>
    <row r="8" spans="1:15" x14ac:dyDescent="0.2">
      <c r="A8" s="30" t="s">
        <v>367</v>
      </c>
      <c r="B8" s="3">
        <v>1.41650350834318E-98</v>
      </c>
      <c r="C8" s="3">
        <v>9.5794370579296003E-9</v>
      </c>
      <c r="D8" s="3">
        <v>5.5350152901885703E-5</v>
      </c>
      <c r="E8">
        <v>0.932367951750387</v>
      </c>
      <c r="F8" t="s">
        <v>362</v>
      </c>
      <c r="G8" t="s">
        <v>362</v>
      </c>
      <c r="H8" t="s">
        <v>362</v>
      </c>
      <c r="I8" t="s">
        <v>362</v>
      </c>
      <c r="J8" t="s">
        <v>362</v>
      </c>
      <c r="K8" t="s">
        <v>362</v>
      </c>
      <c r="L8" t="s">
        <v>362</v>
      </c>
      <c r="M8" t="s">
        <v>362</v>
      </c>
      <c r="N8" t="s">
        <v>362</v>
      </c>
      <c r="O8" t="s">
        <v>362</v>
      </c>
    </row>
    <row r="9" spans="1:15" x14ac:dyDescent="0.2">
      <c r="A9" s="30" t="s">
        <v>368</v>
      </c>
      <c r="B9" s="3">
        <v>7.7744932909779696E-43</v>
      </c>
      <c r="C9">
        <v>0.103833880167751</v>
      </c>
      <c r="D9">
        <v>0.68102550070897805</v>
      </c>
      <c r="E9">
        <v>2.4875173723837101E-3</v>
      </c>
      <c r="F9" s="3">
        <v>1.54302864670873E-55</v>
      </c>
      <c r="G9" t="s">
        <v>362</v>
      </c>
      <c r="H9" t="s">
        <v>362</v>
      </c>
      <c r="I9" t="s">
        <v>362</v>
      </c>
      <c r="J9" t="s">
        <v>362</v>
      </c>
      <c r="K9" t="s">
        <v>362</v>
      </c>
      <c r="L9" t="s">
        <v>362</v>
      </c>
      <c r="M9" t="s">
        <v>362</v>
      </c>
      <c r="N9" t="s">
        <v>362</v>
      </c>
      <c r="O9" t="s">
        <v>362</v>
      </c>
    </row>
    <row r="10" spans="1:15" x14ac:dyDescent="0.2">
      <c r="A10" s="30" t="s">
        <v>369</v>
      </c>
      <c r="B10" s="3">
        <v>8.4839878635878501E-32</v>
      </c>
      <c r="C10">
        <v>8.6560623530665595E-3</v>
      </c>
      <c r="D10">
        <v>0.15307486020668301</v>
      </c>
      <c r="E10">
        <v>8.0045041321777394E-2</v>
      </c>
      <c r="F10" s="3">
        <v>4.7433369437837603E-6</v>
      </c>
      <c r="G10">
        <v>4.0933222195064602E-2</v>
      </c>
      <c r="H10" t="s">
        <v>362</v>
      </c>
      <c r="I10" t="s">
        <v>362</v>
      </c>
      <c r="J10" t="s">
        <v>362</v>
      </c>
      <c r="K10" t="s">
        <v>362</v>
      </c>
      <c r="L10" t="s">
        <v>362</v>
      </c>
      <c r="M10" t="s">
        <v>362</v>
      </c>
      <c r="N10" t="s">
        <v>362</v>
      </c>
      <c r="O10" t="s">
        <v>362</v>
      </c>
    </row>
    <row r="11" spans="1:15" x14ac:dyDescent="0.2">
      <c r="A11" s="30" t="s">
        <v>370</v>
      </c>
      <c r="B11" s="3">
        <v>2.90235919546885E-28</v>
      </c>
      <c r="C11">
        <v>5.4854612468548895E-4</v>
      </c>
      <c r="D11">
        <v>1.6761395719706602E-2</v>
      </c>
      <c r="E11">
        <v>0.561696902429759</v>
      </c>
      <c r="F11">
        <v>0.129334717879133</v>
      </c>
      <c r="G11">
        <v>1.20005428264266E-3</v>
      </c>
      <c r="H11">
        <v>0.18446262929617899</v>
      </c>
      <c r="I11" t="s">
        <v>362</v>
      </c>
      <c r="J11" t="s">
        <v>362</v>
      </c>
      <c r="K11" t="s">
        <v>362</v>
      </c>
      <c r="L11" t="s">
        <v>362</v>
      </c>
      <c r="M11" t="s">
        <v>362</v>
      </c>
      <c r="N11" t="s">
        <v>362</v>
      </c>
      <c r="O11" t="s">
        <v>362</v>
      </c>
    </row>
    <row r="12" spans="1:15" x14ac:dyDescent="0.2">
      <c r="A12" s="30" t="s">
        <v>371</v>
      </c>
      <c r="B12" s="3">
        <v>1.8675964279901101E-42</v>
      </c>
      <c r="C12" s="3">
        <v>5.32156398532408E-6</v>
      </c>
      <c r="D12">
        <v>1.1588665177140901E-3</v>
      </c>
      <c r="E12">
        <v>0.95463531111265998</v>
      </c>
      <c r="F12">
        <v>0.72347333062493302</v>
      </c>
      <c r="G12" s="3">
        <v>5.15260159204437E-8</v>
      </c>
      <c r="H12">
        <v>6.5322111153519801E-3</v>
      </c>
      <c r="I12">
        <v>0.41207245165033402</v>
      </c>
      <c r="J12" t="s">
        <v>362</v>
      </c>
      <c r="K12" t="s">
        <v>362</v>
      </c>
      <c r="L12" t="s">
        <v>362</v>
      </c>
      <c r="M12" t="s">
        <v>362</v>
      </c>
      <c r="N12" t="s">
        <v>362</v>
      </c>
      <c r="O12" t="s">
        <v>362</v>
      </c>
    </row>
    <row r="13" spans="1:15" x14ac:dyDescent="0.2">
      <c r="A13" s="30" t="s">
        <v>372</v>
      </c>
      <c r="B13" s="3">
        <v>7.5021526112276794E-98</v>
      </c>
      <c r="C13" s="3">
        <v>9.5794370579296003E-9</v>
      </c>
      <c r="D13" s="3">
        <v>5.5350152901885703E-5</v>
      </c>
      <c r="E13">
        <v>0.932367951750387</v>
      </c>
      <c r="F13">
        <v>0.97633388228316598</v>
      </c>
      <c r="G13" s="3">
        <v>4.8027696622722704E-53</v>
      </c>
      <c r="H13" s="3">
        <v>4.8334333928586502E-6</v>
      </c>
      <c r="I13">
        <v>0.129334717879133</v>
      </c>
      <c r="J13">
        <v>0.72347333062493302</v>
      </c>
      <c r="K13" t="s">
        <v>362</v>
      </c>
      <c r="L13" t="s">
        <v>362</v>
      </c>
      <c r="M13" t="s">
        <v>362</v>
      </c>
      <c r="N13" t="s">
        <v>362</v>
      </c>
      <c r="O13" t="s">
        <v>362</v>
      </c>
    </row>
    <row r="14" spans="1:15" x14ac:dyDescent="0.2">
      <c r="A14" s="30" t="s">
        <v>373</v>
      </c>
      <c r="B14" s="3">
        <v>3.9553987181256502E-36</v>
      </c>
      <c r="C14">
        <v>0.25122959843468501</v>
      </c>
      <c r="D14">
        <v>0.932367951750387</v>
      </c>
      <c r="E14">
        <v>6.3050435892352398E-4</v>
      </c>
      <c r="F14" s="3">
        <v>2.1829431631987902E-56</v>
      </c>
      <c r="G14">
        <v>0.14414122164214499</v>
      </c>
      <c r="H14">
        <v>4.6418688163713303E-3</v>
      </c>
      <c r="I14">
        <v>1.40253424961209E-4</v>
      </c>
      <c r="J14" s="3">
        <v>1.3237900074264001E-9</v>
      </c>
      <c r="K14" s="3">
        <v>1.8696883126303799E-54</v>
      </c>
      <c r="L14" t="s">
        <v>362</v>
      </c>
      <c r="M14" t="s">
        <v>362</v>
      </c>
      <c r="N14" t="s">
        <v>362</v>
      </c>
      <c r="O14" t="s">
        <v>362</v>
      </c>
    </row>
    <row r="15" spans="1:15" x14ac:dyDescent="0.2">
      <c r="A15" s="30" t="s">
        <v>374</v>
      </c>
      <c r="B15" s="3">
        <v>1.7237649618306299E-39</v>
      </c>
      <c r="C15">
        <v>3.4627664833008701E-4</v>
      </c>
      <c r="D15">
        <v>2.0153613008290501E-2</v>
      </c>
      <c r="E15">
        <v>0.34539182024172599</v>
      </c>
      <c r="F15">
        <v>6.27107428544426E-3</v>
      </c>
      <c r="G15">
        <v>1.11614655910689E-4</v>
      </c>
      <c r="H15">
        <v>0.23207911827890501</v>
      </c>
      <c r="I15">
        <v>0.85431431800367796</v>
      </c>
      <c r="J15">
        <v>0.156201469487984</v>
      </c>
      <c r="K15">
        <v>6.27107428544426E-3</v>
      </c>
      <c r="L15" s="3">
        <v>4.2426647223238001E-6</v>
      </c>
      <c r="M15" t="s">
        <v>362</v>
      </c>
      <c r="N15" t="s">
        <v>362</v>
      </c>
      <c r="O15" t="s">
        <v>362</v>
      </c>
    </row>
    <row r="16" spans="1:15" x14ac:dyDescent="0.2">
      <c r="A16" s="30" t="s">
        <v>375</v>
      </c>
      <c r="B16" s="3">
        <v>2.3906834966921301E-35</v>
      </c>
      <c r="C16" s="3">
        <v>4.8334333928586502E-6</v>
      </c>
      <c r="D16">
        <v>6.7078775077541802E-4</v>
      </c>
      <c r="E16">
        <v>0.932367951750387</v>
      </c>
      <c r="F16">
        <v>0.95463531111265998</v>
      </c>
      <c r="G16" s="3">
        <v>6.4757627740212601E-7</v>
      </c>
      <c r="H16">
        <v>4.7377339434998998E-3</v>
      </c>
      <c r="I16">
        <v>0.25122959843468501</v>
      </c>
      <c r="J16">
        <v>0.82628720743165296</v>
      </c>
      <c r="K16">
        <v>0.95463531111265998</v>
      </c>
      <c r="L16" s="3">
        <v>3.2040882620952003E-8</v>
      </c>
      <c r="M16">
        <v>9.4017473645002306E-2</v>
      </c>
      <c r="N16" t="s">
        <v>362</v>
      </c>
      <c r="O16" t="s">
        <v>362</v>
      </c>
    </row>
    <row r="17" spans="1:15" x14ac:dyDescent="0.2">
      <c r="A17" s="30" t="s">
        <v>376</v>
      </c>
      <c r="B17" s="3">
        <v>1.3228652197676499E-31</v>
      </c>
      <c r="C17" s="3">
        <v>1.7799839297408299E-5</v>
      </c>
      <c r="D17">
        <v>1.4441013322109601E-3</v>
      </c>
      <c r="E17">
        <v>0.95463531111265998</v>
      </c>
      <c r="F17">
        <v>0.932367951750387</v>
      </c>
      <c r="G17" s="3">
        <v>7.9824192348351602E-6</v>
      </c>
      <c r="H17">
        <v>1.26231336361471E-2</v>
      </c>
      <c r="I17">
        <v>0.36053108959700902</v>
      </c>
      <c r="J17">
        <v>0.932367951750387</v>
      </c>
      <c r="K17">
        <v>0.932367951750387</v>
      </c>
      <c r="L17" s="3">
        <v>6.7423247839393799E-7</v>
      </c>
      <c r="M17">
        <v>0.158404151147925</v>
      </c>
      <c r="N17">
        <v>0.932367951750387</v>
      </c>
      <c r="O17" t="s">
        <v>362</v>
      </c>
    </row>
    <row r="18" spans="1:15" x14ac:dyDescent="0.2">
      <c r="A18" s="30" t="s">
        <v>377</v>
      </c>
      <c r="B18" s="3">
        <v>1.41650350834318E-98</v>
      </c>
      <c r="C18" s="3">
        <v>8.1959859295521704E-9</v>
      </c>
      <c r="D18" s="3">
        <v>4.9335812543318499E-5</v>
      </c>
      <c r="E18">
        <v>0.932367951750387</v>
      </c>
      <c r="F18">
        <v>0.932367951750387</v>
      </c>
      <c r="G18" s="3">
        <v>9.57665056601379E-55</v>
      </c>
      <c r="H18" s="3">
        <v>3.7150681867065799E-6</v>
      </c>
      <c r="I18">
        <v>0.118304868398957</v>
      </c>
      <c r="J18">
        <v>0.68102550070897805</v>
      </c>
      <c r="K18">
        <v>0.932367951750387</v>
      </c>
      <c r="L18" s="3">
        <v>7.8428706027900097E-56</v>
      </c>
      <c r="M18">
        <v>5.1792367915109603E-3</v>
      </c>
      <c r="N18">
        <v>0.97633388228316598</v>
      </c>
      <c r="O18">
        <v>0.932367951750387</v>
      </c>
    </row>
    <row r="20" spans="1:15" x14ac:dyDescent="0.2">
      <c r="A20" s="30" t="s">
        <v>384</v>
      </c>
    </row>
    <row r="21" spans="1:15" x14ac:dyDescent="0.2">
      <c r="B21" s="30" t="s">
        <v>363</v>
      </c>
      <c r="C21" s="30" t="s">
        <v>364</v>
      </c>
      <c r="D21" s="30" t="s">
        <v>365</v>
      </c>
      <c r="E21" s="30" t="s">
        <v>366</v>
      </c>
      <c r="F21" s="30" t="s">
        <v>367</v>
      </c>
      <c r="G21" s="30" t="s">
        <v>368</v>
      </c>
      <c r="H21" s="30" t="s">
        <v>369</v>
      </c>
      <c r="I21" s="30" t="s">
        <v>370</v>
      </c>
      <c r="J21" s="30" t="s">
        <v>371</v>
      </c>
      <c r="K21" s="30" t="s">
        <v>372</v>
      </c>
      <c r="L21" s="30" t="s">
        <v>373</v>
      </c>
      <c r="M21" s="30" t="s">
        <v>374</v>
      </c>
      <c r="N21" s="30" t="s">
        <v>375</v>
      </c>
      <c r="O21" s="30" t="s">
        <v>376</v>
      </c>
    </row>
    <row r="22" spans="1:15" x14ac:dyDescent="0.2">
      <c r="A22" s="30" t="s">
        <v>364</v>
      </c>
      <c r="B22">
        <v>9.2108310374797706E-2</v>
      </c>
      <c r="C22" t="s">
        <v>362</v>
      </c>
      <c r="D22" t="s">
        <v>362</v>
      </c>
      <c r="E22" t="s">
        <v>362</v>
      </c>
      <c r="F22" t="s">
        <v>362</v>
      </c>
      <c r="G22" t="s">
        <v>362</v>
      </c>
      <c r="H22" t="s">
        <v>362</v>
      </c>
      <c r="I22" t="s">
        <v>362</v>
      </c>
      <c r="J22" t="s">
        <v>362</v>
      </c>
      <c r="K22" t="s">
        <v>362</v>
      </c>
      <c r="L22" t="s">
        <v>362</v>
      </c>
      <c r="M22" t="s">
        <v>362</v>
      </c>
      <c r="N22" t="s">
        <v>362</v>
      </c>
      <c r="O22" t="s">
        <v>362</v>
      </c>
    </row>
    <row r="23" spans="1:15" x14ac:dyDescent="0.2">
      <c r="A23" s="30" t="s">
        <v>365</v>
      </c>
      <c r="B23">
        <v>0.27636104411246298</v>
      </c>
      <c r="C23">
        <v>6.9343693647611303E-3</v>
      </c>
      <c r="D23" t="s">
        <v>362</v>
      </c>
      <c r="E23" t="s">
        <v>362</v>
      </c>
      <c r="F23" t="s">
        <v>362</v>
      </c>
      <c r="G23" t="s">
        <v>362</v>
      </c>
      <c r="H23" t="s">
        <v>362</v>
      </c>
      <c r="I23" t="s">
        <v>362</v>
      </c>
      <c r="J23" t="s">
        <v>362</v>
      </c>
      <c r="K23" t="s">
        <v>362</v>
      </c>
      <c r="L23" t="s">
        <v>362</v>
      </c>
      <c r="M23" t="s">
        <v>362</v>
      </c>
      <c r="N23" t="s">
        <v>362</v>
      </c>
      <c r="O23" t="s">
        <v>362</v>
      </c>
    </row>
    <row r="24" spans="1:15" x14ac:dyDescent="0.2">
      <c r="A24" s="30" t="s">
        <v>366</v>
      </c>
      <c r="B24">
        <v>7.4752444954499699E-3</v>
      </c>
      <c r="C24" s="3">
        <v>8.0066507849266806E-5</v>
      </c>
      <c r="D24">
        <v>0.49555138226182099</v>
      </c>
      <c r="E24" t="s">
        <v>362</v>
      </c>
      <c r="F24" t="s">
        <v>362</v>
      </c>
      <c r="G24" t="s">
        <v>362</v>
      </c>
      <c r="H24" t="s">
        <v>362</v>
      </c>
      <c r="I24" t="s">
        <v>362</v>
      </c>
      <c r="J24" t="s">
        <v>362</v>
      </c>
      <c r="K24" t="s">
        <v>362</v>
      </c>
      <c r="L24" t="s">
        <v>362</v>
      </c>
      <c r="M24" t="s">
        <v>362</v>
      </c>
      <c r="N24" t="s">
        <v>362</v>
      </c>
      <c r="O24" t="s">
        <v>362</v>
      </c>
    </row>
    <row r="25" spans="1:15" x14ac:dyDescent="0.2">
      <c r="A25" s="30" t="s">
        <v>367</v>
      </c>
      <c r="B25" s="3">
        <v>7.1938807221124699E-6</v>
      </c>
      <c r="C25" s="3">
        <v>2.1157349662818201E-7</v>
      </c>
      <c r="D25">
        <v>0.52483688848365495</v>
      </c>
      <c r="E25">
        <v>0.76482187487784303</v>
      </c>
      <c r="F25" t="s">
        <v>362</v>
      </c>
      <c r="G25" t="s">
        <v>362</v>
      </c>
      <c r="H25" t="s">
        <v>362</v>
      </c>
      <c r="I25" t="s">
        <v>362</v>
      </c>
      <c r="J25" t="s">
        <v>362</v>
      </c>
      <c r="K25" t="s">
        <v>362</v>
      </c>
      <c r="L25" t="s">
        <v>362</v>
      </c>
      <c r="M25" t="s">
        <v>362</v>
      </c>
      <c r="N25" t="s">
        <v>362</v>
      </c>
      <c r="O25" t="s">
        <v>362</v>
      </c>
    </row>
    <row r="26" spans="1:15" x14ac:dyDescent="0.2">
      <c r="A26" s="30" t="s">
        <v>368</v>
      </c>
      <c r="B26">
        <v>3.6383722682468202E-4</v>
      </c>
      <c r="C26" s="3">
        <v>3.0058166590633801E-6</v>
      </c>
      <c r="D26">
        <v>0.73512675926843896</v>
      </c>
      <c r="E26">
        <v>0.53051216415395697</v>
      </c>
      <c r="F26">
        <v>4.2213737937731602E-2</v>
      </c>
      <c r="G26" t="s">
        <v>362</v>
      </c>
      <c r="H26" t="s">
        <v>362</v>
      </c>
      <c r="I26" t="s">
        <v>362</v>
      </c>
      <c r="J26" t="s">
        <v>362</v>
      </c>
      <c r="K26" t="s">
        <v>362</v>
      </c>
      <c r="L26" t="s">
        <v>362</v>
      </c>
      <c r="M26" t="s">
        <v>362</v>
      </c>
      <c r="N26" t="s">
        <v>362</v>
      </c>
      <c r="O26" t="s">
        <v>362</v>
      </c>
    </row>
    <row r="27" spans="1:15" x14ac:dyDescent="0.2">
      <c r="A27" s="30" t="s">
        <v>369</v>
      </c>
      <c r="B27">
        <v>8.1889027612858795E-4</v>
      </c>
      <c r="C27" s="3">
        <v>5.2140275246127901E-6</v>
      </c>
      <c r="D27">
        <v>0.67094659919440403</v>
      </c>
      <c r="E27">
        <v>0.71556085897716304</v>
      </c>
      <c r="F27">
        <v>0.78723562892612298</v>
      </c>
      <c r="G27">
        <v>0.71556085897716304</v>
      </c>
      <c r="H27" t="s">
        <v>362</v>
      </c>
      <c r="I27" t="s">
        <v>362</v>
      </c>
      <c r="J27" t="s">
        <v>362</v>
      </c>
      <c r="K27" t="s">
        <v>362</v>
      </c>
      <c r="L27" t="s">
        <v>362</v>
      </c>
      <c r="M27" t="s">
        <v>362</v>
      </c>
      <c r="N27" t="s">
        <v>362</v>
      </c>
      <c r="O27" t="s">
        <v>362</v>
      </c>
    </row>
    <row r="28" spans="1:15" x14ac:dyDescent="0.2">
      <c r="A28" s="30" t="s">
        <v>370</v>
      </c>
      <c r="B28">
        <v>0.205019349647975</v>
      </c>
      <c r="C28">
        <v>2.04282042863883E-3</v>
      </c>
      <c r="D28">
        <v>0.85705687909118999</v>
      </c>
      <c r="E28">
        <v>0.22704944585644901</v>
      </c>
      <c r="F28">
        <v>5.6268661571328003E-2</v>
      </c>
      <c r="G28">
        <v>0.345307786734325</v>
      </c>
      <c r="H28">
        <v>0.24599077551992299</v>
      </c>
      <c r="I28" t="s">
        <v>362</v>
      </c>
      <c r="J28" t="s">
        <v>362</v>
      </c>
      <c r="K28" t="s">
        <v>362</v>
      </c>
      <c r="L28" t="s">
        <v>362</v>
      </c>
      <c r="M28" t="s">
        <v>362</v>
      </c>
      <c r="N28" t="s">
        <v>362</v>
      </c>
      <c r="O28" t="s">
        <v>362</v>
      </c>
    </row>
    <row r="29" spans="1:15" x14ac:dyDescent="0.2">
      <c r="A29" s="30" t="s">
        <v>371</v>
      </c>
      <c r="B29" s="3">
        <v>9.9901665342644102E-5</v>
      </c>
      <c r="C29" s="3">
        <v>8.1271750520126905E-7</v>
      </c>
      <c r="D29">
        <v>0.45702742015971498</v>
      </c>
      <c r="E29">
        <v>0.85705687909118999</v>
      </c>
      <c r="F29">
        <v>0.78703668387604997</v>
      </c>
      <c r="G29">
        <v>0.30551757695008203</v>
      </c>
      <c r="H29">
        <v>0.71556085897716304</v>
      </c>
      <c r="I29">
        <v>7.6923548522553994E-2</v>
      </c>
      <c r="J29" t="s">
        <v>362</v>
      </c>
      <c r="K29" t="s">
        <v>362</v>
      </c>
      <c r="L29" t="s">
        <v>362</v>
      </c>
      <c r="M29" t="s">
        <v>362</v>
      </c>
      <c r="N29" t="s">
        <v>362</v>
      </c>
      <c r="O29" t="s">
        <v>362</v>
      </c>
    </row>
    <row r="30" spans="1:15" x14ac:dyDescent="0.2">
      <c r="A30" s="30" t="s">
        <v>372</v>
      </c>
      <c r="B30" s="3">
        <v>7.6315181801231696E-6</v>
      </c>
      <c r="C30" s="3">
        <v>2.1157349662818201E-7</v>
      </c>
      <c r="D30">
        <v>0.52483688848365495</v>
      </c>
      <c r="E30">
        <v>0.76054378699444902</v>
      </c>
      <c r="F30">
        <v>0.98821367141821004</v>
      </c>
      <c r="G30">
        <v>5.6268661571328003E-2</v>
      </c>
      <c r="H30">
        <v>0.78723562892612298</v>
      </c>
      <c r="I30">
        <v>5.8804165747477502E-2</v>
      </c>
      <c r="J30">
        <v>0.77898036712359597</v>
      </c>
      <c r="K30" t="s">
        <v>362</v>
      </c>
      <c r="L30" t="s">
        <v>362</v>
      </c>
      <c r="M30" t="s">
        <v>362</v>
      </c>
      <c r="N30" t="s">
        <v>362</v>
      </c>
      <c r="O30" t="s">
        <v>362</v>
      </c>
    </row>
    <row r="31" spans="1:15" x14ac:dyDescent="0.2">
      <c r="A31" s="30" t="s">
        <v>373</v>
      </c>
      <c r="B31" s="3">
        <v>6.46496257500698E-5</v>
      </c>
      <c r="C31" s="3">
        <v>7.9567400696837E-7</v>
      </c>
      <c r="D31">
        <v>0.65514127198127303</v>
      </c>
      <c r="E31">
        <v>0.71556085897716304</v>
      </c>
      <c r="F31">
        <v>0.65833455403752394</v>
      </c>
      <c r="G31">
        <v>0.52483688848365495</v>
      </c>
      <c r="H31">
        <v>0.98821367141821004</v>
      </c>
      <c r="I31">
        <v>0.14616521782547601</v>
      </c>
      <c r="J31">
        <v>0.65833455403752394</v>
      </c>
      <c r="K31">
        <v>0.68902067252209698</v>
      </c>
      <c r="L31" t="s">
        <v>362</v>
      </c>
      <c r="M31" t="s">
        <v>362</v>
      </c>
      <c r="N31" t="s">
        <v>362</v>
      </c>
      <c r="O31" t="s">
        <v>362</v>
      </c>
    </row>
    <row r="32" spans="1:15" x14ac:dyDescent="0.2">
      <c r="A32" s="30" t="s">
        <v>374</v>
      </c>
      <c r="B32">
        <v>7.5753127246303703E-4</v>
      </c>
      <c r="C32" s="3">
        <v>4.7630616951275596E-6</v>
      </c>
      <c r="D32">
        <v>0.67094659919440403</v>
      </c>
      <c r="E32">
        <v>0.71556085897716304</v>
      </c>
      <c r="F32">
        <v>0.78703668387604997</v>
      </c>
      <c r="G32">
        <v>0.71556085897716304</v>
      </c>
      <c r="H32">
        <v>0.98821367141821004</v>
      </c>
      <c r="I32">
        <v>0.24599077551992299</v>
      </c>
      <c r="J32">
        <v>0.71556085897716304</v>
      </c>
      <c r="K32">
        <v>0.78723562892612298</v>
      </c>
      <c r="L32">
        <v>0.99610743577202698</v>
      </c>
      <c r="M32" t="s">
        <v>362</v>
      </c>
      <c r="N32" t="s">
        <v>362</v>
      </c>
      <c r="O32" t="s">
        <v>362</v>
      </c>
    </row>
    <row r="33" spans="1:15" x14ac:dyDescent="0.2">
      <c r="A33" s="30" t="s">
        <v>375</v>
      </c>
      <c r="B33">
        <v>2.2180498950066099E-2</v>
      </c>
      <c r="C33">
        <v>1.07542978305063E-4</v>
      </c>
      <c r="D33">
        <v>0.78723562892612298</v>
      </c>
      <c r="E33">
        <v>0.53179384307841904</v>
      </c>
      <c r="F33">
        <v>0.52483688848365495</v>
      </c>
      <c r="G33">
        <v>0.88557796991284798</v>
      </c>
      <c r="H33">
        <v>0.72908372834569002</v>
      </c>
      <c r="I33">
        <v>0.65833455403752394</v>
      </c>
      <c r="J33">
        <v>0.49555138226182099</v>
      </c>
      <c r="K33">
        <v>0.53051216415395697</v>
      </c>
      <c r="L33">
        <v>0.71556085897716304</v>
      </c>
      <c r="M33">
        <v>0.73085421741552703</v>
      </c>
      <c r="N33" t="s">
        <v>362</v>
      </c>
      <c r="O33" t="s">
        <v>362</v>
      </c>
    </row>
    <row r="34" spans="1:15" x14ac:dyDescent="0.2">
      <c r="A34" s="30" t="s">
        <v>376</v>
      </c>
      <c r="B34">
        <v>6.0227512249380003E-3</v>
      </c>
      <c r="C34" s="3">
        <v>2.9868173115199001E-5</v>
      </c>
      <c r="D34">
        <v>0.71556085897716304</v>
      </c>
      <c r="E34">
        <v>0.71556085897716304</v>
      </c>
      <c r="F34">
        <v>0.78723562892612298</v>
      </c>
      <c r="G34">
        <v>0.78723562892612298</v>
      </c>
      <c r="H34">
        <v>0.98821367141821004</v>
      </c>
      <c r="I34">
        <v>0.39999287324868898</v>
      </c>
      <c r="J34">
        <v>0.72908372834569002</v>
      </c>
      <c r="K34">
        <v>0.78723562892612298</v>
      </c>
      <c r="L34">
        <v>0.98821367141821004</v>
      </c>
      <c r="M34">
        <v>0.98821367141821004</v>
      </c>
      <c r="N34">
        <v>0.78703668387604997</v>
      </c>
      <c r="O34" t="s">
        <v>362</v>
      </c>
    </row>
    <row r="35" spans="1:15" x14ac:dyDescent="0.2">
      <c r="A35" s="30" t="s">
        <v>377</v>
      </c>
      <c r="B35" s="3">
        <v>7.6315181801231696E-6</v>
      </c>
      <c r="C35" s="3">
        <v>2.1157349662818201E-7</v>
      </c>
      <c r="D35">
        <v>0.52483688848365495</v>
      </c>
      <c r="E35">
        <v>0.76054378699444902</v>
      </c>
      <c r="F35">
        <v>0.97420307001031603</v>
      </c>
      <c r="G35">
        <v>5.6268661571328003E-2</v>
      </c>
      <c r="H35">
        <v>0.78723562892612298</v>
      </c>
      <c r="I35">
        <v>5.8804165747477502E-2</v>
      </c>
      <c r="J35">
        <v>0.77537625722640202</v>
      </c>
      <c r="K35">
        <v>0.98821367141821004</v>
      </c>
      <c r="L35">
        <v>0.70077492685160503</v>
      </c>
      <c r="M35">
        <v>0.78723562892612298</v>
      </c>
      <c r="N35">
        <v>0.53051216415395697</v>
      </c>
      <c r="O35">
        <v>0.78723562892612298</v>
      </c>
    </row>
    <row r="37" spans="1:15" x14ac:dyDescent="0.2">
      <c r="A37" s="30" t="s">
        <v>383</v>
      </c>
    </row>
    <row r="38" spans="1:15" x14ac:dyDescent="0.2">
      <c r="B38" s="30" t="s">
        <v>363</v>
      </c>
      <c r="C38" s="30" t="s">
        <v>364</v>
      </c>
      <c r="D38" s="30" t="s">
        <v>365</v>
      </c>
      <c r="E38" s="30" t="s">
        <v>366</v>
      </c>
      <c r="F38" s="30" t="s">
        <v>367</v>
      </c>
      <c r="G38" s="30" t="s">
        <v>368</v>
      </c>
      <c r="H38" s="30" t="s">
        <v>369</v>
      </c>
      <c r="I38" s="30" t="s">
        <v>370</v>
      </c>
      <c r="J38" s="30" t="s">
        <v>371</v>
      </c>
      <c r="K38" s="30" t="s">
        <v>372</v>
      </c>
      <c r="L38" s="30" t="s">
        <v>373</v>
      </c>
      <c r="M38" s="30" t="s">
        <v>374</v>
      </c>
      <c r="N38" s="30" t="s">
        <v>375</v>
      </c>
      <c r="O38" s="30" t="s">
        <v>376</v>
      </c>
    </row>
    <row r="39" spans="1:15" x14ac:dyDescent="0.2">
      <c r="A39" s="30" t="s">
        <v>364</v>
      </c>
      <c r="B39" s="3">
        <v>4.19538570589318E-7</v>
      </c>
      <c r="C39" t="s">
        <v>362</v>
      </c>
      <c r="D39" t="s">
        <v>362</v>
      </c>
      <c r="E39" t="s">
        <v>362</v>
      </c>
      <c r="F39" t="s">
        <v>362</v>
      </c>
      <c r="G39" t="s">
        <v>362</v>
      </c>
      <c r="H39" t="s">
        <v>362</v>
      </c>
      <c r="I39" t="s">
        <v>362</v>
      </c>
      <c r="J39" t="s">
        <v>362</v>
      </c>
      <c r="K39" t="s">
        <v>362</v>
      </c>
      <c r="L39" t="s">
        <v>362</v>
      </c>
      <c r="M39" t="s">
        <v>362</v>
      </c>
      <c r="N39" t="s">
        <v>362</v>
      </c>
      <c r="O39" t="s">
        <v>362</v>
      </c>
    </row>
    <row r="40" spans="1:15" x14ac:dyDescent="0.2">
      <c r="A40" s="30" t="s">
        <v>365</v>
      </c>
      <c r="B40" s="3">
        <v>2.5957024911330098E-6</v>
      </c>
      <c r="C40">
        <v>0.91549806189404803</v>
      </c>
      <c r="D40" t="s">
        <v>362</v>
      </c>
      <c r="E40" t="s">
        <v>362</v>
      </c>
      <c r="F40" t="s">
        <v>362</v>
      </c>
      <c r="G40" t="s">
        <v>362</v>
      </c>
      <c r="H40" t="s">
        <v>362</v>
      </c>
      <c r="I40" t="s">
        <v>362</v>
      </c>
      <c r="J40" t="s">
        <v>362</v>
      </c>
      <c r="K40" t="s">
        <v>362</v>
      </c>
      <c r="L40" t="s">
        <v>362</v>
      </c>
      <c r="M40" t="s">
        <v>362</v>
      </c>
      <c r="N40" t="s">
        <v>362</v>
      </c>
      <c r="O40" t="s">
        <v>362</v>
      </c>
    </row>
    <row r="41" spans="1:15" x14ac:dyDescent="0.2">
      <c r="A41" s="30" t="s">
        <v>366</v>
      </c>
      <c r="B41" s="3">
        <v>5.9658447331392998E-14</v>
      </c>
      <c r="C41">
        <v>1.5439683666447801E-2</v>
      </c>
      <c r="D41">
        <v>2.44615124101479E-2</v>
      </c>
      <c r="E41" t="s">
        <v>362</v>
      </c>
      <c r="F41" t="s">
        <v>362</v>
      </c>
      <c r="G41" t="s">
        <v>362</v>
      </c>
      <c r="H41" t="s">
        <v>362</v>
      </c>
      <c r="I41" t="s">
        <v>362</v>
      </c>
      <c r="J41" t="s">
        <v>362</v>
      </c>
      <c r="K41" t="s">
        <v>362</v>
      </c>
      <c r="L41" t="s">
        <v>362</v>
      </c>
      <c r="M41" t="s">
        <v>362</v>
      </c>
      <c r="N41" t="s">
        <v>362</v>
      </c>
      <c r="O41" t="s">
        <v>362</v>
      </c>
    </row>
    <row r="42" spans="1:15" x14ac:dyDescent="0.2">
      <c r="A42" s="30" t="s">
        <v>367</v>
      </c>
      <c r="B42" s="3">
        <v>5.5145380360512497E-74</v>
      </c>
      <c r="C42">
        <v>1.0902308378456999E-3</v>
      </c>
      <c r="D42">
        <v>8.3736707396424304E-3</v>
      </c>
      <c r="E42">
        <v>0.70499156384797101</v>
      </c>
      <c r="F42" t="s">
        <v>362</v>
      </c>
      <c r="G42" t="s">
        <v>362</v>
      </c>
      <c r="H42" t="s">
        <v>362</v>
      </c>
      <c r="I42" t="s">
        <v>362</v>
      </c>
      <c r="J42" t="s">
        <v>362</v>
      </c>
      <c r="K42" t="s">
        <v>362</v>
      </c>
      <c r="L42" t="s">
        <v>362</v>
      </c>
      <c r="M42" t="s">
        <v>362</v>
      </c>
      <c r="N42" t="s">
        <v>362</v>
      </c>
      <c r="O42" t="s">
        <v>362</v>
      </c>
    </row>
    <row r="43" spans="1:15" x14ac:dyDescent="0.2">
      <c r="A43" s="30" t="s">
        <v>368</v>
      </c>
      <c r="B43" s="3">
        <v>1.2825564363027099E-32</v>
      </c>
      <c r="C43">
        <v>0.74203784937456896</v>
      </c>
      <c r="D43">
        <v>0.89697938815740696</v>
      </c>
      <c r="E43">
        <v>6.0138774990643497E-3</v>
      </c>
      <c r="F43" s="3">
        <v>7.1757899628460405E-32</v>
      </c>
      <c r="G43" t="s">
        <v>362</v>
      </c>
      <c r="H43" t="s">
        <v>362</v>
      </c>
      <c r="I43" t="s">
        <v>362</v>
      </c>
      <c r="J43" t="s">
        <v>362</v>
      </c>
      <c r="K43" t="s">
        <v>362</v>
      </c>
      <c r="L43" t="s">
        <v>362</v>
      </c>
      <c r="M43" t="s">
        <v>362</v>
      </c>
      <c r="N43" t="s">
        <v>362</v>
      </c>
      <c r="O43" t="s">
        <v>362</v>
      </c>
    </row>
    <row r="44" spans="1:15" x14ac:dyDescent="0.2">
      <c r="A44" s="30" t="s">
        <v>369</v>
      </c>
      <c r="B44" s="3">
        <v>3.1226650569365901E-27</v>
      </c>
      <c r="C44">
        <v>8.3154664038099305E-2</v>
      </c>
      <c r="D44">
        <v>0.16452980700033701</v>
      </c>
      <c r="E44">
        <v>0.19358426904159601</v>
      </c>
      <c r="F44">
        <v>4.6687603395837801E-2</v>
      </c>
      <c r="G44">
        <v>7.5865022950841301E-3</v>
      </c>
      <c r="H44" t="s">
        <v>362</v>
      </c>
      <c r="I44" t="s">
        <v>362</v>
      </c>
      <c r="J44" t="s">
        <v>362</v>
      </c>
      <c r="K44" t="s">
        <v>362</v>
      </c>
      <c r="L44" t="s">
        <v>362</v>
      </c>
      <c r="M44" t="s">
        <v>362</v>
      </c>
      <c r="N44" t="s">
        <v>362</v>
      </c>
      <c r="O44" t="s">
        <v>362</v>
      </c>
    </row>
    <row r="45" spans="1:15" x14ac:dyDescent="0.2">
      <c r="A45" s="30" t="s">
        <v>370</v>
      </c>
      <c r="B45" s="3">
        <v>2.2733575085208101E-19</v>
      </c>
      <c r="C45">
        <v>9.2784268816383603E-2</v>
      </c>
      <c r="D45">
        <v>0.16452980700033701</v>
      </c>
      <c r="E45">
        <v>0.27785618743358698</v>
      </c>
      <c r="F45">
        <v>0.21398217069915301</v>
      </c>
      <c r="G45">
        <v>3.0227053653042599E-2</v>
      </c>
      <c r="H45">
        <v>0.91549806189404803</v>
      </c>
      <c r="I45" t="s">
        <v>362</v>
      </c>
      <c r="J45" t="s">
        <v>362</v>
      </c>
      <c r="K45" t="s">
        <v>362</v>
      </c>
      <c r="L45" t="s">
        <v>362</v>
      </c>
      <c r="M45" t="s">
        <v>362</v>
      </c>
      <c r="N45" t="s">
        <v>362</v>
      </c>
      <c r="O45" t="s">
        <v>362</v>
      </c>
    </row>
    <row r="46" spans="1:15" x14ac:dyDescent="0.2">
      <c r="A46" s="30" t="s">
        <v>371</v>
      </c>
      <c r="B46" s="3">
        <v>3.90683080179923E-31</v>
      </c>
      <c r="C46">
        <v>1.1172016734336701E-2</v>
      </c>
      <c r="D46">
        <v>3.4632674632654403E-2</v>
      </c>
      <c r="E46">
        <v>0.60590454366263302</v>
      </c>
      <c r="F46">
        <v>0.73658943773475505</v>
      </c>
      <c r="G46" s="3">
        <v>4.04858935518722E-5</v>
      </c>
      <c r="H46">
        <v>0.31271803776210899</v>
      </c>
      <c r="I46">
        <v>0.52520458073541598</v>
      </c>
      <c r="J46" t="s">
        <v>362</v>
      </c>
      <c r="K46" t="s">
        <v>362</v>
      </c>
      <c r="L46" t="s">
        <v>362</v>
      </c>
      <c r="M46" t="s">
        <v>362</v>
      </c>
      <c r="N46" t="s">
        <v>362</v>
      </c>
      <c r="O46" t="s">
        <v>362</v>
      </c>
    </row>
    <row r="47" spans="1:15" x14ac:dyDescent="0.2">
      <c r="A47" s="30" t="s">
        <v>372</v>
      </c>
      <c r="B47" s="3">
        <v>3.3244667915894897E-73</v>
      </c>
      <c r="C47">
        <v>1.1297272150135301E-3</v>
      </c>
      <c r="D47">
        <v>8.5138415145123107E-3</v>
      </c>
      <c r="E47">
        <v>0.70499156384797101</v>
      </c>
      <c r="F47">
        <v>0.95914124301915205</v>
      </c>
      <c r="G47" s="3">
        <v>1.5149551507307601E-30</v>
      </c>
      <c r="H47">
        <v>4.9223507116416002E-2</v>
      </c>
      <c r="I47">
        <v>0.21795615573517399</v>
      </c>
      <c r="J47">
        <v>0.74203784937456896</v>
      </c>
      <c r="K47" t="s">
        <v>362</v>
      </c>
      <c r="L47" t="s">
        <v>362</v>
      </c>
      <c r="M47" t="s">
        <v>362</v>
      </c>
      <c r="N47" t="s">
        <v>362</v>
      </c>
      <c r="O47" t="s">
        <v>362</v>
      </c>
    </row>
    <row r="48" spans="1:15" x14ac:dyDescent="0.2">
      <c r="A48" s="30" t="s">
        <v>373</v>
      </c>
      <c r="B48" s="3">
        <v>2.2834335792812801E-30</v>
      </c>
      <c r="C48">
        <v>0.77079327070488002</v>
      </c>
      <c r="D48">
        <v>0.91549806189404803</v>
      </c>
      <c r="E48">
        <v>6.0138774990643497E-3</v>
      </c>
      <c r="F48" s="3">
        <v>8.2561628085308405E-26</v>
      </c>
      <c r="G48">
        <v>0.92142203654121702</v>
      </c>
      <c r="H48">
        <v>7.5865022950841301E-3</v>
      </c>
      <c r="I48">
        <v>3.0227053653042599E-2</v>
      </c>
      <c r="J48" s="3">
        <v>4.9864512063774902E-5</v>
      </c>
      <c r="K48" s="3">
        <v>6.9843835658900896E-25</v>
      </c>
      <c r="L48" t="s">
        <v>362</v>
      </c>
      <c r="M48" t="s">
        <v>362</v>
      </c>
      <c r="N48" t="s">
        <v>362</v>
      </c>
      <c r="O48" t="s">
        <v>362</v>
      </c>
    </row>
    <row r="49" spans="1:15" x14ac:dyDescent="0.2">
      <c r="A49" s="30" t="s">
        <v>374</v>
      </c>
      <c r="B49" s="3">
        <v>7.0364544662755002E-28</v>
      </c>
      <c r="C49">
        <v>8.3154664038099305E-2</v>
      </c>
      <c r="D49">
        <v>0.17211717991749001</v>
      </c>
      <c r="E49">
        <v>0.181038627716402</v>
      </c>
      <c r="F49">
        <v>3.8277002401313397E-2</v>
      </c>
      <c r="G49">
        <v>7.5865022950841301E-3</v>
      </c>
      <c r="H49">
        <v>0.95914124301915205</v>
      </c>
      <c r="I49">
        <v>0.90894380441490497</v>
      </c>
      <c r="J49">
        <v>0.287738339011333</v>
      </c>
      <c r="K49">
        <v>3.9980885143763398E-2</v>
      </c>
      <c r="L49">
        <v>7.5865022950841301E-3</v>
      </c>
      <c r="M49" t="s">
        <v>362</v>
      </c>
      <c r="N49" t="s">
        <v>362</v>
      </c>
      <c r="O49" t="s">
        <v>362</v>
      </c>
    </row>
    <row r="50" spans="1:15" x14ac:dyDescent="0.2">
      <c r="A50" s="30" t="s">
        <v>375</v>
      </c>
      <c r="B50" s="3">
        <v>1.7262528239088699E-24</v>
      </c>
      <c r="C50">
        <v>1.39766721497167E-2</v>
      </c>
      <c r="D50">
        <v>3.4632674632654403E-2</v>
      </c>
      <c r="E50">
        <v>0.66535559682005196</v>
      </c>
      <c r="F50">
        <v>0.89697938815740696</v>
      </c>
      <c r="G50">
        <v>6.4729870633983204E-4</v>
      </c>
      <c r="H50">
        <v>0.31271803776210899</v>
      </c>
      <c r="I50">
        <v>0.494778901957242</v>
      </c>
      <c r="J50">
        <v>0.92142203654121702</v>
      </c>
      <c r="K50">
        <v>0.89697938815740696</v>
      </c>
      <c r="L50">
        <v>6.4952254286844901E-4</v>
      </c>
      <c r="M50">
        <v>0.287738339011333</v>
      </c>
      <c r="N50" t="s">
        <v>362</v>
      </c>
      <c r="O50" t="s">
        <v>362</v>
      </c>
    </row>
    <row r="51" spans="1:15" x14ac:dyDescent="0.2">
      <c r="A51" s="30" t="s">
        <v>376</v>
      </c>
      <c r="B51" s="3">
        <v>1.0604401041334501E-26</v>
      </c>
      <c r="C51">
        <v>3.5730807699318199E-3</v>
      </c>
      <c r="D51">
        <v>1.00641986477781E-2</v>
      </c>
      <c r="E51">
        <v>0.92142203654121702</v>
      </c>
      <c r="F51">
        <v>0.66535559682005196</v>
      </c>
      <c r="G51" s="3">
        <v>2.6240280782745199E-5</v>
      </c>
      <c r="H51">
        <v>9.4169438858170695E-2</v>
      </c>
      <c r="I51">
        <v>0.192894445083961</v>
      </c>
      <c r="J51">
        <v>0.53902551641802199</v>
      </c>
      <c r="K51">
        <v>0.66535559682005196</v>
      </c>
      <c r="L51" s="3">
        <v>2.97694854446783E-5</v>
      </c>
      <c r="M51">
        <v>8.3763922328037199E-2</v>
      </c>
      <c r="N51">
        <v>0.66535559682005196</v>
      </c>
      <c r="O51" t="s">
        <v>362</v>
      </c>
    </row>
    <row r="52" spans="1:15" x14ac:dyDescent="0.2">
      <c r="A52" s="30" t="s">
        <v>377</v>
      </c>
      <c r="B52" s="3">
        <v>5.5145380360512497E-74</v>
      </c>
      <c r="C52">
        <v>9.4085801290164301E-4</v>
      </c>
      <c r="D52">
        <v>7.5865022950841301E-3</v>
      </c>
      <c r="E52">
        <v>0.73510713625388802</v>
      </c>
      <c r="F52">
        <v>0.89697938815740696</v>
      </c>
      <c r="G52" s="3">
        <v>5.3734625100039701E-32</v>
      </c>
      <c r="H52">
        <v>3.8872141340454101E-2</v>
      </c>
      <c r="I52">
        <v>0.19358426904159601</v>
      </c>
      <c r="J52">
        <v>0.69868690793883204</v>
      </c>
      <c r="K52">
        <v>0.89472111315903102</v>
      </c>
      <c r="L52" s="3">
        <v>4.6593676302722098E-26</v>
      </c>
      <c r="M52">
        <v>3.2476733116078203E-2</v>
      </c>
      <c r="N52">
        <v>0.86310060728981797</v>
      </c>
      <c r="O52">
        <v>0.69868690793883204</v>
      </c>
    </row>
    <row r="54" spans="1:15" x14ac:dyDescent="0.2">
      <c r="A54" s="30" t="s">
        <v>382</v>
      </c>
    </row>
    <row r="55" spans="1:15" s="30" customFormat="1" x14ac:dyDescent="0.2">
      <c r="B55" s="30" t="s">
        <v>363</v>
      </c>
      <c r="C55" s="30" t="s">
        <v>364</v>
      </c>
      <c r="D55" s="30" t="s">
        <v>365</v>
      </c>
      <c r="E55" s="30" t="s">
        <v>366</v>
      </c>
      <c r="F55" s="30" t="s">
        <v>367</v>
      </c>
      <c r="G55" s="30" t="s">
        <v>368</v>
      </c>
      <c r="H55" s="30" t="s">
        <v>369</v>
      </c>
      <c r="I55" s="30" t="s">
        <v>370</v>
      </c>
      <c r="J55" s="30" t="s">
        <v>371</v>
      </c>
      <c r="K55" s="30" t="s">
        <v>372</v>
      </c>
      <c r="L55" s="30" t="s">
        <v>373</v>
      </c>
      <c r="M55" s="30" t="s">
        <v>374</v>
      </c>
      <c r="N55" s="30" t="s">
        <v>375</v>
      </c>
      <c r="O55" s="30" t="s">
        <v>376</v>
      </c>
    </row>
    <row r="56" spans="1:15" x14ac:dyDescent="0.2">
      <c r="A56" s="30" t="s">
        <v>364</v>
      </c>
      <c r="B56">
        <v>0.22488813268052399</v>
      </c>
      <c r="C56" t="s">
        <v>362</v>
      </c>
      <c r="D56" t="s">
        <v>362</v>
      </c>
      <c r="E56" t="s">
        <v>362</v>
      </c>
      <c r="F56" t="s">
        <v>362</v>
      </c>
      <c r="G56" t="s">
        <v>362</v>
      </c>
      <c r="H56" t="s">
        <v>362</v>
      </c>
      <c r="I56" t="s">
        <v>362</v>
      </c>
      <c r="J56" t="s">
        <v>362</v>
      </c>
      <c r="K56" t="s">
        <v>362</v>
      </c>
      <c r="L56" t="s">
        <v>362</v>
      </c>
      <c r="M56" t="s">
        <v>362</v>
      </c>
      <c r="N56" t="s">
        <v>362</v>
      </c>
      <c r="O56" t="s">
        <v>362</v>
      </c>
    </row>
    <row r="57" spans="1:15" x14ac:dyDescent="0.2">
      <c r="A57" s="30" t="s">
        <v>365</v>
      </c>
      <c r="B57">
        <v>0.25102640459175601</v>
      </c>
      <c r="C57">
        <v>1.48147641763337E-2</v>
      </c>
      <c r="D57" t="s">
        <v>362</v>
      </c>
      <c r="E57" t="s">
        <v>362</v>
      </c>
      <c r="F57" t="s">
        <v>362</v>
      </c>
      <c r="G57" t="s">
        <v>362</v>
      </c>
      <c r="H57" t="s">
        <v>362</v>
      </c>
      <c r="I57" t="s">
        <v>362</v>
      </c>
      <c r="J57" t="s">
        <v>362</v>
      </c>
      <c r="K57" t="s">
        <v>362</v>
      </c>
      <c r="L57" t="s">
        <v>362</v>
      </c>
      <c r="M57" t="s">
        <v>362</v>
      </c>
      <c r="N57" t="s">
        <v>362</v>
      </c>
      <c r="O57" t="s">
        <v>362</v>
      </c>
    </row>
    <row r="58" spans="1:15" x14ac:dyDescent="0.2">
      <c r="A58" s="30" t="s">
        <v>366</v>
      </c>
      <c r="B58">
        <v>4.1008573038442499E-2</v>
      </c>
      <c r="C58">
        <v>2.0199098067202599E-3</v>
      </c>
      <c r="D58">
        <v>0.80162890726167702</v>
      </c>
      <c r="E58" t="s">
        <v>362</v>
      </c>
      <c r="F58" t="s">
        <v>362</v>
      </c>
      <c r="G58" t="s">
        <v>362</v>
      </c>
      <c r="H58" t="s">
        <v>362</v>
      </c>
      <c r="I58" t="s">
        <v>362</v>
      </c>
      <c r="J58" t="s">
        <v>362</v>
      </c>
      <c r="K58" t="s">
        <v>362</v>
      </c>
      <c r="L58" t="s">
        <v>362</v>
      </c>
      <c r="M58" t="s">
        <v>362</v>
      </c>
      <c r="N58" t="s">
        <v>362</v>
      </c>
      <c r="O58" t="s">
        <v>362</v>
      </c>
    </row>
    <row r="59" spans="1:15" x14ac:dyDescent="0.2">
      <c r="A59" s="30" t="s">
        <v>367</v>
      </c>
      <c r="B59" s="3">
        <v>1.30081947688248E-5</v>
      </c>
      <c r="C59" s="3">
        <v>6.3563341948069697E-6</v>
      </c>
      <c r="D59">
        <v>0.76406362985952403</v>
      </c>
      <c r="E59">
        <v>0.94524519372540206</v>
      </c>
      <c r="F59" t="s">
        <v>362</v>
      </c>
      <c r="G59" t="s">
        <v>362</v>
      </c>
      <c r="H59" t="s">
        <v>362</v>
      </c>
      <c r="I59" t="s">
        <v>362</v>
      </c>
      <c r="J59" t="s">
        <v>362</v>
      </c>
      <c r="K59" t="s">
        <v>362</v>
      </c>
      <c r="L59" t="s">
        <v>362</v>
      </c>
      <c r="M59" t="s">
        <v>362</v>
      </c>
      <c r="N59" t="s">
        <v>362</v>
      </c>
      <c r="O59" t="s">
        <v>362</v>
      </c>
    </row>
    <row r="60" spans="1:15" x14ac:dyDescent="0.2">
      <c r="A60" s="30" t="s">
        <v>368</v>
      </c>
      <c r="B60">
        <v>1.4863907709889701E-4</v>
      </c>
      <c r="C60" s="3">
        <v>1.43702113542044E-5</v>
      </c>
      <c r="D60">
        <v>0.862078850446238</v>
      </c>
      <c r="E60">
        <v>0.87842279840499804</v>
      </c>
      <c r="F60">
        <v>0.56077799802281902</v>
      </c>
      <c r="G60" t="s">
        <v>362</v>
      </c>
      <c r="H60" t="s">
        <v>362</v>
      </c>
      <c r="I60" t="s">
        <v>362</v>
      </c>
      <c r="J60" t="s">
        <v>362</v>
      </c>
      <c r="K60" t="s">
        <v>362</v>
      </c>
      <c r="L60" t="s">
        <v>362</v>
      </c>
      <c r="M60" t="s">
        <v>362</v>
      </c>
      <c r="N60" t="s">
        <v>362</v>
      </c>
      <c r="O60" t="s">
        <v>362</v>
      </c>
    </row>
    <row r="61" spans="1:15" x14ac:dyDescent="0.2">
      <c r="A61" s="30" t="s">
        <v>369</v>
      </c>
      <c r="B61">
        <v>8.6052727882904006E-3</v>
      </c>
      <c r="C61">
        <v>2.80088056238163E-4</v>
      </c>
      <c r="D61">
        <v>0.94524519372540206</v>
      </c>
      <c r="E61">
        <v>0.81860267361468797</v>
      </c>
      <c r="F61">
        <v>0.61696480905927698</v>
      </c>
      <c r="G61">
        <v>0.862078850446238</v>
      </c>
      <c r="H61" t="s">
        <v>362</v>
      </c>
      <c r="I61" t="s">
        <v>362</v>
      </c>
      <c r="J61" t="s">
        <v>362</v>
      </c>
      <c r="K61" t="s">
        <v>362</v>
      </c>
      <c r="L61" t="s">
        <v>362</v>
      </c>
      <c r="M61" t="s">
        <v>362</v>
      </c>
      <c r="N61" t="s">
        <v>362</v>
      </c>
      <c r="O61" t="s">
        <v>362</v>
      </c>
    </row>
    <row r="62" spans="1:15" x14ac:dyDescent="0.2">
      <c r="A62" s="30" t="s">
        <v>370</v>
      </c>
      <c r="B62">
        <v>0.14983267403240599</v>
      </c>
      <c r="C62">
        <v>3.89180564249133E-3</v>
      </c>
      <c r="D62">
        <v>0.93888784823916904</v>
      </c>
      <c r="E62">
        <v>0.61696480905927698</v>
      </c>
      <c r="F62">
        <v>0.214848486348693</v>
      </c>
      <c r="G62">
        <v>0.478796793097919</v>
      </c>
      <c r="H62">
        <v>0.76406362985952403</v>
      </c>
      <c r="I62" t="s">
        <v>362</v>
      </c>
      <c r="J62" t="s">
        <v>362</v>
      </c>
      <c r="K62" t="s">
        <v>362</v>
      </c>
      <c r="L62" t="s">
        <v>362</v>
      </c>
      <c r="M62" t="s">
        <v>362</v>
      </c>
      <c r="N62" t="s">
        <v>362</v>
      </c>
      <c r="O62" t="s">
        <v>362</v>
      </c>
    </row>
    <row r="63" spans="1:15" x14ac:dyDescent="0.2">
      <c r="A63" s="30" t="s">
        <v>371</v>
      </c>
      <c r="B63">
        <v>2.1351438339525501E-4</v>
      </c>
      <c r="C63" s="3">
        <v>1.30081947688248E-5</v>
      </c>
      <c r="D63">
        <v>0.75300613338301403</v>
      </c>
      <c r="E63">
        <v>0.99539241332226402</v>
      </c>
      <c r="F63">
        <v>0.920067643184177</v>
      </c>
      <c r="G63">
        <v>0.731304697874679</v>
      </c>
      <c r="H63">
        <v>0.61696480905927698</v>
      </c>
      <c r="I63">
        <v>0.25102640459175601</v>
      </c>
      <c r="J63" t="s">
        <v>362</v>
      </c>
      <c r="K63" t="s">
        <v>362</v>
      </c>
      <c r="L63" t="s">
        <v>362</v>
      </c>
      <c r="M63" t="s">
        <v>362</v>
      </c>
      <c r="N63" t="s">
        <v>362</v>
      </c>
      <c r="O63" t="s">
        <v>362</v>
      </c>
    </row>
    <row r="64" spans="1:15" x14ac:dyDescent="0.2">
      <c r="A64" s="30" t="s">
        <v>372</v>
      </c>
      <c r="B64" s="3">
        <v>1.30081947688248E-5</v>
      </c>
      <c r="C64" s="3">
        <v>6.3563341948069697E-6</v>
      </c>
      <c r="D64">
        <v>0.76406362985952403</v>
      </c>
      <c r="E64">
        <v>0.94524519372540206</v>
      </c>
      <c r="F64">
        <v>0.94524519372540206</v>
      </c>
      <c r="G64">
        <v>0.478796793097919</v>
      </c>
      <c r="H64">
        <v>0.60413158954049995</v>
      </c>
      <c r="I64">
        <v>0.19791815761561701</v>
      </c>
      <c r="J64">
        <v>0.93888784823916904</v>
      </c>
      <c r="K64" t="s">
        <v>362</v>
      </c>
      <c r="L64" t="s">
        <v>362</v>
      </c>
      <c r="M64" t="s">
        <v>362</v>
      </c>
      <c r="N64" t="s">
        <v>362</v>
      </c>
      <c r="O64" t="s">
        <v>362</v>
      </c>
    </row>
    <row r="65" spans="1:15" x14ac:dyDescent="0.2">
      <c r="A65" s="30" t="s">
        <v>373</v>
      </c>
      <c r="B65">
        <v>3.0665169713761902E-4</v>
      </c>
      <c r="C65" s="3">
        <v>2.3707497891032099E-5</v>
      </c>
      <c r="D65">
        <v>0.87842279840499804</v>
      </c>
      <c r="E65">
        <v>0.862078850446238</v>
      </c>
      <c r="F65">
        <v>0.56077799802281902</v>
      </c>
      <c r="G65">
        <v>0.94524519372540206</v>
      </c>
      <c r="H65">
        <v>0.91759506205143404</v>
      </c>
      <c r="I65">
        <v>0.56168242163653403</v>
      </c>
      <c r="J65">
        <v>0.66106832022738904</v>
      </c>
      <c r="K65">
        <v>0.478796793097919</v>
      </c>
      <c r="L65" t="s">
        <v>362</v>
      </c>
      <c r="M65" t="s">
        <v>362</v>
      </c>
      <c r="N65" t="s">
        <v>362</v>
      </c>
      <c r="O65" t="s">
        <v>362</v>
      </c>
    </row>
    <row r="66" spans="1:15" x14ac:dyDescent="0.2">
      <c r="A66" s="30" t="s">
        <v>374</v>
      </c>
      <c r="B66">
        <v>5.1264610057576501E-4</v>
      </c>
      <c r="C66" s="3">
        <v>2.6342838351801201E-5</v>
      </c>
      <c r="D66">
        <v>0.80162890726167702</v>
      </c>
      <c r="E66">
        <v>0.94524519372540206</v>
      </c>
      <c r="F66">
        <v>0.97683687870763702</v>
      </c>
      <c r="G66">
        <v>0.862078850446238</v>
      </c>
      <c r="H66">
        <v>0.76406362985952403</v>
      </c>
      <c r="I66">
        <v>0.41926535071814103</v>
      </c>
      <c r="J66">
        <v>0.93888784823916904</v>
      </c>
      <c r="K66">
        <v>0.94524519372540206</v>
      </c>
      <c r="L66">
        <v>0.81860267361468797</v>
      </c>
      <c r="M66" t="s">
        <v>362</v>
      </c>
      <c r="N66" t="s">
        <v>362</v>
      </c>
      <c r="O66" t="s">
        <v>362</v>
      </c>
    </row>
    <row r="67" spans="1:15" x14ac:dyDescent="0.2">
      <c r="A67" s="30" t="s">
        <v>375</v>
      </c>
      <c r="B67">
        <v>1.2539034997689401E-2</v>
      </c>
      <c r="C67">
        <v>3.6231695048778901E-4</v>
      </c>
      <c r="D67">
        <v>0.93888784823916904</v>
      </c>
      <c r="E67">
        <v>0.862078850446238</v>
      </c>
      <c r="F67">
        <v>0.80162890726167702</v>
      </c>
      <c r="G67">
        <v>0.94524519372540206</v>
      </c>
      <c r="H67">
        <v>0.94524519372540206</v>
      </c>
      <c r="I67">
        <v>0.75300613338301403</v>
      </c>
      <c r="J67">
        <v>0.76406362985952403</v>
      </c>
      <c r="K67">
        <v>0.78272199778600904</v>
      </c>
      <c r="L67">
        <v>0.94524519372540206</v>
      </c>
      <c r="M67">
        <v>0.862078850446238</v>
      </c>
      <c r="N67" t="s">
        <v>362</v>
      </c>
      <c r="O67" t="s">
        <v>362</v>
      </c>
    </row>
    <row r="68" spans="1:15" x14ac:dyDescent="0.2">
      <c r="A68" s="30" t="s">
        <v>376</v>
      </c>
      <c r="B68">
        <v>3.3071712549024301E-2</v>
      </c>
      <c r="C68">
        <v>8.9709245951139296E-4</v>
      </c>
      <c r="D68">
        <v>0.94524519372540206</v>
      </c>
      <c r="E68">
        <v>0.80162890726167702</v>
      </c>
      <c r="F68">
        <v>0.62803534424473095</v>
      </c>
      <c r="G68">
        <v>0.83792980078333801</v>
      </c>
      <c r="H68">
        <v>0.94524519372540206</v>
      </c>
      <c r="I68">
        <v>0.83792980078333801</v>
      </c>
      <c r="J68">
        <v>0.61696480905927698</v>
      </c>
      <c r="K68">
        <v>0.61696480905927698</v>
      </c>
      <c r="L68">
        <v>0.86389617901111204</v>
      </c>
      <c r="M68">
        <v>0.76406362985952403</v>
      </c>
      <c r="N68">
        <v>0.93888784823916904</v>
      </c>
      <c r="O68" t="s">
        <v>362</v>
      </c>
    </row>
    <row r="69" spans="1:15" x14ac:dyDescent="0.2">
      <c r="A69" s="30" t="s">
        <v>377</v>
      </c>
      <c r="B69" s="3">
        <v>1.30081947688248E-5</v>
      </c>
      <c r="C69" s="3">
        <v>6.3563341948069697E-6</v>
      </c>
      <c r="D69">
        <v>0.76828737521860402</v>
      </c>
      <c r="E69">
        <v>0.94524519372540206</v>
      </c>
      <c r="F69">
        <v>0.96477093310047002</v>
      </c>
      <c r="G69">
        <v>0.58376998025429905</v>
      </c>
      <c r="H69">
        <v>0.61696480905927698</v>
      </c>
      <c r="I69">
        <v>0.22039655258178401</v>
      </c>
      <c r="J69">
        <v>0.914069349769284</v>
      </c>
      <c r="K69">
        <v>0.93888784823916904</v>
      </c>
      <c r="L69">
        <v>0.57866899743426004</v>
      </c>
      <c r="M69">
        <v>0.99068091379080603</v>
      </c>
      <c r="N69">
        <v>0.80162890726167702</v>
      </c>
      <c r="O69">
        <v>0.63972266935797395</v>
      </c>
    </row>
    <row r="72" spans="1:15" x14ac:dyDescent="0.2">
      <c r="A72" s="30" t="s">
        <v>388</v>
      </c>
    </row>
    <row r="73" spans="1:15" x14ac:dyDescent="0.2">
      <c r="A73" s="30" t="s">
        <v>389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2"/>
  <sheetViews>
    <sheetView zoomScale="85" zoomScaleNormal="85" workbookViewId="0">
      <selection activeCell="A2" sqref="A2"/>
    </sheetView>
  </sheetViews>
  <sheetFormatPr baseColWidth="10" defaultRowHeight="15" x14ac:dyDescent="0.2"/>
  <cols>
    <col min="1" max="2" width="16.1640625" customWidth="1"/>
    <col min="3" max="3" width="19.6640625" customWidth="1"/>
  </cols>
  <sheetData>
    <row r="1" spans="1:16" x14ac:dyDescent="0.2">
      <c r="A1" s="7" t="s">
        <v>459</v>
      </c>
    </row>
    <row r="3" spans="1:16" x14ac:dyDescent="0.2">
      <c r="A3" s="30" t="s">
        <v>378</v>
      </c>
    </row>
    <row r="4" spans="1:16" x14ac:dyDescent="0.2">
      <c r="B4" s="30" t="s">
        <v>363</v>
      </c>
      <c r="C4" s="30" t="s">
        <v>364</v>
      </c>
      <c r="D4" s="30" t="s">
        <v>365</v>
      </c>
      <c r="E4" s="30" t="s">
        <v>366</v>
      </c>
      <c r="F4" s="30" t="s">
        <v>367</v>
      </c>
      <c r="G4" s="30" t="s">
        <v>368</v>
      </c>
      <c r="H4" s="30" t="s">
        <v>369</v>
      </c>
      <c r="I4" s="30" t="s">
        <v>370</v>
      </c>
      <c r="J4" s="30" t="s">
        <v>371</v>
      </c>
      <c r="K4" s="30" t="s">
        <v>372</v>
      </c>
      <c r="L4" s="30" t="s">
        <v>373</v>
      </c>
      <c r="M4" s="30" t="s">
        <v>374</v>
      </c>
      <c r="N4" s="30" t="s">
        <v>375</v>
      </c>
      <c r="O4" s="30" t="s">
        <v>376</v>
      </c>
      <c r="P4" s="30"/>
    </row>
    <row r="5" spans="1:16" x14ac:dyDescent="0.2">
      <c r="A5" s="30" t="s">
        <v>364</v>
      </c>
      <c r="B5" s="3">
        <v>4.6502581134529601E-9</v>
      </c>
      <c r="C5" t="s">
        <v>362</v>
      </c>
      <c r="D5" t="s">
        <v>362</v>
      </c>
      <c r="E5" t="s">
        <v>362</v>
      </c>
      <c r="F5" t="s">
        <v>362</v>
      </c>
      <c r="G5" t="s">
        <v>362</v>
      </c>
      <c r="H5" t="s">
        <v>362</v>
      </c>
      <c r="I5" t="s">
        <v>362</v>
      </c>
      <c r="J5" t="s">
        <v>362</v>
      </c>
      <c r="K5" t="s">
        <v>362</v>
      </c>
      <c r="L5" t="s">
        <v>362</v>
      </c>
      <c r="M5" t="s">
        <v>362</v>
      </c>
      <c r="N5" t="s">
        <v>362</v>
      </c>
      <c r="O5" t="s">
        <v>362</v>
      </c>
    </row>
    <row r="6" spans="1:16" x14ac:dyDescent="0.2">
      <c r="A6" s="30" t="s">
        <v>365</v>
      </c>
      <c r="B6" s="3">
        <v>2.24526197303443E-7</v>
      </c>
      <c r="C6">
        <v>0.87231536922099195</v>
      </c>
      <c r="D6" t="s">
        <v>362</v>
      </c>
      <c r="E6" t="s">
        <v>362</v>
      </c>
      <c r="F6" t="s">
        <v>362</v>
      </c>
      <c r="G6" t="s">
        <v>362</v>
      </c>
      <c r="H6" t="s">
        <v>362</v>
      </c>
      <c r="I6" t="s">
        <v>362</v>
      </c>
      <c r="J6" t="s">
        <v>362</v>
      </c>
      <c r="K6" t="s">
        <v>362</v>
      </c>
      <c r="L6" t="s">
        <v>362</v>
      </c>
      <c r="M6" t="s">
        <v>362</v>
      </c>
      <c r="N6" t="s">
        <v>362</v>
      </c>
      <c r="O6" t="s">
        <v>362</v>
      </c>
    </row>
    <row r="7" spans="1:16" x14ac:dyDescent="0.2">
      <c r="A7" s="30" t="s">
        <v>366</v>
      </c>
      <c r="B7" s="3">
        <v>1.90909636575488E-13</v>
      </c>
      <c r="C7">
        <v>9.3241716492848098E-2</v>
      </c>
      <c r="D7">
        <v>7.1540806500667797E-2</v>
      </c>
      <c r="E7" t="s">
        <v>362</v>
      </c>
      <c r="F7" t="s">
        <v>362</v>
      </c>
      <c r="G7" t="s">
        <v>362</v>
      </c>
      <c r="H7" t="s">
        <v>362</v>
      </c>
      <c r="I7" t="s">
        <v>362</v>
      </c>
      <c r="J7" t="s">
        <v>362</v>
      </c>
      <c r="K7" t="s">
        <v>362</v>
      </c>
      <c r="L7" t="s">
        <v>362</v>
      </c>
      <c r="M7" t="s">
        <v>362</v>
      </c>
      <c r="N7" t="s">
        <v>362</v>
      </c>
      <c r="O7" t="s">
        <v>362</v>
      </c>
    </row>
    <row r="8" spans="1:16" x14ac:dyDescent="0.2">
      <c r="A8" s="30" t="s">
        <v>367</v>
      </c>
      <c r="B8" s="3">
        <v>2.57796245101275E-95</v>
      </c>
      <c r="C8" s="3">
        <v>2.7182336590044199E-5</v>
      </c>
      <c r="D8" s="3">
        <v>6.4650669742328206E-5</v>
      </c>
      <c r="E8">
        <v>0.31648886237658402</v>
      </c>
      <c r="F8" t="s">
        <v>362</v>
      </c>
      <c r="G8" t="s">
        <v>362</v>
      </c>
      <c r="H8" t="s">
        <v>362</v>
      </c>
      <c r="I8" t="s">
        <v>362</v>
      </c>
      <c r="J8" t="s">
        <v>362</v>
      </c>
      <c r="K8" t="s">
        <v>362</v>
      </c>
      <c r="L8" t="s">
        <v>362</v>
      </c>
      <c r="M8" t="s">
        <v>362</v>
      </c>
      <c r="N8" t="s">
        <v>362</v>
      </c>
      <c r="O8" t="s">
        <v>362</v>
      </c>
    </row>
    <row r="9" spans="1:16" x14ac:dyDescent="0.2">
      <c r="A9" s="30" t="s">
        <v>368</v>
      </c>
      <c r="B9" s="3">
        <v>2.6626963772515999E-48</v>
      </c>
      <c r="C9">
        <v>0.278819428821036</v>
      </c>
      <c r="D9">
        <v>0.23629409232644899</v>
      </c>
      <c r="E9">
        <v>0.25111404643099</v>
      </c>
      <c r="F9" s="3">
        <v>1.3192594104951E-44</v>
      </c>
      <c r="G9" t="s">
        <v>362</v>
      </c>
      <c r="H9" t="s">
        <v>362</v>
      </c>
      <c r="I9" t="s">
        <v>362</v>
      </c>
      <c r="J9" t="s">
        <v>362</v>
      </c>
      <c r="K9" t="s">
        <v>362</v>
      </c>
      <c r="L9" t="s">
        <v>362</v>
      </c>
      <c r="M9" t="s">
        <v>362</v>
      </c>
      <c r="N9" t="s">
        <v>362</v>
      </c>
      <c r="O9" t="s">
        <v>362</v>
      </c>
    </row>
    <row r="10" spans="1:16" x14ac:dyDescent="0.2">
      <c r="A10" s="30" t="s">
        <v>369</v>
      </c>
      <c r="B10" s="3">
        <v>1.3596595286297601E-32</v>
      </c>
      <c r="C10">
        <v>7.1540806500667797E-2</v>
      </c>
      <c r="D10">
        <v>6.2902321324778507E-2</v>
      </c>
      <c r="E10">
        <v>0.68335275742034096</v>
      </c>
      <c r="F10" s="3">
        <v>5.1994359333083599E-4</v>
      </c>
      <c r="G10">
        <v>0.14050349378124899</v>
      </c>
      <c r="H10" t="s">
        <v>362</v>
      </c>
      <c r="I10" t="s">
        <v>362</v>
      </c>
      <c r="J10" t="s">
        <v>362</v>
      </c>
      <c r="K10" t="s">
        <v>362</v>
      </c>
      <c r="L10" t="s">
        <v>362</v>
      </c>
      <c r="M10" t="s">
        <v>362</v>
      </c>
      <c r="N10" t="s">
        <v>362</v>
      </c>
      <c r="O10" t="s">
        <v>362</v>
      </c>
    </row>
    <row r="11" spans="1:16" x14ac:dyDescent="0.2">
      <c r="A11" s="30" t="s">
        <v>370</v>
      </c>
      <c r="B11" s="3">
        <v>3.2227558928020898E-29</v>
      </c>
      <c r="C11">
        <v>4.7422072990847596E-3</v>
      </c>
      <c r="D11">
        <v>3.9629014083701203E-3</v>
      </c>
      <c r="E11">
        <v>0.64112821243580198</v>
      </c>
      <c r="F11">
        <v>0.58056230991830005</v>
      </c>
      <c r="G11">
        <v>3.4041929249221301E-3</v>
      </c>
      <c r="H11">
        <v>0.172628664477081</v>
      </c>
      <c r="I11" t="s">
        <v>362</v>
      </c>
      <c r="J11" t="s">
        <v>362</v>
      </c>
      <c r="K11" t="s">
        <v>362</v>
      </c>
      <c r="L11" t="s">
        <v>362</v>
      </c>
      <c r="M11" t="s">
        <v>362</v>
      </c>
      <c r="N11" t="s">
        <v>362</v>
      </c>
      <c r="O11" t="s">
        <v>362</v>
      </c>
    </row>
    <row r="12" spans="1:16" x14ac:dyDescent="0.2">
      <c r="A12" s="30" t="s">
        <v>371</v>
      </c>
      <c r="B12" s="3">
        <v>9.7327091056516103E-39</v>
      </c>
      <c r="C12" s="3">
        <v>5.1030693799818301E-4</v>
      </c>
      <c r="D12">
        <v>5.4791190130577903E-4</v>
      </c>
      <c r="E12">
        <v>0.370090979052624</v>
      </c>
      <c r="F12">
        <v>0.90708928209443895</v>
      </c>
      <c r="G12" s="3">
        <v>1.9131974220619199E-5</v>
      </c>
      <c r="H12">
        <v>2.27353594175012E-2</v>
      </c>
      <c r="I12">
        <v>0.61916191774089802</v>
      </c>
      <c r="J12" t="s">
        <v>362</v>
      </c>
      <c r="K12" t="s">
        <v>362</v>
      </c>
      <c r="L12" t="s">
        <v>362</v>
      </c>
      <c r="M12" t="s">
        <v>362</v>
      </c>
      <c r="N12" t="s">
        <v>362</v>
      </c>
      <c r="O12" t="s">
        <v>362</v>
      </c>
    </row>
    <row r="13" spans="1:16" x14ac:dyDescent="0.2">
      <c r="A13" s="30" t="s">
        <v>372</v>
      </c>
      <c r="B13" s="3">
        <v>3.1228724870474699E-93</v>
      </c>
      <c r="C13" s="3">
        <v>5.0821545768873603E-5</v>
      </c>
      <c r="D13" s="3">
        <v>1.0750653848201E-4</v>
      </c>
      <c r="E13">
        <v>0.370090979052624</v>
      </c>
      <c r="F13">
        <v>0.54813264884552804</v>
      </c>
      <c r="G13" s="3">
        <v>4.0635776936087198E-40</v>
      </c>
      <c r="H13" s="3">
        <v>1.33351065030899E-3</v>
      </c>
      <c r="I13">
        <v>0.65062406142596496</v>
      </c>
      <c r="J13">
        <v>0.78172600846343498</v>
      </c>
      <c r="K13" t="s">
        <v>362</v>
      </c>
      <c r="L13" t="s">
        <v>362</v>
      </c>
      <c r="M13" t="s">
        <v>362</v>
      </c>
      <c r="N13" t="s">
        <v>362</v>
      </c>
      <c r="O13" t="s">
        <v>362</v>
      </c>
    </row>
    <row r="14" spans="1:16" x14ac:dyDescent="0.2">
      <c r="A14" s="30" t="s">
        <v>373</v>
      </c>
      <c r="B14" s="3">
        <v>3.7656941885261798E-36</v>
      </c>
      <c r="C14">
        <v>0.75312420762967303</v>
      </c>
      <c r="D14">
        <v>0.65062406142596496</v>
      </c>
      <c r="E14">
        <v>6.1129717702932899E-2</v>
      </c>
      <c r="F14" s="3">
        <v>4.5809824484438703E-52</v>
      </c>
      <c r="G14">
        <v>3.3645435668784498E-3</v>
      </c>
      <c r="H14">
        <v>2.95081267837499E-3</v>
      </c>
      <c r="I14" s="3">
        <v>6.4650669742328206E-5</v>
      </c>
      <c r="J14" s="3">
        <v>3.4535521011837797E-8</v>
      </c>
      <c r="K14" s="3">
        <v>3.4366459747280898E-48</v>
      </c>
      <c r="L14" t="s">
        <v>362</v>
      </c>
      <c r="M14" t="s">
        <v>362</v>
      </c>
      <c r="N14" t="s">
        <v>362</v>
      </c>
      <c r="O14" t="s">
        <v>362</v>
      </c>
    </row>
    <row r="15" spans="1:16" x14ac:dyDescent="0.2">
      <c r="A15" s="30" t="s">
        <v>374</v>
      </c>
      <c r="B15" s="3">
        <v>1.10175170194161E-38</v>
      </c>
      <c r="C15">
        <v>8.1463955500380505E-3</v>
      </c>
      <c r="D15">
        <v>8.1463955500380505E-3</v>
      </c>
      <c r="E15">
        <v>0.86302675813868102</v>
      </c>
      <c r="F15">
        <v>7.1041980611638397E-2</v>
      </c>
      <c r="G15">
        <v>2.74622930191334E-3</v>
      </c>
      <c r="H15">
        <v>0.342715971700296</v>
      </c>
      <c r="I15">
        <v>0.63554501869741897</v>
      </c>
      <c r="J15">
        <v>0.230568222117884</v>
      </c>
      <c r="K15">
        <v>0.117352735171515</v>
      </c>
      <c r="L15" s="3">
        <v>1.0851500497505201E-5</v>
      </c>
      <c r="M15" t="s">
        <v>362</v>
      </c>
      <c r="N15" t="s">
        <v>362</v>
      </c>
      <c r="O15" t="s">
        <v>362</v>
      </c>
    </row>
    <row r="16" spans="1:16" x14ac:dyDescent="0.2">
      <c r="A16" s="30" t="s">
        <v>375</v>
      </c>
      <c r="B16" s="3">
        <v>7.7710312769047601E-35</v>
      </c>
      <c r="C16" s="3">
        <v>2.5995610134069201E-4</v>
      </c>
      <c r="D16">
        <v>2.6044671895322698E-4</v>
      </c>
      <c r="E16">
        <v>0.242052566633354</v>
      </c>
      <c r="F16">
        <v>0.60217658055496004</v>
      </c>
      <c r="G16" s="3">
        <v>1.9337511935749798E-5</v>
      </c>
      <c r="H16">
        <v>1.0325836151123599E-2</v>
      </c>
      <c r="I16">
        <v>0.40393080944260001</v>
      </c>
      <c r="J16">
        <v>0.71349244467357198</v>
      </c>
      <c r="K16">
        <v>0.50661650716001105</v>
      </c>
      <c r="L16" s="3">
        <v>7.7758782993317197E-8</v>
      </c>
      <c r="M16">
        <v>0.1162759855995</v>
      </c>
      <c r="N16" t="s">
        <v>362</v>
      </c>
      <c r="O16" t="s">
        <v>362</v>
      </c>
    </row>
    <row r="17" spans="1:16" x14ac:dyDescent="0.2">
      <c r="A17" s="30" t="s">
        <v>376</v>
      </c>
      <c r="B17" s="3">
        <v>6.3249177939055098E-29</v>
      </c>
      <c r="C17" s="3">
        <v>3.5329997673454999E-3</v>
      </c>
      <c r="D17">
        <v>3.40353556500271E-3</v>
      </c>
      <c r="E17">
        <v>0.593132374797538</v>
      </c>
      <c r="F17">
        <v>0.65062406142596496</v>
      </c>
      <c r="G17" s="3">
        <v>2.74622930191334E-3</v>
      </c>
      <c r="H17">
        <v>0.14050349378124899</v>
      </c>
      <c r="I17">
        <v>0.90708928209443895</v>
      </c>
      <c r="J17">
        <v>0.68296860551933003</v>
      </c>
      <c r="K17">
        <v>0.75312420762967303</v>
      </c>
      <c r="L17" s="3">
        <v>5.3722831520932701E-5</v>
      </c>
      <c r="M17">
        <v>0.581165570943589</v>
      </c>
      <c r="N17">
        <v>0.50335757067906395</v>
      </c>
      <c r="O17" t="s">
        <v>362</v>
      </c>
    </row>
    <row r="18" spans="1:16" x14ac:dyDescent="0.2">
      <c r="A18" s="30" t="s">
        <v>377</v>
      </c>
      <c r="B18" s="3">
        <v>1.22044599723102E-94</v>
      </c>
      <c r="C18" s="3">
        <v>3.2592098673569297E-5</v>
      </c>
      <c r="D18" s="3">
        <v>7.3930659502661106E-5</v>
      </c>
      <c r="E18">
        <v>0.33296833088549999</v>
      </c>
      <c r="F18">
        <v>0.85207036435485894</v>
      </c>
      <c r="G18" s="3">
        <v>5.9129595867375897E-43</v>
      </c>
      <c r="H18" s="3">
        <v>6.7848015391484796E-4</v>
      </c>
      <c r="I18">
        <v>0.59557301353429404</v>
      </c>
      <c r="J18">
        <v>0.87351451837620697</v>
      </c>
      <c r="K18">
        <v>0.65062406142596496</v>
      </c>
      <c r="L18" s="3">
        <v>1.23638800390395E-50</v>
      </c>
      <c r="M18">
        <v>8.1402720473356893E-2</v>
      </c>
      <c r="N18">
        <v>0.581165570943589</v>
      </c>
      <c r="O18">
        <v>0.68296860551933003</v>
      </c>
    </row>
    <row r="20" spans="1:16" x14ac:dyDescent="0.2">
      <c r="A20" s="30" t="s">
        <v>381</v>
      </c>
    </row>
    <row r="21" spans="1:16" x14ac:dyDescent="0.2">
      <c r="B21" s="30" t="s">
        <v>363</v>
      </c>
      <c r="C21" s="30" t="s">
        <v>364</v>
      </c>
      <c r="D21" s="30" t="s">
        <v>365</v>
      </c>
      <c r="E21" s="30" t="s">
        <v>366</v>
      </c>
      <c r="F21" s="30" t="s">
        <v>367</v>
      </c>
      <c r="G21" s="30" t="s">
        <v>368</v>
      </c>
      <c r="H21" s="30" t="s">
        <v>369</v>
      </c>
      <c r="I21" s="30" t="s">
        <v>370</v>
      </c>
      <c r="J21" s="30" t="s">
        <v>371</v>
      </c>
      <c r="K21" s="30" t="s">
        <v>372</v>
      </c>
      <c r="L21" s="30" t="s">
        <v>373</v>
      </c>
      <c r="M21" s="30" t="s">
        <v>374</v>
      </c>
      <c r="N21" s="30" t="s">
        <v>375</v>
      </c>
      <c r="O21" s="30" t="s">
        <v>376</v>
      </c>
      <c r="P21" s="30"/>
    </row>
    <row r="22" spans="1:16" x14ac:dyDescent="0.2">
      <c r="A22" s="30" t="s">
        <v>364</v>
      </c>
      <c r="B22">
        <v>0.48831843984562301</v>
      </c>
      <c r="C22" t="s">
        <v>362</v>
      </c>
      <c r="D22" t="s">
        <v>362</v>
      </c>
      <c r="E22" t="s">
        <v>362</v>
      </c>
      <c r="F22" t="s">
        <v>362</v>
      </c>
      <c r="G22" t="s">
        <v>362</v>
      </c>
      <c r="H22" t="s">
        <v>362</v>
      </c>
      <c r="I22" t="s">
        <v>362</v>
      </c>
      <c r="J22" t="s">
        <v>362</v>
      </c>
      <c r="K22" t="s">
        <v>362</v>
      </c>
      <c r="L22" t="s">
        <v>362</v>
      </c>
      <c r="M22" t="s">
        <v>362</v>
      </c>
      <c r="N22" t="s">
        <v>362</v>
      </c>
      <c r="O22" t="s">
        <v>362</v>
      </c>
    </row>
    <row r="23" spans="1:16" x14ac:dyDescent="0.2">
      <c r="A23" s="30" t="s">
        <v>365</v>
      </c>
      <c r="B23">
        <v>0.33671580534828099</v>
      </c>
      <c r="C23">
        <v>7.5420264529046099E-2</v>
      </c>
      <c r="D23" t="s">
        <v>362</v>
      </c>
      <c r="E23" t="s">
        <v>362</v>
      </c>
      <c r="F23" t="s">
        <v>362</v>
      </c>
      <c r="G23" t="s">
        <v>362</v>
      </c>
      <c r="H23" t="s">
        <v>362</v>
      </c>
      <c r="I23" t="s">
        <v>362</v>
      </c>
      <c r="J23" t="s">
        <v>362</v>
      </c>
      <c r="K23" t="s">
        <v>362</v>
      </c>
      <c r="L23" t="s">
        <v>362</v>
      </c>
      <c r="M23" t="s">
        <v>362</v>
      </c>
      <c r="N23" t="s">
        <v>362</v>
      </c>
      <c r="O23" t="s">
        <v>362</v>
      </c>
    </row>
    <row r="24" spans="1:16" x14ac:dyDescent="0.2">
      <c r="A24" s="30" t="s">
        <v>366</v>
      </c>
      <c r="B24">
        <v>9.2631342336432394E-3</v>
      </c>
      <c r="C24" s="3">
        <v>1.66569482893172E-3</v>
      </c>
      <c r="D24">
        <v>0.42576847155354403</v>
      </c>
      <c r="E24" t="s">
        <v>362</v>
      </c>
      <c r="F24" t="s">
        <v>362</v>
      </c>
      <c r="G24" t="s">
        <v>362</v>
      </c>
      <c r="H24" t="s">
        <v>362</v>
      </c>
      <c r="I24" t="s">
        <v>362</v>
      </c>
      <c r="J24" t="s">
        <v>362</v>
      </c>
      <c r="K24" t="s">
        <v>362</v>
      </c>
      <c r="L24" t="s">
        <v>362</v>
      </c>
      <c r="M24" t="s">
        <v>362</v>
      </c>
      <c r="N24" t="s">
        <v>362</v>
      </c>
      <c r="O24" t="s">
        <v>362</v>
      </c>
    </row>
    <row r="25" spans="1:16" x14ac:dyDescent="0.2">
      <c r="A25" s="30" t="s">
        <v>367</v>
      </c>
      <c r="B25" s="3">
        <v>7.9456928412972304E-6</v>
      </c>
      <c r="C25" s="3">
        <v>1.40011002661048E-5</v>
      </c>
      <c r="D25">
        <v>0.411565933626166</v>
      </c>
      <c r="E25">
        <v>0.85834064722179404</v>
      </c>
      <c r="F25" t="s">
        <v>362</v>
      </c>
      <c r="G25" t="s">
        <v>362</v>
      </c>
      <c r="H25" t="s">
        <v>362</v>
      </c>
      <c r="I25" t="s">
        <v>362</v>
      </c>
      <c r="J25" t="s">
        <v>362</v>
      </c>
      <c r="K25" t="s">
        <v>362</v>
      </c>
      <c r="L25" t="s">
        <v>362</v>
      </c>
      <c r="M25" t="s">
        <v>362</v>
      </c>
      <c r="N25" t="s">
        <v>362</v>
      </c>
      <c r="O25" t="s">
        <v>362</v>
      </c>
    </row>
    <row r="26" spans="1:16" x14ac:dyDescent="0.2">
      <c r="A26" s="30" t="s">
        <v>368</v>
      </c>
      <c r="B26" s="3">
        <v>9.4544137565569797E-5</v>
      </c>
      <c r="C26" s="3">
        <v>9.4544137565569797E-5</v>
      </c>
      <c r="D26">
        <v>0.64396885012780403</v>
      </c>
      <c r="E26">
        <v>0.66061936412580902</v>
      </c>
      <c r="F26">
        <v>6.0988871006055601E-2</v>
      </c>
      <c r="G26" t="s">
        <v>362</v>
      </c>
      <c r="H26" t="s">
        <v>362</v>
      </c>
      <c r="I26" t="s">
        <v>362</v>
      </c>
      <c r="J26" t="s">
        <v>362</v>
      </c>
      <c r="K26" t="s">
        <v>362</v>
      </c>
      <c r="L26" t="s">
        <v>362</v>
      </c>
      <c r="M26" t="s">
        <v>362</v>
      </c>
      <c r="N26" t="s">
        <v>362</v>
      </c>
      <c r="O26" t="s">
        <v>362</v>
      </c>
    </row>
    <row r="27" spans="1:16" x14ac:dyDescent="0.2">
      <c r="A27" s="30" t="s">
        <v>369</v>
      </c>
      <c r="B27">
        <v>2.4748490213900002E-4</v>
      </c>
      <c r="C27" s="3">
        <v>1.2233985286017301E-4</v>
      </c>
      <c r="D27">
        <v>0.50233644087113105</v>
      </c>
      <c r="E27">
        <v>0.82567171746670898</v>
      </c>
      <c r="F27">
        <v>0.92682167127840998</v>
      </c>
      <c r="G27">
        <v>0.69880132666651695</v>
      </c>
      <c r="H27" t="s">
        <v>362</v>
      </c>
      <c r="I27" t="s">
        <v>362</v>
      </c>
      <c r="J27" t="s">
        <v>362</v>
      </c>
      <c r="K27" t="s">
        <v>362</v>
      </c>
      <c r="L27" t="s">
        <v>362</v>
      </c>
      <c r="M27" t="s">
        <v>362</v>
      </c>
      <c r="N27" t="s">
        <v>362</v>
      </c>
      <c r="O27" t="s">
        <v>362</v>
      </c>
    </row>
    <row r="28" spans="1:16" x14ac:dyDescent="0.2">
      <c r="A28" s="30" t="s">
        <v>370</v>
      </c>
      <c r="B28">
        <v>7.5420264529046099E-2</v>
      </c>
      <c r="C28">
        <v>1.1654105865047001E-2</v>
      </c>
      <c r="D28">
        <v>0.94334122465821102</v>
      </c>
      <c r="E28">
        <v>0.419077797334099</v>
      </c>
      <c r="F28">
        <v>0.15135136200483201</v>
      </c>
      <c r="G28">
        <v>0.48637542278887003</v>
      </c>
      <c r="H28">
        <v>0.40275834399911198</v>
      </c>
      <c r="I28" t="s">
        <v>362</v>
      </c>
      <c r="J28" t="s">
        <v>362</v>
      </c>
      <c r="K28" t="s">
        <v>362</v>
      </c>
      <c r="L28" t="s">
        <v>362</v>
      </c>
      <c r="M28" t="s">
        <v>362</v>
      </c>
      <c r="N28" t="s">
        <v>362</v>
      </c>
      <c r="O28" t="s">
        <v>362</v>
      </c>
    </row>
    <row r="29" spans="1:16" x14ac:dyDescent="0.2">
      <c r="A29" s="30" t="s">
        <v>371</v>
      </c>
      <c r="B29" s="3">
        <v>2.3018515120695399E-4</v>
      </c>
      <c r="C29" s="3">
        <v>1.0528915665948701E-4</v>
      </c>
      <c r="D29">
        <v>0.42576847155354403</v>
      </c>
      <c r="E29">
        <v>0.91018564182063499</v>
      </c>
      <c r="F29">
        <v>0.94434982111858001</v>
      </c>
      <c r="G29">
        <v>0.64396885012780403</v>
      </c>
      <c r="H29">
        <v>0.92682167127840998</v>
      </c>
      <c r="I29">
        <v>0.33147730264443898</v>
      </c>
      <c r="J29" t="s">
        <v>362</v>
      </c>
      <c r="K29" t="s">
        <v>362</v>
      </c>
      <c r="L29" t="s">
        <v>362</v>
      </c>
      <c r="M29" t="s">
        <v>362</v>
      </c>
      <c r="N29" t="s">
        <v>362</v>
      </c>
      <c r="O29" t="s">
        <v>362</v>
      </c>
    </row>
    <row r="30" spans="1:16" x14ac:dyDescent="0.2">
      <c r="A30" s="30" t="s">
        <v>372</v>
      </c>
      <c r="B30" s="3">
        <v>7.9456928412972304E-6</v>
      </c>
      <c r="C30" s="3">
        <v>1.40011002661048E-5</v>
      </c>
      <c r="D30">
        <v>0.42576847155354403</v>
      </c>
      <c r="E30">
        <v>0.82567171746670898</v>
      </c>
      <c r="F30">
        <v>0.85834064722179404</v>
      </c>
      <c r="G30">
        <v>0.148957879753639</v>
      </c>
      <c r="H30">
        <v>0.94420207440168902</v>
      </c>
      <c r="I30">
        <v>0.18837036931485701</v>
      </c>
      <c r="J30">
        <v>0.92682167127840998</v>
      </c>
      <c r="K30" t="s">
        <v>362</v>
      </c>
      <c r="L30" t="s">
        <v>362</v>
      </c>
      <c r="M30" t="s">
        <v>362</v>
      </c>
      <c r="N30" t="s">
        <v>362</v>
      </c>
      <c r="O30" t="s">
        <v>362</v>
      </c>
    </row>
    <row r="31" spans="1:16" x14ac:dyDescent="0.2">
      <c r="A31" s="30" t="s">
        <v>373</v>
      </c>
      <c r="B31" s="3">
        <v>1.40011002661048E-5</v>
      </c>
      <c r="C31" s="3">
        <v>2.3235834395744999E-5</v>
      </c>
      <c r="D31">
        <v>0.428401698792167</v>
      </c>
      <c r="E31">
        <v>0.82101921007980205</v>
      </c>
      <c r="F31">
        <v>0.86361923775663996</v>
      </c>
      <c r="G31">
        <v>0.42576847155354403</v>
      </c>
      <c r="H31">
        <v>0.96703739959433699</v>
      </c>
      <c r="I31">
        <v>0.24454054889221699</v>
      </c>
      <c r="J31">
        <v>0.92682167127840998</v>
      </c>
      <c r="K31">
        <v>0.94334122465821102</v>
      </c>
      <c r="L31" t="s">
        <v>362</v>
      </c>
      <c r="M31" t="s">
        <v>362</v>
      </c>
      <c r="N31" t="s">
        <v>362</v>
      </c>
      <c r="O31" t="s">
        <v>362</v>
      </c>
    </row>
    <row r="32" spans="1:16" x14ac:dyDescent="0.2">
      <c r="A32" s="30" t="s">
        <v>374</v>
      </c>
      <c r="B32">
        <v>1.33487902589667E-3</v>
      </c>
      <c r="C32" s="3">
        <v>3.68572893351325E-4</v>
      </c>
      <c r="D32">
        <v>0.66061936412580902</v>
      </c>
      <c r="E32">
        <v>0.66061936412580902</v>
      </c>
      <c r="F32">
        <v>0.56671283830619301</v>
      </c>
      <c r="G32">
        <v>0.94434982111858001</v>
      </c>
      <c r="H32">
        <v>0.788290061740059</v>
      </c>
      <c r="I32">
        <v>0.64396885012780403</v>
      </c>
      <c r="J32">
        <v>0.66061936412580902</v>
      </c>
      <c r="K32">
        <v>0.64396885012780403</v>
      </c>
      <c r="L32">
        <v>0.66061936412580902</v>
      </c>
      <c r="M32" t="s">
        <v>362</v>
      </c>
      <c r="N32" t="s">
        <v>362</v>
      </c>
      <c r="O32" t="s">
        <v>362</v>
      </c>
    </row>
    <row r="33" spans="1:16" x14ac:dyDescent="0.2">
      <c r="A33" s="30" t="s">
        <v>375</v>
      </c>
      <c r="B33">
        <v>8.1383385006970899E-3</v>
      </c>
      <c r="C33">
        <v>1.5023383886208E-3</v>
      </c>
      <c r="D33">
        <v>0.68726736603251004</v>
      </c>
      <c r="E33">
        <v>0.66061936412580902</v>
      </c>
      <c r="F33">
        <v>0.64396885012780403</v>
      </c>
      <c r="G33">
        <v>0.94074489575122699</v>
      </c>
      <c r="H33">
        <v>0.788290061740059</v>
      </c>
      <c r="I33">
        <v>0.66756765057868495</v>
      </c>
      <c r="J33">
        <v>0.66756765057868495</v>
      </c>
      <c r="K33">
        <v>0.66061936412580902</v>
      </c>
      <c r="L33">
        <v>0.68726736603251004</v>
      </c>
      <c r="M33">
        <v>0.94434982111858001</v>
      </c>
      <c r="N33" t="s">
        <v>362</v>
      </c>
      <c r="O33" t="s">
        <v>362</v>
      </c>
    </row>
    <row r="34" spans="1:16" x14ac:dyDescent="0.2">
      <c r="A34" s="30" t="s">
        <v>376</v>
      </c>
      <c r="B34">
        <v>5.3897754504896804E-4</v>
      </c>
      <c r="C34" s="3">
        <v>1.82664147562085E-4</v>
      </c>
      <c r="D34">
        <v>0.42576847155354403</v>
      </c>
      <c r="E34">
        <v>0.92682167127840998</v>
      </c>
      <c r="F34">
        <v>0.92682167127840998</v>
      </c>
      <c r="G34">
        <v>0.64396885012780403</v>
      </c>
      <c r="H34">
        <v>0.92606725909052301</v>
      </c>
      <c r="I34">
        <v>0.33671580534828099</v>
      </c>
      <c r="J34">
        <v>0.94420207440168902</v>
      </c>
      <c r="K34">
        <v>0.92606725909052301</v>
      </c>
      <c r="L34">
        <v>0.91340467053459395</v>
      </c>
      <c r="M34">
        <v>0.66061936412580902</v>
      </c>
      <c r="N34">
        <v>0.66061936412580902</v>
      </c>
      <c r="O34" t="s">
        <v>362</v>
      </c>
    </row>
    <row r="35" spans="1:16" x14ac:dyDescent="0.2">
      <c r="A35" s="30" t="s">
        <v>377</v>
      </c>
      <c r="B35" s="3">
        <v>7.9456928412972304E-6</v>
      </c>
      <c r="C35" s="3">
        <v>1.40011002661048E-5</v>
      </c>
      <c r="D35">
        <v>0.419077797334099</v>
      </c>
      <c r="E35">
        <v>0.84926182055114996</v>
      </c>
      <c r="F35">
        <v>0.92682167127840998</v>
      </c>
      <c r="G35">
        <v>9.2416754043361804E-2</v>
      </c>
      <c r="H35">
        <v>0.93237976555872404</v>
      </c>
      <c r="I35">
        <v>0.168310351743748</v>
      </c>
      <c r="J35">
        <v>0.94334122465821102</v>
      </c>
      <c r="K35">
        <v>0.92682167127840998</v>
      </c>
      <c r="L35">
        <v>0.92682167127840998</v>
      </c>
      <c r="M35">
        <v>0.62931833236664803</v>
      </c>
      <c r="N35">
        <v>0.66061936412580902</v>
      </c>
      <c r="O35">
        <v>0.92682167127840998</v>
      </c>
    </row>
    <row r="37" spans="1:16" x14ac:dyDescent="0.2">
      <c r="A37" s="30" t="s">
        <v>380</v>
      </c>
    </row>
    <row r="38" spans="1:16" x14ac:dyDescent="0.2">
      <c r="B38" s="30" t="s">
        <v>363</v>
      </c>
      <c r="C38" s="30" t="s">
        <v>364</v>
      </c>
      <c r="D38" s="30" t="s">
        <v>365</v>
      </c>
      <c r="E38" s="30" t="s">
        <v>366</v>
      </c>
      <c r="F38" s="30" t="s">
        <v>367</v>
      </c>
      <c r="G38" s="30" t="s">
        <v>368</v>
      </c>
      <c r="H38" s="30" t="s">
        <v>369</v>
      </c>
      <c r="I38" s="30" t="s">
        <v>370</v>
      </c>
      <c r="J38" s="30" t="s">
        <v>371</v>
      </c>
      <c r="K38" s="30" t="s">
        <v>372</v>
      </c>
      <c r="L38" s="30" t="s">
        <v>373</v>
      </c>
      <c r="M38" s="30" t="s">
        <v>374</v>
      </c>
      <c r="N38" s="30" t="s">
        <v>375</v>
      </c>
      <c r="O38" s="30" t="s">
        <v>376</v>
      </c>
      <c r="P38" s="30"/>
    </row>
    <row r="39" spans="1:16" x14ac:dyDescent="0.2">
      <c r="A39" s="30" t="s">
        <v>364</v>
      </c>
      <c r="B39" s="3">
        <v>1.37603901726792E-8</v>
      </c>
      <c r="C39" t="s">
        <v>362</v>
      </c>
      <c r="D39" t="s">
        <v>362</v>
      </c>
      <c r="E39" t="s">
        <v>362</v>
      </c>
      <c r="F39" t="s">
        <v>362</v>
      </c>
      <c r="G39" t="s">
        <v>362</v>
      </c>
      <c r="H39" t="s">
        <v>362</v>
      </c>
      <c r="I39" t="s">
        <v>362</v>
      </c>
      <c r="J39" t="s">
        <v>362</v>
      </c>
      <c r="K39" t="s">
        <v>362</v>
      </c>
      <c r="L39" t="s">
        <v>362</v>
      </c>
      <c r="M39" t="s">
        <v>362</v>
      </c>
      <c r="N39" t="s">
        <v>362</v>
      </c>
      <c r="O39" t="s">
        <v>362</v>
      </c>
    </row>
    <row r="40" spans="1:16" x14ac:dyDescent="0.2">
      <c r="A40" s="30" t="s">
        <v>365</v>
      </c>
      <c r="B40" s="3">
        <v>1.5032255846944401E-6</v>
      </c>
      <c r="C40">
        <v>0.83706684148500199</v>
      </c>
      <c r="D40" t="s">
        <v>362</v>
      </c>
      <c r="E40" t="s">
        <v>362</v>
      </c>
      <c r="F40" t="s">
        <v>362</v>
      </c>
      <c r="G40" t="s">
        <v>362</v>
      </c>
      <c r="H40" t="s">
        <v>362</v>
      </c>
      <c r="I40" t="s">
        <v>362</v>
      </c>
      <c r="J40" t="s">
        <v>362</v>
      </c>
      <c r="K40" t="s">
        <v>362</v>
      </c>
      <c r="L40" t="s">
        <v>362</v>
      </c>
      <c r="M40" t="s">
        <v>362</v>
      </c>
      <c r="N40" t="s">
        <v>362</v>
      </c>
      <c r="O40" t="s">
        <v>362</v>
      </c>
    </row>
    <row r="41" spans="1:16" x14ac:dyDescent="0.2">
      <c r="A41" s="30" t="s">
        <v>366</v>
      </c>
      <c r="B41" s="3">
        <v>8.8263632601741097E-9</v>
      </c>
      <c r="C41">
        <v>0.54422526977583896</v>
      </c>
      <c r="D41">
        <v>0.35011105950367499</v>
      </c>
      <c r="E41" t="s">
        <v>362</v>
      </c>
      <c r="F41" t="s">
        <v>362</v>
      </c>
      <c r="G41" t="s">
        <v>362</v>
      </c>
      <c r="H41" t="s">
        <v>362</v>
      </c>
      <c r="I41" t="s">
        <v>362</v>
      </c>
      <c r="J41" t="s">
        <v>362</v>
      </c>
      <c r="K41" t="s">
        <v>362</v>
      </c>
      <c r="L41" t="s">
        <v>362</v>
      </c>
      <c r="M41" t="s">
        <v>362</v>
      </c>
      <c r="N41" t="s">
        <v>362</v>
      </c>
      <c r="O41" t="s">
        <v>362</v>
      </c>
    </row>
    <row r="42" spans="1:16" x14ac:dyDescent="0.2">
      <c r="A42" s="30" t="s">
        <v>367</v>
      </c>
      <c r="B42" s="3">
        <v>4.58721519595459E-73</v>
      </c>
      <c r="C42">
        <v>2.7050306984180698E-2</v>
      </c>
      <c r="D42">
        <v>1.40198839620098E-2</v>
      </c>
      <c r="E42">
        <v>0.54422526977583896</v>
      </c>
      <c r="F42" t="s">
        <v>362</v>
      </c>
      <c r="G42" t="s">
        <v>362</v>
      </c>
      <c r="H42" t="s">
        <v>362</v>
      </c>
      <c r="I42" t="s">
        <v>362</v>
      </c>
      <c r="J42" t="s">
        <v>362</v>
      </c>
      <c r="K42" t="s">
        <v>362</v>
      </c>
      <c r="L42" t="s">
        <v>362</v>
      </c>
      <c r="M42" t="s">
        <v>362</v>
      </c>
      <c r="N42" t="s">
        <v>362</v>
      </c>
      <c r="O42" t="s">
        <v>362</v>
      </c>
    </row>
    <row r="43" spans="1:16" x14ac:dyDescent="0.2">
      <c r="A43" s="30" t="s">
        <v>368</v>
      </c>
      <c r="B43" s="3">
        <v>1.7942222279131901E-38</v>
      </c>
      <c r="C43">
        <v>0.865384039530954</v>
      </c>
      <c r="D43">
        <v>0.60563027913842904</v>
      </c>
      <c r="E43">
        <v>0.54422526977583896</v>
      </c>
      <c r="F43" s="3">
        <v>1.1079188802637701E-24</v>
      </c>
      <c r="G43" t="s">
        <v>362</v>
      </c>
      <c r="H43" t="s">
        <v>362</v>
      </c>
      <c r="I43" t="s">
        <v>362</v>
      </c>
      <c r="J43" t="s">
        <v>362</v>
      </c>
      <c r="K43" t="s">
        <v>362</v>
      </c>
      <c r="L43" t="s">
        <v>362</v>
      </c>
      <c r="M43" t="s">
        <v>362</v>
      </c>
      <c r="N43" t="s">
        <v>362</v>
      </c>
      <c r="O43" t="s">
        <v>362</v>
      </c>
    </row>
    <row r="44" spans="1:16" x14ac:dyDescent="0.2">
      <c r="A44" s="30" t="s">
        <v>369</v>
      </c>
      <c r="B44" s="3">
        <v>2.9787962260156698E-28</v>
      </c>
      <c r="C44">
        <v>0.24425273714930401</v>
      </c>
      <c r="D44">
        <v>0.130378640829796</v>
      </c>
      <c r="E44">
        <v>0.87263121897491402</v>
      </c>
      <c r="F44">
        <v>0.27750956870586202</v>
      </c>
      <c r="G44">
        <v>3.3016834782395997E-2</v>
      </c>
      <c r="H44" t="s">
        <v>362</v>
      </c>
      <c r="I44" t="s">
        <v>362</v>
      </c>
      <c r="J44" t="s">
        <v>362</v>
      </c>
      <c r="K44" t="s">
        <v>362</v>
      </c>
      <c r="L44" t="s">
        <v>362</v>
      </c>
      <c r="M44" t="s">
        <v>362</v>
      </c>
      <c r="N44" t="s">
        <v>362</v>
      </c>
      <c r="O44" t="s">
        <v>362</v>
      </c>
    </row>
    <row r="45" spans="1:16" x14ac:dyDescent="0.2">
      <c r="A45" s="30" t="s">
        <v>370</v>
      </c>
      <c r="B45" s="3">
        <v>1.4952976034372499E-20</v>
      </c>
      <c r="C45">
        <v>0.24661717367545599</v>
      </c>
      <c r="D45">
        <v>0.13129356878710299</v>
      </c>
      <c r="E45">
        <v>0.84528105718744795</v>
      </c>
      <c r="F45">
        <v>0.56065717079536004</v>
      </c>
      <c r="G45">
        <v>8.2763555613090803E-2</v>
      </c>
      <c r="H45">
        <v>0.87753507541463405</v>
      </c>
      <c r="I45" t="s">
        <v>362</v>
      </c>
      <c r="J45" t="s">
        <v>362</v>
      </c>
      <c r="K45" t="s">
        <v>362</v>
      </c>
      <c r="L45" t="s">
        <v>362</v>
      </c>
      <c r="M45" t="s">
        <v>362</v>
      </c>
      <c r="N45" t="s">
        <v>362</v>
      </c>
      <c r="O45" t="s">
        <v>362</v>
      </c>
    </row>
    <row r="46" spans="1:16" x14ac:dyDescent="0.2">
      <c r="A46" s="30" t="s">
        <v>371</v>
      </c>
      <c r="B46" s="3">
        <v>6.3819287297412796E-28</v>
      </c>
      <c r="C46">
        <v>0.1075705731649</v>
      </c>
      <c r="D46">
        <v>4.9275830205547801E-2</v>
      </c>
      <c r="E46">
        <v>0.638628937433112</v>
      </c>
      <c r="F46">
        <v>0.84528105718744795</v>
      </c>
      <c r="G46" s="3">
        <v>5.9461480980481799E-3</v>
      </c>
      <c r="H46">
        <v>0.61251953539275805</v>
      </c>
      <c r="I46">
        <v>0.790045771699733</v>
      </c>
      <c r="J46" t="s">
        <v>362</v>
      </c>
      <c r="K46" t="s">
        <v>362</v>
      </c>
      <c r="L46" t="s">
        <v>362</v>
      </c>
      <c r="M46" t="s">
        <v>362</v>
      </c>
      <c r="N46" t="s">
        <v>362</v>
      </c>
      <c r="O46" t="s">
        <v>362</v>
      </c>
    </row>
    <row r="47" spans="1:16" x14ac:dyDescent="0.2">
      <c r="A47" s="30" t="s">
        <v>372</v>
      </c>
      <c r="B47" s="3">
        <v>2.1581581825770598E-71</v>
      </c>
      <c r="C47">
        <v>3.65399598769095E-2</v>
      </c>
      <c r="D47">
        <v>1.9265129116598001E-2</v>
      </c>
      <c r="E47">
        <v>0.56371102575227605</v>
      </c>
      <c r="F47">
        <v>0.60563027913842904</v>
      </c>
      <c r="G47" s="3">
        <v>4.7120483534460004E-22</v>
      </c>
      <c r="H47">
        <v>0.3710706317743</v>
      </c>
      <c r="I47">
        <v>0.63684194485962498</v>
      </c>
      <c r="J47">
        <v>0.916279800592537</v>
      </c>
      <c r="K47" t="s">
        <v>362</v>
      </c>
      <c r="L47" t="s">
        <v>362</v>
      </c>
      <c r="M47" t="s">
        <v>362</v>
      </c>
      <c r="N47" t="s">
        <v>362</v>
      </c>
      <c r="O47" t="s">
        <v>362</v>
      </c>
    </row>
    <row r="48" spans="1:16" x14ac:dyDescent="0.2">
      <c r="A48" s="30" t="s">
        <v>373</v>
      </c>
      <c r="B48" s="3">
        <v>4.6601494865127499E-30</v>
      </c>
      <c r="C48">
        <v>0.87263121897491402</v>
      </c>
      <c r="D48">
        <v>0.87263121897491402</v>
      </c>
      <c r="E48">
        <v>0.34017130401435203</v>
      </c>
      <c r="F48" s="3">
        <v>6.7869041753740507E-24</v>
      </c>
      <c r="G48">
        <v>0.21234773625550701</v>
      </c>
      <c r="H48">
        <v>4.6747032671686298E-3</v>
      </c>
      <c r="I48">
        <v>2.0894627196443302E-2</v>
      </c>
      <c r="J48" s="3">
        <v>5.7990269308915896E-4</v>
      </c>
      <c r="K48" s="3">
        <v>7.8965219792985097E-22</v>
      </c>
      <c r="L48" t="s">
        <v>362</v>
      </c>
      <c r="M48" t="s">
        <v>362</v>
      </c>
      <c r="N48" t="s">
        <v>362</v>
      </c>
      <c r="O48" t="s">
        <v>362</v>
      </c>
    </row>
    <row r="49" spans="1:15" x14ac:dyDescent="0.2">
      <c r="A49" s="30" t="s">
        <v>374</v>
      </c>
      <c r="B49" s="3">
        <v>3.33316641869336E-28</v>
      </c>
      <c r="C49">
        <v>0.254250360734186</v>
      </c>
      <c r="D49">
        <v>0.14079805494750999</v>
      </c>
      <c r="E49">
        <v>0.87263121897491402</v>
      </c>
      <c r="F49">
        <v>0.25568970121942303</v>
      </c>
      <c r="G49">
        <v>3.7482129151845803E-2</v>
      </c>
      <c r="H49">
        <v>0.97021939517580902</v>
      </c>
      <c r="I49">
        <v>0.87263121897491402</v>
      </c>
      <c r="J49">
        <v>0.60217461099640102</v>
      </c>
      <c r="K49">
        <v>0.35004366767981898</v>
      </c>
      <c r="L49">
        <v>5.5179628207397101E-3</v>
      </c>
      <c r="M49" t="s">
        <v>362</v>
      </c>
      <c r="N49" t="s">
        <v>362</v>
      </c>
      <c r="O49" t="s">
        <v>362</v>
      </c>
    </row>
    <row r="50" spans="1:15" x14ac:dyDescent="0.2">
      <c r="A50" s="30" t="s">
        <v>375</v>
      </c>
      <c r="B50" s="3">
        <v>8.73137778607667E-27</v>
      </c>
      <c r="C50">
        <v>2.7050306984180698E-2</v>
      </c>
      <c r="D50">
        <v>1.35443324449593E-2</v>
      </c>
      <c r="E50">
        <v>0.35004366767981898</v>
      </c>
      <c r="F50">
        <v>0.54422526977583896</v>
      </c>
      <c r="G50">
        <v>5.5088050630038997E-4</v>
      </c>
      <c r="H50">
        <v>0.22569997891576901</v>
      </c>
      <c r="I50">
        <v>0.35011105950367499</v>
      </c>
      <c r="J50">
        <v>0.54422526977583896</v>
      </c>
      <c r="K50">
        <v>0.46694160989552302</v>
      </c>
      <c r="L50" s="3">
        <v>5.1344498663712301E-5</v>
      </c>
      <c r="M50">
        <v>0.20732187062329999</v>
      </c>
      <c r="N50" t="s">
        <v>362</v>
      </c>
      <c r="O50" t="s">
        <v>362</v>
      </c>
    </row>
    <row r="51" spans="1:15" x14ac:dyDescent="0.2">
      <c r="A51" s="30" t="s">
        <v>376</v>
      </c>
      <c r="B51" s="3">
        <v>3.75933889325964E-22</v>
      </c>
      <c r="C51">
        <v>0.17162751321352501</v>
      </c>
      <c r="D51">
        <v>9.2715121629756606E-2</v>
      </c>
      <c r="E51">
        <v>0.75898203980402901</v>
      </c>
      <c r="F51">
        <v>0.70035930686629899</v>
      </c>
      <c r="G51" s="3">
        <v>3.7482129151845803E-2</v>
      </c>
      <c r="H51">
        <v>0.80339666345675398</v>
      </c>
      <c r="I51">
        <v>0.87568642814099995</v>
      </c>
      <c r="J51">
        <v>0.87263121897491402</v>
      </c>
      <c r="K51">
        <v>0.80339666345675398</v>
      </c>
      <c r="L51" s="3">
        <v>8.8734594311050598E-3</v>
      </c>
      <c r="M51">
        <v>0.790045771699733</v>
      </c>
      <c r="N51">
        <v>0.46694160989552302</v>
      </c>
      <c r="O51" t="s">
        <v>362</v>
      </c>
    </row>
    <row r="52" spans="1:15" x14ac:dyDescent="0.2">
      <c r="A52" s="30" t="s">
        <v>377</v>
      </c>
      <c r="B52" s="3">
        <v>4.58721519595459E-73</v>
      </c>
      <c r="C52">
        <v>2.7050306984180698E-2</v>
      </c>
      <c r="D52">
        <v>1.40198839620098E-2</v>
      </c>
      <c r="E52">
        <v>0.54422526977583896</v>
      </c>
      <c r="F52">
        <v>0.97583772895856702</v>
      </c>
      <c r="G52" s="3">
        <v>1.9270286553136199E-24</v>
      </c>
      <c r="H52">
        <v>0.27788187898031003</v>
      </c>
      <c r="I52">
        <v>0.56065717079536004</v>
      </c>
      <c r="J52">
        <v>0.84528105718744795</v>
      </c>
      <c r="K52">
        <v>0.61251953539275805</v>
      </c>
      <c r="L52" s="3">
        <v>1.0054496931862E-23</v>
      </c>
      <c r="M52">
        <v>0.25628870844471202</v>
      </c>
      <c r="N52">
        <v>0.54422526977583896</v>
      </c>
      <c r="O52">
        <v>0.70035930686629899</v>
      </c>
    </row>
    <row r="54" spans="1:15" x14ac:dyDescent="0.2">
      <c r="A54" s="30" t="s">
        <v>379</v>
      </c>
    </row>
    <row r="55" spans="1:15" s="30" customFormat="1" x14ac:dyDescent="0.2">
      <c r="B55" s="30" t="s">
        <v>363</v>
      </c>
      <c r="C55" s="30" t="s">
        <v>364</v>
      </c>
      <c r="D55" s="30" t="s">
        <v>365</v>
      </c>
      <c r="E55" s="30" t="s">
        <v>366</v>
      </c>
      <c r="F55" s="30" t="s">
        <v>367</v>
      </c>
      <c r="G55" s="30" t="s">
        <v>368</v>
      </c>
      <c r="H55" s="30" t="s">
        <v>369</v>
      </c>
      <c r="I55" s="30" t="s">
        <v>370</v>
      </c>
      <c r="J55" s="30" t="s">
        <v>371</v>
      </c>
      <c r="K55" s="30" t="s">
        <v>372</v>
      </c>
      <c r="L55" s="30" t="s">
        <v>373</v>
      </c>
      <c r="M55" s="30" t="s">
        <v>374</v>
      </c>
      <c r="N55" s="30" t="s">
        <v>375</v>
      </c>
      <c r="O55" s="30" t="s">
        <v>376</v>
      </c>
    </row>
    <row r="56" spans="1:15" x14ac:dyDescent="0.2">
      <c r="A56" s="30" t="s">
        <v>364</v>
      </c>
      <c r="B56">
        <v>0.853371537147397</v>
      </c>
      <c r="C56" t="s">
        <v>362</v>
      </c>
      <c r="D56" t="s">
        <v>362</v>
      </c>
      <c r="E56" t="s">
        <v>362</v>
      </c>
      <c r="F56" t="s">
        <v>362</v>
      </c>
      <c r="G56" t="s">
        <v>362</v>
      </c>
      <c r="H56" t="s">
        <v>362</v>
      </c>
      <c r="I56" t="s">
        <v>362</v>
      </c>
      <c r="J56" t="s">
        <v>362</v>
      </c>
      <c r="K56" t="s">
        <v>362</v>
      </c>
      <c r="L56" t="s">
        <v>362</v>
      </c>
      <c r="M56" t="s">
        <v>362</v>
      </c>
      <c r="N56" t="s">
        <v>362</v>
      </c>
      <c r="O56" t="s">
        <v>362</v>
      </c>
    </row>
    <row r="57" spans="1:15" x14ac:dyDescent="0.2">
      <c r="A57" s="30" t="s">
        <v>365</v>
      </c>
      <c r="B57">
        <v>0.33129400994646502</v>
      </c>
      <c r="C57">
        <v>0.103528758369063</v>
      </c>
      <c r="D57" t="s">
        <v>362</v>
      </c>
      <c r="E57" t="s">
        <v>362</v>
      </c>
      <c r="F57" t="s">
        <v>362</v>
      </c>
      <c r="G57" t="s">
        <v>362</v>
      </c>
      <c r="H57" t="s">
        <v>362</v>
      </c>
      <c r="I57" t="s">
        <v>362</v>
      </c>
      <c r="J57" t="s">
        <v>362</v>
      </c>
      <c r="K57" t="s">
        <v>362</v>
      </c>
      <c r="L57" t="s">
        <v>362</v>
      </c>
      <c r="M57" t="s">
        <v>362</v>
      </c>
      <c r="N57" t="s">
        <v>362</v>
      </c>
      <c r="O57" t="s">
        <v>362</v>
      </c>
    </row>
    <row r="58" spans="1:15" x14ac:dyDescent="0.2">
      <c r="A58" s="30" t="s">
        <v>366</v>
      </c>
      <c r="B58">
        <v>5.17183465677995E-2</v>
      </c>
      <c r="C58">
        <v>2.2113507082069501E-2</v>
      </c>
      <c r="D58">
        <v>0.92539708146715005</v>
      </c>
      <c r="E58" t="s">
        <v>362</v>
      </c>
      <c r="F58" t="s">
        <v>362</v>
      </c>
      <c r="G58" t="s">
        <v>362</v>
      </c>
      <c r="H58" t="s">
        <v>362</v>
      </c>
      <c r="I58" t="s">
        <v>362</v>
      </c>
      <c r="J58" t="s">
        <v>362</v>
      </c>
      <c r="K58" t="s">
        <v>362</v>
      </c>
      <c r="L58" t="s">
        <v>362</v>
      </c>
      <c r="M58" t="s">
        <v>362</v>
      </c>
      <c r="N58" t="s">
        <v>362</v>
      </c>
      <c r="O58" t="s">
        <v>362</v>
      </c>
    </row>
    <row r="59" spans="1:15" x14ac:dyDescent="0.2">
      <c r="A59" s="30" t="s">
        <v>367</v>
      </c>
      <c r="B59" s="3">
        <v>1.7259752456120699E-5</v>
      </c>
      <c r="C59" s="3">
        <v>2.5648435644025298E-4</v>
      </c>
      <c r="D59">
        <v>0.853371537147397</v>
      </c>
      <c r="E59">
        <v>0.98668686898306901</v>
      </c>
      <c r="F59" t="s">
        <v>362</v>
      </c>
      <c r="G59" t="s">
        <v>362</v>
      </c>
      <c r="H59" t="s">
        <v>362</v>
      </c>
      <c r="I59" t="s">
        <v>362</v>
      </c>
      <c r="J59" t="s">
        <v>362</v>
      </c>
      <c r="K59" t="s">
        <v>362</v>
      </c>
      <c r="L59" t="s">
        <v>362</v>
      </c>
      <c r="M59" t="s">
        <v>362</v>
      </c>
      <c r="N59" t="s">
        <v>362</v>
      </c>
      <c r="O59" t="s">
        <v>362</v>
      </c>
    </row>
    <row r="60" spans="1:15" x14ac:dyDescent="0.2">
      <c r="A60" s="30" t="s">
        <v>368</v>
      </c>
      <c r="B60">
        <v>1.62343735358053E-4</v>
      </c>
      <c r="C60" s="3">
        <v>7.2593160219562797E-4</v>
      </c>
      <c r="D60">
        <v>0.94463645358956305</v>
      </c>
      <c r="E60">
        <v>0.98668686898306901</v>
      </c>
      <c r="F60">
        <v>0.61543230431068097</v>
      </c>
      <c r="G60" t="s">
        <v>362</v>
      </c>
      <c r="H60" t="s">
        <v>362</v>
      </c>
      <c r="I60" t="s">
        <v>362</v>
      </c>
      <c r="J60" t="s">
        <v>362</v>
      </c>
      <c r="K60" t="s">
        <v>362</v>
      </c>
      <c r="L60" t="s">
        <v>362</v>
      </c>
      <c r="M60" t="s">
        <v>362</v>
      </c>
      <c r="N60" t="s">
        <v>362</v>
      </c>
      <c r="O60" t="s">
        <v>362</v>
      </c>
    </row>
    <row r="61" spans="1:15" x14ac:dyDescent="0.2">
      <c r="A61" s="30" t="s">
        <v>369</v>
      </c>
      <c r="B61">
        <v>3.5978114835781999E-3</v>
      </c>
      <c r="C61">
        <v>3.4555792789228499E-3</v>
      </c>
      <c r="D61">
        <v>0.98668686898306901</v>
      </c>
      <c r="E61">
        <v>0.98668686898306901</v>
      </c>
      <c r="F61">
        <v>0.86306474099365305</v>
      </c>
      <c r="G61">
        <v>0.98668686898306901</v>
      </c>
      <c r="H61" t="s">
        <v>362</v>
      </c>
      <c r="I61" t="s">
        <v>362</v>
      </c>
      <c r="J61" t="s">
        <v>362</v>
      </c>
      <c r="K61" t="s">
        <v>362</v>
      </c>
      <c r="L61" t="s">
        <v>362</v>
      </c>
      <c r="M61" t="s">
        <v>362</v>
      </c>
      <c r="N61" t="s">
        <v>362</v>
      </c>
      <c r="O61" t="s">
        <v>362</v>
      </c>
    </row>
    <row r="62" spans="1:15" x14ac:dyDescent="0.2">
      <c r="A62" s="30" t="s">
        <v>370</v>
      </c>
      <c r="B62">
        <v>6.5289333971968996E-2</v>
      </c>
      <c r="C62">
        <v>2.6370327745764699E-2</v>
      </c>
      <c r="D62">
        <v>0.99178164516575995</v>
      </c>
      <c r="E62">
        <v>0.86306474099365305</v>
      </c>
      <c r="F62">
        <v>0.42884549836932701</v>
      </c>
      <c r="G62">
        <v>0.73235903983495299</v>
      </c>
      <c r="H62">
        <v>0.94463645358956305</v>
      </c>
      <c r="I62" t="s">
        <v>362</v>
      </c>
      <c r="J62" t="s">
        <v>362</v>
      </c>
      <c r="K62" t="s">
        <v>362</v>
      </c>
      <c r="L62" t="s">
        <v>362</v>
      </c>
      <c r="M62" t="s">
        <v>362</v>
      </c>
      <c r="N62" t="s">
        <v>362</v>
      </c>
      <c r="O62" t="s">
        <v>362</v>
      </c>
    </row>
    <row r="63" spans="1:15" x14ac:dyDescent="0.2">
      <c r="A63" s="30" t="s">
        <v>371</v>
      </c>
      <c r="B63">
        <v>1.1469091598349599E-3</v>
      </c>
      <c r="C63" s="3">
        <v>1.4572661582005E-3</v>
      </c>
      <c r="D63">
        <v>0.89365153947023501</v>
      </c>
      <c r="E63">
        <v>0.98668686898306901</v>
      </c>
      <c r="F63">
        <v>0.98668686898306901</v>
      </c>
      <c r="G63">
        <v>0.98668686898306901</v>
      </c>
      <c r="H63">
        <v>0.98668686898306901</v>
      </c>
      <c r="I63">
        <v>0.73235903983495299</v>
      </c>
      <c r="J63" t="s">
        <v>362</v>
      </c>
      <c r="K63" t="s">
        <v>362</v>
      </c>
      <c r="L63" t="s">
        <v>362</v>
      </c>
      <c r="M63" t="s">
        <v>362</v>
      </c>
      <c r="N63" t="s">
        <v>362</v>
      </c>
      <c r="O63" t="s">
        <v>362</v>
      </c>
    </row>
    <row r="64" spans="1:15" x14ac:dyDescent="0.2">
      <c r="A64" s="30" t="s">
        <v>372</v>
      </c>
      <c r="B64" s="3">
        <v>1.7259752456120699E-5</v>
      </c>
      <c r="C64" s="3">
        <v>2.5648435644025298E-4</v>
      </c>
      <c r="D64">
        <v>0.86306474099365305</v>
      </c>
      <c r="E64">
        <v>0.98668686898306901</v>
      </c>
      <c r="F64">
        <v>0.98668686898306901</v>
      </c>
      <c r="G64">
        <v>0.72351836829815896</v>
      </c>
      <c r="H64">
        <v>0.88512223026119896</v>
      </c>
      <c r="I64">
        <v>0.44876478730929398</v>
      </c>
      <c r="J64">
        <v>0.99131412348718995</v>
      </c>
      <c r="K64" t="s">
        <v>362</v>
      </c>
      <c r="L64" t="s">
        <v>362</v>
      </c>
      <c r="M64" t="s">
        <v>362</v>
      </c>
      <c r="N64" t="s">
        <v>362</v>
      </c>
      <c r="O64" t="s">
        <v>362</v>
      </c>
    </row>
    <row r="65" spans="1:15" x14ac:dyDescent="0.2">
      <c r="A65" s="30" t="s">
        <v>373</v>
      </c>
      <c r="B65">
        <v>3.3502152205321502E-4</v>
      </c>
      <c r="C65" s="3">
        <v>1.1469091598349599E-3</v>
      </c>
      <c r="D65">
        <v>0.96248469143529203</v>
      </c>
      <c r="E65">
        <v>0.98668686898306901</v>
      </c>
      <c r="F65">
        <v>0.65221185953553995</v>
      </c>
      <c r="G65">
        <v>0.98668686898306901</v>
      </c>
      <c r="H65">
        <v>0.98668686898306901</v>
      </c>
      <c r="I65">
        <v>0.853371537147397</v>
      </c>
      <c r="J65">
        <v>0.98668686898306901</v>
      </c>
      <c r="K65">
        <v>0.73235903983495299</v>
      </c>
      <c r="L65" t="s">
        <v>362</v>
      </c>
      <c r="M65" t="s">
        <v>362</v>
      </c>
      <c r="N65" t="s">
        <v>362</v>
      </c>
      <c r="O65" t="s">
        <v>362</v>
      </c>
    </row>
    <row r="66" spans="1:15" x14ac:dyDescent="0.2">
      <c r="A66" s="30" t="s">
        <v>374</v>
      </c>
      <c r="B66">
        <v>2.2453913867012299E-3</v>
      </c>
      <c r="C66" s="3">
        <v>2.4487548973866199E-3</v>
      </c>
      <c r="D66">
        <v>0.96248469143529203</v>
      </c>
      <c r="E66">
        <v>0.98668686898306901</v>
      </c>
      <c r="F66">
        <v>0.96248469143529203</v>
      </c>
      <c r="G66">
        <v>0.99131412348718995</v>
      </c>
      <c r="H66">
        <v>0.98668686898306901</v>
      </c>
      <c r="I66">
        <v>0.86306474099365305</v>
      </c>
      <c r="J66">
        <v>0.98668686898306901</v>
      </c>
      <c r="K66">
        <v>0.96248469143529203</v>
      </c>
      <c r="L66">
        <v>0.99178164516575995</v>
      </c>
      <c r="M66" t="s">
        <v>362</v>
      </c>
      <c r="N66" t="s">
        <v>362</v>
      </c>
      <c r="O66" t="s">
        <v>362</v>
      </c>
    </row>
    <row r="67" spans="1:15" x14ac:dyDescent="0.2">
      <c r="A67" s="30" t="s">
        <v>375</v>
      </c>
      <c r="B67">
        <v>4.6699519564840399E-3</v>
      </c>
      <c r="C67">
        <v>3.5978114835781999E-3</v>
      </c>
      <c r="D67">
        <v>0.96248469143529203</v>
      </c>
      <c r="E67">
        <v>0.98668686898306901</v>
      </c>
      <c r="F67">
        <v>0.98668686898306901</v>
      </c>
      <c r="G67">
        <v>0.99178164516575995</v>
      </c>
      <c r="H67">
        <v>0.98668686898306901</v>
      </c>
      <c r="I67">
        <v>0.86787293011201505</v>
      </c>
      <c r="J67">
        <v>0.98668686898306901</v>
      </c>
      <c r="K67">
        <v>0.98668686898306901</v>
      </c>
      <c r="L67">
        <v>0.98668686898306901</v>
      </c>
      <c r="M67">
        <v>0.99131412348718995</v>
      </c>
      <c r="N67" t="s">
        <v>362</v>
      </c>
      <c r="O67" t="s">
        <v>362</v>
      </c>
    </row>
    <row r="68" spans="1:15" x14ac:dyDescent="0.2">
      <c r="A68" s="30" t="s">
        <v>376</v>
      </c>
      <c r="B68">
        <v>3.1781609890255001E-3</v>
      </c>
      <c r="C68">
        <v>3.0081939179125898E-3</v>
      </c>
      <c r="D68">
        <v>0.92539708146715005</v>
      </c>
      <c r="E68">
        <v>0.98668686898306901</v>
      </c>
      <c r="F68">
        <v>0.99131412348718995</v>
      </c>
      <c r="G68">
        <v>0.98668686898306901</v>
      </c>
      <c r="H68">
        <v>0.98668686898306901</v>
      </c>
      <c r="I68">
        <v>0.80630935812303195</v>
      </c>
      <c r="J68">
        <v>0.99178164516575995</v>
      </c>
      <c r="K68">
        <v>0.99178164516575995</v>
      </c>
      <c r="L68">
        <v>0.98668686898306901</v>
      </c>
      <c r="M68">
        <v>0.98668686898306901</v>
      </c>
      <c r="N68">
        <v>0.98668686898306901</v>
      </c>
      <c r="O68" t="s">
        <v>362</v>
      </c>
    </row>
    <row r="69" spans="1:15" x14ac:dyDescent="0.2">
      <c r="A69" s="30" t="s">
        <v>377</v>
      </c>
      <c r="B69" s="3">
        <v>1.7259752456120699E-5</v>
      </c>
      <c r="C69" s="3">
        <v>2.5648435644025298E-4</v>
      </c>
      <c r="D69">
        <v>0.853371537147397</v>
      </c>
      <c r="E69">
        <v>0.98668686898306901</v>
      </c>
      <c r="F69">
        <v>0.99178164516575995</v>
      </c>
      <c r="G69">
        <v>0.64038892091490196</v>
      </c>
      <c r="H69">
        <v>0.86306474099365305</v>
      </c>
      <c r="I69">
        <v>0.42884549836932701</v>
      </c>
      <c r="J69">
        <v>0.98668686898306901</v>
      </c>
      <c r="K69">
        <v>0.98668686898306901</v>
      </c>
      <c r="L69">
        <v>0.66508109510485802</v>
      </c>
      <c r="M69">
        <v>0.96248469143529203</v>
      </c>
      <c r="N69">
        <v>0.98668686898306901</v>
      </c>
      <c r="O69">
        <v>0.99131412348718995</v>
      </c>
    </row>
    <row r="71" spans="1:15" x14ac:dyDescent="0.2">
      <c r="A71" s="30" t="s">
        <v>388</v>
      </c>
    </row>
    <row r="72" spans="1:15" x14ac:dyDescent="0.2">
      <c r="A72" s="30" t="s">
        <v>389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/>
  </sheetViews>
  <sheetFormatPr baseColWidth="10" defaultRowHeight="15" x14ac:dyDescent="0.2"/>
  <sheetData>
    <row r="1" spans="1:5" x14ac:dyDescent="0.2">
      <c r="A1" s="20" t="s">
        <v>448</v>
      </c>
      <c r="B1" s="7"/>
      <c r="C1" s="7"/>
      <c r="D1" s="7"/>
      <c r="E1" s="5"/>
    </row>
    <row r="2" spans="1:5" x14ac:dyDescent="0.2">
      <c r="A2" s="5"/>
      <c r="B2" s="5"/>
      <c r="C2" s="5"/>
      <c r="D2" s="5"/>
      <c r="E2" s="5"/>
    </row>
    <row r="3" spans="1:5" x14ac:dyDescent="0.2">
      <c r="A3" s="14" t="s">
        <v>5</v>
      </c>
      <c r="B3" s="31" t="s">
        <v>13</v>
      </c>
      <c r="C3" s="31" t="s">
        <v>28</v>
      </c>
      <c r="D3" s="31" t="s">
        <v>29</v>
      </c>
      <c r="E3" s="31" t="s">
        <v>30</v>
      </c>
    </row>
    <row r="4" spans="1:5" x14ac:dyDescent="0.2">
      <c r="A4" s="14" t="s">
        <v>6</v>
      </c>
      <c r="B4" s="32" t="s">
        <v>14</v>
      </c>
      <c r="C4" s="32" t="s">
        <v>14</v>
      </c>
      <c r="D4" s="32" t="s">
        <v>14</v>
      </c>
      <c r="E4" s="32" t="s">
        <v>14</v>
      </c>
    </row>
    <row r="5" spans="1:5" x14ac:dyDescent="0.2">
      <c r="A5" s="14" t="s">
        <v>7</v>
      </c>
      <c r="B5" s="33" t="s">
        <v>15</v>
      </c>
      <c r="C5" s="33" t="s">
        <v>16</v>
      </c>
      <c r="D5" s="33" t="s">
        <v>17</v>
      </c>
      <c r="E5" s="33" t="s">
        <v>18</v>
      </c>
    </row>
    <row r="6" spans="1:5" x14ac:dyDescent="0.2">
      <c r="A6" s="14" t="s">
        <v>8</v>
      </c>
      <c r="B6" s="31" t="s">
        <v>19</v>
      </c>
      <c r="C6" s="31" t="s">
        <v>20</v>
      </c>
      <c r="D6" s="31" t="s">
        <v>21</v>
      </c>
      <c r="E6" s="31" t="s">
        <v>22</v>
      </c>
    </row>
    <row r="7" spans="1:5" x14ac:dyDescent="0.2">
      <c r="A7" s="14" t="s">
        <v>9</v>
      </c>
      <c r="B7" s="31" t="s">
        <v>23</v>
      </c>
      <c r="C7" s="31" t="s">
        <v>23</v>
      </c>
      <c r="D7" s="31" t="s">
        <v>24</v>
      </c>
      <c r="E7" s="31" t="s">
        <v>24</v>
      </c>
    </row>
    <row r="8" spans="1:5" x14ac:dyDescent="0.2">
      <c r="A8" s="14" t="s">
        <v>390</v>
      </c>
      <c r="B8" s="15">
        <v>332</v>
      </c>
      <c r="C8" s="15">
        <v>344</v>
      </c>
      <c r="D8" s="15">
        <v>106</v>
      </c>
      <c r="E8" s="15">
        <v>68</v>
      </c>
    </row>
    <row r="9" spans="1:5" x14ac:dyDescent="0.2">
      <c r="A9" s="14" t="s">
        <v>391</v>
      </c>
      <c r="B9" s="15">
        <v>527</v>
      </c>
      <c r="C9" s="15">
        <v>545</v>
      </c>
      <c r="D9" s="15">
        <v>473</v>
      </c>
      <c r="E9" s="15">
        <v>588</v>
      </c>
    </row>
    <row r="10" spans="1:5" x14ac:dyDescent="0.2">
      <c r="A10" s="14" t="s">
        <v>392</v>
      </c>
      <c r="B10" s="13">
        <v>1907</v>
      </c>
      <c r="C10" s="15">
        <v>1913</v>
      </c>
      <c r="D10" s="15">
        <v>1792</v>
      </c>
      <c r="E10" s="15">
        <v>1743</v>
      </c>
    </row>
    <row r="11" spans="1:5" x14ac:dyDescent="0.2">
      <c r="A11" s="14" t="s">
        <v>393</v>
      </c>
      <c r="B11" s="15">
        <f>B9/B10</f>
        <v>0.27635028841111692</v>
      </c>
      <c r="C11" s="15">
        <f>C9/C10</f>
        <v>0.28489283847360169</v>
      </c>
      <c r="D11" s="15">
        <f>D9/D10</f>
        <v>0.26395089285714285</v>
      </c>
      <c r="E11" s="15">
        <f>E9/E10</f>
        <v>0.33734939759036142</v>
      </c>
    </row>
    <row r="12" spans="1:5" x14ac:dyDescent="0.2">
      <c r="A12" s="14" t="s">
        <v>394</v>
      </c>
      <c r="B12" s="23">
        <v>234</v>
      </c>
      <c r="C12" s="23">
        <v>233</v>
      </c>
      <c r="D12" s="23">
        <v>246</v>
      </c>
      <c r="E12" s="23">
        <v>242</v>
      </c>
    </row>
    <row r="13" spans="1:5" x14ac:dyDescent="0.2">
      <c r="A13" s="14" t="s">
        <v>395</v>
      </c>
      <c r="B13" s="23">
        <v>136</v>
      </c>
      <c r="C13" s="23">
        <v>137</v>
      </c>
      <c r="D13" s="23">
        <v>139</v>
      </c>
      <c r="E13" s="23">
        <v>142</v>
      </c>
    </row>
    <row r="14" spans="1:5" x14ac:dyDescent="0.2">
      <c r="A14" s="14" t="s">
        <v>396</v>
      </c>
      <c r="B14" s="23">
        <v>62</v>
      </c>
      <c r="C14" s="23">
        <v>62</v>
      </c>
      <c r="D14" s="23">
        <v>61</v>
      </c>
      <c r="E14" s="23">
        <v>59</v>
      </c>
    </row>
    <row r="15" spans="1:5" x14ac:dyDescent="0.2">
      <c r="A15" s="14" t="s">
        <v>397</v>
      </c>
      <c r="B15" s="23">
        <v>2909</v>
      </c>
      <c r="C15" s="23">
        <v>2922</v>
      </c>
      <c r="D15" s="23">
        <v>3045</v>
      </c>
      <c r="E15" s="23">
        <v>3168</v>
      </c>
    </row>
    <row r="16" spans="1:5" x14ac:dyDescent="0.2">
      <c r="A16" s="14" t="s">
        <v>398</v>
      </c>
      <c r="B16" s="23">
        <v>109</v>
      </c>
      <c r="C16" s="23">
        <v>108</v>
      </c>
      <c r="D16" s="23">
        <v>115</v>
      </c>
      <c r="E16" s="23">
        <v>110</v>
      </c>
    </row>
    <row r="17" spans="1:5" x14ac:dyDescent="0.2">
      <c r="A17" s="14" t="s">
        <v>399</v>
      </c>
      <c r="B17" s="23">
        <v>218</v>
      </c>
      <c r="C17" s="23">
        <v>218</v>
      </c>
      <c r="D17" s="23">
        <v>225</v>
      </c>
      <c r="E17" s="23">
        <v>237</v>
      </c>
    </row>
    <row r="18" spans="1:5" x14ac:dyDescent="0.2">
      <c r="A18" s="14" t="s">
        <v>400</v>
      </c>
      <c r="B18" s="23">
        <v>264</v>
      </c>
      <c r="C18" s="23">
        <v>264</v>
      </c>
      <c r="D18" s="23">
        <v>277</v>
      </c>
      <c r="E18" s="23">
        <v>277</v>
      </c>
    </row>
    <row r="19" spans="1:5" x14ac:dyDescent="0.2">
      <c r="A19" s="14" t="s">
        <v>401</v>
      </c>
      <c r="B19" s="34">
        <v>192</v>
      </c>
      <c r="C19" s="34">
        <v>191</v>
      </c>
      <c r="D19" s="34">
        <v>216</v>
      </c>
      <c r="E19" s="34">
        <v>211</v>
      </c>
    </row>
    <row r="20" spans="1:5" x14ac:dyDescent="0.2">
      <c r="A20" s="14" t="s">
        <v>402</v>
      </c>
      <c r="B20" s="34">
        <v>264</v>
      </c>
      <c r="C20" s="34">
        <v>264</v>
      </c>
      <c r="D20" s="34">
        <v>277</v>
      </c>
      <c r="E20" s="34">
        <v>277</v>
      </c>
    </row>
    <row r="21" spans="1:5" x14ac:dyDescent="0.2">
      <c r="A21" s="14" t="s">
        <v>403</v>
      </c>
      <c r="B21" s="34">
        <v>192</v>
      </c>
      <c r="C21" s="34">
        <v>191</v>
      </c>
      <c r="D21" s="34">
        <v>201</v>
      </c>
      <c r="E21" s="34">
        <v>197</v>
      </c>
    </row>
    <row r="22" spans="1:5" x14ac:dyDescent="0.2">
      <c r="A22" s="14" t="s">
        <v>404</v>
      </c>
      <c r="B22" s="34">
        <v>529</v>
      </c>
      <c r="C22" s="34">
        <v>538</v>
      </c>
      <c r="D22" s="34">
        <v>464</v>
      </c>
      <c r="E22" s="34">
        <v>582</v>
      </c>
    </row>
    <row r="23" spans="1:5" x14ac:dyDescent="0.2">
      <c r="A23" s="14" t="s">
        <v>405</v>
      </c>
      <c r="B23" s="34">
        <v>107</v>
      </c>
      <c r="C23" s="34">
        <v>108</v>
      </c>
      <c r="D23" s="34">
        <v>99</v>
      </c>
      <c r="E23" s="34">
        <v>107</v>
      </c>
    </row>
    <row r="24" spans="1:5" x14ac:dyDescent="0.2">
      <c r="A24" s="14" t="s">
        <v>406</v>
      </c>
      <c r="B24" s="34">
        <v>3</v>
      </c>
      <c r="C24" s="34">
        <v>3</v>
      </c>
      <c r="D24" s="34">
        <v>1</v>
      </c>
      <c r="E24" s="34">
        <v>10</v>
      </c>
    </row>
    <row r="25" spans="1:5" x14ac:dyDescent="0.2">
      <c r="A25" s="14" t="s">
        <v>407</v>
      </c>
      <c r="B25" s="34">
        <v>90</v>
      </c>
      <c r="C25" s="34">
        <v>91</v>
      </c>
      <c r="D25" s="34">
        <v>96</v>
      </c>
      <c r="E25" s="34">
        <v>73</v>
      </c>
    </row>
    <row r="26" spans="1:5" x14ac:dyDescent="0.2">
      <c r="A26" s="14" t="s">
        <v>408</v>
      </c>
      <c r="B26" s="35">
        <v>315</v>
      </c>
      <c r="C26" s="35">
        <v>321</v>
      </c>
      <c r="D26" s="35">
        <v>289</v>
      </c>
      <c r="E26" s="35">
        <v>303</v>
      </c>
    </row>
    <row r="27" spans="1:5" x14ac:dyDescent="0.2">
      <c r="A27" s="36" t="s">
        <v>409</v>
      </c>
      <c r="B27" s="23">
        <v>17</v>
      </c>
      <c r="C27" s="23">
        <v>18</v>
      </c>
      <c r="D27" s="23">
        <v>9</v>
      </c>
      <c r="E27" s="35">
        <v>38</v>
      </c>
    </row>
    <row r="28" spans="1:5" x14ac:dyDescent="0.2">
      <c r="A28" s="14" t="s">
        <v>410</v>
      </c>
      <c r="B28" s="23">
        <v>315</v>
      </c>
      <c r="C28" s="23">
        <v>321</v>
      </c>
      <c r="D28" s="23">
        <v>289</v>
      </c>
      <c r="E28" s="35">
        <v>303</v>
      </c>
    </row>
    <row r="29" spans="1:5" x14ac:dyDescent="0.2">
      <c r="A29" s="37" t="s">
        <v>411</v>
      </c>
      <c r="B29" s="23">
        <v>17</v>
      </c>
      <c r="C29" s="23">
        <v>18</v>
      </c>
      <c r="D29" s="23">
        <v>13</v>
      </c>
      <c r="E29" s="35">
        <v>39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"/>
  <sheetViews>
    <sheetView zoomScaleNormal="100" workbookViewId="0"/>
  </sheetViews>
  <sheetFormatPr baseColWidth="10" defaultColWidth="9.1640625" defaultRowHeight="14" x14ac:dyDescent="0.15"/>
  <cols>
    <col min="1" max="1" width="22.83203125" style="5" customWidth="1"/>
    <col min="2" max="2" width="15.5" style="5" customWidth="1"/>
    <col min="3" max="3" width="11" style="5" customWidth="1"/>
    <col min="4" max="4" width="11.83203125" style="5" customWidth="1"/>
    <col min="5" max="5" width="11.5" style="5" customWidth="1"/>
    <col min="6" max="6" width="15.6640625" style="5" customWidth="1"/>
    <col min="7" max="7" width="13.5" style="5" customWidth="1"/>
    <col min="8" max="8" width="11.5" style="5" customWidth="1"/>
    <col min="9" max="9" width="11.1640625" style="5" customWidth="1"/>
    <col min="10" max="10" width="12.1640625" style="5" customWidth="1"/>
    <col min="11" max="11" width="27.5" style="5" customWidth="1"/>
    <col min="12" max="12" width="22" style="5" customWidth="1"/>
    <col min="13" max="13" width="25.6640625" style="5" customWidth="1"/>
    <col min="14" max="14" width="30.33203125" style="5" customWidth="1"/>
    <col min="15" max="16384" width="9.1640625" style="5"/>
  </cols>
  <sheetData>
    <row r="1" spans="1:18" x14ac:dyDescent="0.15">
      <c r="A1" s="20" t="s">
        <v>449</v>
      </c>
      <c r="B1" s="20"/>
      <c r="C1" s="7"/>
      <c r="D1" s="7"/>
      <c r="E1" s="7"/>
    </row>
    <row r="3" spans="1:18" x14ac:dyDescent="0.15">
      <c r="A3" s="14" t="s">
        <v>5</v>
      </c>
      <c r="B3" s="1" t="s">
        <v>426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3</v>
      </c>
      <c r="J3" s="14" t="s">
        <v>4</v>
      </c>
      <c r="K3" s="14" t="s">
        <v>12</v>
      </c>
      <c r="L3" s="14" t="s">
        <v>31</v>
      </c>
      <c r="M3" s="14" t="s">
        <v>32</v>
      </c>
      <c r="N3" s="14" t="s">
        <v>33</v>
      </c>
      <c r="O3" s="14" t="s">
        <v>34</v>
      </c>
      <c r="P3" s="15"/>
      <c r="Q3" s="15"/>
      <c r="R3" s="15"/>
    </row>
    <row r="4" spans="1:18" x14ac:dyDescent="0.15">
      <c r="A4" s="15" t="s">
        <v>13</v>
      </c>
      <c r="B4" s="15" t="s">
        <v>424</v>
      </c>
      <c r="C4" s="21" t="s">
        <v>14</v>
      </c>
      <c r="D4" s="22" t="s">
        <v>15</v>
      </c>
      <c r="E4" s="15" t="s">
        <v>19</v>
      </c>
      <c r="F4" s="15" t="s">
        <v>23</v>
      </c>
      <c r="G4" s="15">
        <v>21</v>
      </c>
      <c r="H4" s="15">
        <v>8</v>
      </c>
      <c r="I4" s="15" t="s">
        <v>25</v>
      </c>
      <c r="J4" s="15" t="s">
        <v>26</v>
      </c>
      <c r="K4" s="15" t="s">
        <v>27</v>
      </c>
      <c r="L4" s="15">
        <v>517.20000000000005</v>
      </c>
      <c r="M4" s="15">
        <v>55.8</v>
      </c>
      <c r="N4" s="15">
        <v>32.1</v>
      </c>
      <c r="O4" s="23">
        <v>22.1</v>
      </c>
      <c r="P4" s="15"/>
      <c r="Q4" s="15"/>
      <c r="R4" s="15"/>
    </row>
    <row r="5" spans="1:18" x14ac:dyDescent="0.15">
      <c r="A5" s="15" t="s">
        <v>28</v>
      </c>
      <c r="B5" s="15" t="s">
        <v>425</v>
      </c>
      <c r="C5" s="21" t="s">
        <v>14</v>
      </c>
      <c r="D5" s="22" t="s">
        <v>16</v>
      </c>
      <c r="E5" s="15" t="s">
        <v>20</v>
      </c>
      <c r="F5" s="15" t="s">
        <v>23</v>
      </c>
      <c r="G5" s="15">
        <v>14</v>
      </c>
      <c r="H5" s="15">
        <v>15</v>
      </c>
      <c r="I5" s="15" t="s">
        <v>25</v>
      </c>
      <c r="J5" s="15" t="s">
        <v>26</v>
      </c>
      <c r="K5" s="15" t="s">
        <v>27</v>
      </c>
      <c r="L5" s="15">
        <v>498.3</v>
      </c>
      <c r="M5" s="15">
        <v>58.6</v>
      </c>
      <c r="N5" s="15">
        <v>35.4</v>
      </c>
      <c r="O5" s="23">
        <v>26.5</v>
      </c>
      <c r="P5" s="15"/>
      <c r="Q5" s="15"/>
      <c r="R5" s="15"/>
    </row>
    <row r="6" spans="1:18" x14ac:dyDescent="0.15">
      <c r="A6" s="15" t="s">
        <v>29</v>
      </c>
      <c r="B6" s="15" t="s">
        <v>427</v>
      </c>
      <c r="C6" s="21" t="s">
        <v>14</v>
      </c>
      <c r="D6" s="22" t="s">
        <v>17</v>
      </c>
      <c r="E6" s="15" t="s">
        <v>21</v>
      </c>
      <c r="F6" s="15" t="s">
        <v>24</v>
      </c>
      <c r="G6" s="15">
        <v>15</v>
      </c>
      <c r="H6" s="15">
        <v>15</v>
      </c>
      <c r="I6" s="15" t="s">
        <v>25</v>
      </c>
      <c r="J6" s="15" t="s">
        <v>26</v>
      </c>
      <c r="K6" s="15" t="s">
        <v>27</v>
      </c>
      <c r="L6" s="15">
        <v>418.7</v>
      </c>
      <c r="M6" s="15">
        <v>60.9</v>
      </c>
      <c r="N6" s="15">
        <v>41.9</v>
      </c>
      <c r="O6" s="23">
        <v>38.700000000000003</v>
      </c>
      <c r="P6" s="15"/>
      <c r="Q6" s="15"/>
      <c r="R6" s="15"/>
    </row>
    <row r="7" spans="1:18" x14ac:dyDescent="0.15">
      <c r="A7" s="15" t="s">
        <v>30</v>
      </c>
      <c r="B7" s="15" t="s">
        <v>428</v>
      </c>
      <c r="C7" s="21" t="s">
        <v>14</v>
      </c>
      <c r="D7" s="22" t="s">
        <v>18</v>
      </c>
      <c r="E7" s="15" t="s">
        <v>22</v>
      </c>
      <c r="F7" s="15" t="s">
        <v>24</v>
      </c>
      <c r="G7" s="15">
        <v>15</v>
      </c>
      <c r="H7" s="15">
        <v>15</v>
      </c>
      <c r="I7" s="15" t="s">
        <v>25</v>
      </c>
      <c r="J7" s="15" t="s">
        <v>26</v>
      </c>
      <c r="K7" s="15" t="s">
        <v>27</v>
      </c>
      <c r="L7" s="15">
        <v>420.7</v>
      </c>
      <c r="M7" s="15">
        <v>56.6</v>
      </c>
      <c r="N7" s="15">
        <v>37.5</v>
      </c>
      <c r="O7" s="24">
        <v>35.1</v>
      </c>
      <c r="P7" s="15"/>
      <c r="Q7" s="15"/>
      <c r="R7" s="15"/>
    </row>
    <row r="8" spans="1:18" x14ac:dyDescent="0.15">
      <c r="A8" s="15" t="s">
        <v>35</v>
      </c>
      <c r="B8" s="15"/>
      <c r="C8" s="21" t="s">
        <v>14</v>
      </c>
      <c r="D8" s="15"/>
      <c r="E8" s="15"/>
      <c r="F8" s="15" t="s">
        <v>23</v>
      </c>
      <c r="G8" s="15">
        <f>SUM(G4,G5)</f>
        <v>35</v>
      </c>
      <c r="H8" s="15">
        <f>SUM(H4,H5)</f>
        <v>23</v>
      </c>
      <c r="I8" s="15" t="s">
        <v>25</v>
      </c>
      <c r="J8" s="15" t="s">
        <v>26</v>
      </c>
      <c r="K8" s="15" t="s">
        <v>27</v>
      </c>
      <c r="L8" s="15"/>
      <c r="M8" s="25">
        <v>101.47199999999999</v>
      </c>
      <c r="N8" s="15">
        <v>61.1</v>
      </c>
      <c r="O8" s="24">
        <v>47</v>
      </c>
      <c r="P8" s="15"/>
      <c r="Q8" s="15"/>
      <c r="R8" s="15"/>
    </row>
    <row r="9" spans="1:18" x14ac:dyDescent="0.15">
      <c r="A9" s="15" t="s">
        <v>38</v>
      </c>
      <c r="B9" s="15" t="s">
        <v>430</v>
      </c>
      <c r="C9" s="21" t="s">
        <v>14</v>
      </c>
      <c r="D9" s="22" t="s">
        <v>16</v>
      </c>
      <c r="E9" s="15" t="s">
        <v>20</v>
      </c>
      <c r="F9" s="15" t="s">
        <v>23</v>
      </c>
      <c r="G9" s="15" t="s">
        <v>40</v>
      </c>
      <c r="H9" s="15">
        <v>1</v>
      </c>
      <c r="I9" s="15" t="s">
        <v>25</v>
      </c>
      <c r="J9" s="15" t="s">
        <v>41</v>
      </c>
      <c r="K9" s="15" t="s">
        <v>42</v>
      </c>
      <c r="L9" s="26">
        <v>67.900000000000006</v>
      </c>
      <c r="M9" s="24">
        <v>13.2</v>
      </c>
      <c r="N9" s="15" t="s">
        <v>40</v>
      </c>
      <c r="O9" s="15" t="s">
        <v>40</v>
      </c>
      <c r="P9" s="15"/>
      <c r="Q9" s="15"/>
      <c r="R9" s="15"/>
    </row>
    <row r="10" spans="1:18" x14ac:dyDescent="0.15">
      <c r="A10" s="15" t="s">
        <v>39</v>
      </c>
      <c r="B10" s="15" t="s">
        <v>429</v>
      </c>
      <c r="C10" s="21" t="s">
        <v>14</v>
      </c>
      <c r="D10" s="22" t="s">
        <v>15</v>
      </c>
      <c r="E10" s="15" t="s">
        <v>19</v>
      </c>
      <c r="F10" s="15" t="s">
        <v>23</v>
      </c>
      <c r="G10" s="15" t="s">
        <v>40</v>
      </c>
      <c r="H10" s="15">
        <v>1</v>
      </c>
      <c r="I10" s="15" t="s">
        <v>25</v>
      </c>
      <c r="J10" s="15" t="s">
        <v>41</v>
      </c>
      <c r="K10" s="15" t="s">
        <v>42</v>
      </c>
      <c r="L10" s="26">
        <v>106.4</v>
      </c>
      <c r="M10" s="24">
        <v>20.8</v>
      </c>
      <c r="N10" s="15" t="s">
        <v>40</v>
      </c>
      <c r="O10" s="15" t="s">
        <v>40</v>
      </c>
      <c r="P10" s="15"/>
      <c r="Q10" s="15"/>
      <c r="R10" s="15"/>
    </row>
    <row r="11" spans="1:18" x14ac:dyDescent="0.15">
      <c r="A11" s="15" t="s">
        <v>36</v>
      </c>
      <c r="B11" s="15" t="s">
        <v>431</v>
      </c>
      <c r="C11" s="21" t="s">
        <v>14</v>
      </c>
      <c r="D11" s="22" t="s">
        <v>17</v>
      </c>
      <c r="E11" s="15" t="s">
        <v>21</v>
      </c>
      <c r="F11" s="15" t="s">
        <v>24</v>
      </c>
      <c r="G11" s="15" t="s">
        <v>40</v>
      </c>
      <c r="H11" s="15">
        <v>1</v>
      </c>
      <c r="I11" s="15" t="s">
        <v>25</v>
      </c>
      <c r="J11" s="15" t="s">
        <v>41</v>
      </c>
      <c r="K11" s="15" t="s">
        <v>42</v>
      </c>
      <c r="L11" s="26">
        <v>55.6</v>
      </c>
      <c r="M11" s="24" t="s">
        <v>40</v>
      </c>
      <c r="N11" s="15" t="s">
        <v>40</v>
      </c>
      <c r="O11" s="15" t="s">
        <v>40</v>
      </c>
      <c r="P11" s="15"/>
      <c r="Q11" s="15"/>
      <c r="R11" s="15"/>
    </row>
    <row r="12" spans="1:18" x14ac:dyDescent="0.15">
      <c r="A12" s="15" t="s">
        <v>43</v>
      </c>
      <c r="B12" s="15" t="s">
        <v>434</v>
      </c>
      <c r="C12" s="21" t="s">
        <v>14</v>
      </c>
      <c r="D12" s="22" t="s">
        <v>17</v>
      </c>
      <c r="E12" s="15" t="s">
        <v>21</v>
      </c>
      <c r="F12" s="15" t="s">
        <v>24</v>
      </c>
      <c r="G12" s="15" t="s">
        <v>40</v>
      </c>
      <c r="H12" s="15">
        <v>1</v>
      </c>
      <c r="I12" s="15" t="s">
        <v>25</v>
      </c>
      <c r="J12" s="15" t="s">
        <v>41</v>
      </c>
      <c r="K12" s="15" t="s">
        <v>42</v>
      </c>
      <c r="L12" s="26">
        <v>27.5</v>
      </c>
      <c r="M12" s="26" t="s">
        <v>40</v>
      </c>
      <c r="N12" s="26" t="s">
        <v>40</v>
      </c>
      <c r="O12" s="26" t="s">
        <v>40</v>
      </c>
      <c r="P12" s="15"/>
      <c r="Q12" s="15"/>
      <c r="R12" s="15"/>
    </row>
    <row r="13" spans="1:18" x14ac:dyDescent="0.15">
      <c r="A13" s="15" t="s">
        <v>45</v>
      </c>
      <c r="B13" s="15"/>
      <c r="C13" s="21" t="s">
        <v>14</v>
      </c>
      <c r="D13" s="22" t="s">
        <v>17</v>
      </c>
      <c r="E13" s="15" t="s">
        <v>21</v>
      </c>
      <c r="F13" s="15" t="s">
        <v>24</v>
      </c>
      <c r="G13" s="15" t="s">
        <v>40</v>
      </c>
      <c r="H13" s="15">
        <v>1</v>
      </c>
      <c r="I13" s="15" t="s">
        <v>25</v>
      </c>
      <c r="J13" s="15" t="s">
        <v>41</v>
      </c>
      <c r="K13" s="15" t="s">
        <v>42</v>
      </c>
      <c r="L13" s="26">
        <v>83.1</v>
      </c>
      <c r="M13" s="25">
        <v>21.5</v>
      </c>
      <c r="N13" s="15"/>
      <c r="O13" s="15"/>
      <c r="P13" s="15"/>
      <c r="Q13" s="15"/>
      <c r="R13" s="15"/>
    </row>
    <row r="14" spans="1:18" x14ac:dyDescent="0.15">
      <c r="A14" s="15" t="s">
        <v>37</v>
      </c>
      <c r="B14" s="15" t="s">
        <v>432</v>
      </c>
      <c r="C14" s="21" t="s">
        <v>14</v>
      </c>
      <c r="D14" s="22" t="s">
        <v>17</v>
      </c>
      <c r="E14" s="15" t="s">
        <v>21</v>
      </c>
      <c r="F14" s="15" t="s">
        <v>24</v>
      </c>
      <c r="G14" s="15" t="s">
        <v>40</v>
      </c>
      <c r="H14" s="15">
        <v>1</v>
      </c>
      <c r="I14" s="15" t="s">
        <v>25</v>
      </c>
      <c r="J14" s="15" t="s">
        <v>41</v>
      </c>
      <c r="K14" s="15" t="s">
        <v>42</v>
      </c>
      <c r="L14" s="26">
        <v>36.1</v>
      </c>
      <c r="M14" s="25" t="s">
        <v>40</v>
      </c>
      <c r="N14" s="15" t="s">
        <v>40</v>
      </c>
      <c r="O14" s="15" t="s">
        <v>40</v>
      </c>
      <c r="P14" s="15"/>
      <c r="Q14" s="15"/>
      <c r="R14" s="15"/>
    </row>
    <row r="15" spans="1:18" x14ac:dyDescent="0.15">
      <c r="A15" s="15" t="s">
        <v>44</v>
      </c>
      <c r="B15" s="15" t="s">
        <v>435</v>
      </c>
      <c r="C15" s="21" t="s">
        <v>14</v>
      </c>
      <c r="D15" s="22" t="s">
        <v>17</v>
      </c>
      <c r="E15" s="15" t="s">
        <v>21</v>
      </c>
      <c r="F15" s="15" t="s">
        <v>24</v>
      </c>
      <c r="G15" s="15" t="s">
        <v>40</v>
      </c>
      <c r="H15" s="15">
        <v>1</v>
      </c>
      <c r="I15" s="15" t="s">
        <v>25</v>
      </c>
      <c r="J15" s="15" t="s">
        <v>41</v>
      </c>
      <c r="K15" s="15" t="s">
        <v>42</v>
      </c>
      <c r="L15" s="26">
        <v>23.8</v>
      </c>
      <c r="M15" s="27" t="s">
        <v>40</v>
      </c>
      <c r="N15" s="15"/>
      <c r="O15" s="15"/>
      <c r="P15" s="15"/>
      <c r="Q15" s="15"/>
      <c r="R15" s="15"/>
    </row>
    <row r="16" spans="1:18" x14ac:dyDescent="0.15">
      <c r="A16" s="15" t="s">
        <v>46</v>
      </c>
      <c r="B16" s="15"/>
      <c r="C16" s="21" t="s">
        <v>14</v>
      </c>
      <c r="D16" s="22" t="s">
        <v>17</v>
      </c>
      <c r="E16" s="15" t="s">
        <v>21</v>
      </c>
      <c r="F16" s="15" t="s">
        <v>24</v>
      </c>
      <c r="G16" s="15" t="s">
        <v>40</v>
      </c>
      <c r="H16" s="15">
        <v>1</v>
      </c>
      <c r="I16" s="15" t="s">
        <v>25</v>
      </c>
      <c r="J16" s="15" t="s">
        <v>41</v>
      </c>
      <c r="K16" s="15" t="s">
        <v>42</v>
      </c>
      <c r="L16" s="26">
        <v>59.9</v>
      </c>
      <c r="M16" s="25">
        <v>16.600000000000001</v>
      </c>
      <c r="N16" s="15"/>
      <c r="O16" s="15"/>
      <c r="P16" s="15"/>
      <c r="Q16" s="15"/>
      <c r="R16" s="15"/>
    </row>
    <row r="17" spans="1:18" x14ac:dyDescent="0.15">
      <c r="A17" s="15" t="s">
        <v>30</v>
      </c>
      <c r="B17" s="15" t="s">
        <v>433</v>
      </c>
      <c r="C17" s="21" t="s">
        <v>14</v>
      </c>
      <c r="D17" s="22" t="s">
        <v>18</v>
      </c>
      <c r="E17" s="15" t="s">
        <v>22</v>
      </c>
      <c r="F17" s="15" t="s">
        <v>24</v>
      </c>
      <c r="G17" s="15" t="s">
        <v>40</v>
      </c>
      <c r="H17" s="15">
        <v>1</v>
      </c>
      <c r="I17" s="15" t="s">
        <v>25</v>
      </c>
      <c r="J17" s="15" t="s">
        <v>41</v>
      </c>
      <c r="K17" s="15" t="s">
        <v>42</v>
      </c>
      <c r="L17" s="26">
        <v>91.6</v>
      </c>
      <c r="M17" s="24">
        <v>18</v>
      </c>
      <c r="N17" s="15" t="s">
        <v>40</v>
      </c>
      <c r="O17" s="15" t="s">
        <v>40</v>
      </c>
      <c r="P17" s="15"/>
      <c r="Q17" s="15"/>
      <c r="R17" s="15"/>
    </row>
    <row r="35" spans="3:13" x14ac:dyDescent="0.15">
      <c r="C35" s="8"/>
      <c r="D35" s="9"/>
      <c r="L35" s="11"/>
      <c r="M35" s="10"/>
    </row>
    <row r="36" spans="3:13" x14ac:dyDescent="0.15">
      <c r="C36" s="8"/>
      <c r="D36" s="9"/>
      <c r="L36" s="11"/>
      <c r="M36" s="10"/>
    </row>
    <row r="37" spans="3:13" x14ac:dyDescent="0.15">
      <c r="C37" s="8"/>
      <c r="D37" s="9"/>
      <c r="L37" s="11"/>
      <c r="M37" s="10"/>
    </row>
    <row r="38" spans="3:13" x14ac:dyDescent="0.15">
      <c r="C38" s="8"/>
      <c r="D38" s="9"/>
      <c r="L38" s="11"/>
      <c r="M38" s="10"/>
    </row>
    <row r="39" spans="3:13" x14ac:dyDescent="0.15">
      <c r="C39" s="8"/>
      <c r="D39" s="9"/>
      <c r="L39" s="11"/>
      <c r="M39" s="10"/>
    </row>
    <row r="40" spans="3:13" x14ac:dyDescent="0.15">
      <c r="C40" s="8"/>
      <c r="D40" s="9"/>
      <c r="L40" s="11"/>
      <c r="M40" s="11"/>
    </row>
    <row r="41" spans="3:13" x14ac:dyDescent="0.15">
      <c r="C41" s="8"/>
      <c r="D41" s="9"/>
      <c r="L41" s="11"/>
      <c r="M41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zoomScale="70" zoomScaleNormal="70" workbookViewId="0">
      <selection activeCell="A2" sqref="A2"/>
    </sheetView>
  </sheetViews>
  <sheetFormatPr baseColWidth="10" defaultColWidth="9.1640625" defaultRowHeight="14" x14ac:dyDescent="0.15"/>
  <cols>
    <col min="1" max="1" width="11.1640625" style="5" customWidth="1"/>
    <col min="2" max="16384" width="9.1640625" style="5"/>
  </cols>
  <sheetData>
    <row r="1" spans="1:6" x14ac:dyDescent="0.15">
      <c r="A1" s="20" t="s">
        <v>450</v>
      </c>
      <c r="B1" s="20"/>
      <c r="C1" s="7"/>
      <c r="D1" s="7"/>
    </row>
    <row r="3" spans="1:6" x14ac:dyDescent="0.15">
      <c r="B3" s="7" t="s">
        <v>13</v>
      </c>
      <c r="C3" s="7" t="s">
        <v>28</v>
      </c>
      <c r="D3" s="7" t="s">
        <v>128</v>
      </c>
      <c r="E3" s="7" t="s">
        <v>29</v>
      </c>
      <c r="F3" s="7" t="s">
        <v>30</v>
      </c>
    </row>
    <row r="4" spans="1:6" x14ac:dyDescent="0.15">
      <c r="A4" s="7" t="s">
        <v>13</v>
      </c>
      <c r="B4" s="12" t="s">
        <v>40</v>
      </c>
      <c r="C4" s="5">
        <v>4.1000000000000002E-2</v>
      </c>
      <c r="D4" s="5">
        <v>2.9000000000000001E-2</v>
      </c>
      <c r="E4" s="5">
        <v>0.21299999999999999</v>
      </c>
      <c r="F4" s="5">
        <v>0.27400000000000002</v>
      </c>
    </row>
    <row r="5" spans="1:6" x14ac:dyDescent="0.15">
      <c r="A5" s="7" t="s">
        <v>28</v>
      </c>
      <c r="B5" s="5">
        <v>4.1000000000000002E-2</v>
      </c>
      <c r="C5" s="12" t="s">
        <v>40</v>
      </c>
      <c r="D5" s="5">
        <v>2.3E-2</v>
      </c>
      <c r="E5" s="5">
        <v>0.215</v>
      </c>
      <c r="F5" s="5">
        <v>0.27400000000000002</v>
      </c>
    </row>
    <row r="6" spans="1:6" x14ac:dyDescent="0.15">
      <c r="A6" s="7" t="s">
        <v>128</v>
      </c>
      <c r="B6" s="5">
        <v>2.9000000000000001E-2</v>
      </c>
      <c r="C6" s="5">
        <v>2.3E-2</v>
      </c>
      <c r="D6" s="12" t="s">
        <v>40</v>
      </c>
      <c r="E6" s="5">
        <v>0.20100000000000001</v>
      </c>
      <c r="F6" s="5">
        <v>0.26100000000000001</v>
      </c>
    </row>
    <row r="7" spans="1:6" x14ac:dyDescent="0.15">
      <c r="A7" s="7" t="s">
        <v>29</v>
      </c>
      <c r="B7" s="5">
        <v>0.21299999999999999</v>
      </c>
      <c r="C7" s="5">
        <v>0.215</v>
      </c>
      <c r="D7" s="5">
        <v>0.20100000000000001</v>
      </c>
      <c r="E7" s="12" t="s">
        <v>40</v>
      </c>
      <c r="F7" s="5">
        <v>0.14199999999999999</v>
      </c>
    </row>
    <row r="8" spans="1:6" x14ac:dyDescent="0.15">
      <c r="A8" s="7" t="s">
        <v>30</v>
      </c>
      <c r="B8" s="5">
        <v>0.27400000000000002</v>
      </c>
      <c r="C8" s="5">
        <v>0.27400000000000002</v>
      </c>
      <c r="D8" s="5">
        <v>0.26100000000000001</v>
      </c>
      <c r="E8" s="5">
        <v>0.14199999999999999</v>
      </c>
      <c r="F8" s="12" t="s">
        <v>40</v>
      </c>
    </row>
    <row r="18" spans="3:3" x14ac:dyDescent="0.15">
      <c r="C18" s="13"/>
    </row>
    <row r="19" spans="3:3" x14ac:dyDescent="0.15">
      <c r="C19" s="13"/>
    </row>
    <row r="20" spans="3:3" x14ac:dyDescent="0.15">
      <c r="C20" s="13"/>
    </row>
    <row r="21" spans="3:3" x14ac:dyDescent="0.15">
      <c r="C21" s="13"/>
    </row>
    <row r="22" spans="3:3" x14ac:dyDescent="0.15">
      <c r="C22" s="13"/>
    </row>
    <row r="23" spans="3:3" x14ac:dyDescent="0.15">
      <c r="C23" s="13"/>
    </row>
    <row r="24" spans="3:3" x14ac:dyDescent="0.15">
      <c r="C24" s="13"/>
    </row>
    <row r="25" spans="3:3" x14ac:dyDescent="0.15">
      <c r="C25" s="13"/>
    </row>
    <row r="26" spans="3:3" x14ac:dyDescent="0.15">
      <c r="C26" s="13"/>
    </row>
    <row r="27" spans="3:3" x14ac:dyDescent="0.15">
      <c r="C27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zoomScale="85" zoomScaleNormal="85" workbookViewId="0">
      <selection activeCell="A2" sqref="A2"/>
    </sheetView>
  </sheetViews>
  <sheetFormatPr baseColWidth="10" defaultColWidth="11.5" defaultRowHeight="14" x14ac:dyDescent="0.15"/>
  <cols>
    <col min="1" max="2" width="17.83203125" style="5" customWidth="1"/>
    <col min="3" max="3" width="19.5" style="5" customWidth="1"/>
    <col min="4" max="4" width="28" style="5" customWidth="1"/>
    <col min="5" max="5" width="19.5" style="5" customWidth="1"/>
    <col min="6" max="6" width="21.33203125" style="5" customWidth="1"/>
    <col min="7" max="7" width="29.1640625" style="5" customWidth="1"/>
    <col min="8" max="8" width="90.33203125" style="5" customWidth="1"/>
    <col min="9" max="9" width="38.1640625" style="5" customWidth="1"/>
    <col min="10" max="16384" width="11.5" style="5"/>
  </cols>
  <sheetData>
    <row r="1" spans="1:9" ht="16" x14ac:dyDescent="0.2">
      <c r="A1" s="7" t="s">
        <v>451</v>
      </c>
      <c r="B1" s="7"/>
    </row>
    <row r="2" spans="1:9" x14ac:dyDescent="0.15">
      <c r="A2" s="7"/>
      <c r="B2" s="7"/>
    </row>
    <row r="3" spans="1:9" ht="16" x14ac:dyDescent="0.2">
      <c r="A3" s="5" t="s">
        <v>110</v>
      </c>
      <c r="B3" s="5" t="s">
        <v>413</v>
      </c>
      <c r="C3" s="5" t="s">
        <v>267</v>
      </c>
      <c r="D3" s="5" t="s">
        <v>268</v>
      </c>
      <c r="E3" s="5" t="s">
        <v>269</v>
      </c>
      <c r="F3" s="5" t="s">
        <v>270</v>
      </c>
      <c r="G3" s="5" t="s">
        <v>111</v>
      </c>
      <c r="H3" s="5" t="s">
        <v>112</v>
      </c>
      <c r="I3" s="5" t="s">
        <v>109</v>
      </c>
    </row>
    <row r="4" spans="1:9" x14ac:dyDescent="0.15">
      <c r="A4" s="5" t="s">
        <v>48</v>
      </c>
      <c r="B4" s="5" t="s">
        <v>414</v>
      </c>
      <c r="C4" s="5">
        <v>7.6045500000000002E-2</v>
      </c>
      <c r="D4" s="5">
        <v>0.78557089999999996</v>
      </c>
      <c r="E4" s="5">
        <v>0.59576090000000004</v>
      </c>
      <c r="F4" s="17">
        <v>6.085877</v>
      </c>
      <c r="G4" s="5" t="s">
        <v>49</v>
      </c>
      <c r="H4" s="5" t="s">
        <v>50</v>
      </c>
    </row>
    <row r="5" spans="1:9" x14ac:dyDescent="0.15">
      <c r="A5" s="5" t="s">
        <v>51</v>
      </c>
      <c r="B5" s="5" t="s">
        <v>415</v>
      </c>
      <c r="C5" s="5">
        <v>0.10780397</v>
      </c>
      <c r="D5" s="5">
        <v>0.58801740000000002</v>
      </c>
      <c r="E5" s="5">
        <v>0.61227710000000002</v>
      </c>
      <c r="F5" s="17">
        <v>5.8749739999999999</v>
      </c>
      <c r="G5" s="5" t="s">
        <v>52</v>
      </c>
      <c r="H5" s="5" t="s">
        <v>53</v>
      </c>
    </row>
    <row r="6" spans="1:9" x14ac:dyDescent="0.15">
      <c r="A6" s="5" t="s">
        <v>54</v>
      </c>
      <c r="B6" s="5" t="s">
        <v>416</v>
      </c>
      <c r="C6" s="5">
        <v>4.2553189999999998E-2</v>
      </c>
      <c r="D6" s="5">
        <v>0.89706269999999999</v>
      </c>
      <c r="E6" s="5">
        <v>0.88378920000000005</v>
      </c>
      <c r="F6" s="17">
        <v>10.427974000000001</v>
      </c>
      <c r="G6" s="5" t="s">
        <v>55</v>
      </c>
      <c r="H6" s="5" t="s">
        <v>56</v>
      </c>
      <c r="I6" s="5" t="s">
        <v>47</v>
      </c>
    </row>
    <row r="7" spans="1:9" x14ac:dyDescent="0.15">
      <c r="A7" s="5" t="s">
        <v>57</v>
      </c>
      <c r="B7" s="5" t="s">
        <v>416</v>
      </c>
      <c r="C7" s="5">
        <v>2.1885310000000002E-2</v>
      </c>
      <c r="D7" s="5">
        <v>0.60542149999999995</v>
      </c>
      <c r="E7" s="5">
        <v>0.60349410000000003</v>
      </c>
      <c r="F7" s="17">
        <v>10.427974000000001</v>
      </c>
      <c r="G7" s="5" t="s">
        <v>58</v>
      </c>
      <c r="H7" s="5" t="s">
        <v>59</v>
      </c>
    </row>
    <row r="8" spans="1:9" x14ac:dyDescent="0.15">
      <c r="A8" s="5" t="s">
        <v>60</v>
      </c>
      <c r="B8" s="5" t="s">
        <v>416</v>
      </c>
      <c r="C8" s="5">
        <v>5.5088579999999998E-2</v>
      </c>
      <c r="D8" s="5">
        <v>0.79821920000000002</v>
      </c>
      <c r="E8" s="5">
        <v>0.80874869999999999</v>
      </c>
      <c r="F8" s="17">
        <v>10.427974000000001</v>
      </c>
      <c r="G8" s="5" t="s">
        <v>61</v>
      </c>
      <c r="H8" s="5" t="s">
        <v>62</v>
      </c>
    </row>
    <row r="9" spans="1:9" x14ac:dyDescent="0.15">
      <c r="A9" s="5" t="s">
        <v>63</v>
      </c>
      <c r="B9" s="5" t="s">
        <v>416</v>
      </c>
      <c r="C9" s="5">
        <v>5.1741910000000002E-2</v>
      </c>
      <c r="D9" s="5">
        <v>0.8823529</v>
      </c>
      <c r="E9" s="5">
        <v>0.77150640000000004</v>
      </c>
      <c r="F9" s="17">
        <v>10.427974000000001</v>
      </c>
      <c r="G9" s="5" t="s">
        <v>64</v>
      </c>
      <c r="H9" s="5" t="s">
        <v>65</v>
      </c>
    </row>
    <row r="10" spans="1:9" x14ac:dyDescent="0.15">
      <c r="A10" s="5" t="s">
        <v>66</v>
      </c>
      <c r="B10" s="5" t="s">
        <v>416</v>
      </c>
      <c r="C10" s="5">
        <v>7.1094099999999993E-2</v>
      </c>
      <c r="D10" s="5">
        <v>0.72823950000000004</v>
      </c>
      <c r="E10" s="5">
        <v>0.66023690000000002</v>
      </c>
      <c r="F10" s="17">
        <v>5.2564989999999998</v>
      </c>
      <c r="G10" s="5" t="s">
        <v>67</v>
      </c>
      <c r="H10" s="5" t="s">
        <v>68</v>
      </c>
      <c r="I10" s="5" t="s">
        <v>69</v>
      </c>
    </row>
    <row r="11" spans="1:9" x14ac:dyDescent="0.15">
      <c r="A11" s="5" t="s">
        <v>70</v>
      </c>
      <c r="B11" s="5" t="s">
        <v>415</v>
      </c>
      <c r="C11" s="5">
        <v>7.4626869999999998E-2</v>
      </c>
      <c r="D11" s="5">
        <v>0.85185180000000005</v>
      </c>
      <c r="E11" s="5">
        <v>0.7634088</v>
      </c>
      <c r="F11" s="17">
        <v>5.8749739999999999</v>
      </c>
      <c r="G11" s="5" t="s">
        <v>71</v>
      </c>
      <c r="H11" s="5" t="s">
        <v>72</v>
      </c>
    </row>
    <row r="12" spans="1:9" x14ac:dyDescent="0.15">
      <c r="A12" s="5" t="s">
        <v>73</v>
      </c>
      <c r="B12" s="5" t="s">
        <v>417</v>
      </c>
      <c r="C12" s="5">
        <v>0.13047598999999999</v>
      </c>
      <c r="D12" s="5">
        <v>0.63458650000000005</v>
      </c>
      <c r="E12" s="5">
        <v>0.59643349999999995</v>
      </c>
      <c r="F12" s="17">
        <v>10.749572000000001</v>
      </c>
      <c r="G12" s="5" t="s">
        <v>74</v>
      </c>
      <c r="H12" s="5" t="s">
        <v>75</v>
      </c>
    </row>
    <row r="13" spans="1:9" x14ac:dyDescent="0.15">
      <c r="A13" s="5" t="s">
        <v>76</v>
      </c>
      <c r="B13" s="5" t="s">
        <v>418</v>
      </c>
      <c r="C13" s="5">
        <v>0.11743642999999999</v>
      </c>
      <c r="D13" s="5">
        <v>0.68801590000000001</v>
      </c>
      <c r="E13" s="5">
        <v>0.63570789999999999</v>
      </c>
      <c r="F13" s="17">
        <v>6.6118490000000003</v>
      </c>
      <c r="G13" s="5" t="s">
        <v>77</v>
      </c>
      <c r="H13" s="5" t="s">
        <v>78</v>
      </c>
      <c r="I13" s="5" t="s">
        <v>79</v>
      </c>
    </row>
    <row r="14" spans="1:9" x14ac:dyDescent="0.15">
      <c r="A14" s="5" t="s">
        <v>80</v>
      </c>
      <c r="B14" s="5" t="s">
        <v>419</v>
      </c>
      <c r="C14" s="5">
        <v>5.0335909999999998E-2</v>
      </c>
      <c r="D14" s="5">
        <v>0.73900670000000002</v>
      </c>
      <c r="E14" s="5">
        <v>0.7410873</v>
      </c>
      <c r="F14" s="17">
        <v>7.5734680000000001</v>
      </c>
      <c r="G14" s="5" t="s">
        <v>81</v>
      </c>
      <c r="H14" s="5" t="s">
        <v>82</v>
      </c>
      <c r="I14" s="5" t="s">
        <v>83</v>
      </c>
    </row>
    <row r="15" spans="1:9" x14ac:dyDescent="0.15">
      <c r="A15" s="5" t="s">
        <v>84</v>
      </c>
      <c r="B15" s="5" t="s">
        <v>420</v>
      </c>
      <c r="C15" s="5">
        <v>0.70590153</v>
      </c>
      <c r="D15" s="18">
        <v>1</v>
      </c>
      <c r="E15" s="5">
        <v>0.71973520000000002</v>
      </c>
      <c r="F15" s="17">
        <v>5.2377130000000003</v>
      </c>
      <c r="G15" s="5" t="s">
        <v>85</v>
      </c>
      <c r="H15" s="5" t="s">
        <v>86</v>
      </c>
    </row>
    <row r="16" spans="1:9" x14ac:dyDescent="0.15">
      <c r="A16" s="5" t="s">
        <v>87</v>
      </c>
      <c r="B16" s="5" t="s">
        <v>421</v>
      </c>
      <c r="C16" s="5">
        <v>0.42281858</v>
      </c>
      <c r="D16" s="5">
        <v>0.75037319999999996</v>
      </c>
      <c r="E16" s="5">
        <v>0.58470160000000004</v>
      </c>
      <c r="F16" s="17">
        <v>6.1913640000000001</v>
      </c>
      <c r="G16" s="5" t="s">
        <v>88</v>
      </c>
      <c r="H16" s="5" t="s">
        <v>89</v>
      </c>
      <c r="I16" s="5" t="s">
        <v>90</v>
      </c>
    </row>
    <row r="17" spans="1:9" x14ac:dyDescent="0.15">
      <c r="A17" s="5" t="s">
        <v>91</v>
      </c>
      <c r="B17" s="5" t="s">
        <v>422</v>
      </c>
      <c r="C17" s="5">
        <v>0.32201001000000001</v>
      </c>
      <c r="D17" s="5">
        <v>0.64362719999999995</v>
      </c>
      <c r="E17" s="5">
        <v>0.57810059999999996</v>
      </c>
      <c r="F17" s="17">
        <v>7.1220340000000002</v>
      </c>
      <c r="G17" s="5" t="s">
        <v>92</v>
      </c>
      <c r="H17" s="5" t="s">
        <v>93</v>
      </c>
      <c r="I17" s="5" t="s">
        <v>94</v>
      </c>
    </row>
    <row r="18" spans="1:9" x14ac:dyDescent="0.15">
      <c r="A18" s="5" t="s">
        <v>95</v>
      </c>
      <c r="B18" s="5" t="s">
        <v>416</v>
      </c>
      <c r="C18" s="5">
        <v>0</v>
      </c>
      <c r="D18" s="18">
        <v>1</v>
      </c>
      <c r="E18" s="18">
        <v>1</v>
      </c>
      <c r="F18" s="17">
        <v>8.8487960000000001</v>
      </c>
      <c r="G18" s="5" t="s">
        <v>96</v>
      </c>
      <c r="H18" s="5" t="s">
        <v>97</v>
      </c>
    </row>
    <row r="19" spans="1:9" x14ac:dyDescent="0.15">
      <c r="A19" s="5" t="s">
        <v>98</v>
      </c>
      <c r="B19" s="5" t="s">
        <v>414</v>
      </c>
      <c r="C19" s="5">
        <v>5.5048390000000003E-2</v>
      </c>
      <c r="D19" s="5">
        <v>0.65392830000000002</v>
      </c>
      <c r="E19" s="5">
        <v>0.65743850000000004</v>
      </c>
      <c r="F19" s="17">
        <v>5.4798179999999999</v>
      </c>
      <c r="G19" s="5" t="s">
        <v>99</v>
      </c>
      <c r="H19" s="5" t="s">
        <v>100</v>
      </c>
      <c r="I19" s="5" t="s">
        <v>101</v>
      </c>
    </row>
    <row r="20" spans="1:9" x14ac:dyDescent="0.15">
      <c r="A20" s="5" t="s">
        <v>102</v>
      </c>
      <c r="B20" s="5" t="s">
        <v>416</v>
      </c>
      <c r="C20" s="5">
        <v>8.1834039999999997E-2</v>
      </c>
      <c r="D20" s="5">
        <v>0.80568859999999998</v>
      </c>
      <c r="E20" s="5">
        <v>0.63928200000000002</v>
      </c>
      <c r="F20" s="17">
        <v>6.2922070000000003</v>
      </c>
      <c r="G20" s="5" t="s">
        <v>103</v>
      </c>
      <c r="H20" s="5" t="s">
        <v>104</v>
      </c>
    </row>
    <row r="21" spans="1:9" x14ac:dyDescent="0.15">
      <c r="A21" s="5" t="s">
        <v>105</v>
      </c>
      <c r="B21" s="5" t="s">
        <v>416</v>
      </c>
      <c r="C21" s="5">
        <v>0</v>
      </c>
      <c r="D21" s="5">
        <v>0.81351680000000004</v>
      </c>
      <c r="E21" s="5">
        <v>0.81289500000000003</v>
      </c>
      <c r="F21" s="17">
        <v>6.2922070000000003</v>
      </c>
      <c r="G21" s="5" t="s">
        <v>106</v>
      </c>
      <c r="H21" s="5" t="s">
        <v>107</v>
      </c>
      <c r="I21" s="5" t="s">
        <v>108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zoomScale="85" zoomScaleNormal="85" workbookViewId="0"/>
  </sheetViews>
  <sheetFormatPr baseColWidth="10" defaultColWidth="11.5" defaultRowHeight="14" x14ac:dyDescent="0.15"/>
  <cols>
    <col min="1" max="2" width="18.33203125" style="5" customWidth="1"/>
    <col min="3" max="3" width="20.6640625" style="5" customWidth="1"/>
    <col min="4" max="4" width="25.6640625" style="5" customWidth="1"/>
    <col min="5" max="5" width="29.5" style="5" customWidth="1"/>
    <col min="6" max="6" width="21.83203125" style="5" customWidth="1"/>
    <col min="7" max="7" width="11.5" style="5"/>
    <col min="8" max="8" width="57" style="5" customWidth="1"/>
    <col min="9" max="9" width="22" style="5" customWidth="1"/>
    <col min="10" max="16384" width="11.5" style="5"/>
  </cols>
  <sheetData>
    <row r="1" spans="1:9" ht="16" x14ac:dyDescent="0.2">
      <c r="A1" s="7" t="s">
        <v>452</v>
      </c>
      <c r="B1" s="7"/>
    </row>
    <row r="2" spans="1:9" x14ac:dyDescent="0.15">
      <c r="A2" s="7"/>
      <c r="B2" s="7"/>
    </row>
    <row r="3" spans="1:9" ht="16" x14ac:dyDescent="0.2">
      <c r="A3" s="5" t="s">
        <v>110</v>
      </c>
      <c r="B3" s="5" t="s">
        <v>413</v>
      </c>
      <c r="C3" s="5" t="s">
        <v>267</v>
      </c>
      <c r="D3" s="5" t="s">
        <v>268</v>
      </c>
      <c r="E3" s="5" t="s">
        <v>269</v>
      </c>
      <c r="F3" s="5" t="s">
        <v>270</v>
      </c>
      <c r="G3" s="5" t="s">
        <v>111</v>
      </c>
      <c r="H3" s="5" t="s">
        <v>112</v>
      </c>
      <c r="I3" s="5" t="s">
        <v>109</v>
      </c>
    </row>
    <row r="4" spans="1:9" x14ac:dyDescent="0.15">
      <c r="A4" s="5" t="s">
        <v>54</v>
      </c>
      <c r="B4" s="5" t="s">
        <v>416</v>
      </c>
      <c r="C4" s="5">
        <v>4.2553189999999998E-2</v>
      </c>
      <c r="D4" s="5">
        <v>0.89706269999999999</v>
      </c>
      <c r="E4" s="5">
        <v>0.88378920000000005</v>
      </c>
      <c r="F4" s="17">
        <v>3.9182899999999998</v>
      </c>
      <c r="G4" s="5" t="s">
        <v>55</v>
      </c>
      <c r="H4" s="5" t="s">
        <v>56</v>
      </c>
      <c r="I4" s="5" t="s">
        <v>47</v>
      </c>
    </row>
    <row r="5" spans="1:9" x14ac:dyDescent="0.15">
      <c r="A5" s="5" t="s">
        <v>125</v>
      </c>
      <c r="B5" s="5" t="s">
        <v>417</v>
      </c>
      <c r="C5" s="5">
        <v>0.53337482999999997</v>
      </c>
      <c r="D5" s="5">
        <v>0.85434529999999997</v>
      </c>
      <c r="E5" s="5">
        <v>0.26799479999999998</v>
      </c>
      <c r="F5" s="17">
        <v>3.7503869999999999</v>
      </c>
      <c r="G5" s="5" t="s">
        <v>126</v>
      </c>
      <c r="H5" s="5" t="s">
        <v>127</v>
      </c>
    </row>
    <row r="17" spans="4:12" x14ac:dyDescent="0.15">
      <c r="D17" s="19"/>
      <c r="L17" s="18"/>
    </row>
    <row r="18" spans="4:12" x14ac:dyDescent="0.15">
      <c r="D18" s="19"/>
      <c r="L18" s="1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workbookViewId="0">
      <selection activeCell="A2" sqref="A2"/>
    </sheetView>
  </sheetViews>
  <sheetFormatPr baseColWidth="10" defaultRowHeight="15" x14ac:dyDescent="0.2"/>
  <cols>
    <col min="1" max="2" width="18.5" customWidth="1"/>
    <col min="3" max="3" width="22.33203125" customWidth="1"/>
    <col min="4" max="4" width="16.83203125" customWidth="1"/>
    <col min="5" max="5" width="17" customWidth="1"/>
    <col min="7" max="7" width="20.5" customWidth="1"/>
    <col min="8" max="8" width="57.5" customWidth="1"/>
  </cols>
  <sheetData>
    <row r="1" spans="1:9" x14ac:dyDescent="0.2">
      <c r="A1" s="14" t="s">
        <v>453</v>
      </c>
      <c r="B1" s="14"/>
      <c r="C1" s="15"/>
      <c r="D1" s="15"/>
      <c r="E1" s="15"/>
      <c r="F1" s="15"/>
      <c r="G1" s="15"/>
      <c r="H1" s="15"/>
      <c r="I1" s="15"/>
    </row>
    <row r="2" spans="1:9" x14ac:dyDescent="0.2">
      <c r="A2" s="14"/>
      <c r="B2" s="14"/>
      <c r="C2" s="15"/>
      <c r="D2" s="15"/>
      <c r="E2" s="15"/>
      <c r="F2" s="15"/>
      <c r="G2" s="15"/>
      <c r="H2" s="15"/>
      <c r="I2" s="15"/>
    </row>
    <row r="3" spans="1:9" x14ac:dyDescent="0.2">
      <c r="A3" s="15" t="s">
        <v>110</v>
      </c>
      <c r="B3" s="15" t="s">
        <v>413</v>
      </c>
      <c r="C3" s="15" t="s">
        <v>263</v>
      </c>
      <c r="D3" s="15" t="s">
        <v>264</v>
      </c>
      <c r="E3" s="15" t="s">
        <v>265</v>
      </c>
      <c r="F3" s="15" t="s">
        <v>266</v>
      </c>
      <c r="G3" s="15" t="s">
        <v>111</v>
      </c>
      <c r="H3" s="15" t="s">
        <v>112</v>
      </c>
      <c r="I3" s="15" t="s">
        <v>109</v>
      </c>
    </row>
    <row r="4" spans="1:9" x14ac:dyDescent="0.2">
      <c r="A4" s="15" t="s">
        <v>113</v>
      </c>
      <c r="B4" s="15" t="s">
        <v>423</v>
      </c>
      <c r="C4" s="15">
        <v>0.74047949999999996</v>
      </c>
      <c r="D4" s="15">
        <v>0.46028839999999999</v>
      </c>
      <c r="E4" s="15">
        <v>0.23544949000000001</v>
      </c>
      <c r="F4" s="16">
        <v>2.8544800000000001</v>
      </c>
      <c r="G4" s="15" t="s">
        <v>114</v>
      </c>
      <c r="H4" s="15" t="s">
        <v>115</v>
      </c>
      <c r="I4" s="15" t="s">
        <v>116</v>
      </c>
    </row>
    <row r="5" spans="1:9" x14ac:dyDescent="0.2">
      <c r="A5" s="15" t="s">
        <v>117</v>
      </c>
      <c r="B5" s="15" t="s">
        <v>415</v>
      </c>
      <c r="C5" s="15">
        <v>1</v>
      </c>
      <c r="D5" s="15">
        <v>0.68967900000000004</v>
      </c>
      <c r="E5" s="15">
        <v>8.1803940000000006E-2</v>
      </c>
      <c r="F5" s="16">
        <v>2.544692</v>
      </c>
      <c r="G5" s="15" t="s">
        <v>118</v>
      </c>
      <c r="H5" s="15" t="s">
        <v>119</v>
      </c>
      <c r="I5" s="15" t="s">
        <v>120</v>
      </c>
    </row>
    <row r="6" spans="1:9" x14ac:dyDescent="0.2">
      <c r="A6" s="15" t="s">
        <v>121</v>
      </c>
      <c r="B6" s="15" t="s">
        <v>420</v>
      </c>
      <c r="C6" s="15">
        <v>0.7378865</v>
      </c>
      <c r="D6" s="15">
        <v>0.50109150000000002</v>
      </c>
      <c r="E6" s="15">
        <v>0.41411751000000002</v>
      </c>
      <c r="F6" s="16">
        <v>2.7766989999999998</v>
      </c>
      <c r="G6" s="15" t="s">
        <v>122</v>
      </c>
      <c r="H6" s="15" t="s">
        <v>123</v>
      </c>
      <c r="I6" s="15" t="s">
        <v>124</v>
      </c>
    </row>
    <row r="20" spans="4:12" x14ac:dyDescent="0.2">
      <c r="D20" s="3"/>
      <c r="G20" s="2"/>
      <c r="L20" s="4"/>
    </row>
    <row r="21" spans="4:12" x14ac:dyDescent="0.2">
      <c r="D21" s="3"/>
      <c r="G21" s="2"/>
      <c r="H21" s="4"/>
      <c r="L21" s="4"/>
    </row>
    <row r="22" spans="4:12" x14ac:dyDescent="0.2">
      <c r="D22" s="3"/>
      <c r="G22" s="2"/>
      <c r="L22" s="4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"/>
  <sheetViews>
    <sheetView workbookViewId="0">
      <selection activeCell="A2" sqref="A2"/>
    </sheetView>
  </sheetViews>
  <sheetFormatPr baseColWidth="10" defaultRowHeight="15" x14ac:dyDescent="0.2"/>
  <cols>
    <col min="1" max="1" width="23.6640625" customWidth="1"/>
    <col min="2" max="2" width="24.5" customWidth="1"/>
    <col min="3" max="3" width="70.83203125" customWidth="1"/>
    <col min="4" max="4" width="27" customWidth="1"/>
  </cols>
  <sheetData>
    <row r="1" spans="1:5" ht="16" x14ac:dyDescent="0.2">
      <c r="A1" s="7" t="s">
        <v>454</v>
      </c>
      <c r="B1" s="5"/>
      <c r="C1" s="5"/>
      <c r="D1" s="5"/>
    </row>
    <row r="2" spans="1:5" x14ac:dyDescent="0.2">
      <c r="A2" s="5"/>
      <c r="B2" s="5"/>
      <c r="C2" s="5"/>
      <c r="D2" s="5"/>
    </row>
    <row r="3" spans="1:5" x14ac:dyDescent="0.2">
      <c r="A3" s="5" t="s">
        <v>271</v>
      </c>
      <c r="B3" s="5"/>
      <c r="C3" s="5"/>
      <c r="D3" s="5"/>
    </row>
    <row r="4" spans="1:5" x14ac:dyDescent="0.2">
      <c r="A4" s="5" t="s">
        <v>110</v>
      </c>
      <c r="B4" s="5" t="s">
        <v>111</v>
      </c>
      <c r="C4" s="5" t="s">
        <v>112</v>
      </c>
      <c r="D4" s="5" t="s">
        <v>109</v>
      </c>
      <c r="E4" s="15"/>
    </row>
    <row r="5" spans="1:5" x14ac:dyDescent="0.2">
      <c r="A5" s="5" t="s">
        <v>272</v>
      </c>
      <c r="B5" s="5" t="s">
        <v>273</v>
      </c>
      <c r="C5" s="5" t="s">
        <v>274</v>
      </c>
      <c r="D5" s="5"/>
    </row>
    <row r="6" spans="1:5" x14ac:dyDescent="0.2">
      <c r="A6" s="5" t="s">
        <v>275</v>
      </c>
      <c r="B6" s="5" t="s">
        <v>276</v>
      </c>
      <c r="C6" s="5" t="s">
        <v>277</v>
      </c>
      <c r="D6" s="5"/>
    </row>
    <row r="7" spans="1:5" x14ac:dyDescent="0.2">
      <c r="A7" s="29" t="s">
        <v>278</v>
      </c>
      <c r="B7" s="28" t="s">
        <v>279</v>
      </c>
      <c r="C7" s="28" t="s">
        <v>280</v>
      </c>
      <c r="D7" s="5" t="s">
        <v>281</v>
      </c>
    </row>
    <row r="8" spans="1:5" x14ac:dyDescent="0.2">
      <c r="A8" s="29" t="s">
        <v>282</v>
      </c>
      <c r="B8" s="5" t="s">
        <v>283</v>
      </c>
      <c r="C8" s="5" t="s">
        <v>284</v>
      </c>
      <c r="D8" s="5" t="s">
        <v>285</v>
      </c>
    </row>
    <row r="9" spans="1:5" x14ac:dyDescent="0.2">
      <c r="A9" s="29" t="s">
        <v>286</v>
      </c>
      <c r="B9" s="5" t="s">
        <v>287</v>
      </c>
      <c r="C9" s="5" t="s">
        <v>288</v>
      </c>
      <c r="D9" s="5"/>
    </row>
    <row r="10" spans="1:5" x14ac:dyDescent="0.2">
      <c r="A10" s="5"/>
      <c r="B10" s="5"/>
      <c r="C10" s="5"/>
      <c r="D10" s="5"/>
    </row>
    <row r="11" spans="1:5" x14ac:dyDescent="0.2">
      <c r="A11" s="5" t="s">
        <v>289</v>
      </c>
      <c r="B11" s="5"/>
      <c r="C11" s="5"/>
      <c r="D11" s="5"/>
    </row>
    <row r="12" spans="1:5" x14ac:dyDescent="0.2">
      <c r="A12" s="5" t="s">
        <v>110</v>
      </c>
      <c r="B12" s="5" t="s">
        <v>111</v>
      </c>
      <c r="C12" s="5" t="s">
        <v>112</v>
      </c>
      <c r="D12" s="5" t="s">
        <v>109</v>
      </c>
    </row>
    <row r="13" spans="1:5" x14ac:dyDescent="0.2">
      <c r="A13" s="29" t="s">
        <v>290</v>
      </c>
      <c r="B13" s="5" t="s">
        <v>291</v>
      </c>
      <c r="C13" s="5" t="s">
        <v>292</v>
      </c>
      <c r="D13" s="5"/>
    </row>
    <row r="14" spans="1:5" x14ac:dyDescent="0.2">
      <c r="A14" s="29" t="s">
        <v>293</v>
      </c>
      <c r="B14" s="5" t="s">
        <v>294</v>
      </c>
      <c r="C14" s="5" t="s">
        <v>295</v>
      </c>
      <c r="D14" s="5"/>
    </row>
    <row r="15" spans="1:5" x14ac:dyDescent="0.2">
      <c r="A15" s="29" t="s">
        <v>296</v>
      </c>
      <c r="B15" s="5" t="s">
        <v>297</v>
      </c>
      <c r="C15" s="5" t="s">
        <v>298</v>
      </c>
      <c r="D15" s="5"/>
    </row>
    <row r="16" spans="1:5" x14ac:dyDescent="0.2">
      <c r="A16" s="29" t="s">
        <v>299</v>
      </c>
      <c r="B16" s="5" t="s">
        <v>300</v>
      </c>
      <c r="C16" s="5" t="s">
        <v>301</v>
      </c>
      <c r="D16" s="5"/>
    </row>
    <row r="17" spans="1:4" x14ac:dyDescent="0.2">
      <c r="A17" s="29" t="s">
        <v>302</v>
      </c>
      <c r="B17" s="5" t="s">
        <v>303</v>
      </c>
      <c r="C17" s="5" t="s">
        <v>304</v>
      </c>
      <c r="D17" s="5" t="s">
        <v>305</v>
      </c>
    </row>
    <row r="18" spans="1:4" x14ac:dyDescent="0.2">
      <c r="A18" s="29" t="s">
        <v>306</v>
      </c>
      <c r="B18" s="5" t="s">
        <v>307</v>
      </c>
      <c r="C18" s="5" t="s">
        <v>308</v>
      </c>
      <c r="D18" s="5"/>
    </row>
    <row r="19" spans="1:4" x14ac:dyDescent="0.2">
      <c r="A19" s="29" t="s">
        <v>309</v>
      </c>
      <c r="B19" s="5" t="s">
        <v>310</v>
      </c>
      <c r="C19" s="5" t="s">
        <v>311</v>
      </c>
      <c r="D19" s="5" t="s">
        <v>312</v>
      </c>
    </row>
    <row r="20" spans="1:4" x14ac:dyDescent="0.2">
      <c r="A20" s="29" t="s">
        <v>313</v>
      </c>
      <c r="B20" s="5" t="s">
        <v>314</v>
      </c>
      <c r="C20" s="5" t="s">
        <v>315</v>
      </c>
      <c r="D20" s="5" t="s">
        <v>316</v>
      </c>
    </row>
    <row r="21" spans="1:4" x14ac:dyDescent="0.2">
      <c r="A21" s="29" t="s">
        <v>317</v>
      </c>
      <c r="B21" s="5" t="s">
        <v>318</v>
      </c>
      <c r="C21" s="5" t="s">
        <v>319</v>
      </c>
      <c r="D21" s="5" t="s">
        <v>320</v>
      </c>
    </row>
    <row r="22" spans="1:4" x14ac:dyDescent="0.2">
      <c r="A22" s="29" t="s">
        <v>321</v>
      </c>
      <c r="B22" s="5" t="s">
        <v>322</v>
      </c>
      <c r="C22" s="5" t="s">
        <v>323</v>
      </c>
      <c r="D22" s="5" t="s">
        <v>324</v>
      </c>
    </row>
    <row r="23" spans="1:4" x14ac:dyDescent="0.2">
      <c r="A23" s="29" t="s">
        <v>325</v>
      </c>
      <c r="B23" s="5" t="s">
        <v>326</v>
      </c>
      <c r="C23" s="5" t="s">
        <v>327</v>
      </c>
      <c r="D23" s="5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"/>
  <sheetViews>
    <sheetView workbookViewId="0">
      <selection activeCell="A2" sqref="A2"/>
    </sheetView>
  </sheetViews>
  <sheetFormatPr baseColWidth="10" defaultColWidth="11.5" defaultRowHeight="14" x14ac:dyDescent="0.15"/>
  <cols>
    <col min="1" max="1" width="18.83203125" style="5" customWidth="1"/>
    <col min="2" max="2" width="37.5" style="5" customWidth="1"/>
    <col min="3" max="3" width="32.83203125" style="5" customWidth="1"/>
    <col min="4" max="4" width="33.83203125" style="5" customWidth="1"/>
    <col min="5" max="16384" width="11.5" style="5"/>
  </cols>
  <sheetData>
    <row r="1" spans="1:4" x14ac:dyDescent="0.15">
      <c r="A1" s="7" t="s">
        <v>455</v>
      </c>
    </row>
    <row r="2" spans="1:4" x14ac:dyDescent="0.15">
      <c r="A2" s="7" t="s">
        <v>360</v>
      </c>
      <c r="B2" s="7" t="s">
        <v>128</v>
      </c>
      <c r="C2" s="7" t="s">
        <v>29</v>
      </c>
      <c r="D2" s="7" t="s">
        <v>30</v>
      </c>
    </row>
    <row r="3" spans="1:4" x14ac:dyDescent="0.15">
      <c r="A3" s="5" t="s">
        <v>343</v>
      </c>
      <c r="B3" s="5" t="s">
        <v>347</v>
      </c>
      <c r="C3" s="5" t="s">
        <v>348</v>
      </c>
      <c r="D3" s="5" t="s">
        <v>349</v>
      </c>
    </row>
    <row r="4" spans="1:4" x14ac:dyDescent="0.15">
      <c r="A4" s="5" t="s">
        <v>344</v>
      </c>
      <c r="B4" s="5" t="s">
        <v>350</v>
      </c>
      <c r="C4" s="5" t="s">
        <v>351</v>
      </c>
      <c r="D4" s="5" t="s">
        <v>352</v>
      </c>
    </row>
    <row r="5" spans="1:4" x14ac:dyDescent="0.15">
      <c r="A5" s="5" t="s">
        <v>345</v>
      </c>
      <c r="B5" s="5" t="s">
        <v>353</v>
      </c>
      <c r="C5" s="5" t="s">
        <v>354</v>
      </c>
      <c r="D5" s="5" t="s">
        <v>355</v>
      </c>
    </row>
    <row r="6" spans="1:4" x14ac:dyDescent="0.15">
      <c r="A6" s="5" t="s">
        <v>346</v>
      </c>
      <c r="B6" s="5" t="s">
        <v>356</v>
      </c>
      <c r="C6" s="5" t="s">
        <v>357</v>
      </c>
      <c r="D6" s="5" t="s">
        <v>358</v>
      </c>
    </row>
    <row r="9" spans="1:4" x14ac:dyDescent="0.15">
      <c r="B9" s="5" t="s">
        <v>359</v>
      </c>
      <c r="C9" s="5" t="s">
        <v>359</v>
      </c>
      <c r="D9" s="5" t="s">
        <v>359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Index</vt:lpstr>
      <vt:lpstr>file1A</vt:lpstr>
      <vt:lpstr>file1B</vt:lpstr>
      <vt:lpstr>file1C</vt:lpstr>
      <vt:lpstr>file1D</vt:lpstr>
      <vt:lpstr>file1E</vt:lpstr>
      <vt:lpstr>file1F</vt:lpstr>
      <vt:lpstr>file1G</vt:lpstr>
      <vt:lpstr>file1H</vt:lpstr>
      <vt:lpstr>file1I</vt:lpstr>
      <vt:lpstr>file1J</vt:lpstr>
      <vt:lpstr>file1K</vt:lpstr>
      <vt:lpstr>file1L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2020-07-03T16:32:08Z</dcterms:modified>
</cp:coreProperties>
</file>