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saac/Desktop/Sepsis+EAE_manuscript/Revised Submission/"/>
    </mc:Choice>
  </mc:AlternateContent>
  <xr:revisionPtr revIDLastSave="0" documentId="13_ncr:1_{F1AD40CB-C177-654B-A6F5-F791F842C972}" xr6:coauthVersionLast="45" xr6:coauthVersionMax="45" xr10:uidLastSave="{00000000-0000-0000-0000-000000000000}"/>
  <bookViews>
    <workbookView xWindow="2140" yWindow="500" windowWidth="34880" windowHeight="21100" xr2:uid="{B55C6BB8-EB04-CA4C-B691-0BF95AE1DD23}"/>
  </bookViews>
  <sheets>
    <sheet name="Figure 1-figure supplement 2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1" i="11" l="1"/>
  <c r="M11" i="11"/>
  <c r="C11" i="11"/>
  <c r="E11" i="11" s="1"/>
  <c r="G11" i="11" s="1"/>
  <c r="I11" i="11" s="1"/>
  <c r="K11" i="11" s="1"/>
  <c r="R10" i="11"/>
  <c r="M10" i="11"/>
  <c r="C10" i="11"/>
  <c r="E10" i="11" s="1"/>
  <c r="G10" i="11" s="1"/>
  <c r="I10" i="11" s="1"/>
  <c r="K10" i="11" s="1"/>
  <c r="R9" i="11"/>
  <c r="M9" i="11"/>
  <c r="C9" i="11"/>
  <c r="E9" i="11" s="1"/>
  <c r="G9" i="11" s="1"/>
  <c r="I9" i="11" s="1"/>
  <c r="K9" i="11" s="1"/>
  <c r="R8" i="11"/>
  <c r="M8" i="11"/>
  <c r="C8" i="11"/>
  <c r="E8" i="11" s="1"/>
  <c r="G8" i="11" s="1"/>
  <c r="I8" i="11" s="1"/>
  <c r="K8" i="11" s="1"/>
  <c r="R7" i="11"/>
  <c r="M7" i="11"/>
  <c r="C7" i="11"/>
  <c r="E7" i="11" s="1"/>
  <c r="G7" i="11" s="1"/>
  <c r="I7" i="11" s="1"/>
  <c r="K7" i="11" s="1"/>
  <c r="R6" i="11"/>
  <c r="M6" i="11"/>
  <c r="C6" i="11"/>
  <c r="E6" i="11" s="1"/>
  <c r="G6" i="11" s="1"/>
  <c r="I6" i="11" s="1"/>
  <c r="K6" i="11" s="1"/>
  <c r="R5" i="11"/>
  <c r="M5" i="11"/>
  <c r="C5" i="11"/>
  <c r="E5" i="11" s="1"/>
  <c r="G5" i="11" s="1"/>
  <c r="I5" i="11" s="1"/>
  <c r="K5" i="11" s="1"/>
  <c r="R4" i="11"/>
  <c r="M4" i="11"/>
  <c r="C4" i="11"/>
  <c r="E4" i="11" s="1"/>
  <c r="G4" i="11" s="1"/>
  <c r="I4" i="11" s="1"/>
  <c r="K4" i="11" s="1"/>
  <c r="R3" i="11"/>
  <c r="M3" i="11"/>
  <c r="C3" i="11"/>
  <c r="E3" i="11" s="1"/>
  <c r="G3" i="11" s="1"/>
  <c r="I3" i="11" s="1"/>
  <c r="K3" i="11" s="1"/>
  <c r="R2" i="11"/>
  <c r="M2" i="11"/>
  <c r="C2" i="11"/>
  <c r="E2" i="11" s="1"/>
  <c r="G2" i="11" s="1"/>
  <c r="I2" i="11" s="1"/>
  <c r="K2" i="11" s="1"/>
  <c r="S2" i="11" l="1"/>
  <c r="U2" i="11" s="1"/>
  <c r="N2" i="11"/>
  <c r="P2" i="11" s="1"/>
  <c r="S6" i="11"/>
  <c r="U6" i="11" s="1"/>
  <c r="N6" i="11"/>
  <c r="P6" i="11" s="1"/>
  <c r="N11" i="11"/>
  <c r="P11" i="11" s="1"/>
  <c r="S11" i="11"/>
  <c r="U11" i="11" s="1"/>
  <c r="N7" i="11"/>
  <c r="P7" i="11" s="1"/>
  <c r="S7" i="11"/>
  <c r="U7" i="11" s="1"/>
  <c r="N4" i="11"/>
  <c r="P4" i="11" s="1"/>
  <c r="S4" i="11"/>
  <c r="U4" i="11" s="1"/>
  <c r="N5" i="11"/>
  <c r="P5" i="11" s="1"/>
  <c r="S5" i="11"/>
  <c r="U5" i="11" s="1"/>
  <c r="S10" i="11"/>
  <c r="U10" i="11" s="1"/>
  <c r="N10" i="11"/>
  <c r="P10" i="11" s="1"/>
  <c r="N3" i="11"/>
  <c r="P3" i="11" s="1"/>
  <c r="S3" i="11"/>
  <c r="U3" i="11" s="1"/>
  <c r="N8" i="11"/>
  <c r="P8" i="11" s="1"/>
  <c r="S8" i="11"/>
  <c r="U8" i="11" s="1"/>
  <c r="N9" i="11"/>
  <c r="P9" i="11" s="1"/>
  <c r="S9" i="11"/>
  <c r="U9" i="11" s="1"/>
</calcChain>
</file>

<file path=xl/sharedStrings.xml><?xml version="1.0" encoding="utf-8"?>
<sst xmlns="http://schemas.openxmlformats.org/spreadsheetml/2006/main" count="19" uniqueCount="19">
  <si>
    <t>Sample:</t>
  </si>
  <si>
    <t>Large/Lymphocytes | Freq. of Parent</t>
  </si>
  <si>
    <t>Large/Lymphocytes/Single Cells | Freq. of Parent</t>
  </si>
  <si>
    <t>Large/Lymphocytes/Single Cells/Myeloid cells | Freq. of Parent</t>
  </si>
  <si>
    <t>Large/Lymphocytes/Single Cells/Myeloid cells/CD3_CD19- | Freq. of Parent</t>
  </si>
  <si>
    <t>Large/Lymphocytes/Single Cells/Myeloid cells/CD3_CD19-/Microglia | Freq. of Parent</t>
  </si>
  <si>
    <t>Large/Lymphocytes/Single Cells/Myeloid cells/CD3_CD19-/Microglia/MHCII+ | Freq. of Parent</t>
  </si>
  <si>
    <t>Large/Lymphocytes/Single Cells/Myeloid cells/CD3_CD19-/Myeloid cells | Freq. of Parent</t>
  </si>
  <si>
    <t>Large/Lymphocytes/Single Cells/Myeloid cells/CD3_CD19-/Myeloid cells/MHCII+ | Freq. of Parent</t>
  </si>
  <si>
    <t>Pre_CLP__001.fcs</t>
  </si>
  <si>
    <t>Pre_CLP__002.fcs</t>
  </si>
  <si>
    <t>Pre_CLP__003.fcs</t>
  </si>
  <si>
    <t>Pre_CLP__004.fcs</t>
  </si>
  <si>
    <t>Pre_CLP__005.fcs</t>
  </si>
  <si>
    <t>Pre_Sham__001.fcs</t>
  </si>
  <si>
    <t>Pre_Sham__002.fcs</t>
  </si>
  <si>
    <t>Pre_Sham__003.fcs</t>
  </si>
  <si>
    <t>Pre_Sham__004.fcs</t>
  </si>
  <si>
    <t>Pre_Sham__005.fcs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</si>
</sst>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l" xfId="0" builtinId="0"/>
    <cellStyle name="Normal 2" xfId="1" xr:uid="{DC6F33B8-4F99-1947-A397-1E67DBC85D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ED76F-CE0C-FF47-ADC2-B3EF36E91914}">
  <dimension ref="A1:U11"/>
  <sheetViews>
    <sheetView tabSelected="1" workbookViewId="0">
      <selection activeCell="E42" sqref="E42"/>
    </sheetView>
  </sheetViews>
  <sheetFormatPr baseColWidth="10" defaultRowHeight="16"/>
  <sheetData>
    <row r="1" spans="1:21">
      <c r="A1" t="s">
        <v>0</v>
      </c>
      <c r="D1" t="s">
        <v>1</v>
      </c>
      <c r="F1" t="s">
        <v>2</v>
      </c>
      <c r="H1" t="s">
        <v>3</v>
      </c>
      <c r="J1" t="s">
        <v>4</v>
      </c>
      <c r="L1" t="s">
        <v>5</v>
      </c>
      <c r="O1" t="s">
        <v>6</v>
      </c>
      <c r="Q1" t="s">
        <v>7</v>
      </c>
      <c r="T1" t="s">
        <v>8</v>
      </c>
    </row>
    <row r="2" spans="1:21">
      <c r="A2" t="s">
        <v>9</v>
      </c>
      <c r="B2">
        <v>8</v>
      </c>
      <c r="C2">
        <f t="shared" ref="C2:C11" si="0">B2*10000*2*0.5</f>
        <v>80000</v>
      </c>
      <c r="D2">
        <v>93.8</v>
      </c>
      <c r="E2">
        <f t="shared" ref="E2:K11" si="1">C2*D2/100</f>
        <v>75040</v>
      </c>
      <c r="F2">
        <v>93.2</v>
      </c>
      <c r="G2">
        <f t="shared" si="1"/>
        <v>69937.279999999999</v>
      </c>
      <c r="H2">
        <v>18.100000000000001</v>
      </c>
      <c r="I2">
        <f t="shared" si="1"/>
        <v>12658.647680000002</v>
      </c>
      <c r="J2">
        <v>40.200000000000003</v>
      </c>
      <c r="K2">
        <f t="shared" si="1"/>
        <v>5088.7763673600011</v>
      </c>
      <c r="L2">
        <v>80.400000000000006</v>
      </c>
      <c r="M2">
        <f t="shared" ref="M2:M11" si="2">H2*J2*L2/10000</f>
        <v>5.850064800000002</v>
      </c>
      <c r="N2">
        <f t="shared" ref="N2:N11" si="3">K2*L2/100</f>
        <v>4091.3761993574408</v>
      </c>
      <c r="O2">
        <v>2.44</v>
      </c>
      <c r="P2">
        <f t="shared" ref="P2:P11" si="4">N2*O2/100</f>
        <v>99.829579264321552</v>
      </c>
      <c r="Q2">
        <v>12</v>
      </c>
      <c r="R2">
        <f t="shared" ref="R2:R11" si="5">H2*J2*Q2/10000</f>
        <v>0.87314400000000025</v>
      </c>
      <c r="S2">
        <f t="shared" ref="S2:S11" si="6">K2*Q2/100</f>
        <v>610.65316408320007</v>
      </c>
      <c r="T2">
        <v>29.3</v>
      </c>
      <c r="U2">
        <f t="shared" ref="U2:U11" si="7">S2*T2/100</f>
        <v>178.92137707637761</v>
      </c>
    </row>
    <row r="3" spans="1:21">
      <c r="A3" t="s">
        <v>10</v>
      </c>
      <c r="B3">
        <v>11</v>
      </c>
      <c r="C3">
        <f t="shared" si="0"/>
        <v>110000</v>
      </c>
      <c r="D3">
        <v>94.8</v>
      </c>
      <c r="E3">
        <f t="shared" si="1"/>
        <v>104280</v>
      </c>
      <c r="F3">
        <v>94.4</v>
      </c>
      <c r="G3">
        <f t="shared" si="1"/>
        <v>98440.320000000007</v>
      </c>
      <c r="H3">
        <v>11.6</v>
      </c>
      <c r="I3">
        <f t="shared" si="1"/>
        <v>11419.07712</v>
      </c>
      <c r="J3">
        <v>52.9</v>
      </c>
      <c r="K3">
        <f t="shared" si="1"/>
        <v>6040.6917964799995</v>
      </c>
      <c r="L3">
        <v>62.6</v>
      </c>
      <c r="M3">
        <f t="shared" si="2"/>
        <v>3.8413864000000002</v>
      </c>
      <c r="N3">
        <f t="shared" si="3"/>
        <v>3781.4730645964796</v>
      </c>
      <c r="O3">
        <v>1.5</v>
      </c>
      <c r="P3">
        <f t="shared" si="4"/>
        <v>56.722095968947194</v>
      </c>
      <c r="Q3">
        <v>21.4</v>
      </c>
      <c r="R3">
        <f t="shared" si="5"/>
        <v>1.3131895999999998</v>
      </c>
      <c r="S3">
        <f t="shared" si="6"/>
        <v>1292.7080444467199</v>
      </c>
      <c r="T3">
        <v>19.3</v>
      </c>
      <c r="U3">
        <f t="shared" si="7"/>
        <v>249.49265257821696</v>
      </c>
    </row>
    <row r="4" spans="1:21">
      <c r="A4" t="s">
        <v>11</v>
      </c>
      <c r="B4">
        <v>10</v>
      </c>
      <c r="C4">
        <f t="shared" si="0"/>
        <v>100000</v>
      </c>
      <c r="D4">
        <v>91.1</v>
      </c>
      <c r="E4">
        <f t="shared" si="1"/>
        <v>91100</v>
      </c>
      <c r="F4">
        <v>93.2</v>
      </c>
      <c r="G4">
        <f t="shared" si="1"/>
        <v>84905.2</v>
      </c>
      <c r="H4">
        <v>12.4</v>
      </c>
      <c r="I4">
        <f t="shared" si="1"/>
        <v>10528.2448</v>
      </c>
      <c r="J4">
        <v>42.2</v>
      </c>
      <c r="K4">
        <f t="shared" si="1"/>
        <v>4442.9193056000004</v>
      </c>
      <c r="L4">
        <v>73.099999999999994</v>
      </c>
      <c r="M4">
        <f t="shared" si="2"/>
        <v>3.8251768000000004</v>
      </c>
      <c r="N4">
        <f t="shared" si="3"/>
        <v>3247.7740123936001</v>
      </c>
      <c r="O4">
        <v>11.9</v>
      </c>
      <c r="P4">
        <f t="shared" si="4"/>
        <v>386.48510747483846</v>
      </c>
      <c r="Q4">
        <v>14.7</v>
      </c>
      <c r="R4">
        <f t="shared" si="5"/>
        <v>0.76922160000000017</v>
      </c>
      <c r="S4">
        <f t="shared" si="6"/>
        <v>653.10913792320002</v>
      </c>
      <c r="T4">
        <v>48</v>
      </c>
      <c r="U4">
        <f t="shared" si="7"/>
        <v>313.49238620313599</v>
      </c>
    </row>
    <row r="5" spans="1:21">
      <c r="A5" t="s">
        <v>12</v>
      </c>
      <c r="B5">
        <v>16</v>
      </c>
      <c r="C5">
        <f t="shared" si="0"/>
        <v>160000</v>
      </c>
      <c r="D5">
        <v>92.3</v>
      </c>
      <c r="E5">
        <f t="shared" si="1"/>
        <v>147680</v>
      </c>
      <c r="F5">
        <v>93</v>
      </c>
      <c r="G5">
        <f t="shared" si="1"/>
        <v>137342.39999999999</v>
      </c>
      <c r="H5">
        <v>14.9</v>
      </c>
      <c r="I5">
        <f t="shared" si="1"/>
        <v>20464.017599999999</v>
      </c>
      <c r="J5">
        <v>38.200000000000003</v>
      </c>
      <c r="K5">
        <f t="shared" si="1"/>
        <v>7817.2547232000006</v>
      </c>
      <c r="L5">
        <v>71.8</v>
      </c>
      <c r="M5">
        <f t="shared" si="2"/>
        <v>4.0867124000000006</v>
      </c>
      <c r="N5">
        <f t="shared" si="3"/>
        <v>5612.7888912576009</v>
      </c>
      <c r="O5">
        <v>2.37</v>
      </c>
      <c r="P5">
        <f t="shared" si="4"/>
        <v>133.02309672280515</v>
      </c>
      <c r="Q5">
        <v>17.7</v>
      </c>
      <c r="R5">
        <f t="shared" si="5"/>
        <v>1.0074486</v>
      </c>
      <c r="S5">
        <f t="shared" si="6"/>
        <v>1383.6540860064001</v>
      </c>
      <c r="T5">
        <v>28.9</v>
      </c>
      <c r="U5">
        <f t="shared" si="7"/>
        <v>399.87603085584959</v>
      </c>
    </row>
    <row r="6" spans="1:21">
      <c r="A6" t="s">
        <v>13</v>
      </c>
      <c r="B6">
        <v>5</v>
      </c>
      <c r="C6">
        <f t="shared" si="0"/>
        <v>50000</v>
      </c>
      <c r="D6">
        <v>94.1</v>
      </c>
      <c r="E6">
        <f t="shared" si="1"/>
        <v>47050</v>
      </c>
      <c r="F6">
        <v>92.4</v>
      </c>
      <c r="G6">
        <f t="shared" si="1"/>
        <v>43474.2</v>
      </c>
      <c r="H6">
        <v>27.1</v>
      </c>
      <c r="I6">
        <f t="shared" si="1"/>
        <v>11781.5082</v>
      </c>
      <c r="J6">
        <v>26</v>
      </c>
      <c r="K6">
        <f t="shared" si="1"/>
        <v>3063.1921320000001</v>
      </c>
      <c r="L6">
        <v>89.1</v>
      </c>
      <c r="M6">
        <f t="shared" si="2"/>
        <v>6.2779860000000003</v>
      </c>
      <c r="N6">
        <f t="shared" si="3"/>
        <v>2729.3041896119998</v>
      </c>
      <c r="O6">
        <v>11.3</v>
      </c>
      <c r="P6">
        <f t="shared" si="4"/>
        <v>308.41137342615599</v>
      </c>
      <c r="Q6">
        <v>6.19</v>
      </c>
      <c r="R6">
        <f t="shared" si="5"/>
        <v>0.43614740000000002</v>
      </c>
      <c r="S6">
        <f t="shared" si="6"/>
        <v>189.61159297080002</v>
      </c>
      <c r="T6">
        <v>62.3</v>
      </c>
      <c r="U6">
        <f t="shared" si="7"/>
        <v>118.12802242080841</v>
      </c>
    </row>
    <row r="7" spans="1:21">
      <c r="A7" t="s">
        <v>14</v>
      </c>
      <c r="B7">
        <v>34</v>
      </c>
      <c r="C7">
        <f t="shared" si="0"/>
        <v>340000</v>
      </c>
      <c r="D7">
        <v>97.6</v>
      </c>
      <c r="E7">
        <f t="shared" si="1"/>
        <v>331839.99999999994</v>
      </c>
      <c r="F7">
        <v>94.8</v>
      </c>
      <c r="G7">
        <f t="shared" si="1"/>
        <v>314584.31999999995</v>
      </c>
      <c r="H7">
        <v>29.2</v>
      </c>
      <c r="I7">
        <f t="shared" si="1"/>
        <v>91858.621439999974</v>
      </c>
      <c r="J7">
        <v>64.3</v>
      </c>
      <c r="K7">
        <f t="shared" si="1"/>
        <v>59065.093585919982</v>
      </c>
      <c r="L7">
        <v>51.7</v>
      </c>
      <c r="M7">
        <f t="shared" si="2"/>
        <v>9.7069852000000001</v>
      </c>
      <c r="N7">
        <f t="shared" si="3"/>
        <v>30536.653383920631</v>
      </c>
      <c r="O7">
        <v>57.3</v>
      </c>
      <c r="P7">
        <f t="shared" si="4"/>
        <v>17497.502388986522</v>
      </c>
      <c r="Q7">
        <v>45.3</v>
      </c>
      <c r="R7">
        <f t="shared" si="5"/>
        <v>8.5053467999999999</v>
      </c>
      <c r="S7">
        <f t="shared" si="6"/>
        <v>26756.487394421747</v>
      </c>
      <c r="T7">
        <v>67.599999999999994</v>
      </c>
      <c r="U7">
        <f t="shared" si="7"/>
        <v>18087.385478629101</v>
      </c>
    </row>
    <row r="8" spans="1:21">
      <c r="A8" t="s">
        <v>15</v>
      </c>
      <c r="B8">
        <v>32</v>
      </c>
      <c r="C8">
        <f t="shared" si="0"/>
        <v>320000</v>
      </c>
      <c r="D8">
        <v>82.9</v>
      </c>
      <c r="E8">
        <f t="shared" si="1"/>
        <v>265280</v>
      </c>
      <c r="F8">
        <v>92.8</v>
      </c>
      <c r="G8">
        <f t="shared" si="1"/>
        <v>246179.84</v>
      </c>
      <c r="H8">
        <v>20.5</v>
      </c>
      <c r="I8">
        <f t="shared" si="1"/>
        <v>50466.867200000001</v>
      </c>
      <c r="J8">
        <v>49.1</v>
      </c>
      <c r="K8">
        <f t="shared" si="1"/>
        <v>24779.231795200001</v>
      </c>
      <c r="L8">
        <v>58.6</v>
      </c>
      <c r="M8">
        <f t="shared" si="2"/>
        <v>5.8983830000000008</v>
      </c>
      <c r="N8">
        <f t="shared" si="3"/>
        <v>14520.6298319872</v>
      </c>
      <c r="O8">
        <v>69.599999999999994</v>
      </c>
      <c r="P8">
        <f t="shared" si="4"/>
        <v>10106.358363063091</v>
      </c>
      <c r="Q8">
        <v>37.5</v>
      </c>
      <c r="R8">
        <f t="shared" si="5"/>
        <v>3.7745625</v>
      </c>
      <c r="S8">
        <f t="shared" si="6"/>
        <v>9292.2119232000005</v>
      </c>
      <c r="T8">
        <v>84.1</v>
      </c>
      <c r="U8">
        <f t="shared" si="7"/>
        <v>7814.7502274111994</v>
      </c>
    </row>
    <row r="9" spans="1:21">
      <c r="A9" t="s">
        <v>16</v>
      </c>
      <c r="B9">
        <v>43</v>
      </c>
      <c r="C9">
        <f t="shared" si="0"/>
        <v>430000</v>
      </c>
      <c r="D9">
        <v>93.9</v>
      </c>
      <c r="E9">
        <f t="shared" si="1"/>
        <v>403770</v>
      </c>
      <c r="F9">
        <v>94.1</v>
      </c>
      <c r="G9">
        <f t="shared" si="1"/>
        <v>379947.57</v>
      </c>
      <c r="H9">
        <v>28.2</v>
      </c>
      <c r="I9">
        <f t="shared" si="1"/>
        <v>107145.21474</v>
      </c>
      <c r="J9">
        <v>57.6</v>
      </c>
      <c r="K9">
        <f t="shared" si="1"/>
        <v>61715.643690240002</v>
      </c>
      <c r="L9">
        <v>53.2</v>
      </c>
      <c r="M9">
        <f t="shared" si="2"/>
        <v>8.6413824000000012</v>
      </c>
      <c r="N9">
        <f t="shared" si="3"/>
        <v>32832.722443207684</v>
      </c>
      <c r="O9">
        <v>42.9</v>
      </c>
      <c r="P9">
        <f t="shared" si="4"/>
        <v>14085.237928136095</v>
      </c>
      <c r="Q9">
        <v>42.4</v>
      </c>
      <c r="R9">
        <f t="shared" si="5"/>
        <v>6.8871167999999994</v>
      </c>
      <c r="S9">
        <f t="shared" si="6"/>
        <v>26167.432924661764</v>
      </c>
      <c r="T9">
        <v>67.2</v>
      </c>
      <c r="U9">
        <f t="shared" si="7"/>
        <v>17584.514925372707</v>
      </c>
    </row>
    <row r="10" spans="1:21">
      <c r="A10" t="s">
        <v>17</v>
      </c>
      <c r="B10">
        <v>28</v>
      </c>
      <c r="C10">
        <f t="shared" si="0"/>
        <v>280000</v>
      </c>
      <c r="D10">
        <v>95.2</v>
      </c>
      <c r="E10">
        <f t="shared" si="1"/>
        <v>266560</v>
      </c>
      <c r="F10">
        <v>93.4</v>
      </c>
      <c r="G10">
        <f t="shared" si="1"/>
        <v>248967.04000000001</v>
      </c>
      <c r="H10">
        <v>25.2</v>
      </c>
      <c r="I10">
        <f t="shared" si="1"/>
        <v>62739.694080000001</v>
      </c>
      <c r="J10">
        <v>45.5</v>
      </c>
      <c r="K10">
        <f t="shared" si="1"/>
        <v>28546.560806399997</v>
      </c>
      <c r="L10">
        <v>63</v>
      </c>
      <c r="M10">
        <f t="shared" si="2"/>
        <v>7.2235799999999992</v>
      </c>
      <c r="N10">
        <f t="shared" si="3"/>
        <v>17984.333308032001</v>
      </c>
      <c r="O10">
        <v>63.1</v>
      </c>
      <c r="P10">
        <f t="shared" si="4"/>
        <v>11348.114317368192</v>
      </c>
      <c r="Q10">
        <v>32.200000000000003</v>
      </c>
      <c r="R10">
        <f t="shared" si="5"/>
        <v>3.6920519999999999</v>
      </c>
      <c r="S10">
        <f t="shared" si="6"/>
        <v>9191.9925796608004</v>
      </c>
      <c r="T10">
        <v>64.099999999999994</v>
      </c>
      <c r="U10">
        <f t="shared" si="7"/>
        <v>5892.067243562572</v>
      </c>
    </row>
    <row r="11" spans="1:21">
      <c r="A11" t="s">
        <v>18</v>
      </c>
      <c r="B11">
        <v>49</v>
      </c>
      <c r="C11">
        <f t="shared" si="0"/>
        <v>490000</v>
      </c>
      <c r="D11">
        <v>96.7</v>
      </c>
      <c r="E11">
        <f t="shared" si="1"/>
        <v>473830</v>
      </c>
      <c r="F11">
        <v>93.4</v>
      </c>
      <c r="G11">
        <f t="shared" si="1"/>
        <v>442557.22</v>
      </c>
      <c r="H11">
        <v>29.3</v>
      </c>
      <c r="I11">
        <f t="shared" si="1"/>
        <v>129669.26546</v>
      </c>
      <c r="J11">
        <v>65.400000000000006</v>
      </c>
      <c r="K11">
        <f t="shared" si="1"/>
        <v>84803.699610840005</v>
      </c>
      <c r="L11">
        <v>46</v>
      </c>
      <c r="M11">
        <f t="shared" si="2"/>
        <v>8.8146120000000003</v>
      </c>
      <c r="N11">
        <f t="shared" si="3"/>
        <v>39009.701820986404</v>
      </c>
      <c r="O11">
        <v>61.6</v>
      </c>
      <c r="P11">
        <f t="shared" si="4"/>
        <v>24029.976321727623</v>
      </c>
      <c r="Q11">
        <v>50.6</v>
      </c>
      <c r="R11">
        <f t="shared" si="5"/>
        <v>9.6960732000000025</v>
      </c>
      <c r="S11">
        <f t="shared" si="6"/>
        <v>42910.672003085048</v>
      </c>
      <c r="T11">
        <v>69.8</v>
      </c>
      <c r="U11">
        <f t="shared" si="7"/>
        <v>29951.649058153365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1-figure supplement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2020-02-11T19:34:07Z</dcterms:created>
  <dcterms:modified xsi:type="dcterms:W3CDTF">2020-07-24T18:22:00Z</dcterms:modified>
</cp:coreProperties>
</file>