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209"/>
  <workbookPr/>
  <mc:AlternateContent xmlns:mc="http://schemas.openxmlformats.org/markup-compatibility/2006">
    <mc:Choice Requires="x15">
      <x15ac:absPath xmlns:x15ac="http://schemas.microsoft.com/office/spreadsheetml/2010/11/ac" url="/Users/paulbieniasz/Desktop/FW-Manuscript 4-5-19/"/>
    </mc:Choice>
  </mc:AlternateContent>
  <bookViews>
    <workbookView xWindow="5920" yWindow="460" windowWidth="40160" windowHeight="2644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P82" i="1" l="1"/>
  <c r="P63" i="1"/>
  <c r="P2" i="1"/>
  <c r="P32" i="1"/>
  <c r="P86" i="1"/>
  <c r="P139" i="1"/>
  <c r="P43" i="1"/>
  <c r="P138" i="1"/>
  <c r="P45" i="1"/>
  <c r="P10" i="1"/>
  <c r="P89" i="1"/>
  <c r="P85" i="1"/>
  <c r="P81" i="1"/>
  <c r="P96" i="1"/>
  <c r="P50" i="1"/>
  <c r="P56" i="1"/>
  <c r="P34" i="1"/>
  <c r="P65" i="1"/>
  <c r="P147" i="1"/>
  <c r="P128" i="1"/>
  <c r="P92" i="1"/>
  <c r="P109" i="1"/>
  <c r="P148" i="1"/>
  <c r="P108" i="1"/>
  <c r="P131" i="1"/>
  <c r="P119" i="1"/>
  <c r="P8" i="1"/>
  <c r="P29" i="1"/>
  <c r="P18" i="1"/>
  <c r="P11" i="1"/>
  <c r="P145" i="1"/>
  <c r="P68" i="1"/>
  <c r="P121" i="1"/>
  <c r="P37" i="1"/>
  <c r="P36" i="1"/>
  <c r="P137" i="1"/>
  <c r="P21" i="1"/>
  <c r="P52" i="1"/>
  <c r="P20" i="1"/>
  <c r="P60" i="1"/>
  <c r="P114" i="1"/>
  <c r="P4" i="1"/>
  <c r="P118" i="1"/>
  <c r="P75" i="1"/>
  <c r="P136" i="1"/>
  <c r="P146" i="1"/>
  <c r="P132" i="1"/>
  <c r="P13" i="1"/>
  <c r="P15" i="1"/>
  <c r="P7" i="1"/>
  <c r="P64" i="1"/>
  <c r="P94" i="1"/>
  <c r="P116" i="1"/>
  <c r="P100" i="1"/>
  <c r="P40" i="1"/>
  <c r="P141" i="1"/>
  <c r="P133" i="1"/>
  <c r="P90" i="1"/>
  <c r="P117" i="1"/>
  <c r="P107" i="1"/>
  <c r="P6" i="1"/>
  <c r="P135" i="1"/>
  <c r="P25" i="1"/>
  <c r="P33" i="1"/>
  <c r="P5" i="1"/>
  <c r="P113" i="1"/>
  <c r="P31" i="1"/>
  <c r="P93" i="1"/>
  <c r="P14" i="1"/>
  <c r="P123" i="1"/>
  <c r="P120" i="1"/>
  <c r="P24" i="1"/>
  <c r="P129" i="1"/>
  <c r="P144" i="1"/>
  <c r="P143" i="1"/>
  <c r="P98" i="1"/>
  <c r="P103" i="1"/>
  <c r="P3" i="1"/>
  <c r="P126" i="1"/>
  <c r="P19" i="1"/>
  <c r="P67" i="1"/>
  <c r="P101" i="1"/>
  <c r="P84" i="1"/>
  <c r="P51" i="1"/>
  <c r="P9" i="1"/>
  <c r="P16" i="1"/>
  <c r="P58" i="1"/>
  <c r="P42" i="1"/>
  <c r="P62" i="1"/>
  <c r="P59" i="1"/>
  <c r="P27" i="1"/>
  <c r="P61" i="1"/>
  <c r="P30" i="1"/>
  <c r="P57" i="1"/>
  <c r="P70" i="1"/>
  <c r="P97" i="1"/>
  <c r="P46" i="1"/>
  <c r="P47" i="1"/>
  <c r="P79" i="1"/>
  <c r="P66" i="1"/>
  <c r="P72" i="1"/>
  <c r="P80" i="1"/>
  <c r="P83" i="1"/>
  <c r="P124" i="1"/>
  <c r="P91" i="1"/>
  <c r="P142" i="1"/>
  <c r="P127" i="1"/>
  <c r="P140" i="1"/>
  <c r="P53" i="1"/>
  <c r="P102" i="1"/>
  <c r="P88" i="1"/>
  <c r="P35" i="1"/>
  <c r="P41" i="1"/>
  <c r="P122" i="1"/>
  <c r="P99" i="1"/>
  <c r="P39" i="1"/>
  <c r="P22" i="1"/>
  <c r="P55" i="1"/>
  <c r="P112" i="1"/>
  <c r="P26" i="1"/>
  <c r="P87" i="1"/>
  <c r="P49" i="1"/>
  <c r="P12" i="1"/>
  <c r="P23" i="1"/>
  <c r="P134" i="1"/>
  <c r="P111" i="1"/>
  <c r="P38" i="1"/>
  <c r="P17" i="1"/>
  <c r="P73" i="1"/>
  <c r="P71" i="1"/>
  <c r="P105" i="1"/>
  <c r="P104" i="1"/>
  <c r="P125" i="1"/>
  <c r="P76" i="1"/>
  <c r="P69" i="1"/>
  <c r="P54" i="1"/>
  <c r="P77" i="1"/>
  <c r="P95" i="1"/>
  <c r="P78" i="1"/>
  <c r="P110" i="1"/>
  <c r="P74" i="1"/>
  <c r="P130" i="1"/>
  <c r="P115" i="1"/>
  <c r="P44" i="1"/>
  <c r="P106" i="1"/>
  <c r="P28" i="1"/>
  <c r="P48" i="1"/>
</calcChain>
</file>

<file path=xl/sharedStrings.xml><?xml version="1.0" encoding="utf-8"?>
<sst xmlns="http://schemas.openxmlformats.org/spreadsheetml/2006/main" count="312" uniqueCount="312">
  <si>
    <t>P11388</t>
  </si>
  <si>
    <t>DNA topoisomerase 2-alpha OS=Homo sapiens GN=TOP2A PE=1 SV=3 - [TOP2A_HUMAN]</t>
  </si>
  <si>
    <t>P18583</t>
  </si>
  <si>
    <t>Protein SON OS=Homo sapiens GN=SON PE=1 SV=4 - [SON_HUMAN]</t>
  </si>
  <si>
    <t>Q14839</t>
  </si>
  <si>
    <t>Chromodomain-helicase-DNA-binding protein 4 OS=Homo sapiens GN=CHD4 PE=1 SV=2 - [CHD4_HUMAN]</t>
  </si>
  <si>
    <t>P46013</t>
  </si>
  <si>
    <t>Antigen KI-67 OS=Homo sapiens GN=MKI67 PE=1 SV=2 - [KI67_HUMAN]</t>
  </si>
  <si>
    <t>Q9UHB7</t>
  </si>
  <si>
    <t>AF4/FMR2 family member 4 OS=Homo sapiens GN=AFF4 PE=1 SV=1 - [AFF4_HUMAN]</t>
  </si>
  <si>
    <t>Q9BQG0</t>
  </si>
  <si>
    <t>Myb-binding protein 1A OS=Homo sapiens GN=MYBBP1A PE=1 SV=2 - [MBB1A_HUMAN]</t>
  </si>
  <si>
    <t>Q9NYF8</t>
  </si>
  <si>
    <t>Bcl-2-associated transcription factor 1 OS=Homo sapiens GN=BCLAF1 PE=1 SV=2 - [BCLF1_HUMAN]</t>
  </si>
  <si>
    <t>Q9UKV3</t>
  </si>
  <si>
    <t>Apoptotic chromatin condensation inducer in the nucleus OS=Homo sapiens GN=ACIN1 PE=1 SV=2 - [ACINU_HUMAN]</t>
  </si>
  <si>
    <t>Q9NZT1</t>
  </si>
  <si>
    <t>Calmodulin-like protein 5 OS=Homo sapiens GN=CALML5 PE=1 SV=2 - [CALL5_HUMAN]</t>
  </si>
  <si>
    <t>Q02880</t>
  </si>
  <si>
    <t>DNA topoisomerase 2-beta OS=Homo sapiens GN=TOP2B PE=1 SV=3 - [TOP2B_HUMAN]</t>
  </si>
  <si>
    <t>Q9UIG0</t>
  </si>
  <si>
    <t>Tyrosine-protein kinase BAZ1B OS=Homo sapiens GN=BAZ1B PE=1 SV=2 - [BAZ1B_HUMAN]</t>
  </si>
  <si>
    <t>Q5JTH9</t>
  </si>
  <si>
    <t>RRP12-like protein OS=Homo sapiens GN=RRP12 PE=1 SV=2 - [RRP12_HUMAN]</t>
  </si>
  <si>
    <t>Q9Y2W1</t>
  </si>
  <si>
    <t>Thyroid hormone receptor-associated protein 3 OS=Homo sapiens GN=THRAP3 PE=1 SV=2 - [TR150_HUMAN]</t>
  </si>
  <si>
    <t>Q76FK4</t>
  </si>
  <si>
    <t>Nucleolar protein 8 OS=Homo sapiens GN=NOL8 PE=1 SV=1 - [NOL8_HUMAN]</t>
  </si>
  <si>
    <t>Q9UPT8</t>
  </si>
  <si>
    <t>Zinc finger CCCH domain-containing protein 4 OS=Homo sapiens GN=ZC3H4 PE=1 SV=3 - [ZC3H4_HUMAN]</t>
  </si>
  <si>
    <t>P09651</t>
  </si>
  <si>
    <t>Heterogeneous nuclear ribonucleoprotein A1 OS=Homo sapiens GN=HNRNPA1 PE=1 SV=5 - [ROA1_HUMAN]</t>
  </si>
  <si>
    <t>P61978</t>
  </si>
  <si>
    <t>Heterogeneous nuclear ribonucleoprotein K OS=Homo sapiens GN=HNRNPK PE=1 SV=1 - [HNRPK_HUMAN]</t>
  </si>
  <si>
    <t>Q8IY81</t>
  </si>
  <si>
    <t>Putative rRNA methyltransferase 3 OS=Homo sapiens GN=FTSJ3 PE=1 SV=2 - [RRMJ3_HUMAN]</t>
  </si>
  <si>
    <t>Q9P2N5</t>
  </si>
  <si>
    <t>RNA-binding protein 27 OS=Homo sapiens GN=RBM27 PE=1 SV=2 - [RBM27_HUMAN]</t>
  </si>
  <si>
    <t>P46100</t>
  </si>
  <si>
    <t>Transcriptional regulator ATRX OS=Homo sapiens GN=ATRX PE=1 SV=5 - [ATRX_HUMAN]</t>
  </si>
  <si>
    <t>P61956</t>
  </si>
  <si>
    <t>Small ubiquitin-related modifier 2 OS=Homo sapiens GN=SUMO2 PE=1 SV=2 - [SUMO2_HUMAN]</t>
  </si>
  <si>
    <t>Q15424</t>
  </si>
  <si>
    <t>Scaffold attachment factor B1 OS=Homo sapiens GN=SAFB PE=1 SV=4 - [SAFB1_HUMAN]</t>
  </si>
  <si>
    <t>Q03701</t>
  </si>
  <si>
    <t>CCAAT/enhancer-binding protein zeta OS=Homo sapiens GN=CEBPZ PE=1 SV=3 - [CEBPZ_HUMAN]</t>
  </si>
  <si>
    <t>Q86VM9</t>
  </si>
  <si>
    <t>Zinc finger CCCH domain-containing protein 18 OS=Homo sapiens GN=ZC3H18 PE=1 SV=2 - [ZCH18_HUMAN]</t>
  </si>
  <si>
    <t>Q15652</t>
  </si>
  <si>
    <t>Probable JmjC domain-containing histone demethylation protein 2C OS=Homo sapiens GN=JMJD1C PE=1 SV=2 - [JHD2C_HUMAN]</t>
  </si>
  <si>
    <t>O60885</t>
  </si>
  <si>
    <t>Bromodomain-containing protein 4 OS=Homo sapiens GN=BRD4 PE=1 SV=2 - [BRD4_HUMAN]</t>
  </si>
  <si>
    <t>Q14966</t>
  </si>
  <si>
    <t>Zinc finger protein 638 OS=Homo sapiens GN=ZNF638 PE=1 SV=2 - [ZN638_HUMAN]</t>
  </si>
  <si>
    <t>Q14676</t>
  </si>
  <si>
    <t>Mediator of DNA damage checkpoint protein 1 OS=Homo sapiens GN=MDC1 PE=1 SV=3 - [MDC1_HUMAN]</t>
  </si>
  <si>
    <t>Q562F6</t>
  </si>
  <si>
    <t>Shugoshin-like 2 OS=Homo sapiens GN=SGOL2 PE=1 SV=2 - [SGOL2_HUMAN]</t>
  </si>
  <si>
    <t>Q6PJG2</t>
  </si>
  <si>
    <t>Uncharacterized protein C14orf43 OS=Homo sapiens GN=C14orf43 PE=1 SV=2 - [CN043_HUMAN]</t>
  </si>
  <si>
    <t>Q9UK61</t>
  </si>
  <si>
    <t>Uncharacterized protein C3orf63 OS=Homo sapiens GN=C3orf63 PE=1 SV=3 - [CC063_HUMAN]</t>
  </si>
  <si>
    <t>Q9NWH9</t>
  </si>
  <si>
    <t>SAFB-like transcription modulator OS=Homo sapiens GN=SLTM PE=1 SV=2 - [SLTM_HUMAN]</t>
  </si>
  <si>
    <t>Q13428</t>
  </si>
  <si>
    <t>Treacle protein OS=Homo sapiens GN=TCOF1 PE=1 SV=3 - [TCOF_HUMAN]</t>
  </si>
  <si>
    <t>Q08211</t>
  </si>
  <si>
    <t>ATP-dependent RNA helicase A OS=Homo sapiens GN=DHX9 PE=1 SV=4 - [DHX9_HUMAN]</t>
  </si>
  <si>
    <t>Q96EV2</t>
  </si>
  <si>
    <t>RNA-binding protein 33 OS=Homo sapiens GN=RBM33 PE=1 SV=3 - [RBM33_HUMAN]</t>
  </si>
  <si>
    <t>P49750</t>
  </si>
  <si>
    <t>YLP motif-containing protein 1 OS=Homo sapiens GN=YLPM1 PE=1 SV=3 - [YLPM1_HUMAN]</t>
  </si>
  <si>
    <t>Q9ULU4</t>
  </si>
  <si>
    <t>Protein kinase C-binding protein 1 OS=Homo sapiens GN=ZMYND8 PE=1 SV=2 - [PKCB1_HUMAN]</t>
  </si>
  <si>
    <t>Q15910</t>
  </si>
  <si>
    <t>Histone-lysine N-methyltransferase EZH2 OS=Homo sapiens GN=EZH2 PE=1 SV=2 - [EZH2_HUMAN]</t>
  </si>
  <si>
    <t>Q8IX01</t>
  </si>
  <si>
    <t>SURP and G-patch domain-containing protein 2 OS=Homo sapiens GN=SUGP2 PE=1 SV=2 - [SUGP2_HUMAN]</t>
  </si>
  <si>
    <t>Q96KR1</t>
  </si>
  <si>
    <t>Zinc finger RNA-binding protein OS=Homo sapiens GN=ZFR PE=1 SV=2 - [ZFR_HUMAN]</t>
  </si>
  <si>
    <t>Q13206</t>
  </si>
  <si>
    <t>Probable ATP-dependent RNA helicase DDX10 OS=Homo sapiens GN=DDX10 PE=1 SV=2 - [DDX10_HUMAN]</t>
  </si>
  <si>
    <t>O43395</t>
  </si>
  <si>
    <t>U4/U6 small nuclear ribonucleoprotein Prp3 OS=Homo sapiens GN=PRPF3 PE=1 SV=2 - [PRPF3_HUMAN]</t>
  </si>
  <si>
    <t>Q9GZR7</t>
  </si>
  <si>
    <t>ATP-dependent RNA helicase DDX24 OS=Homo sapiens GN=DDX24 PE=1 SV=1 - [DDX24_HUMAN]</t>
  </si>
  <si>
    <t>Q9ULW0</t>
  </si>
  <si>
    <t>Targeting protein for Xklp2 OS=Homo sapiens GN=TPX2 PE=1 SV=2 - [TPX2_HUMAN]</t>
  </si>
  <si>
    <t>P23246</t>
  </si>
  <si>
    <t>Splicing factor, proline- and glutamine-rich OS=Homo sapiens GN=SFPQ PE=1 SV=2 - [SFPQ_HUMAN]</t>
  </si>
  <si>
    <t>O00566</t>
  </si>
  <si>
    <t>U3 small nucleolar ribonucleoprotein protein MPP10 OS=Homo sapiens GN=MPHOSPH10 PE=1 SV=2 - [MPP10_HUMAN]</t>
  </si>
  <si>
    <t>Q9BUJ2</t>
  </si>
  <si>
    <t>Heterogeneous nuclear ribonucleoprotein U-like protein 1 OS=Homo sapiens GN=HNRNPUL1 PE=1 SV=2 - [HNRL1_HUMAN]</t>
  </si>
  <si>
    <t>Q13823</t>
  </si>
  <si>
    <t>Nucleolar GTP-binding protein 2 OS=Homo sapiens GN=GNL2 PE=1 SV=1 - [NOG2_HUMAN]</t>
  </si>
  <si>
    <t>P43243</t>
  </si>
  <si>
    <t>Matrin-3 OS=Homo sapiens GN=MATR3 PE=1 SV=2 - [MATR3_HUMAN]</t>
  </si>
  <si>
    <t>Q15459</t>
  </si>
  <si>
    <t>Splicing factor 3A subunit 1 OS=Homo sapiens GN=SF3A1 PE=1 SV=1 - [SF3A1_HUMAN]</t>
  </si>
  <si>
    <t>Q9NVU7</t>
  </si>
  <si>
    <t>Protein SDA1 homolog OS=Homo sapiens GN=SDAD1 PE=1 SV=3 - [SDA1_HUMAN]</t>
  </si>
  <si>
    <t>P51610</t>
  </si>
  <si>
    <t>Host cell factor 1 OS=Homo sapiens GN=HCFC1 PE=1 SV=2 - [HCFC1_HUMAN]</t>
  </si>
  <si>
    <t>Q7L2J0</t>
  </si>
  <si>
    <t>7SK snRNA methylphosphate capping enzyme OS=Homo sapiens GN=MEPCE PE=1 SV=1 - [MEPCE_HUMAN]</t>
  </si>
  <si>
    <t>O43290</t>
  </si>
  <si>
    <t>U4/U6.U5 tri-snRNP-associated protein 1 OS=Homo sapiens GN=SART1 PE=1 SV=1 - [SNUT1_HUMAN]</t>
  </si>
  <si>
    <t>Q9H501</t>
  </si>
  <si>
    <t>ESF1 homolog OS=Homo sapiens GN=ESF1 PE=1 SV=1 - [ESF1_HUMAN]</t>
  </si>
  <si>
    <t>O60563</t>
  </si>
  <si>
    <t>Cyclin-T1 OS=Homo sapiens GN=CCNT1 PE=1 SV=1 - [CCNT1_HUMAN]</t>
  </si>
  <si>
    <t>O60583</t>
  </si>
  <si>
    <t>Cyclin-T2 OS=Homo sapiens GN=CCNT2 PE=1 SV=2 - [CCNT2_HUMAN]</t>
  </si>
  <si>
    <t>Q9H0D6</t>
  </si>
  <si>
    <t>5'-3' exoribonuclease 2 OS=Homo sapiens GN=XRN2 PE=1 SV=1 - [XRN2_HUMAN]</t>
  </si>
  <si>
    <t>Q8WTT2</t>
  </si>
  <si>
    <t>Nucleolar complex protein 3 homolog OS=Homo sapiens GN=NOC3L PE=1 SV=1 - [NOC3L_HUMAN]</t>
  </si>
  <si>
    <t>Q9BVJ6</t>
  </si>
  <si>
    <t>U3 small nucleolar RNA-associated protein 14 homolog A OS=Homo sapiens GN=UTP14A PE=1 SV=1 - [UT14A_HUMAN]</t>
  </si>
  <si>
    <t>Q01831</t>
  </si>
  <si>
    <t>DNA repair protein complementing XP-C cells OS=Homo sapiens GN=XPC PE=1 SV=4 - [XPC_HUMAN]</t>
  </si>
  <si>
    <t>Q9HCS7</t>
  </si>
  <si>
    <t>Pre-mRNA-splicing factor SYF1 OS=Homo sapiens GN=XAB2 PE=1 SV=2 - [SYF1_HUMAN]</t>
  </si>
  <si>
    <t>Q9Y2W2</t>
  </si>
  <si>
    <t>WW domain-binding protein 11 OS=Homo sapiens GN=WBP11 PE=1 SV=1 - [WBP11_HUMAN]</t>
  </si>
  <si>
    <t>Q8ND82</t>
  </si>
  <si>
    <t>Zinc finger protein 280C OS=Homo sapiens GN=ZNF280C PE=1 SV=1 - [Z280C_HUMAN]</t>
  </si>
  <si>
    <t>Q8IY67</t>
  </si>
  <si>
    <t>Ribonucleoprotein PTB-binding 1 OS=Homo sapiens GN=RAVER1 PE=1 SV=1 - [RAVR1_HUMAN]</t>
  </si>
  <si>
    <t>Q5QJE6</t>
  </si>
  <si>
    <t>Deoxynucleotidyltransferase terminal-interacting protein 2 OS=Homo sapiens GN=DNTTIP2 PE=1 SV=2 - [TDIF2_HUMAN]</t>
  </si>
  <si>
    <t>Q14684</t>
  </si>
  <si>
    <t>Ribosomal RNA processing protein 1 homolog B OS=Homo sapiens GN=RRP1B PE=1 SV=3 - [RRP1B_HUMAN]</t>
  </si>
  <si>
    <t>Q14978</t>
  </si>
  <si>
    <t>Nucleolar and coiled-body phosphoprotein 1 OS=Homo sapiens GN=NOLC1 PE=1 SV=2 - [NOLC1_HUMAN]</t>
  </si>
  <si>
    <t>P46087</t>
  </si>
  <si>
    <t>Putative ribosomal RNA methyltransferase NOP2 OS=Homo sapiens GN=NOP2 PE=1 SV=2 - [NOP2_HUMAN]</t>
  </si>
  <si>
    <t>Q96QC0</t>
  </si>
  <si>
    <t>Serine/threonine-protein phosphatase 1 regulatory subunit 10 OS=Homo sapiens GN=PPP1R10 PE=1 SV=1 - [PP1RA_HUMAN]</t>
  </si>
  <si>
    <t>Q12906</t>
  </si>
  <si>
    <t>Interleukin enhancer-binding factor 3 OS=Homo sapiens GN=ILF3 PE=1 SV=3 - [ILF3_HUMAN]</t>
  </si>
  <si>
    <t>Q9H0A0</t>
  </si>
  <si>
    <t>N-acetyltransferase 10 OS=Homo sapiens GN=NAT10 PE=1 SV=2 - [NAT10_HUMAN]</t>
  </si>
  <si>
    <t>Q03188</t>
  </si>
  <si>
    <t>Centromere protein C 1 OS=Homo sapiens GN=CENPC1 PE=1 SV=2 - [CENPC_HUMAN]</t>
  </si>
  <si>
    <t>O75152</t>
  </si>
  <si>
    <t>Zinc finger CCCH domain-containing protein 11A OS=Homo sapiens GN=ZC3H11A PE=1 SV=3 - [ZC11A_HUMAN]</t>
  </si>
  <si>
    <t>P98175</t>
  </si>
  <si>
    <t>RNA-binding protein 10 OS=Homo sapiens GN=RBM10 PE=1 SV=3 - [RBM10_HUMAN]</t>
  </si>
  <si>
    <t>Q15361</t>
  </si>
  <si>
    <t>Transcription termination factor 1 OS=Homo sapiens GN=TTF1 PE=1 SV=3 - [TTF1_HUMAN]</t>
  </si>
  <si>
    <t>Q15637</t>
  </si>
  <si>
    <t>Splicing factor 1 OS=Homo sapiens GN=SF1 PE=1 SV=4 - [SF01_HUMAN]</t>
  </si>
  <si>
    <t>P55265</t>
  </si>
  <si>
    <t>Double-stranded RNA-specific adenosine deaminase OS=Homo sapiens GN=ADAR PE=1 SV=4 - [DSRAD_HUMAN]</t>
  </si>
  <si>
    <t>Q86XP3</t>
  </si>
  <si>
    <t>ATP-dependent RNA helicase DDX42 OS=Homo sapiens GN=DDX42 PE=1 SV=1 - [DDX42_HUMAN]</t>
  </si>
  <si>
    <t>Q9NXF1</t>
  </si>
  <si>
    <t>Testis-expressed sequence 10 protein OS=Homo sapiens GN=TEX10 PE=1 SV=2 - [TEX10_HUMAN]</t>
  </si>
  <si>
    <t>P19338</t>
  </si>
  <si>
    <t>Nucleolin OS=Homo sapiens GN=NCL PE=1 SV=3 - [NUCL_HUMAN]</t>
  </si>
  <si>
    <t>Q9H307</t>
  </si>
  <si>
    <t>Pinin OS=Homo sapiens GN=PNN PE=1 SV=4 - [PININ_HUMAN]</t>
  </si>
  <si>
    <t>Q00839</t>
  </si>
  <si>
    <t>Heterogeneous nuclear ribonucleoprotein U OS=Homo sapiens GN=HNRNPU PE=1 SV=6 - [HNRPU_HUMAN]</t>
  </si>
  <si>
    <t>Q14241</t>
  </si>
  <si>
    <t>Transcription elongation factor B polypeptide 3 OS=Homo sapiens GN=TCEB3 PE=1 SV=2 - [ELOA1_HUMAN]</t>
  </si>
  <si>
    <t>Q7Z4V5</t>
  </si>
  <si>
    <t>Hepatoma-derived growth factor-related protein 2 OS=Homo sapiens GN=HDGFRP2 PE=1 SV=1 - [HDGR2_HUMAN]</t>
  </si>
  <si>
    <t>Q86T24</t>
  </si>
  <si>
    <t>Transcriptional regulator Kaiso OS=Homo sapiens GN=ZBTB33 PE=1 SV=2 - [KAISO_HUMAN]</t>
  </si>
  <si>
    <t>Q8N9T8</t>
  </si>
  <si>
    <t>Protein KRI1 homolog OS=Homo sapiens GN=KRI1 PE=1 SV=2 - [KRI1_HUMAN]</t>
  </si>
  <si>
    <t>Accession</t>
  </si>
  <si>
    <t>Description</t>
  </si>
  <si>
    <t># AAs</t>
  </si>
  <si>
    <t>MW [kDa]</t>
  </si>
  <si>
    <t>calc. pI</t>
  </si>
  <si>
    <t>Q15233</t>
  </si>
  <si>
    <t>Non-POU domain-containing octamer-binding protein OS=Homo sapiens GN=NONO PE=1 SV=4 - [NONO_HUMAN]</t>
  </si>
  <si>
    <t>O00541</t>
  </si>
  <si>
    <t>Pescadillo homolog OS=Homo sapiens GN=PES1 PE=1 SV=1 - [PESC_HUMAN]</t>
  </si>
  <si>
    <t>P55081</t>
  </si>
  <si>
    <t>Microfibrillar-associated protein 1 OS=Homo sapiens GN=MFAP1 PE=1 SV=2 - [MFAP1_HUMAN]</t>
  </si>
  <si>
    <t>Q9Y2X3</t>
  </si>
  <si>
    <t>Nucleolar protein 58 OS=Homo sapiens GN=NOP58 PE=1 SV=1 - [NOP58_HUMAN]</t>
  </si>
  <si>
    <t>Q1ED39</t>
  </si>
  <si>
    <t>Protein C16orf88 OS=Homo sapiens GN=C16orf88 PE=1 SV=1 - [CP088_HUMAN]</t>
  </si>
  <si>
    <t>Q9NQZ2</t>
  </si>
  <si>
    <t>Something about silencing protein 10 OS=Homo sapiens GN=UTP3 PE=1 SV=1 - [SAS10_HUMAN]</t>
  </si>
  <si>
    <t>O00567</t>
  </si>
  <si>
    <t>Nucleolar protein 56 OS=Homo sapiens GN=NOP56 PE=1 SV=4 - [NOP56_HUMAN]</t>
  </si>
  <si>
    <t>Q5T3I0</t>
  </si>
  <si>
    <t>G patch domain-containing protein 4 OS=Homo sapiens GN=GPATCH4 PE=1 SV=2 - [GPTC4_HUMAN]</t>
  </si>
  <si>
    <t>Q16630</t>
  </si>
  <si>
    <t>Cleavage and polyadenylation specificity factor subunit 6 OS=Homo sapiens GN=CPSF6 PE=1 SV=2 - [CPSF6_HUMAN]</t>
  </si>
  <si>
    <t>Q96C00</t>
  </si>
  <si>
    <t>Zinc finger and BTB domain-containing protein 9 OS=Homo sapiens GN=ZBTB9 PE=1 SV=1 - [ZBTB9_HUMAN]</t>
  </si>
  <si>
    <t>Q13422</t>
  </si>
  <si>
    <t>DNA-binding protein Ikaros OS=Homo sapiens GN=IKZF1 PE=1 SV=1 - [IKZF1_HUMAN]</t>
  </si>
  <si>
    <t>O76021</t>
  </si>
  <si>
    <t>Ribosomal L1 domain-containing protein 1 OS=Homo sapiens GN=RSL1D1 PE=1 SV=3 - [RL1D1_HUMAN]</t>
  </si>
  <si>
    <t>O15355</t>
  </si>
  <si>
    <t>Protein phosphatase 1G OS=Homo sapiens GN=PPM1G PE=1 SV=1 - [PPM1G_HUMAN]</t>
  </si>
  <si>
    <t>Q13573</t>
  </si>
  <si>
    <t>SNW domain-containing protein 1 OS=Homo sapiens GN=SNW1 PE=1 SV=1 - [SNW1_HUMAN]</t>
  </si>
  <si>
    <t>O43390</t>
  </si>
  <si>
    <t>Heterogeneous nuclear ribonucleoprotein R OS=Homo sapiens GN=HNRNPR PE=1 SV=1 - [HNRPR_HUMAN]</t>
  </si>
  <si>
    <t>P35637</t>
  </si>
  <si>
    <t>RNA-binding protein FUS OS=Homo sapiens GN=FUS PE=1 SV=1 - [FUS_HUMAN]</t>
  </si>
  <si>
    <t>O60832</t>
  </si>
  <si>
    <t>H/ACA ribonucleoprotein complex subunit 4 OS=Homo sapiens GN=DKC1 PE=1 SV=3 - [DKC1_HUMAN]</t>
  </si>
  <si>
    <t>Q9NXV6</t>
  </si>
  <si>
    <t>CDKN2A-interacting protein OS=Homo sapiens GN=CDKN2AIP PE=1 SV=3 - [CARF_HUMAN]</t>
  </si>
  <si>
    <t>P14866</t>
  </si>
  <si>
    <t>Heterogeneous nuclear ribonucleoprotein L OS=Homo sapiens GN=HNRNPL PE=1 SV=2 - [HNRPL_HUMAN]</t>
  </si>
  <si>
    <t>Q13416</t>
  </si>
  <si>
    <t>Origin recognition complex subunit 2 OS=Homo sapiens GN=ORC2 PE=1 SV=2 - [ORC2_HUMAN]</t>
  </si>
  <si>
    <t>P49321</t>
  </si>
  <si>
    <t>Nuclear autoantigenic sperm protein OS=Homo sapiens GN=NASP PE=1 SV=2 - [NASP_HUMAN]</t>
  </si>
  <si>
    <t>Q8IVW6</t>
  </si>
  <si>
    <t>AT-rich interactive domain-containing protein 3B OS=Homo sapiens GN=ARID3B PE=1 SV=2 - [ARI3B_HUMAN]</t>
  </si>
  <si>
    <t>O94888</t>
  </si>
  <si>
    <t>UBX domain-containing protein 7 OS=Homo sapiens GN=UBXN7 PE=1 SV=2 - [UBXN7_HUMAN]</t>
  </si>
  <si>
    <t>Q6UN15</t>
  </si>
  <si>
    <t>Pre-mRNA 3'-end-processing factor FIP1 OS=Homo sapiens GN=FIP1L1 PE=1 SV=1 - [FIP1_HUMAN]</t>
  </si>
  <si>
    <t>Q15306</t>
  </si>
  <si>
    <t>Interferon regulatory factor 4 OS=Homo sapiens GN=IRF4 PE=1 SV=1 - [IRF4_HUMAN]</t>
  </si>
  <si>
    <t>P52597</t>
  </si>
  <si>
    <t>Heterogeneous nuclear ribonucleoprotein F OS=Homo sapiens GN=HNRNPF PE=1 SV=3 - [HNRPF_HUMAN]</t>
  </si>
  <si>
    <t>P05455</t>
  </si>
  <si>
    <t>Lupus La protein OS=Homo sapiens GN=SSB PE=1 SV=2 - [LA_HUMAN]</t>
  </si>
  <si>
    <t>P17275</t>
  </si>
  <si>
    <t>Transcription factor jun-B OS=Homo sapiens GN=JUNB PE=1 SV=1 - [JUNB_HUMAN]</t>
  </si>
  <si>
    <t>Q15050</t>
  </si>
  <si>
    <t>Ribosome biogenesis regulatory protein homolog OS=Homo sapiens GN=RRS1 PE=1 SV=2 - [RRS1_HUMAN]</t>
  </si>
  <si>
    <t>Q9H1E3</t>
  </si>
  <si>
    <t>Nuclear ubiquitous casein and cyclin-dependent kinases substrate OS=Homo sapiens GN=NUCKS1 PE=1 SV=1 - [NUCKS_HUMAN]</t>
  </si>
  <si>
    <t>P55209</t>
  </si>
  <si>
    <t>Nucleosome assembly protein 1-like 1 OS=Homo sapiens GN=NAP1L1 PE=1 SV=1 - [NP1L1_HUMAN]</t>
  </si>
  <si>
    <t>P39748</t>
  </si>
  <si>
    <t>Flap endonuclease 1 OS=Homo sapiens GN=FEN1 PE=1 SV=1 - [FEN1_HUMAN]</t>
  </si>
  <si>
    <t>O75683</t>
  </si>
  <si>
    <t>Surfeit locus protein 6 OS=Homo sapiens GN=SURF6 PE=1 SV=3 - [SURF6_HUMAN]</t>
  </si>
  <si>
    <t>Q14103</t>
  </si>
  <si>
    <t>Heterogeneous nuclear ribonucleoprotein D0 OS=Homo sapiens GN=HNRNPD PE=1 SV=1 - [HNRPD_HUMAN]</t>
  </si>
  <si>
    <t>Q9Y388</t>
  </si>
  <si>
    <t>RNA-binding motif protein, X-linked 2 OS=Homo sapiens GN=RBMX2 PE=1 SV=2 - [RBMX2_HUMAN]</t>
  </si>
  <si>
    <t>Q01105</t>
  </si>
  <si>
    <t>Protein SET OS=Homo sapiens GN=SET PE=1 SV=3 - [SET_HUMAN]</t>
  </si>
  <si>
    <t>Q9UNZ2</t>
  </si>
  <si>
    <t>NSFL1 cofactor p47 OS=Homo sapiens GN=NSFL1C PE=1 SV=2 - [NSF1C_HUMAN]</t>
  </si>
  <si>
    <t>Q9BYG3</t>
  </si>
  <si>
    <t>MKI67 FHA domain-interacting nucleolar phosphoprotein OS=Homo sapiens GN=MKI67IP PE=1 SV=1 - [MK67I_HUMAN]</t>
  </si>
  <si>
    <t>Q96BK5</t>
  </si>
  <si>
    <t>PIN2/TERF1-interacting telomerase inhibitor 1 OS=Homo sapiens GN=PINX1 PE=1 SV=2 - [PINX1_HUMAN]</t>
  </si>
  <si>
    <t>P38159</t>
  </si>
  <si>
    <t>Heterogeneous nuclear ribonucleoprotein G OS=Homo sapiens GN=RBMX PE=1 SV=3 - [HNRPG_HUMAN]</t>
  </si>
  <si>
    <t>P22626</t>
  </si>
  <si>
    <t>Heterogeneous nuclear ribonucleoproteins A2/B1 OS=Homo sapiens GN=HNRNPA2B1 PE=1 SV=2 - [ROA2_HUMAN]</t>
  </si>
  <si>
    <t>P51991</t>
  </si>
  <si>
    <t>Heterogeneous nuclear ribonucleoprotein A3 OS=Homo sapiens GN=HNRNPA3 PE=1 SV=2 - [ROA3_HUMAN]</t>
  </si>
  <si>
    <t>P07910</t>
  </si>
  <si>
    <t>Heterogeneous nuclear ribonucleoproteins C1/C2 OS=Homo sapiens GN=HNRNPC PE=1 SV=4 - [HNRPC_HUMAN]</t>
  </si>
  <si>
    <t>Q9UHR5</t>
  </si>
  <si>
    <t>SAP30-binding protein OS=Homo sapiens GN=SAP30BP PE=1 SV=1 - [S30BP_HUMAN]</t>
  </si>
  <si>
    <t>Q99848</t>
  </si>
  <si>
    <t>Probable rRNA-processing protein EBP2 OS=Homo sapiens GN=EBNA1BP2 PE=1 SV=2 - [EBP2_HUMAN]</t>
  </si>
  <si>
    <t>Q99733</t>
  </si>
  <si>
    <t>Nucleosome assembly protein 1-like 4 OS=Homo sapiens GN=NAP1L4 PE=1 SV=1 - [NP1L4_HUMAN]</t>
  </si>
  <si>
    <t>P18615</t>
  </si>
  <si>
    <t>Negative elongation factor E OS=Homo sapiens GN=RDBP PE=1 SV=3 - [NELFE_HUMAN]</t>
  </si>
  <si>
    <t>Q9BY77</t>
  </si>
  <si>
    <t>Polymerase delta-interacting protein 3 OS=Homo sapiens GN=POLDIP3 PE=1 SV=2 - [PDIP3_HUMAN]</t>
  </si>
  <si>
    <t>Q9UKM9</t>
  </si>
  <si>
    <t>RNA-binding protein Raly OS=Homo sapiens GN=RALY PE=1 SV=1 - [RALY_HUMAN]</t>
  </si>
  <si>
    <t>O60814</t>
  </si>
  <si>
    <t>Histone H2B type 1-K OS=Homo sapiens GN=HIST1H2BK PE=1 SV=3 - [H2B1K_HUMAN]</t>
  </si>
  <si>
    <t>Q96KK5</t>
  </si>
  <si>
    <t>Histone H2A type 1-H OS=Homo sapiens GN=HIST1H2AH PE=1 SV=3 - [H2A1H_HUMAN]</t>
  </si>
  <si>
    <t>O00193</t>
  </si>
  <si>
    <t>Small acidic protein OS=Homo sapiens GN=SMAP PE=1 SV=1 - [SMAP_HUMAN]</t>
  </si>
  <si>
    <t>Q9H5V9</t>
  </si>
  <si>
    <t>UPF0428 protein CXorf56 OS=Homo sapiens GN=CXorf56 PE=1 SV=1 - [CX056_HUMAN]</t>
  </si>
  <si>
    <t>Q9BQ61</t>
  </si>
  <si>
    <t>Uncharacterized protein C19orf43 OS=Homo sapiens GN=C19orf43 PE=1 SV=1 - [CS043_HUMAN]</t>
  </si>
  <si>
    <t>Q96NC0</t>
  </si>
  <si>
    <t>Zinc finger matrin-type protein 2 OS=Homo sapiens GN=ZMAT2 PE=1 SV=1 - [ZMAT2_HUMAN]</t>
  </si>
  <si>
    <t>P09661</t>
  </si>
  <si>
    <t>U2 small nuclear ribonucleoprotein A' OS=Homo sapiens GN=SNRPA1 PE=1 SV=2 - [RU2A_HUMAN]</t>
  </si>
  <si>
    <t>Q96AT1</t>
  </si>
  <si>
    <t>Uncharacterized protein KIAA1143 OS=Homo sapiens GN=KIAA1143 PE=1 SV=2 - [K1143_HUMAN]</t>
  </si>
  <si>
    <t>P13984</t>
  </si>
  <si>
    <t>General transcription factor IIF subunit 2 OS=Homo sapiens GN=GTF2F2 PE=1 SV=2 - [T2FB_HUMAN]</t>
  </si>
  <si>
    <t>P06748</t>
  </si>
  <si>
    <t>Nucleophosmin OS=Homo sapiens GN=NPM1 PE=1 SV=2 - [NPM_HUMAN]</t>
  </si>
  <si>
    <t>Q8WW12</t>
  </si>
  <si>
    <t>PEST proteolytic signal-containing nuclear protein OS=Homo sapiens GN=PCNP PE=1 SV=2 - [PCNP_HUMAN]</t>
  </si>
  <si>
    <t>Exp1: Area</t>
  </si>
  <si>
    <t>Exp2: Area</t>
  </si>
  <si>
    <t>Coverage Exp1</t>
  </si>
  <si>
    <t># Peptides Exp1</t>
  </si>
  <si>
    <t># PSM Exp1</t>
  </si>
  <si>
    <t>Coverage Exp2</t>
  </si>
  <si>
    <t># Peptides Exp2</t>
  </si>
  <si>
    <t># PSM Exp2</t>
  </si>
  <si>
    <t>Protein Score Exp1</t>
  </si>
  <si>
    <t>Protein Score Exp2</t>
  </si>
  <si>
    <t xml:space="preserve"> Average Score</t>
  </si>
  <si>
    <t xml:space="preserve">List of proximal and putative interacting proteins identified in BirA*-fused Vpr-expressing cells. </t>
  </si>
  <si>
    <t>Each protein has the parameters including UniprotKB Accession number, decription, mean peak area, scores which is the sum of the highest ions score for each distinct peptide, the percent coverage which is calculated by dividing the number of amino acids in all found peptides by the total number of amino acids in the entire protein sequence, the number of distinct peptides used for identification in a protein, and PSM which indicates the total number of identified peptide sequences for the protein. Samples are deuplicated for Mass Spectro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</si>
</sst>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E-0"/>
    <numFmt numFmtId="165" formatCode="0.00\ "/>
    <numFmt numFmtId="166" formatCode="0.0"/>
  </numFmts>
  <fonts count="4" x14ac:knownFonts="1">
    <font>
      <sz val="12"/>
      <color theme="1"/>
      <name val="Calibri"/>
      <family val="2"/>
      <scheme val="minor"/>
    </font>
    <font>
      <sz val="12"/>
      <color theme="1"/>
      <name val="Arial"/>
    </font>
    <font>
      <sz val="12"/>
      <color rgb="FF000000"/>
      <name val="Arial"/>
    </font>
    <font>
      <sz val="12"/>
      <color indexed="64"/>
      <name val="Arial"/>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2" fillId="0" borderId="0" xfId="0" applyFont="1" applyFill="1" applyBorder="1" applyAlignment="1">
      <alignment horizontal="center" vertical="center"/>
    </xf>
    <xf numFmtId="0" fontId="1" fillId="0" borderId="0" xfId="0" applyFont="1" applyFill="1" applyBorder="1"/>
    <xf numFmtId="0" fontId="3" fillId="0" borderId="0" xfId="0" applyFont="1" applyFill="1" applyBorder="1" applyAlignment="1">
      <alignment horizontal="left" vertical="top"/>
    </xf>
    <xf numFmtId="164" fontId="3" fillId="0" borderId="0" xfId="0" applyNumberFormat="1" applyFont="1" applyFill="1" applyBorder="1" applyAlignment="1">
      <alignment horizontal="right" vertical="top"/>
    </xf>
    <xf numFmtId="165" fontId="3" fillId="0" borderId="0" xfId="0" applyNumberFormat="1" applyFont="1" applyFill="1" applyBorder="1" applyAlignment="1">
      <alignment horizontal="right" vertical="top"/>
    </xf>
    <xf numFmtId="2" fontId="3" fillId="0" borderId="0" xfId="0" applyNumberFormat="1" applyFont="1" applyFill="1" applyBorder="1" applyAlignment="1">
      <alignment horizontal="center" vertical="top"/>
    </xf>
    <xf numFmtId="0" fontId="3" fillId="0" borderId="0" xfId="0" applyFont="1" applyFill="1" applyBorder="1" applyAlignment="1">
      <alignment horizontal="right" vertical="top"/>
    </xf>
    <xf numFmtId="166" fontId="3" fillId="0" borderId="0" xfId="0" applyNumberFormat="1" applyFont="1" applyFill="1" applyBorder="1" applyAlignment="1">
      <alignment horizontal="right" vertical="top"/>
    </xf>
    <xf numFmtId="2" fontId="3" fillId="0" borderId="0" xfId="0" applyNumberFormat="1" applyFont="1" applyFill="1" applyBorder="1" applyAlignment="1">
      <alignment horizontal="right" vertical="top"/>
    </xf>
    <xf numFmtId="165" fontId="1" fillId="0" borderId="0" xfId="0" applyNumberFormat="1"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3"/>
  <sheetViews>
    <sheetView tabSelected="1" zoomScale="94" zoomScaleNormal="94" zoomScalePageLayoutView="94" workbookViewId="0">
      <selection activeCell="F1" sqref="F1:J1"/>
    </sheetView>
  </sheetViews>
  <sheetFormatPr baseColWidth="10" defaultRowHeight="16" x14ac:dyDescent="0.2"/>
  <cols>
    <col min="1" max="1" width="9.5" style="2" bestFit="1" customWidth="1"/>
    <col min="2" max="2" width="117.5" style="2" customWidth="1"/>
    <col min="3" max="3" width="6.5" style="2" bestFit="1" customWidth="1"/>
    <col min="4" max="4" width="11.83203125" style="2" customWidth="1"/>
    <col min="5" max="6" width="12.83203125" style="2" bestFit="1" customWidth="1"/>
    <col min="7" max="7" width="18.5" style="2" bestFit="1" customWidth="1"/>
    <col min="8" max="8" width="15" style="2" bestFit="1" customWidth="1"/>
    <col min="9" max="9" width="15.6640625" style="2" bestFit="1" customWidth="1"/>
    <col min="10" max="10" width="11.5" style="2" bestFit="1" customWidth="1"/>
    <col min="11" max="11" width="11" style="2" bestFit="1" customWidth="1"/>
    <col min="12" max="12" width="18.5" style="2" bestFit="1" customWidth="1"/>
    <col min="13" max="13" width="15" style="2" bestFit="1" customWidth="1"/>
    <col min="14" max="14" width="15.6640625" style="2" bestFit="1" customWidth="1"/>
    <col min="15" max="15" width="12.1640625" style="2" bestFit="1" customWidth="1"/>
    <col min="16" max="16" width="15" style="2" bestFit="1" customWidth="1"/>
    <col min="17" max="16384" width="10.83203125" style="2"/>
  </cols>
  <sheetData>
    <row r="1" spans="1:16" collapsed="1" x14ac:dyDescent="0.2">
      <c r="A1" s="1" t="s">
        <v>174</v>
      </c>
      <c r="B1" s="1" t="s">
        <v>175</v>
      </c>
      <c r="C1" s="1" t="s">
        <v>176</v>
      </c>
      <c r="D1" s="1" t="s">
        <v>177</v>
      </c>
      <c r="E1" s="1" t="s">
        <v>178</v>
      </c>
      <c r="F1" s="1" t="s">
        <v>299</v>
      </c>
      <c r="G1" s="1" t="s">
        <v>307</v>
      </c>
      <c r="H1" s="1" t="s">
        <v>301</v>
      </c>
      <c r="I1" s="1" t="s">
        <v>302</v>
      </c>
      <c r="J1" s="1" t="s">
        <v>303</v>
      </c>
      <c r="K1" s="1" t="s">
        <v>300</v>
      </c>
      <c r="L1" s="1" t="s">
        <v>308</v>
      </c>
      <c r="M1" s="1" t="s">
        <v>304</v>
      </c>
      <c r="N1" s="1" t="s">
        <v>305</v>
      </c>
      <c r="O1" s="1" t="s">
        <v>306</v>
      </c>
      <c r="P1" s="2" t="s">
        <v>309</v>
      </c>
    </row>
    <row r="2" spans="1:16" x14ac:dyDescent="0.2">
      <c r="A2" s="3" t="s">
        <v>6</v>
      </c>
      <c r="B2" s="3" t="s">
        <v>7</v>
      </c>
      <c r="C2" s="7">
        <v>3256</v>
      </c>
      <c r="D2" s="8">
        <v>358.473717844661</v>
      </c>
      <c r="E2" s="9">
        <v>9.45166015625</v>
      </c>
      <c r="F2" s="4">
        <v>9330914.71875</v>
      </c>
      <c r="G2" s="5">
        <v>4161.99078418723</v>
      </c>
      <c r="H2" s="6">
        <v>39.159999999999997</v>
      </c>
      <c r="I2" s="7">
        <v>91</v>
      </c>
      <c r="J2" s="7">
        <v>194</v>
      </c>
      <c r="K2" s="4">
        <v>8121355.6588541698</v>
      </c>
      <c r="L2" s="5">
        <v>3644.83316840006</v>
      </c>
      <c r="M2" s="6">
        <v>39.340000000000003</v>
      </c>
      <c r="N2" s="7">
        <v>94</v>
      </c>
      <c r="O2" s="7">
        <v>190</v>
      </c>
      <c r="P2" s="10">
        <f t="shared" ref="P2:P33" si="0">AVERAGE(G2,L2)</f>
        <v>3903.4119762936452</v>
      </c>
    </row>
    <row r="3" spans="1:16" x14ac:dyDescent="0.2">
      <c r="A3" s="3" t="s">
        <v>160</v>
      </c>
      <c r="B3" s="3" t="s">
        <v>161</v>
      </c>
      <c r="C3" s="7">
        <v>710</v>
      </c>
      <c r="D3" s="8">
        <v>76.568362784660394</v>
      </c>
      <c r="E3" s="9">
        <v>4.70361328125</v>
      </c>
      <c r="F3" s="4">
        <v>16293582.7942708</v>
      </c>
      <c r="G3" s="5">
        <v>1501.98865357765</v>
      </c>
      <c r="H3" s="6">
        <v>30.14</v>
      </c>
      <c r="I3" s="7">
        <v>24</v>
      </c>
      <c r="J3" s="7">
        <v>47</v>
      </c>
      <c r="K3" s="4">
        <v>13083433.0338542</v>
      </c>
      <c r="L3" s="5">
        <v>1393.80416326012</v>
      </c>
      <c r="M3" s="6">
        <v>30</v>
      </c>
      <c r="N3" s="7">
        <v>23</v>
      </c>
      <c r="O3" s="7">
        <v>44</v>
      </c>
      <c r="P3" s="10">
        <f t="shared" si="0"/>
        <v>1447.8964084188851</v>
      </c>
    </row>
    <row r="4" spans="1:16" x14ac:dyDescent="0.2">
      <c r="A4" s="3" t="s">
        <v>94</v>
      </c>
      <c r="B4" s="3" t="s">
        <v>95</v>
      </c>
      <c r="C4" s="7">
        <v>731</v>
      </c>
      <c r="D4" s="8">
        <v>83.603403754660206</v>
      </c>
      <c r="E4" s="9">
        <v>9.24658203125</v>
      </c>
      <c r="F4" s="4">
        <v>14161647.2161458</v>
      </c>
      <c r="G4" s="5">
        <v>1444.08278938389</v>
      </c>
      <c r="H4" s="6">
        <v>28.32</v>
      </c>
      <c r="I4" s="7">
        <v>29</v>
      </c>
      <c r="J4" s="7">
        <v>64</v>
      </c>
      <c r="K4" s="4">
        <v>12585893.139322899</v>
      </c>
      <c r="L4" s="5">
        <v>1354.58181115402</v>
      </c>
      <c r="M4" s="6">
        <v>25.99</v>
      </c>
      <c r="N4" s="7">
        <v>28</v>
      </c>
      <c r="O4" s="7">
        <v>59</v>
      </c>
      <c r="P4" s="10">
        <f t="shared" si="0"/>
        <v>1399.3323002689549</v>
      </c>
    </row>
    <row r="5" spans="1:16" x14ac:dyDescent="0.2">
      <c r="A5" s="3" t="s">
        <v>136</v>
      </c>
      <c r="B5" s="3" t="s">
        <v>137</v>
      </c>
      <c r="C5" s="7">
        <v>812</v>
      </c>
      <c r="D5" s="8">
        <v>89.247120774660104</v>
      </c>
      <c r="E5" s="9">
        <v>9.23193359375</v>
      </c>
      <c r="F5" s="4">
        <v>18351451.138020799</v>
      </c>
      <c r="G5" s="5">
        <v>1569.1134368201299</v>
      </c>
      <c r="H5" s="6">
        <v>34.24</v>
      </c>
      <c r="I5" s="7">
        <v>25</v>
      </c>
      <c r="J5" s="7">
        <v>48</v>
      </c>
      <c r="K5" s="4">
        <v>13706643.6692708</v>
      </c>
      <c r="L5" s="5">
        <v>1226.6973217008499</v>
      </c>
      <c r="M5" s="6">
        <v>31.4</v>
      </c>
      <c r="N5" s="7">
        <v>24</v>
      </c>
      <c r="O5" s="7">
        <v>45</v>
      </c>
      <c r="P5" s="10">
        <f t="shared" si="0"/>
        <v>1397.90537926049</v>
      </c>
    </row>
    <row r="6" spans="1:16" x14ac:dyDescent="0.2">
      <c r="A6" s="3" t="s">
        <v>34</v>
      </c>
      <c r="B6" s="3" t="s">
        <v>35</v>
      </c>
      <c r="C6" s="7">
        <v>847</v>
      </c>
      <c r="D6" s="8">
        <v>96.4991989346602</v>
      </c>
      <c r="E6" s="9">
        <v>8.39697265625</v>
      </c>
      <c r="F6" s="4">
        <v>11706480.0208333</v>
      </c>
      <c r="G6" s="5">
        <v>1217.07838306143</v>
      </c>
      <c r="H6" s="6">
        <v>22.79</v>
      </c>
      <c r="I6" s="7">
        <v>18</v>
      </c>
      <c r="J6" s="7">
        <v>36</v>
      </c>
      <c r="K6" s="4">
        <v>10900696.228515601</v>
      </c>
      <c r="L6" s="5">
        <v>1195.001349289</v>
      </c>
      <c r="M6" s="6">
        <v>27.15</v>
      </c>
      <c r="N6" s="7">
        <v>18</v>
      </c>
      <c r="O6" s="7">
        <v>35</v>
      </c>
      <c r="P6" s="10">
        <f t="shared" si="0"/>
        <v>1206.0398661752151</v>
      </c>
    </row>
    <row r="7" spans="1:16" x14ac:dyDescent="0.2">
      <c r="A7" s="3" t="s">
        <v>110</v>
      </c>
      <c r="B7" s="3" t="s">
        <v>111</v>
      </c>
      <c r="C7" s="7">
        <v>726</v>
      </c>
      <c r="D7" s="8">
        <v>80.634495184660196</v>
      </c>
      <c r="E7" s="9">
        <v>8.77783203125</v>
      </c>
      <c r="F7" s="4">
        <v>12033237.087239601</v>
      </c>
      <c r="G7" s="5">
        <v>1102.3110808847</v>
      </c>
      <c r="H7" s="6">
        <v>33.880000000000003</v>
      </c>
      <c r="I7" s="7">
        <v>18</v>
      </c>
      <c r="J7" s="7">
        <v>48</v>
      </c>
      <c r="K7" s="4">
        <v>10378792.3710938</v>
      </c>
      <c r="L7" s="5">
        <v>930.93304397092095</v>
      </c>
      <c r="M7" s="6">
        <v>31.82</v>
      </c>
      <c r="N7" s="7">
        <v>17</v>
      </c>
      <c r="O7" s="7">
        <v>44</v>
      </c>
      <c r="P7" s="10">
        <f t="shared" si="0"/>
        <v>1016.6220624278105</v>
      </c>
    </row>
    <row r="8" spans="1:16" x14ac:dyDescent="0.2">
      <c r="A8" s="3" t="s">
        <v>64</v>
      </c>
      <c r="B8" s="3" t="s">
        <v>65</v>
      </c>
      <c r="C8" s="7">
        <v>1488</v>
      </c>
      <c r="D8" s="8">
        <v>152.01533075466</v>
      </c>
      <c r="E8" s="9">
        <v>9.04150390625</v>
      </c>
      <c r="F8" s="4">
        <v>3648227.5364583302</v>
      </c>
      <c r="G8" s="5">
        <v>1099.1345523006501</v>
      </c>
      <c r="H8" s="6">
        <v>17.47</v>
      </c>
      <c r="I8" s="7">
        <v>22</v>
      </c>
      <c r="J8" s="7">
        <v>36</v>
      </c>
      <c r="K8" s="4">
        <v>2817486.8691406301</v>
      </c>
      <c r="L8" s="5">
        <v>881.55590343599602</v>
      </c>
      <c r="M8" s="6">
        <v>20.9</v>
      </c>
      <c r="N8" s="7">
        <v>23</v>
      </c>
      <c r="O8" s="7">
        <v>38</v>
      </c>
      <c r="P8" s="10">
        <f t="shared" si="0"/>
        <v>990.34522786832304</v>
      </c>
    </row>
    <row r="9" spans="1:16" x14ac:dyDescent="0.2">
      <c r="A9" s="3" t="s">
        <v>179</v>
      </c>
      <c r="B9" s="3" t="s">
        <v>180</v>
      </c>
      <c r="C9" s="7">
        <v>471</v>
      </c>
      <c r="D9" s="8">
        <v>54.197283694660101</v>
      </c>
      <c r="E9" s="9">
        <v>8.95361328125</v>
      </c>
      <c r="F9" s="4">
        <v>4261822.0416666698</v>
      </c>
      <c r="G9" s="5">
        <v>842.64687464822896</v>
      </c>
      <c r="H9" s="6">
        <v>24.84</v>
      </c>
      <c r="I9" s="7">
        <v>12</v>
      </c>
      <c r="J9" s="7">
        <v>29</v>
      </c>
      <c r="K9" s="4">
        <v>3483257.8255208302</v>
      </c>
      <c r="L9" s="5">
        <v>759.43987007904298</v>
      </c>
      <c r="M9" s="6">
        <v>23.14</v>
      </c>
      <c r="N9" s="7">
        <v>11</v>
      </c>
      <c r="O9" s="7">
        <v>28</v>
      </c>
      <c r="P9" s="10">
        <f t="shared" si="0"/>
        <v>801.04337236363597</v>
      </c>
    </row>
    <row r="10" spans="1:16" x14ac:dyDescent="0.2">
      <c r="A10" s="3" t="s">
        <v>20</v>
      </c>
      <c r="B10" s="3" t="s">
        <v>21</v>
      </c>
      <c r="C10" s="7">
        <v>1483</v>
      </c>
      <c r="D10" s="8">
        <v>170.79565375466001</v>
      </c>
      <c r="E10" s="9">
        <v>8.48486328125</v>
      </c>
      <c r="F10" s="4">
        <v>3347596.1875</v>
      </c>
      <c r="G10" s="5">
        <v>890.87120884329204</v>
      </c>
      <c r="H10" s="6">
        <v>12.95</v>
      </c>
      <c r="I10" s="7">
        <v>16</v>
      </c>
      <c r="J10" s="7">
        <v>26</v>
      </c>
      <c r="K10" s="4">
        <v>2671437.09375</v>
      </c>
      <c r="L10" s="5">
        <v>700.07883489493599</v>
      </c>
      <c r="M10" s="6">
        <v>10.99</v>
      </c>
      <c r="N10" s="7">
        <v>15</v>
      </c>
      <c r="O10" s="7">
        <v>22</v>
      </c>
      <c r="P10" s="10">
        <f t="shared" si="0"/>
        <v>795.47502186911402</v>
      </c>
    </row>
    <row r="11" spans="1:16" x14ac:dyDescent="0.2">
      <c r="A11" s="3" t="s">
        <v>70</v>
      </c>
      <c r="B11" s="3" t="s">
        <v>71</v>
      </c>
      <c r="C11" s="7">
        <v>1951</v>
      </c>
      <c r="D11" s="8">
        <v>219.849115214661</v>
      </c>
      <c r="E11" s="9">
        <v>6.56591796875</v>
      </c>
      <c r="F11" s="4">
        <v>6534117.1822916698</v>
      </c>
      <c r="G11" s="5">
        <v>732.83555751145298</v>
      </c>
      <c r="H11" s="6">
        <v>14.35</v>
      </c>
      <c r="I11" s="7">
        <v>21</v>
      </c>
      <c r="J11" s="7">
        <v>34</v>
      </c>
      <c r="K11" s="4">
        <v>5624117.6770833302</v>
      </c>
      <c r="L11" s="5">
        <v>680.39091174911096</v>
      </c>
      <c r="M11" s="6">
        <v>15.22</v>
      </c>
      <c r="N11" s="7">
        <v>21</v>
      </c>
      <c r="O11" s="7">
        <v>39</v>
      </c>
      <c r="P11" s="10">
        <f t="shared" si="0"/>
        <v>706.61323463028202</v>
      </c>
    </row>
    <row r="12" spans="1:16" x14ac:dyDescent="0.2">
      <c r="A12" s="3" t="s">
        <v>30</v>
      </c>
      <c r="B12" s="3" t="s">
        <v>31</v>
      </c>
      <c r="C12" s="7">
        <v>372</v>
      </c>
      <c r="D12" s="8">
        <v>38.723051544660002</v>
      </c>
      <c r="E12" s="9">
        <v>9.12939453125</v>
      </c>
      <c r="F12" s="4">
        <v>16971889.411458299</v>
      </c>
      <c r="G12" s="5">
        <v>658.43503131020304</v>
      </c>
      <c r="H12" s="6">
        <v>34.14</v>
      </c>
      <c r="I12" s="7">
        <v>12</v>
      </c>
      <c r="J12" s="7">
        <v>27</v>
      </c>
      <c r="K12" s="4">
        <v>11980323.3834635</v>
      </c>
      <c r="L12" s="5">
        <v>593.06785133688004</v>
      </c>
      <c r="M12" s="6">
        <v>28.23</v>
      </c>
      <c r="N12" s="7">
        <v>9</v>
      </c>
      <c r="O12" s="7">
        <v>22</v>
      </c>
      <c r="P12" s="10">
        <f t="shared" si="0"/>
        <v>625.75144132354148</v>
      </c>
    </row>
    <row r="13" spans="1:16" x14ac:dyDescent="0.2">
      <c r="A13" s="3" t="s">
        <v>106</v>
      </c>
      <c r="B13" s="3" t="s">
        <v>107</v>
      </c>
      <c r="C13" s="7">
        <v>800</v>
      </c>
      <c r="D13" s="8">
        <v>90.200271114660097</v>
      </c>
      <c r="E13" s="9">
        <v>6.12548828125</v>
      </c>
      <c r="F13" s="4">
        <v>3533134.31640625</v>
      </c>
      <c r="G13" s="5">
        <v>658.53936924905304</v>
      </c>
      <c r="H13" s="6">
        <v>18.13</v>
      </c>
      <c r="I13" s="7">
        <v>12</v>
      </c>
      <c r="J13" s="7">
        <v>21</v>
      </c>
      <c r="K13" s="4">
        <v>2637232.9348958302</v>
      </c>
      <c r="L13" s="5">
        <v>583.80073909914404</v>
      </c>
      <c r="M13" s="6">
        <v>13.13</v>
      </c>
      <c r="N13" s="7">
        <v>9</v>
      </c>
      <c r="O13" s="7">
        <v>20</v>
      </c>
      <c r="P13" s="10">
        <f t="shared" si="0"/>
        <v>621.1700541740986</v>
      </c>
    </row>
    <row r="14" spans="1:16" x14ac:dyDescent="0.2">
      <c r="A14" s="3" t="s">
        <v>142</v>
      </c>
      <c r="B14" s="3" t="s">
        <v>143</v>
      </c>
      <c r="C14" s="7">
        <v>1025</v>
      </c>
      <c r="D14" s="8">
        <v>115.65660262466</v>
      </c>
      <c r="E14" s="9">
        <v>8.26513671875</v>
      </c>
      <c r="F14" s="4">
        <v>3483197.34375</v>
      </c>
      <c r="G14" s="5">
        <v>604.79319343798704</v>
      </c>
      <c r="H14" s="6">
        <v>21.27</v>
      </c>
      <c r="I14" s="7">
        <v>19</v>
      </c>
      <c r="J14" s="7">
        <v>31</v>
      </c>
      <c r="K14" s="4">
        <v>2475352.41796875</v>
      </c>
      <c r="L14" s="5">
        <v>564.39589162726702</v>
      </c>
      <c r="M14" s="6">
        <v>14.34</v>
      </c>
      <c r="N14" s="7">
        <v>12</v>
      </c>
      <c r="O14" s="7">
        <v>24</v>
      </c>
      <c r="P14" s="10">
        <f t="shared" si="0"/>
        <v>584.59454253262697</v>
      </c>
    </row>
    <row r="15" spans="1:16" x14ac:dyDescent="0.2">
      <c r="A15" s="3" t="s">
        <v>108</v>
      </c>
      <c r="B15" s="3" t="s">
        <v>109</v>
      </c>
      <c r="C15" s="7">
        <v>851</v>
      </c>
      <c r="D15" s="8">
        <v>98.734989534660201</v>
      </c>
      <c r="E15" s="9">
        <v>5.10986328125</v>
      </c>
      <c r="F15" s="4">
        <v>3203361.3567708302</v>
      </c>
      <c r="G15" s="5">
        <v>562.648624697782</v>
      </c>
      <c r="H15" s="6">
        <v>15.63</v>
      </c>
      <c r="I15" s="7">
        <v>13</v>
      </c>
      <c r="J15" s="7">
        <v>24</v>
      </c>
      <c r="K15" s="4">
        <v>2832827.5377604198</v>
      </c>
      <c r="L15" s="5">
        <v>475.02006050246899</v>
      </c>
      <c r="M15" s="6">
        <v>14.45</v>
      </c>
      <c r="N15" s="7">
        <v>11</v>
      </c>
      <c r="O15" s="7">
        <v>21</v>
      </c>
      <c r="P15" s="10">
        <f t="shared" si="0"/>
        <v>518.83434260012552</v>
      </c>
    </row>
    <row r="16" spans="1:16" x14ac:dyDescent="0.2">
      <c r="A16" s="3" t="s">
        <v>181</v>
      </c>
      <c r="B16" s="3" t="s">
        <v>182</v>
      </c>
      <c r="C16" s="7">
        <v>588</v>
      </c>
      <c r="D16" s="8">
        <v>67.960001924660105</v>
      </c>
      <c r="E16" s="9">
        <v>7.32763671875</v>
      </c>
      <c r="F16" s="4">
        <v>1398515.92838542</v>
      </c>
      <c r="G16" s="5">
        <v>521.19666623003502</v>
      </c>
      <c r="H16" s="6">
        <v>15.65</v>
      </c>
      <c r="I16" s="7">
        <v>9</v>
      </c>
      <c r="J16" s="7">
        <v>18</v>
      </c>
      <c r="K16" s="4">
        <v>1474360.29036458</v>
      </c>
      <c r="L16" s="5">
        <v>371.26912085574202</v>
      </c>
      <c r="M16" s="6">
        <v>20.75</v>
      </c>
      <c r="N16" s="7">
        <v>12</v>
      </c>
      <c r="O16" s="7">
        <v>19</v>
      </c>
      <c r="P16" s="10">
        <f t="shared" si="0"/>
        <v>446.23289354288852</v>
      </c>
    </row>
    <row r="17" spans="1:16" x14ac:dyDescent="0.2">
      <c r="A17" s="3" t="s">
        <v>261</v>
      </c>
      <c r="B17" s="3" t="s">
        <v>262</v>
      </c>
      <c r="C17" s="7">
        <v>378</v>
      </c>
      <c r="D17" s="8">
        <v>39.570585214659999</v>
      </c>
      <c r="E17" s="9">
        <v>9.01220703125</v>
      </c>
      <c r="F17" s="4">
        <v>3694351.4440104198</v>
      </c>
      <c r="G17" s="5">
        <v>418.07417448140501</v>
      </c>
      <c r="H17" s="6">
        <v>24.6</v>
      </c>
      <c r="I17" s="7">
        <v>7</v>
      </c>
      <c r="J17" s="7">
        <v>14</v>
      </c>
      <c r="K17" s="4">
        <v>2973008.5885416698</v>
      </c>
      <c r="L17" s="5">
        <v>431.67025087282201</v>
      </c>
      <c r="M17" s="6">
        <v>20.11</v>
      </c>
      <c r="N17" s="7">
        <v>6</v>
      </c>
      <c r="O17" s="7">
        <v>11</v>
      </c>
      <c r="P17" s="10">
        <f t="shared" si="0"/>
        <v>424.87221267711351</v>
      </c>
    </row>
    <row r="18" spans="1:16" x14ac:dyDescent="0.2">
      <c r="A18" s="3" t="s">
        <v>68</v>
      </c>
      <c r="B18" s="3" t="s">
        <v>69</v>
      </c>
      <c r="C18" s="7">
        <v>1170</v>
      </c>
      <c r="D18" s="8">
        <v>129.90575812466</v>
      </c>
      <c r="E18" s="9">
        <v>6.93212890625</v>
      </c>
      <c r="F18" s="4">
        <v>3641616.14453125</v>
      </c>
      <c r="G18" s="5">
        <v>412.04894965764299</v>
      </c>
      <c r="H18" s="6">
        <v>11.97</v>
      </c>
      <c r="I18" s="7">
        <v>10</v>
      </c>
      <c r="J18" s="7">
        <v>21</v>
      </c>
      <c r="K18" s="4">
        <v>3341014.2109375</v>
      </c>
      <c r="L18" s="5">
        <v>384.30026315729702</v>
      </c>
      <c r="M18" s="6">
        <v>9.06</v>
      </c>
      <c r="N18" s="7">
        <v>6</v>
      </c>
      <c r="O18" s="7">
        <v>17</v>
      </c>
      <c r="P18" s="10">
        <f t="shared" si="0"/>
        <v>398.17460640747004</v>
      </c>
    </row>
    <row r="19" spans="1:16" x14ac:dyDescent="0.2">
      <c r="A19" s="3" t="s">
        <v>164</v>
      </c>
      <c r="B19" s="3" t="s">
        <v>165</v>
      </c>
      <c r="C19" s="7">
        <v>825</v>
      </c>
      <c r="D19" s="8">
        <v>90.5280091246604</v>
      </c>
      <c r="E19" s="9">
        <v>5.99853515625</v>
      </c>
      <c r="F19" s="4">
        <v>4432878.484375</v>
      </c>
      <c r="G19" s="5">
        <v>463.14485092124301</v>
      </c>
      <c r="H19" s="6">
        <v>14.42</v>
      </c>
      <c r="I19" s="7">
        <v>12</v>
      </c>
      <c r="J19" s="7">
        <v>22</v>
      </c>
      <c r="K19" s="4">
        <v>4019890.1542968801</v>
      </c>
      <c r="L19" s="5">
        <v>322.84803154575798</v>
      </c>
      <c r="M19" s="6">
        <v>11.39</v>
      </c>
      <c r="N19" s="7">
        <v>8</v>
      </c>
      <c r="O19" s="7">
        <v>13</v>
      </c>
      <c r="P19" s="10">
        <f t="shared" si="0"/>
        <v>392.99644123350049</v>
      </c>
    </row>
    <row r="20" spans="1:16" x14ac:dyDescent="0.2">
      <c r="A20" s="3" t="s">
        <v>88</v>
      </c>
      <c r="B20" s="3" t="s">
        <v>89</v>
      </c>
      <c r="C20" s="7">
        <v>707</v>
      </c>
      <c r="D20" s="8">
        <v>76.101630584660199</v>
      </c>
      <c r="E20" s="9">
        <v>9.43701171875</v>
      </c>
      <c r="F20" s="4">
        <v>4273506.9856770802</v>
      </c>
      <c r="G20" s="5">
        <v>430.71758496125801</v>
      </c>
      <c r="H20" s="6">
        <v>15.98</v>
      </c>
      <c r="I20" s="7">
        <v>8</v>
      </c>
      <c r="J20" s="7">
        <v>16</v>
      </c>
      <c r="K20" s="4">
        <v>3579118.6595052099</v>
      </c>
      <c r="L20" s="5">
        <v>301.93995540138599</v>
      </c>
      <c r="M20" s="6">
        <v>11.17</v>
      </c>
      <c r="N20" s="7">
        <v>6</v>
      </c>
      <c r="O20" s="7">
        <v>10</v>
      </c>
      <c r="P20" s="10">
        <f t="shared" si="0"/>
        <v>366.328770181322</v>
      </c>
    </row>
    <row r="21" spans="1:16" x14ac:dyDescent="0.2">
      <c r="A21" s="3" t="s">
        <v>84</v>
      </c>
      <c r="B21" s="3" t="s">
        <v>85</v>
      </c>
      <c r="C21" s="7">
        <v>859</v>
      </c>
      <c r="D21" s="8">
        <v>96.271462284660004</v>
      </c>
      <c r="E21" s="9">
        <v>9.05615234375</v>
      </c>
      <c r="F21" s="4">
        <v>3527612.1770833302</v>
      </c>
      <c r="G21" s="5">
        <v>373.98795674566401</v>
      </c>
      <c r="H21" s="6">
        <v>14.32</v>
      </c>
      <c r="I21" s="7">
        <v>10</v>
      </c>
      <c r="J21" s="7">
        <v>17</v>
      </c>
      <c r="K21" s="4">
        <v>2574722.7011718801</v>
      </c>
      <c r="L21" s="5">
        <v>290.10762563060501</v>
      </c>
      <c r="M21" s="6">
        <v>12.11</v>
      </c>
      <c r="N21" s="7">
        <v>9</v>
      </c>
      <c r="O21" s="7">
        <v>15</v>
      </c>
      <c r="P21" s="10">
        <f t="shared" si="0"/>
        <v>332.04779118813451</v>
      </c>
    </row>
    <row r="22" spans="1:16" x14ac:dyDescent="0.2">
      <c r="A22" s="3" t="s">
        <v>243</v>
      </c>
      <c r="B22" s="3" t="s">
        <v>244</v>
      </c>
      <c r="C22" s="7">
        <v>361</v>
      </c>
      <c r="D22" s="8">
        <v>41.425594754659997</v>
      </c>
      <c r="E22" s="9">
        <v>10.63818359375</v>
      </c>
      <c r="F22" s="4">
        <v>2557876.5572916698</v>
      </c>
      <c r="G22" s="5">
        <v>306.80607138029097</v>
      </c>
      <c r="H22" s="6">
        <v>12.19</v>
      </c>
      <c r="I22" s="7">
        <v>5</v>
      </c>
      <c r="J22" s="7">
        <v>12</v>
      </c>
      <c r="K22" s="4">
        <v>3363873.6354166698</v>
      </c>
      <c r="L22" s="5">
        <v>352.895500882921</v>
      </c>
      <c r="M22" s="6">
        <v>21.88</v>
      </c>
      <c r="N22" s="7">
        <v>7</v>
      </c>
      <c r="O22" s="7">
        <v>16</v>
      </c>
      <c r="P22" s="10">
        <f t="shared" si="0"/>
        <v>329.85078613160601</v>
      </c>
    </row>
    <row r="23" spans="1:16" x14ac:dyDescent="0.2">
      <c r="A23" s="3" t="s">
        <v>32</v>
      </c>
      <c r="B23" s="3" t="s">
        <v>33</v>
      </c>
      <c r="C23" s="7">
        <v>463</v>
      </c>
      <c r="D23" s="8">
        <v>50.944405214660001</v>
      </c>
      <c r="E23" s="9">
        <v>5.54150390625</v>
      </c>
      <c r="F23" s="4">
        <v>3646116.546875</v>
      </c>
      <c r="G23" s="5">
        <v>339.91293722171599</v>
      </c>
      <c r="H23" s="6">
        <v>10.8</v>
      </c>
      <c r="I23" s="7">
        <v>4</v>
      </c>
      <c r="J23" s="7">
        <v>9</v>
      </c>
      <c r="K23" s="4">
        <v>3300703.5416666698</v>
      </c>
      <c r="L23" s="5">
        <v>302.93166590425898</v>
      </c>
      <c r="M23" s="6">
        <v>12.1</v>
      </c>
      <c r="N23" s="7">
        <v>5</v>
      </c>
      <c r="O23" s="7">
        <v>11</v>
      </c>
      <c r="P23" s="10">
        <f t="shared" si="0"/>
        <v>321.42230156298751</v>
      </c>
    </row>
    <row r="24" spans="1:16" x14ac:dyDescent="0.2">
      <c r="A24" s="3" t="s">
        <v>148</v>
      </c>
      <c r="B24" s="3" t="s">
        <v>149</v>
      </c>
      <c r="C24" s="7">
        <v>930</v>
      </c>
      <c r="D24" s="8">
        <v>103.46936396466</v>
      </c>
      <c r="E24" s="9">
        <v>5.97314453125</v>
      </c>
      <c r="F24" s="4">
        <v>1610032.05078125</v>
      </c>
      <c r="G24" s="5">
        <v>286.57857142857102</v>
      </c>
      <c r="H24" s="6">
        <v>6.02</v>
      </c>
      <c r="I24" s="7">
        <v>4</v>
      </c>
      <c r="J24" s="7">
        <v>7</v>
      </c>
      <c r="K24" s="4">
        <v>1295313.04557292</v>
      </c>
      <c r="L24" s="5">
        <v>298.170920996782</v>
      </c>
      <c r="M24" s="6">
        <v>6.34</v>
      </c>
      <c r="N24" s="7">
        <v>4</v>
      </c>
      <c r="O24" s="7">
        <v>7</v>
      </c>
      <c r="P24" s="10">
        <f t="shared" si="0"/>
        <v>292.37474621267654</v>
      </c>
    </row>
    <row r="25" spans="1:16" x14ac:dyDescent="0.2">
      <c r="A25" s="3" t="s">
        <v>132</v>
      </c>
      <c r="B25" s="3" t="s">
        <v>133</v>
      </c>
      <c r="C25" s="7">
        <v>758</v>
      </c>
      <c r="D25" s="8">
        <v>84.375167694660107</v>
      </c>
      <c r="E25" s="9">
        <v>9.75927734375</v>
      </c>
      <c r="F25" s="4">
        <v>2603107.5234375</v>
      </c>
      <c r="G25" s="5">
        <v>300.30009555484202</v>
      </c>
      <c r="H25" s="6">
        <v>12.93</v>
      </c>
      <c r="I25" s="7">
        <v>8</v>
      </c>
      <c r="J25" s="7">
        <v>14</v>
      </c>
      <c r="K25" s="4">
        <v>2104530.8671875</v>
      </c>
      <c r="L25" s="5">
        <v>277.483746048775</v>
      </c>
      <c r="M25" s="6">
        <v>10.29</v>
      </c>
      <c r="N25" s="7">
        <v>6</v>
      </c>
      <c r="O25" s="7">
        <v>11</v>
      </c>
      <c r="P25" s="10">
        <f t="shared" si="0"/>
        <v>288.89192080180851</v>
      </c>
    </row>
    <row r="26" spans="1:16" x14ac:dyDescent="0.2">
      <c r="A26" s="3" t="s">
        <v>249</v>
      </c>
      <c r="B26" s="3" t="s">
        <v>250</v>
      </c>
      <c r="C26" s="7">
        <v>290</v>
      </c>
      <c r="D26" s="8">
        <v>33.468707014659998</v>
      </c>
      <c r="E26" s="9">
        <v>4.32275390625</v>
      </c>
      <c r="F26" s="4">
        <v>4449738.90625</v>
      </c>
      <c r="G26" s="5">
        <v>291.98665333940602</v>
      </c>
      <c r="H26" s="6">
        <v>28.97</v>
      </c>
      <c r="I26" s="7">
        <v>5</v>
      </c>
      <c r="J26" s="7">
        <v>10</v>
      </c>
      <c r="K26" s="4">
        <v>4638073.9140625</v>
      </c>
      <c r="L26" s="5">
        <v>281.46996671939701</v>
      </c>
      <c r="M26" s="6">
        <v>22.76</v>
      </c>
      <c r="N26" s="7">
        <v>5</v>
      </c>
      <c r="O26" s="7">
        <v>9</v>
      </c>
      <c r="P26" s="10">
        <f t="shared" si="0"/>
        <v>286.72831002940154</v>
      </c>
    </row>
    <row r="27" spans="1:16" ht="15" customHeight="1" x14ac:dyDescent="0.2">
      <c r="A27" s="3" t="s">
        <v>191</v>
      </c>
      <c r="B27" s="3" t="s">
        <v>192</v>
      </c>
      <c r="C27" s="7">
        <v>594</v>
      </c>
      <c r="D27" s="8">
        <v>66.008720094660106</v>
      </c>
      <c r="E27" s="9">
        <v>9.18798828125</v>
      </c>
      <c r="F27" s="4">
        <v>1836621.07291667</v>
      </c>
      <c r="G27" s="5">
        <v>304.18184067023998</v>
      </c>
      <c r="H27" s="6">
        <v>13.97</v>
      </c>
      <c r="I27" s="7">
        <v>8</v>
      </c>
      <c r="J27" s="7">
        <v>12</v>
      </c>
      <c r="K27" s="4">
        <v>1405672.39973958</v>
      </c>
      <c r="L27" s="5">
        <v>257.82469260730699</v>
      </c>
      <c r="M27" s="6">
        <v>11.45</v>
      </c>
      <c r="N27" s="7">
        <v>6</v>
      </c>
      <c r="O27" s="7">
        <v>11</v>
      </c>
      <c r="P27" s="10">
        <f t="shared" si="0"/>
        <v>281.00326663877348</v>
      </c>
    </row>
    <row r="28" spans="1:16" x14ac:dyDescent="0.2">
      <c r="A28" s="3" t="s">
        <v>297</v>
      </c>
      <c r="B28" s="3" t="s">
        <v>298</v>
      </c>
      <c r="C28" s="7">
        <v>178</v>
      </c>
      <c r="D28" s="8">
        <v>18.91340080466</v>
      </c>
      <c r="E28" s="9">
        <v>7.48876953125</v>
      </c>
      <c r="F28" s="4">
        <v>2813472.9114583302</v>
      </c>
      <c r="G28" s="5">
        <v>296.99672374212599</v>
      </c>
      <c r="H28" s="6">
        <v>37.08</v>
      </c>
      <c r="I28" s="7">
        <v>5</v>
      </c>
      <c r="J28" s="7">
        <v>12</v>
      </c>
      <c r="K28" s="4">
        <v>2112329.22265625</v>
      </c>
      <c r="L28" s="5">
        <v>250.156221421932</v>
      </c>
      <c r="M28" s="6">
        <v>37.08</v>
      </c>
      <c r="N28" s="7">
        <v>5</v>
      </c>
      <c r="O28" s="7">
        <v>13</v>
      </c>
      <c r="P28" s="10">
        <f t="shared" si="0"/>
        <v>273.576472582029</v>
      </c>
    </row>
    <row r="29" spans="1:16" x14ac:dyDescent="0.2">
      <c r="A29" s="3" t="s">
        <v>66</v>
      </c>
      <c r="B29" s="3" t="s">
        <v>67</v>
      </c>
      <c r="C29" s="7">
        <v>1270</v>
      </c>
      <c r="D29" s="8">
        <v>140.86911518465999</v>
      </c>
      <c r="E29" s="9">
        <v>6.84423828125</v>
      </c>
      <c r="F29" s="4">
        <v>1521805.3203125</v>
      </c>
      <c r="G29" s="5">
        <v>288.11989623073498</v>
      </c>
      <c r="H29" s="6">
        <v>6.22</v>
      </c>
      <c r="I29" s="7">
        <v>7</v>
      </c>
      <c r="J29" s="7">
        <v>12</v>
      </c>
      <c r="K29" s="4">
        <v>1434728.1399739599</v>
      </c>
      <c r="L29" s="5">
        <v>256.31118216040301</v>
      </c>
      <c r="M29" s="6">
        <v>9.1300000000000008</v>
      </c>
      <c r="N29" s="7">
        <v>9</v>
      </c>
      <c r="O29" s="7">
        <v>11</v>
      </c>
      <c r="P29" s="10">
        <f t="shared" si="0"/>
        <v>272.21553919556902</v>
      </c>
    </row>
    <row r="30" spans="1:16" x14ac:dyDescent="0.2">
      <c r="A30" s="3" t="s">
        <v>195</v>
      </c>
      <c r="B30" s="3" t="s">
        <v>196</v>
      </c>
      <c r="C30" s="7">
        <v>551</v>
      </c>
      <c r="D30" s="8">
        <v>59.173422134660001</v>
      </c>
      <c r="E30" s="9">
        <v>7.15185546875</v>
      </c>
      <c r="F30" s="4">
        <v>2249638.4075520802</v>
      </c>
      <c r="G30" s="5">
        <v>271.85331998626901</v>
      </c>
      <c r="H30" s="6">
        <v>10.16</v>
      </c>
      <c r="I30" s="7">
        <v>4</v>
      </c>
      <c r="J30" s="7">
        <v>10</v>
      </c>
      <c r="K30" s="4">
        <v>923763.02083333302</v>
      </c>
      <c r="L30" s="5">
        <v>269.60905280917802</v>
      </c>
      <c r="M30" s="6">
        <v>10.34</v>
      </c>
      <c r="N30" s="7">
        <v>5</v>
      </c>
      <c r="O30" s="7">
        <v>11</v>
      </c>
      <c r="P30" s="10">
        <f t="shared" si="0"/>
        <v>270.73118639772349</v>
      </c>
    </row>
    <row r="31" spans="1:16" x14ac:dyDescent="0.2">
      <c r="A31" s="3" t="s">
        <v>140</v>
      </c>
      <c r="B31" s="3" t="s">
        <v>141</v>
      </c>
      <c r="C31" s="7">
        <v>894</v>
      </c>
      <c r="D31" s="8">
        <v>95.279076844660693</v>
      </c>
      <c r="E31" s="9">
        <v>8.76318359375</v>
      </c>
      <c r="F31" s="4">
        <v>2735595.78515625</v>
      </c>
      <c r="G31" s="5">
        <v>349.15231675747299</v>
      </c>
      <c r="H31" s="6">
        <v>14.43</v>
      </c>
      <c r="I31" s="7">
        <v>9</v>
      </c>
      <c r="J31" s="7">
        <v>13</v>
      </c>
      <c r="K31" s="4">
        <v>2174128.2786458302</v>
      </c>
      <c r="L31" s="5">
        <v>178.96002791591499</v>
      </c>
      <c r="M31" s="6">
        <v>8.61</v>
      </c>
      <c r="N31" s="7">
        <v>5</v>
      </c>
      <c r="O31" s="7">
        <v>8</v>
      </c>
      <c r="P31" s="10">
        <f t="shared" si="0"/>
        <v>264.05617233669398</v>
      </c>
    </row>
    <row r="32" spans="1:16" x14ac:dyDescent="0.2">
      <c r="A32" s="3" t="s">
        <v>8</v>
      </c>
      <c r="B32" s="3" t="s">
        <v>9</v>
      </c>
      <c r="C32" s="7">
        <v>1163</v>
      </c>
      <c r="D32" s="8">
        <v>127.38176357466</v>
      </c>
      <c r="E32" s="9">
        <v>9.30517578125</v>
      </c>
      <c r="F32" s="4">
        <v>1752340.41145833</v>
      </c>
      <c r="G32" s="5">
        <v>297.70445289148302</v>
      </c>
      <c r="H32" s="6">
        <v>8.25</v>
      </c>
      <c r="I32" s="7">
        <v>6</v>
      </c>
      <c r="J32" s="7">
        <v>9</v>
      </c>
      <c r="K32" s="4">
        <v>1616739.98828125</v>
      </c>
      <c r="L32" s="5">
        <v>228.758872044942</v>
      </c>
      <c r="M32" s="6">
        <v>8.34</v>
      </c>
      <c r="N32" s="7">
        <v>8</v>
      </c>
      <c r="O32" s="7">
        <v>11</v>
      </c>
      <c r="P32" s="10">
        <f t="shared" si="0"/>
        <v>263.23166246821251</v>
      </c>
    </row>
    <row r="33" spans="1:16" x14ac:dyDescent="0.2">
      <c r="A33" s="3" t="s">
        <v>134</v>
      </c>
      <c r="B33" s="3" t="s">
        <v>135</v>
      </c>
      <c r="C33" s="7">
        <v>699</v>
      </c>
      <c r="D33" s="8">
        <v>73.559639644660194</v>
      </c>
      <c r="E33" s="9">
        <v>9.46630859375</v>
      </c>
      <c r="F33" s="4">
        <v>2182193.4283854198</v>
      </c>
      <c r="G33" s="5">
        <v>258.99364191177199</v>
      </c>
      <c r="H33" s="6">
        <v>7.87</v>
      </c>
      <c r="I33" s="7">
        <v>5</v>
      </c>
      <c r="J33" s="7">
        <v>14</v>
      </c>
      <c r="K33" s="4">
        <v>1737061.63151042</v>
      </c>
      <c r="L33" s="5">
        <v>266.76300635294302</v>
      </c>
      <c r="M33" s="6">
        <v>13.3</v>
      </c>
      <c r="N33" s="7">
        <v>7</v>
      </c>
      <c r="O33" s="7">
        <v>14</v>
      </c>
      <c r="P33" s="10">
        <f t="shared" si="0"/>
        <v>262.87832413235753</v>
      </c>
    </row>
    <row r="34" spans="1:16" x14ac:dyDescent="0.2">
      <c r="A34" s="3" t="s">
        <v>44</v>
      </c>
      <c r="B34" s="3" t="s">
        <v>45</v>
      </c>
      <c r="C34" s="7">
        <v>1054</v>
      </c>
      <c r="D34" s="8">
        <v>120.89833652466</v>
      </c>
      <c r="E34" s="9">
        <v>5.93505859375</v>
      </c>
      <c r="F34" s="4">
        <v>2641584.8216145802</v>
      </c>
      <c r="G34" s="5">
        <v>299.522930365984</v>
      </c>
      <c r="H34" s="6">
        <v>8.6300000000000008</v>
      </c>
      <c r="I34" s="7">
        <v>7</v>
      </c>
      <c r="J34" s="7">
        <v>12</v>
      </c>
      <c r="K34" s="4">
        <v>2437059.1276041698</v>
      </c>
      <c r="L34" s="5">
        <v>219.67926528170699</v>
      </c>
      <c r="M34" s="6">
        <v>7.4</v>
      </c>
      <c r="N34" s="7">
        <v>6</v>
      </c>
      <c r="O34" s="7">
        <v>11</v>
      </c>
      <c r="P34" s="10">
        <f t="shared" ref="P34:P65" si="1">AVERAGE(G34,L34)</f>
        <v>259.60109782384552</v>
      </c>
    </row>
    <row r="35" spans="1:16" x14ac:dyDescent="0.2">
      <c r="A35" s="3" t="s">
        <v>233</v>
      </c>
      <c r="B35" s="3" t="s">
        <v>234</v>
      </c>
      <c r="C35" s="7">
        <v>347</v>
      </c>
      <c r="D35" s="8">
        <v>35.857162674660003</v>
      </c>
      <c r="E35" s="9">
        <v>9.21728515625</v>
      </c>
      <c r="F35" s="4">
        <v>2546878.4544270802</v>
      </c>
      <c r="G35" s="5">
        <v>234.58754363984701</v>
      </c>
      <c r="H35" s="6">
        <v>15.85</v>
      </c>
      <c r="I35" s="7">
        <v>3</v>
      </c>
      <c r="J35" s="7">
        <v>6</v>
      </c>
      <c r="K35" s="4">
        <v>2238418.9192708302</v>
      </c>
      <c r="L35" s="5">
        <v>265.45514031318902</v>
      </c>
      <c r="M35" s="6">
        <v>21.33</v>
      </c>
      <c r="N35" s="7">
        <v>5</v>
      </c>
      <c r="O35" s="7">
        <v>7</v>
      </c>
      <c r="P35" s="10">
        <f t="shared" si="1"/>
        <v>250.02134197651802</v>
      </c>
    </row>
    <row r="36" spans="1:16" x14ac:dyDescent="0.2">
      <c r="A36" s="3" t="s">
        <v>80</v>
      </c>
      <c r="B36" s="3" t="s">
        <v>81</v>
      </c>
      <c r="C36" s="7">
        <v>875</v>
      </c>
      <c r="D36" s="8">
        <v>100.82546253466001</v>
      </c>
      <c r="E36" s="9">
        <v>8.63134765625</v>
      </c>
      <c r="F36" s="4">
        <v>2255065.7877604198</v>
      </c>
      <c r="G36" s="5">
        <v>256.48150802042602</v>
      </c>
      <c r="H36" s="6">
        <v>9.14</v>
      </c>
      <c r="I36" s="7">
        <v>6</v>
      </c>
      <c r="J36" s="7">
        <v>10</v>
      </c>
      <c r="K36" s="4">
        <v>2034937.64322917</v>
      </c>
      <c r="L36" s="5">
        <v>235.75662963816899</v>
      </c>
      <c r="M36" s="6">
        <v>15.43</v>
      </c>
      <c r="N36" s="7">
        <v>10</v>
      </c>
      <c r="O36" s="7">
        <v>13</v>
      </c>
      <c r="P36" s="10">
        <f t="shared" si="1"/>
        <v>246.1190688292975</v>
      </c>
    </row>
    <row r="37" spans="1:16" x14ac:dyDescent="0.2">
      <c r="A37" s="3" t="s">
        <v>78</v>
      </c>
      <c r="B37" s="3" t="s">
        <v>79</v>
      </c>
      <c r="C37" s="7">
        <v>1074</v>
      </c>
      <c r="D37" s="8">
        <v>116.93892404466</v>
      </c>
      <c r="E37" s="9">
        <v>9.04150390625</v>
      </c>
      <c r="F37" s="4">
        <v>1392787.50911458</v>
      </c>
      <c r="G37" s="5">
        <v>264.06313745331499</v>
      </c>
      <c r="H37" s="6">
        <v>5.77</v>
      </c>
      <c r="I37" s="7">
        <v>4</v>
      </c>
      <c r="J37" s="7">
        <v>6</v>
      </c>
      <c r="K37" s="4">
        <v>1282124.41927083</v>
      </c>
      <c r="L37" s="5">
        <v>216.74780148568999</v>
      </c>
      <c r="M37" s="6">
        <v>4.66</v>
      </c>
      <c r="N37" s="7">
        <v>3</v>
      </c>
      <c r="O37" s="7">
        <v>5</v>
      </c>
      <c r="P37" s="10">
        <f t="shared" si="1"/>
        <v>240.40546946950249</v>
      </c>
    </row>
    <row r="38" spans="1:16" x14ac:dyDescent="0.2">
      <c r="A38" s="3" t="s">
        <v>259</v>
      </c>
      <c r="B38" s="3" t="s">
        <v>260</v>
      </c>
      <c r="C38" s="7">
        <v>353</v>
      </c>
      <c r="D38" s="8">
        <v>37.406728464659999</v>
      </c>
      <c r="E38" s="9">
        <v>8.95361328125</v>
      </c>
      <c r="F38" s="4">
        <v>4465472.9440104198</v>
      </c>
      <c r="G38" s="5">
        <v>185.16264429601</v>
      </c>
      <c r="H38" s="6">
        <v>24.93</v>
      </c>
      <c r="I38" s="7">
        <v>7</v>
      </c>
      <c r="J38" s="7">
        <v>12</v>
      </c>
      <c r="K38" s="4">
        <v>4060340.4713541698</v>
      </c>
      <c r="L38" s="5">
        <v>284.00815223044799</v>
      </c>
      <c r="M38" s="6">
        <v>29.18</v>
      </c>
      <c r="N38" s="7">
        <v>7</v>
      </c>
      <c r="O38" s="7">
        <v>15</v>
      </c>
      <c r="P38" s="10">
        <f t="shared" si="1"/>
        <v>234.585398263229</v>
      </c>
    </row>
    <row r="39" spans="1:16" x14ac:dyDescent="0.2">
      <c r="A39" s="3" t="s">
        <v>241</v>
      </c>
      <c r="B39" s="3" t="s">
        <v>242</v>
      </c>
      <c r="C39" s="7">
        <v>380</v>
      </c>
      <c r="D39" s="8">
        <v>42.566104394660002</v>
      </c>
      <c r="E39" s="9">
        <v>8.61669921875</v>
      </c>
      <c r="F39" s="4">
        <v>1946775.15625</v>
      </c>
      <c r="G39" s="5">
        <v>195.731699430795</v>
      </c>
      <c r="H39" s="6">
        <v>7.11</v>
      </c>
      <c r="I39" s="7">
        <v>2</v>
      </c>
      <c r="J39" s="7">
        <v>4</v>
      </c>
      <c r="K39" s="4">
        <v>1601198.41015625</v>
      </c>
      <c r="L39" s="5">
        <v>269.21154484947903</v>
      </c>
      <c r="M39" s="6">
        <v>7.11</v>
      </c>
      <c r="N39" s="7">
        <v>2</v>
      </c>
      <c r="O39" s="7">
        <v>5</v>
      </c>
      <c r="P39" s="10">
        <f t="shared" si="1"/>
        <v>232.47162214013701</v>
      </c>
    </row>
    <row r="40" spans="1:16" x14ac:dyDescent="0.2">
      <c r="A40" s="3" t="s">
        <v>118</v>
      </c>
      <c r="B40" s="3" t="s">
        <v>119</v>
      </c>
      <c r="C40" s="7">
        <v>771</v>
      </c>
      <c r="D40" s="8">
        <v>87.924137964660105</v>
      </c>
      <c r="E40" s="9">
        <v>7.86962890625</v>
      </c>
      <c r="F40" s="4">
        <v>1553903.36979167</v>
      </c>
      <c r="G40" s="5">
        <v>263.41854779277099</v>
      </c>
      <c r="H40" s="6">
        <v>7.13</v>
      </c>
      <c r="I40" s="7">
        <v>5</v>
      </c>
      <c r="J40" s="7">
        <v>8</v>
      </c>
      <c r="K40" s="4">
        <v>1559129.44140625</v>
      </c>
      <c r="L40" s="5">
        <v>184.893949306049</v>
      </c>
      <c r="M40" s="6">
        <v>7.78</v>
      </c>
      <c r="N40" s="7">
        <v>4</v>
      </c>
      <c r="O40" s="7">
        <v>7</v>
      </c>
      <c r="P40" s="10">
        <f t="shared" si="1"/>
        <v>224.15624854941001</v>
      </c>
    </row>
    <row r="41" spans="1:16" x14ac:dyDescent="0.2">
      <c r="A41" s="3" t="s">
        <v>235</v>
      </c>
      <c r="B41" s="3" t="s">
        <v>236</v>
      </c>
      <c r="C41" s="7">
        <v>365</v>
      </c>
      <c r="D41" s="8">
        <v>41.168168854660003</v>
      </c>
      <c r="E41" s="9">
        <v>10.69677734375</v>
      </c>
      <c r="F41" s="4">
        <v>3440299.0625</v>
      </c>
      <c r="G41" s="5">
        <v>182.08854087406499</v>
      </c>
      <c r="H41" s="6">
        <v>16.989999999999998</v>
      </c>
      <c r="I41" s="7">
        <v>6</v>
      </c>
      <c r="J41" s="7">
        <v>9</v>
      </c>
      <c r="K41" s="4">
        <v>2261244.7291666698</v>
      </c>
      <c r="L41" s="5">
        <v>247.09837920090399</v>
      </c>
      <c r="M41" s="6">
        <v>14.79</v>
      </c>
      <c r="N41" s="7">
        <v>5</v>
      </c>
      <c r="O41" s="7">
        <v>9</v>
      </c>
      <c r="P41" s="10">
        <f t="shared" si="1"/>
        <v>214.59346003748448</v>
      </c>
    </row>
    <row r="42" spans="1:16" x14ac:dyDescent="0.2">
      <c r="A42" s="3" t="s">
        <v>185</v>
      </c>
      <c r="B42" s="3" t="s">
        <v>186</v>
      </c>
      <c r="C42" s="7">
        <v>529</v>
      </c>
      <c r="D42" s="8">
        <v>59.540520524660003</v>
      </c>
      <c r="E42" s="9">
        <v>8.92431640625</v>
      </c>
      <c r="F42" s="4">
        <v>1269034.85416667</v>
      </c>
      <c r="G42" s="5">
        <v>147.02738783472901</v>
      </c>
      <c r="H42" s="6">
        <v>10.96</v>
      </c>
      <c r="I42" s="7">
        <v>4</v>
      </c>
      <c r="J42" s="7">
        <v>7</v>
      </c>
      <c r="K42" s="4">
        <v>1089388.48177083</v>
      </c>
      <c r="L42" s="5">
        <v>282.05018840003601</v>
      </c>
      <c r="M42" s="6">
        <v>17.96</v>
      </c>
      <c r="N42" s="7">
        <v>8</v>
      </c>
      <c r="O42" s="7">
        <v>10</v>
      </c>
      <c r="P42" s="10">
        <f t="shared" si="1"/>
        <v>214.53878811738252</v>
      </c>
    </row>
    <row r="43" spans="1:16" x14ac:dyDescent="0.2">
      <c r="A43" s="3" t="s">
        <v>14</v>
      </c>
      <c r="B43" s="3" t="s">
        <v>15</v>
      </c>
      <c r="C43" s="7">
        <v>1341</v>
      </c>
      <c r="D43" s="8">
        <v>151.77079806466</v>
      </c>
      <c r="E43" s="9">
        <v>6.43017578125</v>
      </c>
      <c r="F43" s="4">
        <v>3492352.8125</v>
      </c>
      <c r="G43" s="5">
        <v>149.24610438238099</v>
      </c>
      <c r="H43" s="6">
        <v>6.64</v>
      </c>
      <c r="I43" s="7">
        <v>4</v>
      </c>
      <c r="J43" s="7">
        <v>6</v>
      </c>
      <c r="K43" s="4">
        <v>3089079.7180989599</v>
      </c>
      <c r="L43" s="5">
        <v>260.780042200786</v>
      </c>
      <c r="M43" s="6">
        <v>10.07</v>
      </c>
      <c r="N43" s="7">
        <v>6</v>
      </c>
      <c r="O43" s="7">
        <v>10</v>
      </c>
      <c r="P43" s="10">
        <f t="shared" si="1"/>
        <v>205.01307329158351</v>
      </c>
    </row>
    <row r="44" spans="1:16" x14ac:dyDescent="0.2">
      <c r="A44" s="3" t="s">
        <v>295</v>
      </c>
      <c r="B44" s="3" t="s">
        <v>296</v>
      </c>
      <c r="C44" s="7">
        <v>294</v>
      </c>
      <c r="D44" s="8">
        <v>32.554843324659899</v>
      </c>
      <c r="E44" s="9">
        <v>4.77978515625</v>
      </c>
      <c r="F44" s="4">
        <v>2352615.4355468801</v>
      </c>
      <c r="G44" s="5">
        <v>247.45631476493301</v>
      </c>
      <c r="H44" s="6">
        <v>16.670000000000002</v>
      </c>
      <c r="I44" s="7">
        <v>2</v>
      </c>
      <c r="J44" s="7">
        <v>4</v>
      </c>
      <c r="K44" s="4">
        <v>3190402.5963541698</v>
      </c>
      <c r="L44" s="5">
        <v>151.22</v>
      </c>
      <c r="M44" s="6">
        <v>17.010000000000002</v>
      </c>
      <c r="N44" s="7">
        <v>3</v>
      </c>
      <c r="O44" s="7">
        <v>4</v>
      </c>
      <c r="P44" s="10">
        <f t="shared" si="1"/>
        <v>199.33815738246651</v>
      </c>
    </row>
    <row r="45" spans="1:16" x14ac:dyDescent="0.2">
      <c r="A45" s="3" t="s">
        <v>18</v>
      </c>
      <c r="B45" s="3" t="s">
        <v>19</v>
      </c>
      <c r="C45" s="7">
        <v>1626</v>
      </c>
      <c r="D45" s="8">
        <v>183.15245942466001</v>
      </c>
      <c r="E45" s="9">
        <v>8.00146484375</v>
      </c>
      <c r="F45" s="4">
        <v>1280050.90364583</v>
      </c>
      <c r="G45" s="5">
        <v>200.920019126239</v>
      </c>
      <c r="H45" s="6">
        <v>3.94</v>
      </c>
      <c r="I45" s="7">
        <v>7</v>
      </c>
      <c r="J45" s="7">
        <v>9</v>
      </c>
      <c r="K45" s="4">
        <v>1131287.27604167</v>
      </c>
      <c r="L45" s="5">
        <v>197.28148267065299</v>
      </c>
      <c r="M45" s="6">
        <v>3.57</v>
      </c>
      <c r="N45" s="7">
        <v>5</v>
      </c>
      <c r="O45" s="7">
        <v>9</v>
      </c>
      <c r="P45" s="10">
        <f t="shared" si="1"/>
        <v>199.10075089844599</v>
      </c>
    </row>
    <row r="46" spans="1:16" x14ac:dyDescent="0.2">
      <c r="A46" s="3" t="s">
        <v>205</v>
      </c>
      <c r="B46" s="3" t="s">
        <v>206</v>
      </c>
      <c r="C46" s="7">
        <v>536</v>
      </c>
      <c r="D46" s="8">
        <v>61.45648539466</v>
      </c>
      <c r="E46" s="9">
        <v>9.52490234375</v>
      </c>
      <c r="F46" s="4">
        <v>1248951.52083333</v>
      </c>
      <c r="G46" s="5">
        <v>155.68129819306199</v>
      </c>
      <c r="H46" s="6">
        <v>8.4</v>
      </c>
      <c r="I46" s="7">
        <v>4</v>
      </c>
      <c r="J46" s="7">
        <v>5</v>
      </c>
      <c r="K46" s="4">
        <v>1226663.00520833</v>
      </c>
      <c r="L46" s="5">
        <v>237.463447783096</v>
      </c>
      <c r="M46" s="6">
        <v>6.53</v>
      </c>
      <c r="N46" s="7">
        <v>3</v>
      </c>
      <c r="O46" s="7">
        <v>7</v>
      </c>
      <c r="P46" s="10">
        <f t="shared" si="1"/>
        <v>196.572372988079</v>
      </c>
    </row>
    <row r="47" spans="1:16" x14ac:dyDescent="0.2">
      <c r="A47" s="3" t="s">
        <v>207</v>
      </c>
      <c r="B47" s="3" t="s">
        <v>208</v>
      </c>
      <c r="C47" s="7">
        <v>633</v>
      </c>
      <c r="D47" s="8">
        <v>70.899251274660102</v>
      </c>
      <c r="E47" s="9">
        <v>8.13330078125</v>
      </c>
      <c r="F47" s="4">
        <v>2142215.1953125</v>
      </c>
      <c r="G47" s="5">
        <v>182.83708688023901</v>
      </c>
      <c r="H47" s="6">
        <v>7.9</v>
      </c>
      <c r="I47" s="7">
        <v>4</v>
      </c>
      <c r="J47" s="7">
        <v>7</v>
      </c>
      <c r="K47" s="4">
        <v>1522659.6875</v>
      </c>
      <c r="L47" s="5">
        <v>209.938172150116</v>
      </c>
      <c r="M47" s="6">
        <v>9.7899999999999991</v>
      </c>
      <c r="N47" s="7">
        <v>5</v>
      </c>
      <c r="O47" s="7">
        <v>8</v>
      </c>
      <c r="P47" s="10">
        <f t="shared" si="1"/>
        <v>196.38762951517751</v>
      </c>
    </row>
    <row r="48" spans="1:16" x14ac:dyDescent="0.2">
      <c r="A48" s="3" t="s">
        <v>0</v>
      </c>
      <c r="B48" s="3" t="s">
        <v>1</v>
      </c>
      <c r="C48" s="7">
        <v>1531</v>
      </c>
      <c r="D48" s="8">
        <v>174.27575846465999</v>
      </c>
      <c r="E48" s="9">
        <v>8.71923828125</v>
      </c>
      <c r="F48" s="4">
        <v>1152353.92057292</v>
      </c>
      <c r="G48" s="5">
        <v>246.16529829513499</v>
      </c>
      <c r="H48" s="6">
        <v>6.92</v>
      </c>
      <c r="I48" s="7">
        <v>10</v>
      </c>
      <c r="J48" s="7">
        <v>13</v>
      </c>
      <c r="K48" s="4">
        <v>1027622.53255208</v>
      </c>
      <c r="L48" s="5">
        <v>146.605400520892</v>
      </c>
      <c r="M48" s="6">
        <v>4.6399999999999997</v>
      </c>
      <c r="N48" s="7">
        <v>7</v>
      </c>
      <c r="O48" s="7">
        <v>10</v>
      </c>
      <c r="P48" s="10">
        <f t="shared" si="1"/>
        <v>196.3853494080135</v>
      </c>
    </row>
    <row r="49" spans="1:16" x14ac:dyDescent="0.2">
      <c r="A49" s="3" t="s">
        <v>253</v>
      </c>
      <c r="B49" s="3" t="s">
        <v>254</v>
      </c>
      <c r="C49" s="7">
        <v>293</v>
      </c>
      <c r="D49" s="8">
        <v>34.201035664659898</v>
      </c>
      <c r="E49" s="9">
        <v>9.87646484375</v>
      </c>
      <c r="F49" s="4">
        <v>2053311.98177083</v>
      </c>
      <c r="G49" s="5">
        <v>205.44808763670801</v>
      </c>
      <c r="H49" s="6">
        <v>14.33</v>
      </c>
      <c r="I49" s="7">
        <v>4</v>
      </c>
      <c r="J49" s="7">
        <v>8</v>
      </c>
      <c r="K49" s="4">
        <v>1757178.3144531299</v>
      </c>
      <c r="L49" s="5">
        <v>162.72922311664101</v>
      </c>
      <c r="M49" s="6">
        <v>14.33</v>
      </c>
      <c r="N49" s="7">
        <v>4</v>
      </c>
      <c r="O49" s="7">
        <v>8</v>
      </c>
      <c r="P49" s="10">
        <f t="shared" si="1"/>
        <v>184.08865537667452</v>
      </c>
    </row>
    <row r="50" spans="1:16" x14ac:dyDescent="0.2">
      <c r="A50" s="3" t="s">
        <v>38</v>
      </c>
      <c r="B50" s="3" t="s">
        <v>39</v>
      </c>
      <c r="C50" s="7">
        <v>2492</v>
      </c>
      <c r="D50" s="8">
        <v>282.41061431466102</v>
      </c>
      <c r="E50" s="9">
        <v>6.58056640625</v>
      </c>
      <c r="F50" s="4">
        <v>2562617.1744791698</v>
      </c>
      <c r="G50" s="5">
        <v>244.605380308279</v>
      </c>
      <c r="H50" s="6">
        <v>5.34</v>
      </c>
      <c r="I50" s="7">
        <v>10</v>
      </c>
      <c r="J50" s="7">
        <v>17</v>
      </c>
      <c r="K50" s="4">
        <v>1536754.23828125</v>
      </c>
      <c r="L50" s="5">
        <v>103.536454780892</v>
      </c>
      <c r="M50" s="6">
        <v>4.29</v>
      </c>
      <c r="N50" s="7">
        <v>9</v>
      </c>
      <c r="O50" s="7">
        <v>15</v>
      </c>
      <c r="P50" s="10">
        <f t="shared" si="1"/>
        <v>174.07091754458548</v>
      </c>
    </row>
    <row r="51" spans="1:16" ht="15" customHeight="1" x14ac:dyDescent="0.2">
      <c r="A51" s="3" t="s">
        <v>172</v>
      </c>
      <c r="B51" s="3" t="s">
        <v>173</v>
      </c>
      <c r="C51" s="7">
        <v>709</v>
      </c>
      <c r="D51" s="8">
        <v>83.200830454660107</v>
      </c>
      <c r="E51" s="9">
        <v>5.17333984375</v>
      </c>
      <c r="F51" s="4">
        <v>2884530.08984375</v>
      </c>
      <c r="G51" s="5">
        <v>175.10004877682599</v>
      </c>
      <c r="H51" s="6">
        <v>4.09</v>
      </c>
      <c r="I51" s="7">
        <v>2</v>
      </c>
      <c r="J51" s="7">
        <v>5</v>
      </c>
      <c r="K51" s="4">
        <v>2722666.9160156301</v>
      </c>
      <c r="L51" s="5">
        <v>166.28</v>
      </c>
      <c r="M51" s="6">
        <v>4.09</v>
      </c>
      <c r="N51" s="7">
        <v>2</v>
      </c>
      <c r="O51" s="7">
        <v>5</v>
      </c>
      <c r="P51" s="10">
        <f t="shared" si="1"/>
        <v>170.69002438841301</v>
      </c>
    </row>
    <row r="52" spans="1:16" x14ac:dyDescent="0.2">
      <c r="A52" s="3" t="s">
        <v>86</v>
      </c>
      <c r="B52" s="3" t="s">
        <v>87</v>
      </c>
      <c r="C52" s="7">
        <v>747</v>
      </c>
      <c r="D52" s="8">
        <v>85.599993044659996</v>
      </c>
      <c r="E52" s="9">
        <v>9.23193359375</v>
      </c>
      <c r="F52" s="4">
        <v>1096890.17057292</v>
      </c>
      <c r="G52" s="5">
        <v>195.614649389015</v>
      </c>
      <c r="H52" s="6">
        <v>5.89</v>
      </c>
      <c r="I52" s="7">
        <v>4</v>
      </c>
      <c r="J52" s="7">
        <v>8</v>
      </c>
      <c r="K52" s="4">
        <v>802767.5703125</v>
      </c>
      <c r="L52" s="5">
        <v>142.44290789595701</v>
      </c>
      <c r="M52" s="6">
        <v>4.95</v>
      </c>
      <c r="N52" s="7">
        <v>4</v>
      </c>
      <c r="O52" s="7">
        <v>7</v>
      </c>
      <c r="P52" s="10">
        <f t="shared" si="1"/>
        <v>169.028778642486</v>
      </c>
    </row>
    <row r="53" spans="1:16" x14ac:dyDescent="0.2">
      <c r="A53" s="3" t="s">
        <v>229</v>
      </c>
      <c r="B53" s="3" t="s">
        <v>230</v>
      </c>
      <c r="C53" s="7">
        <v>415</v>
      </c>
      <c r="D53" s="8">
        <v>45.642857344660101</v>
      </c>
      <c r="E53" s="9">
        <v>5.57958984375</v>
      </c>
      <c r="F53" s="4">
        <v>2012761.94140625</v>
      </c>
      <c r="G53" s="5">
        <v>178.55617309041401</v>
      </c>
      <c r="H53" s="6">
        <v>10.119999999999999</v>
      </c>
      <c r="I53" s="7">
        <v>3</v>
      </c>
      <c r="J53" s="7">
        <v>4</v>
      </c>
      <c r="K53" s="4">
        <v>1615723.0891927099</v>
      </c>
      <c r="L53" s="5">
        <v>153.35827119523401</v>
      </c>
      <c r="M53" s="6">
        <v>10.119999999999999</v>
      </c>
      <c r="N53" s="7">
        <v>3</v>
      </c>
      <c r="O53" s="7">
        <v>5</v>
      </c>
      <c r="P53" s="10">
        <f t="shared" si="1"/>
        <v>165.95722214282401</v>
      </c>
    </row>
    <row r="54" spans="1:16" x14ac:dyDescent="0.2">
      <c r="A54" s="3" t="s">
        <v>279</v>
      </c>
      <c r="B54" s="3" t="s">
        <v>280</v>
      </c>
      <c r="C54" s="7">
        <v>128</v>
      </c>
      <c r="D54" s="8">
        <v>13.897833134660001</v>
      </c>
      <c r="E54" s="9">
        <v>10.88720703125</v>
      </c>
      <c r="F54" s="4">
        <v>5508455.5390625</v>
      </c>
      <c r="G54" s="5">
        <v>188.07664794095999</v>
      </c>
      <c r="H54" s="6">
        <v>27.34</v>
      </c>
      <c r="I54" s="7">
        <v>3</v>
      </c>
      <c r="J54" s="7">
        <v>5</v>
      </c>
      <c r="K54" s="4">
        <v>5072981.5234375</v>
      </c>
      <c r="L54" s="5">
        <v>142.078141519045</v>
      </c>
      <c r="M54" s="6">
        <v>21.88</v>
      </c>
      <c r="N54" s="7">
        <v>2</v>
      </c>
      <c r="O54" s="7">
        <v>4</v>
      </c>
      <c r="P54" s="10">
        <f t="shared" si="1"/>
        <v>165.07739473000248</v>
      </c>
    </row>
    <row r="55" spans="1:16" x14ac:dyDescent="0.2">
      <c r="A55" s="3" t="s">
        <v>245</v>
      </c>
      <c r="B55" s="3" t="s">
        <v>246</v>
      </c>
      <c r="C55" s="7">
        <v>355</v>
      </c>
      <c r="D55" s="8">
        <v>38.41030428466</v>
      </c>
      <c r="E55" s="9">
        <v>7.81103515625</v>
      </c>
      <c r="F55" s="4">
        <v>2130907.74609375</v>
      </c>
      <c r="G55" s="5">
        <v>164.631434951617</v>
      </c>
      <c r="H55" s="6">
        <v>11.83</v>
      </c>
      <c r="I55" s="7">
        <v>3</v>
      </c>
      <c r="J55" s="7">
        <v>5</v>
      </c>
      <c r="K55" s="4">
        <v>1828982.72786458</v>
      </c>
      <c r="L55" s="5">
        <v>155.92271409151999</v>
      </c>
      <c r="M55" s="6">
        <v>11.83</v>
      </c>
      <c r="N55" s="7">
        <v>3</v>
      </c>
      <c r="O55" s="7">
        <v>6</v>
      </c>
      <c r="P55" s="10">
        <f t="shared" si="1"/>
        <v>160.27707452156849</v>
      </c>
    </row>
    <row r="56" spans="1:16" x14ac:dyDescent="0.2">
      <c r="A56" s="3" t="s">
        <v>42</v>
      </c>
      <c r="B56" s="3" t="s">
        <v>43</v>
      </c>
      <c r="C56" s="7">
        <v>915</v>
      </c>
      <c r="D56" s="8">
        <v>102.579523614661</v>
      </c>
      <c r="E56" s="9">
        <v>5.46533203125</v>
      </c>
      <c r="F56" s="4">
        <v>2810038.6510416698</v>
      </c>
      <c r="G56" s="5">
        <v>164.51722844995601</v>
      </c>
      <c r="H56" s="6">
        <v>7.76</v>
      </c>
      <c r="I56" s="7">
        <v>4</v>
      </c>
      <c r="J56" s="7">
        <v>9</v>
      </c>
      <c r="K56" s="4">
        <v>2394043.8229166698</v>
      </c>
      <c r="L56" s="5">
        <v>147.86377943467301</v>
      </c>
      <c r="M56" s="6">
        <v>7.76</v>
      </c>
      <c r="N56" s="7">
        <v>4</v>
      </c>
      <c r="O56" s="7">
        <v>7</v>
      </c>
      <c r="P56" s="10">
        <f t="shared" si="1"/>
        <v>156.19050394231451</v>
      </c>
    </row>
    <row r="57" spans="1:16" x14ac:dyDescent="0.2">
      <c r="A57" s="3" t="s">
        <v>197</v>
      </c>
      <c r="B57" s="3" t="s">
        <v>198</v>
      </c>
      <c r="C57" s="7">
        <v>473</v>
      </c>
      <c r="D57" s="8">
        <v>50.570444194659999</v>
      </c>
      <c r="E57" s="9">
        <v>6.75634765625</v>
      </c>
      <c r="F57" s="4">
        <v>1172724.82291667</v>
      </c>
      <c r="G57" s="5">
        <v>152.130252515433</v>
      </c>
      <c r="H57" s="6">
        <v>13.11</v>
      </c>
      <c r="I57" s="7">
        <v>4</v>
      </c>
      <c r="J57" s="7">
        <v>6</v>
      </c>
      <c r="K57" s="4">
        <v>824682.67578125</v>
      </c>
      <c r="L57" s="5">
        <v>159.86686621656301</v>
      </c>
      <c r="M57" s="6">
        <v>8.25</v>
      </c>
      <c r="N57" s="7">
        <v>3</v>
      </c>
      <c r="O57" s="7">
        <v>6</v>
      </c>
      <c r="P57" s="10">
        <f t="shared" si="1"/>
        <v>155.99855936599801</v>
      </c>
    </row>
    <row r="58" spans="1:16" x14ac:dyDescent="0.2">
      <c r="A58" s="3" t="s">
        <v>183</v>
      </c>
      <c r="B58" s="3" t="s">
        <v>184</v>
      </c>
      <c r="C58" s="7">
        <v>439</v>
      </c>
      <c r="D58" s="8">
        <v>51.926629784660101</v>
      </c>
      <c r="E58" s="9">
        <v>4.98291015625</v>
      </c>
      <c r="F58" s="4">
        <v>1120316.81119792</v>
      </c>
      <c r="G58" s="5">
        <v>177.866147602892</v>
      </c>
      <c r="H58" s="6">
        <v>18.22</v>
      </c>
      <c r="I58" s="7">
        <v>6</v>
      </c>
      <c r="J58" s="7">
        <v>9</v>
      </c>
      <c r="K58" s="4">
        <v>1037366.45963542</v>
      </c>
      <c r="L58" s="5">
        <v>130.778706261672</v>
      </c>
      <c r="M58" s="6">
        <v>15.26</v>
      </c>
      <c r="N58" s="7">
        <v>5</v>
      </c>
      <c r="O58" s="7">
        <v>9</v>
      </c>
      <c r="P58" s="10">
        <f t="shared" si="1"/>
        <v>154.32242693228199</v>
      </c>
    </row>
    <row r="59" spans="1:16" x14ac:dyDescent="0.2">
      <c r="A59" s="3" t="s">
        <v>189</v>
      </c>
      <c r="B59" s="3" t="s">
        <v>190</v>
      </c>
      <c r="C59" s="7">
        <v>479</v>
      </c>
      <c r="D59" s="8">
        <v>54.525098514660002</v>
      </c>
      <c r="E59" s="9">
        <v>5.61767578125</v>
      </c>
      <c r="F59" s="4">
        <v>2847204.0677083302</v>
      </c>
      <c r="G59" s="5">
        <v>133.72177983367399</v>
      </c>
      <c r="H59" s="6">
        <v>15.45</v>
      </c>
      <c r="I59" s="7">
        <v>5</v>
      </c>
      <c r="J59" s="7">
        <v>10</v>
      </c>
      <c r="K59" s="4">
        <v>2004708.79166667</v>
      </c>
      <c r="L59" s="5">
        <v>174.55569835626301</v>
      </c>
      <c r="M59" s="6">
        <v>10.44</v>
      </c>
      <c r="N59" s="7">
        <v>5</v>
      </c>
      <c r="O59" s="7">
        <v>9</v>
      </c>
      <c r="P59" s="10">
        <f t="shared" si="1"/>
        <v>154.13873909496851</v>
      </c>
    </row>
    <row r="60" spans="1:16" x14ac:dyDescent="0.2">
      <c r="A60" s="3" t="s">
        <v>90</v>
      </c>
      <c r="B60" s="3" t="s">
        <v>91</v>
      </c>
      <c r="C60" s="7">
        <v>681</v>
      </c>
      <c r="D60" s="8">
        <v>78.8156876246602</v>
      </c>
      <c r="E60" s="9">
        <v>4.85595703125</v>
      </c>
      <c r="F60" s="4">
        <v>1500505.8671875</v>
      </c>
      <c r="G60" s="5">
        <v>144.085013640413</v>
      </c>
      <c r="H60" s="6">
        <v>6.61</v>
      </c>
      <c r="I60" s="7">
        <v>5</v>
      </c>
      <c r="J60" s="7">
        <v>10</v>
      </c>
      <c r="K60" s="4">
        <v>1658978.00520833</v>
      </c>
      <c r="L60" s="5">
        <v>160.619451175618</v>
      </c>
      <c r="M60" s="6">
        <v>7.2</v>
      </c>
      <c r="N60" s="7">
        <v>4</v>
      </c>
      <c r="O60" s="7">
        <v>8</v>
      </c>
      <c r="P60" s="10">
        <f t="shared" si="1"/>
        <v>152.35223240801548</v>
      </c>
    </row>
    <row r="61" spans="1:16" x14ac:dyDescent="0.2">
      <c r="A61" s="3" t="s">
        <v>193</v>
      </c>
      <c r="B61" s="3" t="s">
        <v>194</v>
      </c>
      <c r="C61" s="7">
        <v>446</v>
      </c>
      <c r="D61" s="8">
        <v>50.35084841466</v>
      </c>
      <c r="E61" s="9">
        <v>9.62744140625</v>
      </c>
      <c r="F61" s="4">
        <v>869425.890625</v>
      </c>
      <c r="G61" s="5">
        <v>147.840963207264</v>
      </c>
      <c r="H61" s="6">
        <v>15.25</v>
      </c>
      <c r="I61" s="7">
        <v>4</v>
      </c>
      <c r="J61" s="7">
        <v>6</v>
      </c>
      <c r="K61" s="4">
        <v>772527.4453125</v>
      </c>
      <c r="L61" s="5">
        <v>148.95532544007699</v>
      </c>
      <c r="M61" s="6">
        <v>6.28</v>
      </c>
      <c r="N61" s="7">
        <v>2</v>
      </c>
      <c r="O61" s="7">
        <v>3</v>
      </c>
      <c r="P61" s="10">
        <f t="shared" si="1"/>
        <v>148.39814432367049</v>
      </c>
    </row>
    <row r="62" spans="1:16" x14ac:dyDescent="0.2">
      <c r="A62" s="3" t="s">
        <v>187</v>
      </c>
      <c r="B62" s="3" t="s">
        <v>188</v>
      </c>
      <c r="C62" s="7">
        <v>458</v>
      </c>
      <c r="D62" s="8">
        <v>51.55721283466</v>
      </c>
      <c r="E62" s="9">
        <v>9.86181640625</v>
      </c>
      <c r="F62" s="4">
        <v>1142171.76041667</v>
      </c>
      <c r="G62" s="5">
        <v>164.104717968779</v>
      </c>
      <c r="H62" s="6">
        <v>15.72</v>
      </c>
      <c r="I62" s="7">
        <v>6</v>
      </c>
      <c r="J62" s="7">
        <v>9</v>
      </c>
      <c r="K62" s="4">
        <v>1028179.86979167</v>
      </c>
      <c r="L62" s="5">
        <v>130.41487386105001</v>
      </c>
      <c r="M62" s="6">
        <v>15.72</v>
      </c>
      <c r="N62" s="7">
        <v>6</v>
      </c>
      <c r="O62" s="7">
        <v>9</v>
      </c>
      <c r="P62" s="10">
        <f t="shared" si="1"/>
        <v>147.25979591491449</v>
      </c>
    </row>
    <row r="63" spans="1:16" x14ac:dyDescent="0.2">
      <c r="A63" s="3" t="s">
        <v>4</v>
      </c>
      <c r="B63" s="3" t="s">
        <v>5</v>
      </c>
      <c r="C63" s="7">
        <v>1912</v>
      </c>
      <c r="D63" s="8">
        <v>217.86708412466001</v>
      </c>
      <c r="E63" s="9">
        <v>5.85888671875</v>
      </c>
      <c r="F63" s="4">
        <v>1555876.20833333</v>
      </c>
      <c r="G63" s="5">
        <v>145.20848126775601</v>
      </c>
      <c r="H63" s="6">
        <v>8.16</v>
      </c>
      <c r="I63" s="7">
        <v>8</v>
      </c>
      <c r="J63" s="7">
        <v>15</v>
      </c>
      <c r="K63" s="4">
        <v>791858.21354166698</v>
      </c>
      <c r="L63" s="5">
        <v>141.49715370253099</v>
      </c>
      <c r="M63" s="6">
        <v>3.5</v>
      </c>
      <c r="N63" s="7">
        <v>4</v>
      </c>
      <c r="O63" s="7">
        <v>6</v>
      </c>
      <c r="P63" s="10">
        <f t="shared" si="1"/>
        <v>143.3528174851435</v>
      </c>
    </row>
    <row r="64" spans="1:16" x14ac:dyDescent="0.2">
      <c r="A64" s="3" t="s">
        <v>112</v>
      </c>
      <c r="B64" s="3" t="s">
        <v>113</v>
      </c>
      <c r="C64" s="7">
        <v>730</v>
      </c>
      <c r="D64" s="8">
        <v>80.978525174660206</v>
      </c>
      <c r="E64" s="9">
        <v>8.92431640625</v>
      </c>
      <c r="F64" s="4">
        <v>822941.49934895802</v>
      </c>
      <c r="G64" s="5">
        <v>179.17500398893</v>
      </c>
      <c r="H64" s="6">
        <v>6.44</v>
      </c>
      <c r="I64" s="7">
        <v>4</v>
      </c>
      <c r="J64" s="7">
        <v>7</v>
      </c>
      <c r="K64" s="4">
        <v>536950.56640625</v>
      </c>
      <c r="L64" s="5">
        <v>105.142755771691</v>
      </c>
      <c r="M64" s="6">
        <v>4.66</v>
      </c>
      <c r="N64" s="7">
        <v>3</v>
      </c>
      <c r="O64" s="7">
        <v>4</v>
      </c>
      <c r="P64" s="10">
        <f t="shared" si="1"/>
        <v>142.15887988031051</v>
      </c>
    </row>
    <row r="65" spans="1:16" x14ac:dyDescent="0.2">
      <c r="A65" s="3" t="s">
        <v>46</v>
      </c>
      <c r="B65" s="3" t="s">
        <v>47</v>
      </c>
      <c r="C65" s="7">
        <v>953</v>
      </c>
      <c r="D65" s="8">
        <v>106.31550171466</v>
      </c>
      <c r="E65" s="9">
        <v>8.32373046875</v>
      </c>
      <c r="F65" s="4">
        <v>1608008.31380208</v>
      </c>
      <c r="G65" s="5">
        <v>133.76263619562499</v>
      </c>
      <c r="H65" s="6">
        <v>12.7</v>
      </c>
      <c r="I65" s="7">
        <v>7</v>
      </c>
      <c r="J65" s="7">
        <v>11</v>
      </c>
      <c r="K65" s="4">
        <v>1851574.28125</v>
      </c>
      <c r="L65" s="5">
        <v>127.875676305677</v>
      </c>
      <c r="M65" s="6">
        <v>8.5</v>
      </c>
      <c r="N65" s="7">
        <v>4</v>
      </c>
      <c r="O65" s="7">
        <v>6</v>
      </c>
      <c r="P65" s="10">
        <f t="shared" si="1"/>
        <v>130.81915625065099</v>
      </c>
    </row>
    <row r="66" spans="1:16" x14ac:dyDescent="0.2">
      <c r="A66" s="3" t="s">
        <v>211</v>
      </c>
      <c r="B66" s="3" t="s">
        <v>212</v>
      </c>
      <c r="C66" s="7">
        <v>514</v>
      </c>
      <c r="D66" s="8">
        <v>57.63778822466</v>
      </c>
      <c r="E66" s="9">
        <v>9.42236328125</v>
      </c>
      <c r="F66" s="4">
        <v>731127.61588541698</v>
      </c>
      <c r="G66" s="5">
        <v>136.001576535694</v>
      </c>
      <c r="H66" s="6">
        <v>6.81</v>
      </c>
      <c r="I66" s="7">
        <v>3</v>
      </c>
      <c r="J66" s="7">
        <v>5</v>
      </c>
      <c r="K66" s="4">
        <v>626975.84505208302</v>
      </c>
      <c r="L66" s="5">
        <v>108.877730884166</v>
      </c>
      <c r="M66" s="6">
        <v>6.81</v>
      </c>
      <c r="N66" s="7">
        <v>3</v>
      </c>
      <c r="O66" s="7">
        <v>4</v>
      </c>
      <c r="P66" s="10">
        <f t="shared" ref="P66:P97" si="2">AVERAGE(G66,L66)</f>
        <v>122.43965370993</v>
      </c>
    </row>
    <row r="67" spans="1:16" x14ac:dyDescent="0.2">
      <c r="A67" s="3" t="s">
        <v>166</v>
      </c>
      <c r="B67" s="3" t="s">
        <v>167</v>
      </c>
      <c r="C67" s="7">
        <v>798</v>
      </c>
      <c r="D67" s="8">
        <v>89.853281014659999</v>
      </c>
      <c r="E67" s="9">
        <v>9.56884765625</v>
      </c>
      <c r="F67" s="4">
        <v>2078838.84765625</v>
      </c>
      <c r="G67" s="5">
        <v>130.61521005372501</v>
      </c>
      <c r="H67" s="6">
        <v>4.1399999999999997</v>
      </c>
      <c r="I67" s="7">
        <v>2</v>
      </c>
      <c r="J67" s="7">
        <v>4</v>
      </c>
      <c r="K67" s="4">
        <v>1924969.02734375</v>
      </c>
      <c r="L67" s="5">
        <v>112.752533448961</v>
      </c>
      <c r="M67" s="6">
        <v>5.51</v>
      </c>
      <c r="N67" s="7">
        <v>3</v>
      </c>
      <c r="O67" s="7">
        <v>4</v>
      </c>
      <c r="P67" s="10">
        <f t="shared" si="2"/>
        <v>121.68387175134301</v>
      </c>
    </row>
    <row r="68" spans="1:16" x14ac:dyDescent="0.2">
      <c r="A68" s="3" t="s">
        <v>74</v>
      </c>
      <c r="B68" s="3" t="s">
        <v>75</v>
      </c>
      <c r="C68" s="7">
        <v>746</v>
      </c>
      <c r="D68" s="8">
        <v>85.308577744659999</v>
      </c>
      <c r="E68" s="9">
        <v>7.02001953125</v>
      </c>
      <c r="F68" s="4">
        <v>5595221.60546875</v>
      </c>
      <c r="G68" s="5">
        <v>121.410550395013</v>
      </c>
      <c r="H68" s="6">
        <v>1.34</v>
      </c>
      <c r="I68" s="7">
        <v>1</v>
      </c>
      <c r="J68" s="7">
        <v>2</v>
      </c>
      <c r="K68" s="4">
        <v>4207244.32421875</v>
      </c>
      <c r="L68" s="5">
        <v>121.298825519834</v>
      </c>
      <c r="M68" s="6">
        <v>1.34</v>
      </c>
      <c r="N68" s="7">
        <v>1</v>
      </c>
      <c r="O68" s="7">
        <v>2</v>
      </c>
      <c r="P68" s="10">
        <f t="shared" si="2"/>
        <v>121.35468795742349</v>
      </c>
    </row>
    <row r="69" spans="1:16" x14ac:dyDescent="0.2">
      <c r="A69" s="3" t="s">
        <v>277</v>
      </c>
      <c r="B69" s="3" t="s">
        <v>278</v>
      </c>
      <c r="C69" s="7">
        <v>126</v>
      </c>
      <c r="D69" s="8">
        <v>13.88156321466</v>
      </c>
      <c r="E69" s="9">
        <v>10.31591796875</v>
      </c>
      <c r="F69" s="4">
        <v>1702982.0859375</v>
      </c>
      <c r="G69" s="5">
        <v>154.98319859971599</v>
      </c>
      <c r="H69" s="6">
        <v>20.63</v>
      </c>
      <c r="I69" s="7">
        <v>2</v>
      </c>
      <c r="J69" s="7">
        <v>3</v>
      </c>
      <c r="K69" s="4">
        <v>1501602.03125</v>
      </c>
      <c r="L69" s="5">
        <v>76.67</v>
      </c>
      <c r="M69" s="6">
        <v>11.9</v>
      </c>
      <c r="N69" s="7">
        <v>1</v>
      </c>
      <c r="O69" s="7">
        <v>1</v>
      </c>
      <c r="P69" s="10">
        <f t="shared" si="2"/>
        <v>115.826599299858</v>
      </c>
    </row>
    <row r="70" spans="1:16" x14ac:dyDescent="0.2">
      <c r="A70" s="3" t="s">
        <v>201</v>
      </c>
      <c r="B70" s="3" t="s">
        <v>202</v>
      </c>
      <c r="C70" s="7">
        <v>490</v>
      </c>
      <c r="D70" s="8">
        <v>54.938932504660002</v>
      </c>
      <c r="E70" s="9">
        <v>10.12548828125</v>
      </c>
      <c r="F70" s="4">
        <v>1236121.42447917</v>
      </c>
      <c r="G70" s="5">
        <v>168.90322833150401</v>
      </c>
      <c r="H70" s="6">
        <v>7.14</v>
      </c>
      <c r="I70" s="7">
        <v>3</v>
      </c>
      <c r="J70" s="7">
        <v>4</v>
      </c>
      <c r="K70" s="4">
        <v>954505.08333333302</v>
      </c>
      <c r="L70" s="5">
        <v>58.144645203537202</v>
      </c>
      <c r="M70" s="6">
        <v>8.57</v>
      </c>
      <c r="N70" s="7">
        <v>3</v>
      </c>
      <c r="O70" s="7">
        <v>5</v>
      </c>
      <c r="P70" s="10">
        <f t="shared" si="2"/>
        <v>113.52393676752061</v>
      </c>
    </row>
    <row r="71" spans="1:16" x14ac:dyDescent="0.2">
      <c r="A71" s="3" t="s">
        <v>265</v>
      </c>
      <c r="B71" s="3" t="s">
        <v>266</v>
      </c>
      <c r="C71" s="7">
        <v>308</v>
      </c>
      <c r="D71" s="8">
        <v>33.849671354660003</v>
      </c>
      <c r="E71" s="9">
        <v>4.84326171875</v>
      </c>
      <c r="F71" s="4">
        <v>2434080.515625</v>
      </c>
      <c r="G71" s="5">
        <v>118.068235721078</v>
      </c>
      <c r="H71" s="6">
        <v>4.87</v>
      </c>
      <c r="I71" s="7">
        <v>1</v>
      </c>
      <c r="J71" s="7">
        <v>2</v>
      </c>
      <c r="K71" s="4">
        <v>2154829.078125</v>
      </c>
      <c r="L71" s="5">
        <v>107.389851997459</v>
      </c>
      <c r="M71" s="6">
        <v>4.87</v>
      </c>
      <c r="N71" s="7">
        <v>1</v>
      </c>
      <c r="O71" s="7">
        <v>2</v>
      </c>
      <c r="P71" s="10">
        <f t="shared" si="2"/>
        <v>112.7290438592685</v>
      </c>
    </row>
    <row r="72" spans="1:16" x14ac:dyDescent="0.2">
      <c r="A72" s="3" t="s">
        <v>213</v>
      </c>
      <c r="B72" s="3" t="s">
        <v>214</v>
      </c>
      <c r="C72" s="7">
        <v>580</v>
      </c>
      <c r="D72" s="8">
        <v>61.087854914660099</v>
      </c>
      <c r="E72" s="9">
        <v>9.01220703125</v>
      </c>
      <c r="F72" s="4">
        <v>380178.197265625</v>
      </c>
      <c r="G72" s="5">
        <v>104.906784928836</v>
      </c>
      <c r="H72" s="6">
        <v>6.38</v>
      </c>
      <c r="I72" s="7">
        <v>2</v>
      </c>
      <c r="J72" s="7">
        <v>3</v>
      </c>
      <c r="K72" s="4">
        <v>475002.796875</v>
      </c>
      <c r="L72" s="5">
        <v>93.422518890872098</v>
      </c>
      <c r="M72" s="6">
        <v>3.62</v>
      </c>
      <c r="N72" s="7">
        <v>1</v>
      </c>
      <c r="O72" s="7">
        <v>2</v>
      </c>
      <c r="P72" s="10">
        <f t="shared" si="2"/>
        <v>99.164651909854058</v>
      </c>
    </row>
    <row r="73" spans="1:16" x14ac:dyDescent="0.2">
      <c r="A73" s="3" t="s">
        <v>263</v>
      </c>
      <c r="B73" s="3" t="s">
        <v>264</v>
      </c>
      <c r="C73" s="7">
        <v>306</v>
      </c>
      <c r="D73" s="8">
        <v>33.64954055466</v>
      </c>
      <c r="E73" s="9">
        <v>5.08447265625</v>
      </c>
      <c r="F73" s="4">
        <v>1655096.23697917</v>
      </c>
      <c r="G73" s="5">
        <v>117.757601078633</v>
      </c>
      <c r="H73" s="6">
        <v>11.76</v>
      </c>
      <c r="I73" s="7">
        <v>5</v>
      </c>
      <c r="J73" s="7">
        <v>7</v>
      </c>
      <c r="K73" s="4">
        <v>1003707.58854167</v>
      </c>
      <c r="L73" s="5">
        <v>80.127366048427305</v>
      </c>
      <c r="M73" s="6">
        <v>9.48</v>
      </c>
      <c r="N73" s="7">
        <v>3</v>
      </c>
      <c r="O73" s="7">
        <v>5</v>
      </c>
      <c r="P73" s="10">
        <f t="shared" si="2"/>
        <v>98.942483563530146</v>
      </c>
    </row>
    <row r="74" spans="1:16" x14ac:dyDescent="0.2">
      <c r="A74" s="3" t="s">
        <v>289</v>
      </c>
      <c r="B74" s="3" t="s">
        <v>290</v>
      </c>
      <c r="C74" s="7">
        <v>255</v>
      </c>
      <c r="D74" s="8">
        <v>28.398134834659999</v>
      </c>
      <c r="E74" s="9">
        <v>8.61669921875</v>
      </c>
      <c r="F74" s="4">
        <v>957601.76171875</v>
      </c>
      <c r="G74" s="5">
        <v>92.809706378635994</v>
      </c>
      <c r="H74" s="6">
        <v>9.02</v>
      </c>
      <c r="I74" s="7">
        <v>2</v>
      </c>
      <c r="J74" s="7">
        <v>3</v>
      </c>
      <c r="K74" s="4">
        <v>690692.09375</v>
      </c>
      <c r="L74" s="5">
        <v>104.613333333333</v>
      </c>
      <c r="M74" s="6">
        <v>14.51</v>
      </c>
      <c r="N74" s="7">
        <v>2</v>
      </c>
      <c r="O74" s="7">
        <v>3</v>
      </c>
      <c r="P74" s="10">
        <f t="shared" si="2"/>
        <v>98.711519855984506</v>
      </c>
    </row>
    <row r="75" spans="1:16" ht="14" customHeight="1" x14ac:dyDescent="0.2">
      <c r="A75" s="3" t="s">
        <v>98</v>
      </c>
      <c r="B75" s="3" t="s">
        <v>99</v>
      </c>
      <c r="C75" s="7">
        <v>793</v>
      </c>
      <c r="D75" s="8">
        <v>88.830515034659896</v>
      </c>
      <c r="E75" s="9">
        <v>5.22412109375</v>
      </c>
      <c r="F75" s="4">
        <v>953714.703125</v>
      </c>
      <c r="G75" s="5">
        <v>112.81253985510899</v>
      </c>
      <c r="H75" s="6">
        <v>6.56</v>
      </c>
      <c r="I75" s="7">
        <v>4</v>
      </c>
      <c r="J75" s="7">
        <v>5</v>
      </c>
      <c r="K75" s="4">
        <v>597451.736328125</v>
      </c>
      <c r="L75" s="5">
        <v>83.673333333333304</v>
      </c>
      <c r="M75" s="6">
        <v>3.53</v>
      </c>
      <c r="N75" s="7">
        <v>2</v>
      </c>
      <c r="O75" s="7">
        <v>3</v>
      </c>
      <c r="P75" s="10">
        <f t="shared" si="2"/>
        <v>98.242936594221149</v>
      </c>
    </row>
    <row r="76" spans="1:16" x14ac:dyDescent="0.2">
      <c r="A76" s="3" t="s">
        <v>275</v>
      </c>
      <c r="B76" s="3" t="s">
        <v>276</v>
      </c>
      <c r="C76" s="7">
        <v>306</v>
      </c>
      <c r="D76" s="8">
        <v>32.443622834659898</v>
      </c>
      <c r="E76" s="9">
        <v>9.17333984375</v>
      </c>
      <c r="F76" s="4">
        <v>682409.88020833302</v>
      </c>
      <c r="G76" s="5">
        <v>127.46165735863499</v>
      </c>
      <c r="H76" s="6">
        <v>9.48</v>
      </c>
      <c r="I76" s="7">
        <v>3</v>
      </c>
      <c r="J76" s="7">
        <v>5</v>
      </c>
      <c r="K76" s="4">
        <v>673596.7109375</v>
      </c>
      <c r="L76" s="5">
        <v>61.98</v>
      </c>
      <c r="M76" s="6">
        <v>3.59</v>
      </c>
      <c r="N76" s="7">
        <v>1</v>
      </c>
      <c r="O76" s="7">
        <v>2</v>
      </c>
      <c r="P76" s="10">
        <f t="shared" si="2"/>
        <v>94.720828679317492</v>
      </c>
    </row>
    <row r="77" spans="1:16" x14ac:dyDescent="0.2">
      <c r="A77" s="3" t="s">
        <v>281</v>
      </c>
      <c r="B77" s="3" t="s">
        <v>282</v>
      </c>
      <c r="C77" s="7">
        <v>183</v>
      </c>
      <c r="D77" s="8">
        <v>20.320216604660001</v>
      </c>
      <c r="E77" s="9">
        <v>4.71630859375</v>
      </c>
      <c r="F77" s="4">
        <v>1315115.4296875</v>
      </c>
      <c r="G77" s="5">
        <v>107.175100982136</v>
      </c>
      <c r="H77" s="6">
        <v>8.74</v>
      </c>
      <c r="I77" s="7">
        <v>1</v>
      </c>
      <c r="J77" s="7">
        <v>2</v>
      </c>
      <c r="K77" s="4">
        <v>760149.60546875</v>
      </c>
      <c r="L77" s="5">
        <v>79.4371776871713</v>
      </c>
      <c r="M77" s="6">
        <v>16.39</v>
      </c>
      <c r="N77" s="7">
        <v>3</v>
      </c>
      <c r="O77" s="7">
        <v>3</v>
      </c>
      <c r="P77" s="10">
        <f t="shared" si="2"/>
        <v>93.306139334653651</v>
      </c>
    </row>
    <row r="78" spans="1:16" x14ac:dyDescent="0.2">
      <c r="A78" s="3" t="s">
        <v>285</v>
      </c>
      <c r="B78" s="3" t="s">
        <v>286</v>
      </c>
      <c r="C78" s="7">
        <v>176</v>
      </c>
      <c r="D78" s="8">
        <v>18.408235214659999</v>
      </c>
      <c r="E78" s="9">
        <v>9.43701171875</v>
      </c>
      <c r="F78" s="4">
        <v>2611439.0755208302</v>
      </c>
      <c r="G78" s="5">
        <v>88.152354623718495</v>
      </c>
      <c r="H78" s="6">
        <v>22.16</v>
      </c>
      <c r="I78" s="7">
        <v>4</v>
      </c>
      <c r="J78" s="7">
        <v>6</v>
      </c>
      <c r="K78" s="4">
        <v>1294989.00130208</v>
      </c>
      <c r="L78" s="5">
        <v>97.777937346547404</v>
      </c>
      <c r="M78" s="6">
        <v>29.55</v>
      </c>
      <c r="N78" s="7">
        <v>4</v>
      </c>
      <c r="O78" s="7">
        <v>6</v>
      </c>
      <c r="P78" s="10">
        <f t="shared" si="2"/>
        <v>92.965145985132949</v>
      </c>
    </row>
    <row r="79" spans="1:16" x14ac:dyDescent="0.2">
      <c r="A79" s="3" t="s">
        <v>209</v>
      </c>
      <c r="B79" s="3" t="s">
        <v>210</v>
      </c>
      <c r="C79" s="7">
        <v>526</v>
      </c>
      <c r="D79" s="8">
        <v>53.393793414660003</v>
      </c>
      <c r="E79" s="9">
        <v>9.36376953125</v>
      </c>
      <c r="F79" s="4">
        <v>2241260.1328125</v>
      </c>
      <c r="G79" s="5">
        <v>114.280372567733</v>
      </c>
      <c r="H79" s="6">
        <v>8.3699999999999992</v>
      </c>
      <c r="I79" s="7">
        <v>3</v>
      </c>
      <c r="J79" s="7">
        <v>5</v>
      </c>
      <c r="K79" s="4">
        <v>3537364.546875</v>
      </c>
      <c r="L79" s="5">
        <v>64.770535055070496</v>
      </c>
      <c r="M79" s="6">
        <v>2.66</v>
      </c>
      <c r="N79" s="7">
        <v>1</v>
      </c>
      <c r="O79" s="7">
        <v>2</v>
      </c>
      <c r="P79" s="10">
        <f t="shared" si="2"/>
        <v>89.525453811401746</v>
      </c>
    </row>
    <row r="80" spans="1:16" x14ac:dyDescent="0.2">
      <c r="A80" s="3" t="s">
        <v>215</v>
      </c>
      <c r="B80" s="3" t="s">
        <v>216</v>
      </c>
      <c r="C80" s="7">
        <v>589</v>
      </c>
      <c r="D80" s="8">
        <v>64.092366594660106</v>
      </c>
      <c r="E80" s="9">
        <v>8.22119140625</v>
      </c>
      <c r="F80" s="4">
        <v>1656926.90625</v>
      </c>
      <c r="G80" s="5">
        <v>78.603924380668502</v>
      </c>
      <c r="H80" s="6">
        <v>6.11</v>
      </c>
      <c r="I80" s="7">
        <v>2</v>
      </c>
      <c r="J80" s="7">
        <v>3</v>
      </c>
      <c r="K80" s="4">
        <v>2349033.59375</v>
      </c>
      <c r="L80" s="5">
        <v>91.151882043658802</v>
      </c>
      <c r="M80" s="6">
        <v>4.41</v>
      </c>
      <c r="N80" s="7">
        <v>1</v>
      </c>
      <c r="O80" s="7">
        <v>3</v>
      </c>
      <c r="P80" s="10">
        <f t="shared" si="2"/>
        <v>84.877903212163659</v>
      </c>
    </row>
    <row r="81" spans="1:16" x14ac:dyDescent="0.2">
      <c r="A81" s="3" t="s">
        <v>28</v>
      </c>
      <c r="B81" s="3" t="s">
        <v>29</v>
      </c>
      <c r="C81" s="7">
        <v>1303</v>
      </c>
      <c r="D81" s="8">
        <v>140.16947789465999</v>
      </c>
      <c r="E81" s="9">
        <v>6.26513671875</v>
      </c>
      <c r="F81" s="4">
        <v>1112507.4375</v>
      </c>
      <c r="G81" s="5">
        <v>122.413868094976</v>
      </c>
      <c r="H81" s="6">
        <v>6.68</v>
      </c>
      <c r="I81" s="7">
        <v>5</v>
      </c>
      <c r="J81" s="7">
        <v>10</v>
      </c>
      <c r="K81" s="4">
        <v>742520.97135416698</v>
      </c>
      <c r="L81" s="5">
        <v>46.73</v>
      </c>
      <c r="M81" s="6">
        <v>4.99</v>
      </c>
      <c r="N81" s="7">
        <v>4</v>
      </c>
      <c r="O81" s="7">
        <v>7</v>
      </c>
      <c r="P81" s="10">
        <f t="shared" si="2"/>
        <v>84.571934047488</v>
      </c>
    </row>
    <row r="82" spans="1:16" x14ac:dyDescent="0.2">
      <c r="A82" s="3" t="s">
        <v>2</v>
      </c>
      <c r="B82" s="3" t="s">
        <v>3</v>
      </c>
      <c r="C82" s="7">
        <v>2426</v>
      </c>
      <c r="D82" s="8">
        <v>263.663573254661</v>
      </c>
      <c r="E82" s="9">
        <v>5.64306640625</v>
      </c>
      <c r="F82" s="4">
        <v>668248.37760416698</v>
      </c>
      <c r="G82" s="5">
        <v>104.827004373701</v>
      </c>
      <c r="H82" s="6">
        <v>1.44</v>
      </c>
      <c r="I82" s="7">
        <v>3</v>
      </c>
      <c r="J82" s="7">
        <v>4</v>
      </c>
      <c r="K82" s="4">
        <v>678363.6171875</v>
      </c>
      <c r="L82" s="5">
        <v>63.634983689871099</v>
      </c>
      <c r="M82" s="6">
        <v>0.45</v>
      </c>
      <c r="N82" s="7">
        <v>1</v>
      </c>
      <c r="O82" s="7">
        <v>2</v>
      </c>
      <c r="P82" s="10">
        <f t="shared" si="2"/>
        <v>84.230994031786054</v>
      </c>
    </row>
    <row r="83" spans="1:16" x14ac:dyDescent="0.2">
      <c r="A83" s="3" t="s">
        <v>217</v>
      </c>
      <c r="B83" s="3" t="s">
        <v>218</v>
      </c>
      <c r="C83" s="7">
        <v>577</v>
      </c>
      <c r="D83" s="8">
        <v>65.930900314659993</v>
      </c>
      <c r="E83" s="9">
        <v>6.50732421875</v>
      </c>
      <c r="F83" s="4">
        <v>1227645.72005208</v>
      </c>
      <c r="G83" s="5">
        <v>111.9927870317</v>
      </c>
      <c r="H83" s="6">
        <v>5.72</v>
      </c>
      <c r="I83" s="7">
        <v>4</v>
      </c>
      <c r="J83" s="7">
        <v>6</v>
      </c>
      <c r="K83" s="4">
        <v>1040016.29882813</v>
      </c>
      <c r="L83" s="5">
        <v>51.76</v>
      </c>
      <c r="M83" s="6">
        <v>3.99</v>
      </c>
      <c r="N83" s="7">
        <v>2</v>
      </c>
      <c r="O83" s="7">
        <v>3</v>
      </c>
      <c r="P83" s="10">
        <f t="shared" si="2"/>
        <v>81.876393515849998</v>
      </c>
    </row>
    <row r="84" spans="1:16" collapsed="1" x14ac:dyDescent="0.2">
      <c r="A84" s="3" t="s">
        <v>170</v>
      </c>
      <c r="B84" s="3" t="s">
        <v>171</v>
      </c>
      <c r="C84" s="7">
        <v>672</v>
      </c>
      <c r="D84" s="8">
        <v>74.438155154659995</v>
      </c>
      <c r="E84" s="9">
        <v>5.12255859375</v>
      </c>
      <c r="F84" s="4">
        <v>1879766.9375</v>
      </c>
      <c r="G84" s="5">
        <v>97.237114473047001</v>
      </c>
      <c r="H84" s="6">
        <v>2.68</v>
      </c>
      <c r="I84" s="7">
        <v>1</v>
      </c>
      <c r="J84" s="7">
        <v>2</v>
      </c>
      <c r="K84" s="4">
        <v>1637360.61328125</v>
      </c>
      <c r="L84" s="5">
        <v>65.690511919909497</v>
      </c>
      <c r="M84" s="6">
        <v>6.7</v>
      </c>
      <c r="N84" s="7">
        <v>2</v>
      </c>
      <c r="O84" s="7">
        <v>3</v>
      </c>
      <c r="P84" s="10">
        <f t="shared" si="2"/>
        <v>81.463813196478242</v>
      </c>
    </row>
    <row r="85" spans="1:16" collapsed="1" x14ac:dyDescent="0.2">
      <c r="A85" s="3" t="s">
        <v>26</v>
      </c>
      <c r="B85" s="3" t="s">
        <v>27</v>
      </c>
      <c r="C85" s="7">
        <v>1167</v>
      </c>
      <c r="D85" s="8">
        <v>131.53546164465999</v>
      </c>
      <c r="E85" s="9">
        <v>7.09326171875</v>
      </c>
      <c r="F85" s="4">
        <v>1624018.20703125</v>
      </c>
      <c r="G85" s="5">
        <v>31.51</v>
      </c>
      <c r="H85" s="6">
        <v>2.14</v>
      </c>
      <c r="I85" s="7">
        <v>2</v>
      </c>
      <c r="J85" s="7">
        <v>2</v>
      </c>
      <c r="K85" s="4">
        <v>1419617.5546875</v>
      </c>
      <c r="L85" s="5">
        <v>130.369221537567</v>
      </c>
      <c r="M85" s="6">
        <v>4.97</v>
      </c>
      <c r="N85" s="7">
        <v>4</v>
      </c>
      <c r="O85" s="7">
        <v>5</v>
      </c>
      <c r="P85" s="10">
        <f t="shared" si="2"/>
        <v>80.939610768783496</v>
      </c>
    </row>
    <row r="86" spans="1:16" collapsed="1" x14ac:dyDescent="0.2">
      <c r="A86" s="3" t="s">
        <v>10</v>
      </c>
      <c r="B86" s="3" t="s">
        <v>11</v>
      </c>
      <c r="C86" s="7">
        <v>1328</v>
      </c>
      <c r="D86" s="8">
        <v>148.76163440466101</v>
      </c>
      <c r="E86" s="9">
        <v>9.27587890625</v>
      </c>
      <c r="F86" s="4">
        <v>723323.86328125</v>
      </c>
      <c r="G86" s="5">
        <v>89.935106155763705</v>
      </c>
      <c r="H86" s="6">
        <v>1.81</v>
      </c>
      <c r="I86" s="7">
        <v>2</v>
      </c>
      <c r="J86" s="7">
        <v>5</v>
      </c>
      <c r="K86" s="4">
        <v>698338.525390625</v>
      </c>
      <c r="L86" s="5">
        <v>69.193470673676103</v>
      </c>
      <c r="M86" s="6">
        <v>1.81</v>
      </c>
      <c r="N86" s="7">
        <v>2</v>
      </c>
      <c r="O86" s="7">
        <v>3</v>
      </c>
      <c r="P86" s="10">
        <f t="shared" si="2"/>
        <v>79.564288414719897</v>
      </c>
    </row>
    <row r="87" spans="1:16" collapsed="1" x14ac:dyDescent="0.2">
      <c r="A87" s="3" t="s">
        <v>251</v>
      </c>
      <c r="B87" s="3" t="s">
        <v>252</v>
      </c>
      <c r="C87" s="7">
        <v>370</v>
      </c>
      <c r="D87" s="8">
        <v>40.54831074466</v>
      </c>
      <c r="E87" s="9">
        <v>5.09716796875</v>
      </c>
      <c r="F87" s="4">
        <v>826066.41796875</v>
      </c>
      <c r="G87" s="5">
        <v>95.033304523443505</v>
      </c>
      <c r="H87" s="6">
        <v>4.59</v>
      </c>
      <c r="I87" s="7">
        <v>1</v>
      </c>
      <c r="J87" s="7">
        <v>2</v>
      </c>
      <c r="K87" s="4">
        <v>898220.23828125</v>
      </c>
      <c r="L87" s="5">
        <v>57.455753599593599</v>
      </c>
      <c r="M87" s="6">
        <v>10.81</v>
      </c>
      <c r="N87" s="7">
        <v>2</v>
      </c>
      <c r="O87" s="7">
        <v>2</v>
      </c>
      <c r="P87" s="10">
        <f t="shared" si="2"/>
        <v>76.244529061518548</v>
      </c>
    </row>
    <row r="88" spans="1:16" collapsed="1" x14ac:dyDescent="0.2">
      <c r="A88" s="3" t="s">
        <v>199</v>
      </c>
      <c r="B88" s="3" t="s">
        <v>200</v>
      </c>
      <c r="C88" s="7">
        <v>519</v>
      </c>
      <c r="D88" s="8">
        <v>57.491407084660104</v>
      </c>
      <c r="E88" s="9">
        <v>6.58056640625</v>
      </c>
      <c r="F88" s="4">
        <v>406928.359375</v>
      </c>
      <c r="G88" s="5">
        <v>87.781267665942195</v>
      </c>
      <c r="H88" s="6">
        <v>2.12</v>
      </c>
      <c r="I88" s="7">
        <v>1</v>
      </c>
      <c r="J88" s="7">
        <v>2</v>
      </c>
      <c r="K88" s="4">
        <v>372990.74609375</v>
      </c>
      <c r="L88" s="5">
        <v>63.851163820272099</v>
      </c>
      <c r="M88" s="6">
        <v>5.01</v>
      </c>
      <c r="N88" s="7">
        <v>2</v>
      </c>
      <c r="O88" s="7">
        <v>3</v>
      </c>
      <c r="P88" s="10">
        <f t="shared" si="2"/>
        <v>75.816215743107151</v>
      </c>
    </row>
    <row r="89" spans="1:16" collapsed="1" x14ac:dyDescent="0.2">
      <c r="A89" s="3" t="s">
        <v>22</v>
      </c>
      <c r="B89" s="3" t="s">
        <v>23</v>
      </c>
      <c r="C89" s="7">
        <v>1297</v>
      </c>
      <c r="D89" s="8">
        <v>143.61110033465999</v>
      </c>
      <c r="E89" s="9">
        <v>8.74853515625</v>
      </c>
      <c r="F89" s="4">
        <v>448928.91927083302</v>
      </c>
      <c r="G89" s="5">
        <v>107.74</v>
      </c>
      <c r="H89" s="6">
        <v>2.7</v>
      </c>
      <c r="I89" s="7">
        <v>3</v>
      </c>
      <c r="J89" s="7">
        <v>6</v>
      </c>
      <c r="K89" s="4">
        <v>458787.36588541698</v>
      </c>
      <c r="L89" s="5">
        <v>42.21</v>
      </c>
      <c r="M89" s="6">
        <v>3.55</v>
      </c>
      <c r="N89" s="7">
        <v>3</v>
      </c>
      <c r="O89" s="7">
        <v>4</v>
      </c>
      <c r="P89" s="10">
        <f t="shared" si="2"/>
        <v>74.974999999999994</v>
      </c>
    </row>
    <row r="90" spans="1:16" collapsed="1" x14ac:dyDescent="0.2">
      <c r="A90" s="3" t="s">
        <v>124</v>
      </c>
      <c r="B90" s="3" t="s">
        <v>125</v>
      </c>
      <c r="C90" s="7">
        <v>641</v>
      </c>
      <c r="D90" s="8">
        <v>69.953923924660103</v>
      </c>
      <c r="E90" s="9">
        <v>8.38232421875</v>
      </c>
      <c r="F90" s="4">
        <v>905057.62890625</v>
      </c>
      <c r="G90" s="5">
        <v>77.790319292207101</v>
      </c>
      <c r="H90" s="6">
        <v>3.12</v>
      </c>
      <c r="I90" s="7">
        <v>2</v>
      </c>
      <c r="J90" s="7">
        <v>3</v>
      </c>
      <c r="K90" s="4">
        <v>871411.455078125</v>
      </c>
      <c r="L90" s="5">
        <v>71.83</v>
      </c>
      <c r="M90" s="6">
        <v>3.59</v>
      </c>
      <c r="N90" s="7">
        <v>2</v>
      </c>
      <c r="O90" s="7">
        <v>4</v>
      </c>
      <c r="P90" s="10">
        <f t="shared" si="2"/>
        <v>74.810159646103557</v>
      </c>
    </row>
    <row r="91" spans="1:16" collapsed="1" x14ac:dyDescent="0.2">
      <c r="A91" s="3" t="s">
        <v>221</v>
      </c>
      <c r="B91" s="3" t="s">
        <v>222</v>
      </c>
      <c r="C91" s="7">
        <v>561</v>
      </c>
      <c r="D91" s="8">
        <v>60.599805354660099</v>
      </c>
      <c r="E91" s="9">
        <v>7.51806640625</v>
      </c>
      <c r="F91" s="4">
        <v>833497.03125</v>
      </c>
      <c r="G91" s="5">
        <v>78.897427550934594</v>
      </c>
      <c r="H91" s="6">
        <v>2.85</v>
      </c>
      <c r="I91" s="7">
        <v>2</v>
      </c>
      <c r="J91" s="7">
        <v>3</v>
      </c>
      <c r="K91" s="4">
        <v>544969.078125</v>
      </c>
      <c r="L91" s="5">
        <v>69.7</v>
      </c>
      <c r="M91" s="6">
        <v>1.43</v>
      </c>
      <c r="N91" s="7">
        <v>1</v>
      </c>
      <c r="O91" s="7">
        <v>2</v>
      </c>
      <c r="P91" s="10">
        <f t="shared" si="2"/>
        <v>74.298713775467291</v>
      </c>
    </row>
    <row r="92" spans="1:16" collapsed="1" x14ac:dyDescent="0.2">
      <c r="A92" s="3" t="s">
        <v>52</v>
      </c>
      <c r="B92" s="3" t="s">
        <v>53</v>
      </c>
      <c r="C92" s="7">
        <v>1978</v>
      </c>
      <c r="D92" s="8">
        <v>220.48806263466</v>
      </c>
      <c r="E92" s="9">
        <v>6.37939453125</v>
      </c>
      <c r="F92" s="4">
        <v>357905.37890625</v>
      </c>
      <c r="G92" s="5">
        <v>48.53</v>
      </c>
      <c r="H92" s="6">
        <v>2.02</v>
      </c>
      <c r="I92" s="7">
        <v>3</v>
      </c>
      <c r="J92" s="7">
        <v>4</v>
      </c>
      <c r="K92" s="4">
        <v>438377.75065104198</v>
      </c>
      <c r="L92" s="5">
        <v>98.583646980733604</v>
      </c>
      <c r="M92" s="6">
        <v>2.17</v>
      </c>
      <c r="N92" s="7">
        <v>3</v>
      </c>
      <c r="O92" s="7">
        <v>4</v>
      </c>
      <c r="P92" s="10">
        <f t="shared" si="2"/>
        <v>73.55682349036681</v>
      </c>
    </row>
    <row r="93" spans="1:16" collapsed="1" x14ac:dyDescent="0.2">
      <c r="A93" s="3" t="s">
        <v>40</v>
      </c>
      <c r="B93" s="3" t="s">
        <v>41</v>
      </c>
      <c r="C93" s="7">
        <v>95</v>
      </c>
      <c r="D93" s="8">
        <v>10.83239175466</v>
      </c>
      <c r="E93" s="9">
        <v>5.50341796875</v>
      </c>
      <c r="F93" s="4">
        <v>755946.20703125</v>
      </c>
      <c r="G93" s="5">
        <v>74.17</v>
      </c>
      <c r="H93" s="6">
        <v>23.16</v>
      </c>
      <c r="I93" s="7">
        <v>2</v>
      </c>
      <c r="J93" s="7">
        <v>2</v>
      </c>
      <c r="K93" s="4">
        <v>860049.40625</v>
      </c>
      <c r="L93" s="5">
        <v>70.599999999999994</v>
      </c>
      <c r="M93" s="6">
        <v>12.63</v>
      </c>
      <c r="N93" s="7">
        <v>1</v>
      </c>
      <c r="O93" s="7">
        <v>2</v>
      </c>
      <c r="P93" s="10">
        <f t="shared" si="2"/>
        <v>72.384999999999991</v>
      </c>
    </row>
    <row r="94" spans="1:16" collapsed="1" x14ac:dyDescent="0.2">
      <c r="A94" s="3" t="s">
        <v>114</v>
      </c>
      <c r="B94" s="3" t="s">
        <v>115</v>
      </c>
      <c r="C94" s="7">
        <v>950</v>
      </c>
      <c r="D94" s="8">
        <v>108.51329210466</v>
      </c>
      <c r="E94" s="9">
        <v>7.47412109375</v>
      </c>
      <c r="F94" s="4">
        <v>543616.607421875</v>
      </c>
      <c r="G94" s="5">
        <v>68.346666666666707</v>
      </c>
      <c r="H94" s="6">
        <v>2.42</v>
      </c>
      <c r="I94" s="7">
        <v>2</v>
      </c>
      <c r="J94" s="7">
        <v>3</v>
      </c>
      <c r="K94" s="4">
        <v>439669.169921875</v>
      </c>
      <c r="L94" s="5">
        <v>75.347254751532205</v>
      </c>
      <c r="M94" s="6">
        <v>2.42</v>
      </c>
      <c r="N94" s="7">
        <v>2</v>
      </c>
      <c r="O94" s="7">
        <v>4</v>
      </c>
      <c r="P94" s="10">
        <f t="shared" si="2"/>
        <v>71.846960709099449</v>
      </c>
    </row>
    <row r="95" spans="1:16" collapsed="1" x14ac:dyDescent="0.2">
      <c r="A95" s="3" t="s">
        <v>283</v>
      </c>
      <c r="B95" s="3" t="s">
        <v>284</v>
      </c>
      <c r="C95" s="7">
        <v>222</v>
      </c>
      <c r="D95" s="8">
        <v>25.607997814659999</v>
      </c>
      <c r="E95" s="9">
        <v>8.73388671875</v>
      </c>
      <c r="F95" s="4">
        <v>734410.130859375</v>
      </c>
      <c r="G95" s="5">
        <v>68.194467766594897</v>
      </c>
      <c r="H95" s="6">
        <v>10.81</v>
      </c>
      <c r="I95" s="7">
        <v>2</v>
      </c>
      <c r="J95" s="7">
        <v>3</v>
      </c>
      <c r="K95" s="4">
        <v>466379.3046875</v>
      </c>
      <c r="L95" s="5">
        <v>74.460889920109196</v>
      </c>
      <c r="M95" s="6">
        <v>4.95</v>
      </c>
      <c r="N95" s="7">
        <v>1</v>
      </c>
      <c r="O95" s="7">
        <v>2</v>
      </c>
      <c r="P95" s="10">
        <f t="shared" si="2"/>
        <v>71.327678843352047</v>
      </c>
    </row>
    <row r="96" spans="1:16" collapsed="1" x14ac:dyDescent="0.2">
      <c r="A96" s="3" t="s">
        <v>36</v>
      </c>
      <c r="B96" s="3" t="s">
        <v>37</v>
      </c>
      <c r="C96" s="7">
        <v>1060</v>
      </c>
      <c r="D96" s="8">
        <v>118.64475565466</v>
      </c>
      <c r="E96" s="9">
        <v>9.18798828125</v>
      </c>
      <c r="F96" s="4">
        <v>654154.279296875</v>
      </c>
      <c r="G96" s="5">
        <v>80.917504963459606</v>
      </c>
      <c r="H96" s="6">
        <v>4.0599999999999996</v>
      </c>
      <c r="I96" s="7">
        <v>3</v>
      </c>
      <c r="J96" s="7">
        <v>3</v>
      </c>
      <c r="K96" s="4">
        <v>531937.77734375</v>
      </c>
      <c r="L96" s="5">
        <v>57.047369832114001</v>
      </c>
      <c r="M96" s="6">
        <v>1.98</v>
      </c>
      <c r="N96" s="7">
        <v>2</v>
      </c>
      <c r="O96" s="7">
        <v>3</v>
      </c>
      <c r="P96" s="10">
        <f t="shared" si="2"/>
        <v>68.982437397786811</v>
      </c>
    </row>
    <row r="97" spans="1:16" collapsed="1" x14ac:dyDescent="0.2">
      <c r="A97" s="3" t="s">
        <v>203</v>
      </c>
      <c r="B97" s="3" t="s">
        <v>204</v>
      </c>
      <c r="C97" s="7">
        <v>546</v>
      </c>
      <c r="D97" s="8">
        <v>59.234690094660102</v>
      </c>
      <c r="E97" s="9">
        <v>4.36083984375</v>
      </c>
      <c r="F97" s="4">
        <v>946366.296875</v>
      </c>
      <c r="G97" s="5">
        <v>74.63</v>
      </c>
      <c r="H97" s="6">
        <v>10.99</v>
      </c>
      <c r="I97" s="7">
        <v>3</v>
      </c>
      <c r="J97" s="7">
        <v>5</v>
      </c>
      <c r="K97" s="4">
        <v>771567.68619791698</v>
      </c>
      <c r="L97" s="5">
        <v>61.529243831348197</v>
      </c>
      <c r="M97" s="6">
        <v>10.99</v>
      </c>
      <c r="N97" s="7">
        <v>3</v>
      </c>
      <c r="O97" s="7">
        <v>5</v>
      </c>
      <c r="P97" s="10">
        <f t="shared" si="2"/>
        <v>68.079621915674096</v>
      </c>
    </row>
    <row r="98" spans="1:16" collapsed="1" x14ac:dyDescent="0.2">
      <c r="A98" s="3" t="s">
        <v>156</v>
      </c>
      <c r="B98" s="3" t="s">
        <v>157</v>
      </c>
      <c r="C98" s="7">
        <v>938</v>
      </c>
      <c r="D98" s="8">
        <v>102.91187442466</v>
      </c>
      <c r="E98" s="9">
        <v>7.02001953125</v>
      </c>
      <c r="F98" s="4">
        <v>756863.01692708302</v>
      </c>
      <c r="G98" s="5">
        <v>69.993383387411697</v>
      </c>
      <c r="H98" s="6">
        <v>4.16</v>
      </c>
      <c r="I98" s="7">
        <v>3</v>
      </c>
      <c r="J98" s="7">
        <v>5</v>
      </c>
      <c r="K98" s="4">
        <v>806793.923828125</v>
      </c>
      <c r="L98" s="5">
        <v>59.936735136583302</v>
      </c>
      <c r="M98" s="6">
        <v>3.3</v>
      </c>
      <c r="N98" s="7">
        <v>2</v>
      </c>
      <c r="O98" s="7">
        <v>4</v>
      </c>
      <c r="P98" s="10">
        <f t="shared" ref="P98:P129" si="3">AVERAGE(G98,L98)</f>
        <v>64.965059261997496</v>
      </c>
    </row>
    <row r="99" spans="1:16" collapsed="1" x14ac:dyDescent="0.2">
      <c r="A99" s="3" t="s">
        <v>239</v>
      </c>
      <c r="B99" s="3" t="s">
        <v>240</v>
      </c>
      <c r="C99" s="7">
        <v>391</v>
      </c>
      <c r="D99" s="8">
        <v>45.345935864659999</v>
      </c>
      <c r="E99" s="9">
        <v>4.46240234375</v>
      </c>
      <c r="F99" s="4">
        <v>696040.50260416698</v>
      </c>
      <c r="G99" s="5">
        <v>73.293333333333294</v>
      </c>
      <c r="H99" s="6">
        <v>8.9499999999999993</v>
      </c>
      <c r="I99" s="7">
        <v>3</v>
      </c>
      <c r="J99" s="7">
        <v>4</v>
      </c>
      <c r="K99" s="4">
        <v>708930.353515625</v>
      </c>
      <c r="L99" s="5">
        <v>56.296666666666702</v>
      </c>
      <c r="M99" s="6">
        <v>6.14</v>
      </c>
      <c r="N99" s="7">
        <v>2</v>
      </c>
      <c r="O99" s="7">
        <v>3</v>
      </c>
      <c r="P99" s="10">
        <f t="shared" si="3"/>
        <v>64.795000000000002</v>
      </c>
    </row>
    <row r="100" spans="1:16" collapsed="1" x14ac:dyDescent="0.2">
      <c r="A100" s="3" t="s">
        <v>24</v>
      </c>
      <c r="B100" s="3" t="s">
        <v>25</v>
      </c>
      <c r="C100" s="7">
        <v>955</v>
      </c>
      <c r="D100" s="8">
        <v>108.601021554661</v>
      </c>
      <c r="E100" s="9">
        <v>10.15478515625</v>
      </c>
      <c r="F100" s="4">
        <v>400969.70605468802</v>
      </c>
      <c r="G100" s="5">
        <v>70.788573305181202</v>
      </c>
      <c r="H100" s="6">
        <v>2.72</v>
      </c>
      <c r="I100" s="7">
        <v>2</v>
      </c>
      <c r="J100" s="7">
        <v>4</v>
      </c>
      <c r="K100" s="4">
        <v>271832.4921875</v>
      </c>
      <c r="L100" s="5">
        <v>58.242774841147899</v>
      </c>
      <c r="M100" s="6">
        <v>2.72</v>
      </c>
      <c r="N100" s="7">
        <v>2</v>
      </c>
      <c r="O100" s="7">
        <v>3</v>
      </c>
      <c r="P100" s="10">
        <f t="shared" si="3"/>
        <v>64.515674073164547</v>
      </c>
    </row>
    <row r="101" spans="1:16" collapsed="1" x14ac:dyDescent="0.2">
      <c r="A101" s="3" t="s">
        <v>168</v>
      </c>
      <c r="B101" s="3" t="s">
        <v>169</v>
      </c>
      <c r="C101" s="7">
        <v>671</v>
      </c>
      <c r="D101" s="8">
        <v>74.272233554660005</v>
      </c>
      <c r="E101" s="9">
        <v>7.48876953125</v>
      </c>
      <c r="F101" s="4">
        <v>803738.40625</v>
      </c>
      <c r="G101" s="5">
        <v>65.12</v>
      </c>
      <c r="H101" s="6">
        <v>2.2400000000000002</v>
      </c>
      <c r="I101" s="7">
        <v>1</v>
      </c>
      <c r="J101" s="7">
        <v>2</v>
      </c>
      <c r="K101" s="4">
        <v>790999.1875</v>
      </c>
      <c r="L101" s="5">
        <v>57.12</v>
      </c>
      <c r="M101" s="6">
        <v>2.2400000000000002</v>
      </c>
      <c r="N101" s="7">
        <v>1</v>
      </c>
      <c r="O101" s="7">
        <v>1</v>
      </c>
      <c r="P101" s="10">
        <f t="shared" si="3"/>
        <v>61.120000000000005</v>
      </c>
    </row>
    <row r="102" spans="1:16" collapsed="1" x14ac:dyDescent="0.2">
      <c r="A102" s="3" t="s">
        <v>231</v>
      </c>
      <c r="B102" s="3" t="s">
        <v>232</v>
      </c>
      <c r="C102" s="7">
        <v>408</v>
      </c>
      <c r="D102" s="8">
        <v>46.808163084660002</v>
      </c>
      <c r="E102" s="9">
        <v>7.12255859375</v>
      </c>
      <c r="F102" s="4">
        <v>1046258.28125</v>
      </c>
      <c r="G102" s="5">
        <v>58.59</v>
      </c>
      <c r="H102" s="6">
        <v>2.7</v>
      </c>
      <c r="I102" s="7">
        <v>1</v>
      </c>
      <c r="J102" s="7">
        <v>2</v>
      </c>
      <c r="K102" s="4">
        <v>721068.390625</v>
      </c>
      <c r="L102" s="5">
        <v>63.11</v>
      </c>
      <c r="M102" s="6">
        <v>2.7</v>
      </c>
      <c r="N102" s="7">
        <v>1</v>
      </c>
      <c r="O102" s="7">
        <v>2</v>
      </c>
      <c r="P102" s="10">
        <f t="shared" si="3"/>
        <v>60.85</v>
      </c>
    </row>
    <row r="103" spans="1:16" collapsed="1" x14ac:dyDescent="0.2">
      <c r="A103" s="3" t="s">
        <v>158</v>
      </c>
      <c r="B103" s="3" t="s">
        <v>159</v>
      </c>
      <c r="C103" s="7">
        <v>929</v>
      </c>
      <c r="D103" s="8">
        <v>105.60761566466</v>
      </c>
      <c r="E103" s="9">
        <v>9.36376953125</v>
      </c>
      <c r="F103" s="4">
        <v>420485.048828125</v>
      </c>
      <c r="G103" s="5">
        <v>47.55</v>
      </c>
      <c r="H103" s="6">
        <v>1.18</v>
      </c>
      <c r="I103" s="7">
        <v>1</v>
      </c>
      <c r="J103" s="7">
        <v>1</v>
      </c>
      <c r="K103" s="4">
        <v>403604.953125</v>
      </c>
      <c r="L103" s="5">
        <v>74</v>
      </c>
      <c r="M103" s="6">
        <v>1.18</v>
      </c>
      <c r="N103" s="7">
        <v>1</v>
      </c>
      <c r="O103" s="7">
        <v>2</v>
      </c>
      <c r="P103" s="10">
        <f t="shared" si="3"/>
        <v>60.774999999999999</v>
      </c>
    </row>
    <row r="104" spans="1:16" collapsed="1" x14ac:dyDescent="0.2">
      <c r="A104" s="3" t="s">
        <v>271</v>
      </c>
      <c r="B104" s="3" t="s">
        <v>272</v>
      </c>
      <c r="C104" s="7">
        <v>380</v>
      </c>
      <c r="D104" s="8">
        <v>43.213741474659997</v>
      </c>
      <c r="E104" s="9">
        <v>9.33447265625</v>
      </c>
      <c r="F104" s="4">
        <v>1727270.8125</v>
      </c>
      <c r="G104" s="5">
        <v>54.64</v>
      </c>
      <c r="H104" s="6">
        <v>5.26</v>
      </c>
      <c r="I104" s="7">
        <v>1</v>
      </c>
      <c r="J104" s="7">
        <v>1</v>
      </c>
      <c r="K104" s="4">
        <v>889846.49609375</v>
      </c>
      <c r="L104" s="5">
        <v>65.840566476931599</v>
      </c>
      <c r="M104" s="6">
        <v>8.68</v>
      </c>
      <c r="N104" s="7">
        <v>2</v>
      </c>
      <c r="O104" s="7">
        <v>2</v>
      </c>
      <c r="P104" s="10">
        <f t="shared" si="3"/>
        <v>60.2402832384658</v>
      </c>
    </row>
    <row r="105" spans="1:16" collapsed="1" x14ac:dyDescent="0.2">
      <c r="A105" s="3" t="s">
        <v>269</v>
      </c>
      <c r="B105" s="3" t="s">
        <v>270</v>
      </c>
      <c r="C105" s="7">
        <v>375</v>
      </c>
      <c r="D105" s="8">
        <v>42.796892874660003</v>
      </c>
      <c r="E105" s="9">
        <v>4.69091796875</v>
      </c>
      <c r="F105" s="4">
        <v>1221612.140625</v>
      </c>
      <c r="G105" s="5">
        <v>54.81</v>
      </c>
      <c r="H105" s="6">
        <v>2.67</v>
      </c>
      <c r="I105" s="7">
        <v>1</v>
      </c>
      <c r="J105" s="7">
        <v>2</v>
      </c>
      <c r="K105" s="4">
        <v>694350.791015625</v>
      </c>
      <c r="L105" s="5">
        <v>62.315004796273001</v>
      </c>
      <c r="M105" s="6">
        <v>5.6</v>
      </c>
      <c r="N105" s="7">
        <v>2</v>
      </c>
      <c r="O105" s="7">
        <v>5</v>
      </c>
      <c r="P105" s="10">
        <f t="shared" si="3"/>
        <v>58.562502398136502</v>
      </c>
    </row>
    <row r="106" spans="1:16" collapsed="1" x14ac:dyDescent="0.2">
      <c r="A106" s="3" t="s">
        <v>267</v>
      </c>
      <c r="B106" s="3" t="s">
        <v>268</v>
      </c>
      <c r="C106" s="7">
        <v>306</v>
      </c>
      <c r="D106" s="8">
        <v>34.830362464659999</v>
      </c>
      <c r="E106" s="9">
        <v>10.09619140625</v>
      </c>
      <c r="F106" s="4">
        <v>1087914.9609375</v>
      </c>
      <c r="G106" s="5">
        <v>70.77</v>
      </c>
      <c r="H106" s="6">
        <v>3.27</v>
      </c>
      <c r="I106" s="7">
        <v>1</v>
      </c>
      <c r="J106" s="7">
        <v>2</v>
      </c>
      <c r="K106" s="4">
        <v>899593.4765625</v>
      </c>
      <c r="L106" s="5">
        <v>44.64</v>
      </c>
      <c r="M106" s="6">
        <v>3.27</v>
      </c>
      <c r="N106" s="7">
        <v>1</v>
      </c>
      <c r="O106" s="7">
        <v>1</v>
      </c>
      <c r="P106" s="10">
        <f t="shared" si="3"/>
        <v>57.704999999999998</v>
      </c>
    </row>
    <row r="107" spans="1:16" collapsed="1" x14ac:dyDescent="0.2">
      <c r="A107" s="3" t="s">
        <v>128</v>
      </c>
      <c r="B107" s="3" t="s">
        <v>129</v>
      </c>
      <c r="C107" s="7">
        <v>606</v>
      </c>
      <c r="D107" s="8">
        <v>63.837164074660002</v>
      </c>
      <c r="E107" s="9">
        <v>8.48486328125</v>
      </c>
      <c r="F107" s="4">
        <v>752958.3984375</v>
      </c>
      <c r="G107" s="5">
        <v>37.229210753681599</v>
      </c>
      <c r="H107" s="6">
        <v>2.15</v>
      </c>
      <c r="I107" s="7">
        <v>1</v>
      </c>
      <c r="J107" s="7">
        <v>2</v>
      </c>
      <c r="K107" s="4">
        <v>415779.65625</v>
      </c>
      <c r="L107" s="5">
        <v>76.691647414610898</v>
      </c>
      <c r="M107" s="6">
        <v>2.15</v>
      </c>
      <c r="N107" s="7">
        <v>1</v>
      </c>
      <c r="O107" s="7">
        <v>2</v>
      </c>
      <c r="P107" s="10">
        <f t="shared" si="3"/>
        <v>56.960429084146249</v>
      </c>
    </row>
    <row r="108" spans="1:16" collapsed="1" x14ac:dyDescent="0.2">
      <c r="A108" s="3" t="s">
        <v>58</v>
      </c>
      <c r="B108" s="3" t="s">
        <v>59</v>
      </c>
      <c r="C108" s="7">
        <v>1045</v>
      </c>
      <c r="D108" s="8">
        <v>114.91803176466</v>
      </c>
      <c r="E108" s="9">
        <v>9.18798828125</v>
      </c>
      <c r="F108" s="4">
        <v>0</v>
      </c>
      <c r="G108" s="5">
        <v>33.979999999999997</v>
      </c>
      <c r="H108" s="6">
        <v>1.82</v>
      </c>
      <c r="I108" s="7">
        <v>1</v>
      </c>
      <c r="J108" s="7">
        <v>2</v>
      </c>
      <c r="K108" s="4">
        <v>186538.8125</v>
      </c>
      <c r="L108" s="5">
        <v>78.683287046952302</v>
      </c>
      <c r="M108" s="6">
        <v>1.82</v>
      </c>
      <c r="N108" s="7">
        <v>1</v>
      </c>
      <c r="O108" s="7">
        <v>3</v>
      </c>
      <c r="P108" s="10">
        <f t="shared" si="3"/>
        <v>56.331643523476146</v>
      </c>
    </row>
    <row r="109" spans="1:16" x14ac:dyDescent="0.2">
      <c r="A109" s="3" t="s">
        <v>54</v>
      </c>
      <c r="B109" s="3" t="s">
        <v>55</v>
      </c>
      <c r="C109" s="7">
        <v>2089</v>
      </c>
      <c r="D109" s="8">
        <v>226.52879946466101</v>
      </c>
      <c r="E109" s="9">
        <v>5.46533203125</v>
      </c>
      <c r="F109" s="4">
        <v>1829412.1347656299</v>
      </c>
      <c r="G109" s="5">
        <v>65.315004730680698</v>
      </c>
      <c r="H109" s="6">
        <v>3.02</v>
      </c>
      <c r="I109" s="7">
        <v>3</v>
      </c>
      <c r="J109" s="7">
        <v>4</v>
      </c>
      <c r="K109" s="4">
        <v>1832611.47395833</v>
      </c>
      <c r="L109" s="5">
        <v>44.79</v>
      </c>
      <c r="M109" s="6">
        <v>3.59</v>
      </c>
      <c r="N109" s="7">
        <v>3</v>
      </c>
      <c r="O109" s="7">
        <v>4</v>
      </c>
      <c r="P109" s="10">
        <f t="shared" si="3"/>
        <v>55.052502365340345</v>
      </c>
    </row>
    <row r="110" spans="1:16" x14ac:dyDescent="0.2">
      <c r="A110" s="3" t="s">
        <v>287</v>
      </c>
      <c r="B110" s="3" t="s">
        <v>288</v>
      </c>
      <c r="C110" s="7">
        <v>199</v>
      </c>
      <c r="D110" s="8">
        <v>23.596951134659999</v>
      </c>
      <c r="E110" s="9">
        <v>9.01220703125</v>
      </c>
      <c r="F110" s="4">
        <v>1153451.75390625</v>
      </c>
      <c r="G110" s="5">
        <v>36.566451535224097</v>
      </c>
      <c r="H110" s="6">
        <v>10.050000000000001</v>
      </c>
      <c r="I110" s="7">
        <v>1</v>
      </c>
      <c r="J110" s="7">
        <v>2</v>
      </c>
      <c r="K110" s="4">
        <v>1066518.8125</v>
      </c>
      <c r="L110" s="5">
        <v>72.123937431123295</v>
      </c>
      <c r="M110" s="6">
        <v>10.050000000000001</v>
      </c>
      <c r="N110" s="7">
        <v>1</v>
      </c>
      <c r="O110" s="7">
        <v>2</v>
      </c>
      <c r="P110" s="10">
        <f t="shared" si="3"/>
        <v>54.345194483173699</v>
      </c>
    </row>
    <row r="111" spans="1:16" x14ac:dyDescent="0.2">
      <c r="A111" s="3" t="s">
        <v>257</v>
      </c>
      <c r="B111" s="3" t="s">
        <v>258</v>
      </c>
      <c r="C111" s="7">
        <v>391</v>
      </c>
      <c r="D111" s="8">
        <v>42.306335574659897</v>
      </c>
      <c r="E111" s="9">
        <v>10.05224609375</v>
      </c>
      <c r="F111" s="4">
        <v>529467.70800781297</v>
      </c>
      <c r="G111" s="5">
        <v>77.533333333333303</v>
      </c>
      <c r="H111" s="6">
        <v>5.37</v>
      </c>
      <c r="I111" s="7">
        <v>2</v>
      </c>
      <c r="J111" s="7">
        <v>3</v>
      </c>
      <c r="K111" s="4">
        <v>497023.78125</v>
      </c>
      <c r="L111" s="5">
        <v>30.98</v>
      </c>
      <c r="M111" s="6">
        <v>3.32</v>
      </c>
      <c r="N111" s="7">
        <v>1</v>
      </c>
      <c r="O111" s="7">
        <v>1</v>
      </c>
      <c r="P111" s="10">
        <f t="shared" si="3"/>
        <v>54.256666666666653</v>
      </c>
    </row>
    <row r="112" spans="1:16" x14ac:dyDescent="0.2">
      <c r="A112" s="3" t="s">
        <v>247</v>
      </c>
      <c r="B112" s="3" t="s">
        <v>248</v>
      </c>
      <c r="C112" s="7">
        <v>322</v>
      </c>
      <c r="D112" s="8">
        <v>37.313216454659901</v>
      </c>
      <c r="E112" s="9">
        <v>9.83251953125</v>
      </c>
      <c r="F112" s="4">
        <v>382341.5234375</v>
      </c>
      <c r="G112" s="5">
        <v>54.49</v>
      </c>
      <c r="H112" s="6">
        <v>3.73</v>
      </c>
      <c r="I112" s="7">
        <v>1</v>
      </c>
      <c r="J112" s="7">
        <v>1</v>
      </c>
      <c r="K112" s="4">
        <v>363771.109375</v>
      </c>
      <c r="L112" s="5">
        <v>49.16</v>
      </c>
      <c r="M112" s="6">
        <v>3.73</v>
      </c>
      <c r="N112" s="7">
        <v>1</v>
      </c>
      <c r="O112" s="7">
        <v>1</v>
      </c>
      <c r="P112" s="10">
        <f t="shared" si="3"/>
        <v>51.825000000000003</v>
      </c>
    </row>
    <row r="113" spans="1:16" x14ac:dyDescent="0.2">
      <c r="A113" s="3" t="s">
        <v>138</v>
      </c>
      <c r="B113" s="3" t="s">
        <v>139</v>
      </c>
      <c r="C113" s="7">
        <v>940</v>
      </c>
      <c r="D113" s="8">
        <v>98.995975794661007</v>
      </c>
      <c r="E113" s="9">
        <v>9.17333984375</v>
      </c>
      <c r="F113" s="4">
        <v>1297306.91536458</v>
      </c>
      <c r="G113" s="5">
        <v>75.760000000000005</v>
      </c>
      <c r="H113" s="6">
        <v>3.94</v>
      </c>
      <c r="I113" s="7">
        <v>3</v>
      </c>
      <c r="J113" s="7">
        <v>4</v>
      </c>
      <c r="K113" s="4">
        <v>677451.3359375</v>
      </c>
      <c r="L113" s="5">
        <v>25.99</v>
      </c>
      <c r="M113" s="6">
        <v>2.23</v>
      </c>
      <c r="N113" s="7">
        <v>2</v>
      </c>
      <c r="O113" s="7">
        <v>2</v>
      </c>
      <c r="P113" s="10">
        <f t="shared" si="3"/>
        <v>50.875</v>
      </c>
    </row>
    <row r="114" spans="1:16" x14ac:dyDescent="0.2">
      <c r="A114" s="3" t="s">
        <v>92</v>
      </c>
      <c r="B114" s="3" t="s">
        <v>93</v>
      </c>
      <c r="C114" s="7">
        <v>856</v>
      </c>
      <c r="D114" s="8">
        <v>95.679295134660094</v>
      </c>
      <c r="E114" s="9">
        <v>6.91748046875</v>
      </c>
      <c r="F114" s="4">
        <v>606875.03125</v>
      </c>
      <c r="G114" s="5">
        <v>26.93</v>
      </c>
      <c r="H114" s="6">
        <v>1.52</v>
      </c>
      <c r="I114" s="7">
        <v>1</v>
      </c>
      <c r="J114" s="7">
        <v>1</v>
      </c>
      <c r="K114" s="4">
        <v>626647.830078125</v>
      </c>
      <c r="L114" s="5">
        <v>73.500936572313705</v>
      </c>
      <c r="M114" s="6">
        <v>4.4400000000000004</v>
      </c>
      <c r="N114" s="7">
        <v>3</v>
      </c>
      <c r="O114" s="7">
        <v>3</v>
      </c>
      <c r="P114" s="10">
        <f t="shared" si="3"/>
        <v>50.215468286156849</v>
      </c>
    </row>
    <row r="115" spans="1:16" x14ac:dyDescent="0.2">
      <c r="A115" s="3" t="s">
        <v>293</v>
      </c>
      <c r="B115" s="3" t="s">
        <v>294</v>
      </c>
      <c r="C115" s="7">
        <v>249</v>
      </c>
      <c r="D115" s="8">
        <v>28.36283896466</v>
      </c>
      <c r="E115" s="9">
        <v>9.23193359375</v>
      </c>
      <c r="F115" s="4">
        <v>715121.82421875</v>
      </c>
      <c r="G115" s="5">
        <v>55.608586779169599</v>
      </c>
      <c r="H115" s="6">
        <v>4.42</v>
      </c>
      <c r="I115" s="7">
        <v>1</v>
      </c>
      <c r="J115" s="7">
        <v>2</v>
      </c>
      <c r="K115" s="4">
        <v>683856.328125</v>
      </c>
      <c r="L115" s="5">
        <v>44.515773191777903</v>
      </c>
      <c r="M115" s="6">
        <v>4.42</v>
      </c>
      <c r="N115" s="7">
        <v>1</v>
      </c>
      <c r="O115" s="7">
        <v>2</v>
      </c>
      <c r="P115" s="10">
        <f t="shared" si="3"/>
        <v>50.062179985473747</v>
      </c>
    </row>
    <row r="116" spans="1:16" x14ac:dyDescent="0.2">
      <c r="A116" s="3" t="s">
        <v>116</v>
      </c>
      <c r="B116" s="3" t="s">
        <v>117</v>
      </c>
      <c r="C116" s="7">
        <v>800</v>
      </c>
      <c r="D116" s="8">
        <v>92.489573194659997</v>
      </c>
      <c r="E116" s="9">
        <v>9.17333984375</v>
      </c>
      <c r="F116" s="4">
        <v>854264.12890625</v>
      </c>
      <c r="G116" s="5">
        <v>42.659700043360203</v>
      </c>
      <c r="H116" s="6">
        <v>6.5</v>
      </c>
      <c r="I116" s="7">
        <v>3</v>
      </c>
      <c r="J116" s="7">
        <v>3</v>
      </c>
      <c r="K116" s="4">
        <v>616651.77473958302</v>
      </c>
      <c r="L116" s="5">
        <v>55.4433333333333</v>
      </c>
      <c r="M116" s="6">
        <v>6.5</v>
      </c>
      <c r="N116" s="7">
        <v>3</v>
      </c>
      <c r="O116" s="7">
        <v>4</v>
      </c>
      <c r="P116" s="10">
        <f t="shared" si="3"/>
        <v>49.051516688346751</v>
      </c>
    </row>
    <row r="117" spans="1:16" x14ac:dyDescent="0.2">
      <c r="A117" s="3" t="s">
        <v>126</v>
      </c>
      <c r="B117" s="3" t="s">
        <v>127</v>
      </c>
      <c r="C117" s="7">
        <v>737</v>
      </c>
      <c r="D117" s="8">
        <v>83.042288384660196</v>
      </c>
      <c r="E117" s="9">
        <v>9.11474609375</v>
      </c>
      <c r="F117" s="4">
        <v>350441.875</v>
      </c>
      <c r="G117" s="5">
        <v>46.334284143746999</v>
      </c>
      <c r="H117" s="6">
        <v>4.6100000000000003</v>
      </c>
      <c r="I117" s="7">
        <v>2</v>
      </c>
      <c r="J117" s="7">
        <v>3</v>
      </c>
      <c r="K117" s="4">
        <v>318962.33333333302</v>
      </c>
      <c r="L117" s="5">
        <v>50.092523231346497</v>
      </c>
      <c r="M117" s="6">
        <v>6.51</v>
      </c>
      <c r="N117" s="7">
        <v>3</v>
      </c>
      <c r="O117" s="7">
        <v>5</v>
      </c>
      <c r="P117" s="10">
        <f t="shared" si="3"/>
        <v>48.213403687546744</v>
      </c>
    </row>
    <row r="118" spans="1:16" x14ac:dyDescent="0.2">
      <c r="A118" s="3" t="s">
        <v>96</v>
      </c>
      <c r="B118" s="3" t="s">
        <v>97</v>
      </c>
      <c r="C118" s="7">
        <v>847</v>
      </c>
      <c r="D118" s="8">
        <v>94.5648020646601</v>
      </c>
      <c r="E118" s="9">
        <v>6.25244140625</v>
      </c>
      <c r="F118" s="4">
        <v>665339.1640625</v>
      </c>
      <c r="G118" s="5">
        <v>63.74</v>
      </c>
      <c r="H118" s="6">
        <v>1.3</v>
      </c>
      <c r="I118" s="7">
        <v>1</v>
      </c>
      <c r="J118" s="7">
        <v>2</v>
      </c>
      <c r="K118" s="4">
        <v>399737.046875</v>
      </c>
      <c r="L118" s="5">
        <v>32.36</v>
      </c>
      <c r="M118" s="6">
        <v>1.3</v>
      </c>
      <c r="N118" s="7">
        <v>1</v>
      </c>
      <c r="O118" s="7">
        <v>1</v>
      </c>
      <c r="P118" s="10">
        <f t="shared" si="3"/>
        <v>48.05</v>
      </c>
    </row>
    <row r="119" spans="1:16" x14ac:dyDescent="0.2">
      <c r="A119" s="3" t="s">
        <v>62</v>
      </c>
      <c r="B119" s="3" t="s">
        <v>63</v>
      </c>
      <c r="C119" s="7">
        <v>1034</v>
      </c>
      <c r="D119" s="8">
        <v>117.078523084661</v>
      </c>
      <c r="E119" s="9">
        <v>7.86962890625</v>
      </c>
      <c r="F119" s="4">
        <v>502768.15625</v>
      </c>
      <c r="G119" s="5">
        <v>37.14</v>
      </c>
      <c r="H119" s="6">
        <v>1.84</v>
      </c>
      <c r="I119" s="7">
        <v>1</v>
      </c>
      <c r="J119" s="7">
        <v>1</v>
      </c>
      <c r="K119" s="4">
        <v>503168.8125</v>
      </c>
      <c r="L119" s="5">
        <v>58.14</v>
      </c>
      <c r="M119" s="6">
        <v>1.84</v>
      </c>
      <c r="N119" s="7">
        <v>1</v>
      </c>
      <c r="O119" s="7">
        <v>1</v>
      </c>
      <c r="P119" s="10">
        <f t="shared" si="3"/>
        <v>47.64</v>
      </c>
    </row>
    <row r="120" spans="1:16" x14ac:dyDescent="0.2">
      <c r="A120" s="3" t="s">
        <v>146</v>
      </c>
      <c r="B120" s="3" t="s">
        <v>147</v>
      </c>
      <c r="C120" s="7">
        <v>810</v>
      </c>
      <c r="D120" s="8">
        <v>89.076017214659899</v>
      </c>
      <c r="E120" s="9">
        <v>8.36767578125</v>
      </c>
      <c r="F120" s="4">
        <v>1534493.3984375</v>
      </c>
      <c r="G120" s="5">
        <v>57.084996247864098</v>
      </c>
      <c r="H120" s="6">
        <v>2.72</v>
      </c>
      <c r="I120" s="7">
        <v>1</v>
      </c>
      <c r="J120" s="7">
        <v>3</v>
      </c>
      <c r="K120" s="4">
        <v>1207319.9941406299</v>
      </c>
      <c r="L120" s="5">
        <v>37.630000000000003</v>
      </c>
      <c r="M120" s="6">
        <v>2.72</v>
      </c>
      <c r="N120" s="7">
        <v>1</v>
      </c>
      <c r="O120" s="7">
        <v>1</v>
      </c>
      <c r="P120" s="10">
        <f t="shared" si="3"/>
        <v>47.357498123932046</v>
      </c>
    </row>
    <row r="121" spans="1:16" x14ac:dyDescent="0.2">
      <c r="A121" s="3" t="s">
        <v>76</v>
      </c>
      <c r="B121" s="3" t="s">
        <v>77</v>
      </c>
      <c r="C121" s="7">
        <v>1082</v>
      </c>
      <c r="D121" s="8">
        <v>120.13173599466</v>
      </c>
      <c r="E121" s="9">
        <v>7.28369140625</v>
      </c>
      <c r="F121" s="4">
        <v>503753.7421875</v>
      </c>
      <c r="G121" s="5">
        <v>56.164335044061602</v>
      </c>
      <c r="H121" s="6">
        <v>1.29</v>
      </c>
      <c r="I121" s="7">
        <v>1</v>
      </c>
      <c r="J121" s="7">
        <v>2</v>
      </c>
      <c r="K121" s="4">
        <v>401510.3203125</v>
      </c>
      <c r="L121" s="5">
        <v>35.74</v>
      </c>
      <c r="M121" s="6">
        <v>1.29</v>
      </c>
      <c r="N121" s="7">
        <v>1</v>
      </c>
      <c r="O121" s="7">
        <v>3</v>
      </c>
      <c r="P121" s="10">
        <f t="shared" si="3"/>
        <v>45.952167522030805</v>
      </c>
    </row>
    <row r="122" spans="1:16" x14ac:dyDescent="0.2">
      <c r="A122" s="3" t="s">
        <v>237</v>
      </c>
      <c r="B122" s="3" t="s">
        <v>238</v>
      </c>
      <c r="C122" s="7">
        <v>243</v>
      </c>
      <c r="D122" s="8">
        <v>27.280033524659899</v>
      </c>
      <c r="E122" s="9">
        <v>5.08447265625</v>
      </c>
      <c r="F122" s="4">
        <v>2258600.765625</v>
      </c>
      <c r="G122" s="5">
        <v>47.56</v>
      </c>
      <c r="H122" s="6">
        <v>3.7</v>
      </c>
      <c r="I122" s="7">
        <v>1</v>
      </c>
      <c r="J122" s="7">
        <v>1</v>
      </c>
      <c r="K122" s="4">
        <v>807095.12890625</v>
      </c>
      <c r="L122" s="5">
        <v>43.011916574830998</v>
      </c>
      <c r="M122" s="6">
        <v>9.8800000000000008</v>
      </c>
      <c r="N122" s="7">
        <v>2</v>
      </c>
      <c r="O122" s="7">
        <v>3</v>
      </c>
      <c r="P122" s="10">
        <f t="shared" si="3"/>
        <v>45.285958287415497</v>
      </c>
    </row>
    <row r="123" spans="1:16" x14ac:dyDescent="0.2">
      <c r="A123" s="3" t="s">
        <v>144</v>
      </c>
      <c r="B123" s="3" t="s">
        <v>145</v>
      </c>
      <c r="C123" s="7">
        <v>943</v>
      </c>
      <c r="D123" s="8">
        <v>106.76852468465999</v>
      </c>
      <c r="E123" s="9">
        <v>9.39306640625</v>
      </c>
      <c r="F123" s="4">
        <v>642848.42447916698</v>
      </c>
      <c r="G123" s="5">
        <v>48.593333333333298</v>
      </c>
      <c r="H123" s="6">
        <v>4.45</v>
      </c>
      <c r="I123" s="7">
        <v>3</v>
      </c>
      <c r="J123" s="7">
        <v>3</v>
      </c>
      <c r="K123" s="4">
        <v>443321.4765625</v>
      </c>
      <c r="L123" s="5">
        <v>41.8449631204954</v>
      </c>
      <c r="M123" s="6">
        <v>4.5599999999999996</v>
      </c>
      <c r="N123" s="7">
        <v>3</v>
      </c>
      <c r="O123" s="7">
        <v>4</v>
      </c>
      <c r="P123" s="10">
        <f t="shared" si="3"/>
        <v>45.219148226914349</v>
      </c>
    </row>
    <row r="124" spans="1:16" x14ac:dyDescent="0.2">
      <c r="A124" s="3" t="s">
        <v>219</v>
      </c>
      <c r="B124" s="3" t="s">
        <v>220</v>
      </c>
      <c r="C124" s="7">
        <v>788</v>
      </c>
      <c r="D124" s="8">
        <v>85.186076634660097</v>
      </c>
      <c r="E124" s="9">
        <v>4.29736328125</v>
      </c>
      <c r="F124" s="4">
        <v>740776.435546875</v>
      </c>
      <c r="G124" s="5">
        <v>49.781291306988699</v>
      </c>
      <c r="H124" s="6">
        <v>4.0599999999999996</v>
      </c>
      <c r="I124" s="7">
        <v>2</v>
      </c>
      <c r="J124" s="7">
        <v>2</v>
      </c>
      <c r="K124" s="4">
        <v>416786.353515625</v>
      </c>
      <c r="L124" s="5">
        <v>37.82</v>
      </c>
      <c r="M124" s="6">
        <v>1.02</v>
      </c>
      <c r="N124" s="7">
        <v>1</v>
      </c>
      <c r="O124" s="7">
        <v>1</v>
      </c>
      <c r="P124" s="10">
        <f t="shared" si="3"/>
        <v>43.80064565349435</v>
      </c>
    </row>
    <row r="125" spans="1:16" x14ac:dyDescent="0.2">
      <c r="A125" s="3" t="s">
        <v>273</v>
      </c>
      <c r="B125" s="3" t="s">
        <v>274</v>
      </c>
      <c r="C125" s="7">
        <v>421</v>
      </c>
      <c r="D125" s="8">
        <v>46.06050026466</v>
      </c>
      <c r="E125" s="9">
        <v>9.99365234375</v>
      </c>
      <c r="F125" s="4">
        <v>831705.2734375</v>
      </c>
      <c r="G125" s="5">
        <v>35.07</v>
      </c>
      <c r="H125" s="6">
        <v>4.04</v>
      </c>
      <c r="I125" s="7">
        <v>1</v>
      </c>
      <c r="J125" s="7">
        <v>1</v>
      </c>
      <c r="K125" s="4">
        <v>726414.013671875</v>
      </c>
      <c r="L125" s="5">
        <v>50.24</v>
      </c>
      <c r="M125" s="6">
        <v>7.36</v>
      </c>
      <c r="N125" s="7">
        <v>2</v>
      </c>
      <c r="O125" s="7">
        <v>2</v>
      </c>
      <c r="P125" s="10">
        <f t="shared" si="3"/>
        <v>42.655000000000001</v>
      </c>
    </row>
    <row r="126" spans="1:16" x14ac:dyDescent="0.2">
      <c r="A126" s="3" t="s">
        <v>162</v>
      </c>
      <c r="B126" s="3" t="s">
        <v>163</v>
      </c>
      <c r="C126" s="7">
        <v>717</v>
      </c>
      <c r="D126" s="8">
        <v>81.564966224660594</v>
      </c>
      <c r="E126" s="9">
        <v>7.13720703125</v>
      </c>
      <c r="F126" s="4">
        <v>394340.859375</v>
      </c>
      <c r="G126" s="5">
        <v>44.932027953873899</v>
      </c>
      <c r="H126" s="6">
        <v>1.53</v>
      </c>
      <c r="I126" s="7">
        <v>1</v>
      </c>
      <c r="J126" s="7">
        <v>2</v>
      </c>
      <c r="K126" s="4">
        <v>271634.4765625</v>
      </c>
      <c r="L126" s="5">
        <v>35.79</v>
      </c>
      <c r="M126" s="6">
        <v>1.53</v>
      </c>
      <c r="N126" s="7">
        <v>1</v>
      </c>
      <c r="O126" s="7">
        <v>1</v>
      </c>
      <c r="P126" s="10">
        <f t="shared" si="3"/>
        <v>40.361013976936945</v>
      </c>
    </row>
    <row r="127" spans="1:16" x14ac:dyDescent="0.2">
      <c r="A127" s="3" t="s">
        <v>225</v>
      </c>
      <c r="B127" s="3" t="s">
        <v>226</v>
      </c>
      <c r="C127" s="7">
        <v>594</v>
      </c>
      <c r="D127" s="8">
        <v>66.486539804660097</v>
      </c>
      <c r="E127" s="9">
        <v>5.59228515625</v>
      </c>
      <c r="F127" s="4">
        <v>575205.875</v>
      </c>
      <c r="G127" s="5">
        <v>40.68</v>
      </c>
      <c r="H127" s="6">
        <v>2.19</v>
      </c>
      <c r="I127" s="7">
        <v>1</v>
      </c>
      <c r="J127" s="7">
        <v>2</v>
      </c>
      <c r="K127" s="4">
        <v>590255.3515625</v>
      </c>
      <c r="L127" s="5">
        <v>38.630000000000003</v>
      </c>
      <c r="M127" s="6">
        <v>2.19</v>
      </c>
      <c r="N127" s="7">
        <v>1</v>
      </c>
      <c r="O127" s="7">
        <v>1</v>
      </c>
      <c r="P127" s="10">
        <f t="shared" si="3"/>
        <v>39.655000000000001</v>
      </c>
    </row>
    <row r="128" spans="1:16" x14ac:dyDescent="0.2">
      <c r="A128" s="3" t="s">
        <v>50</v>
      </c>
      <c r="B128" s="3" t="s">
        <v>51</v>
      </c>
      <c r="C128" s="7">
        <v>1362</v>
      </c>
      <c r="D128" s="8">
        <v>152.12395437466</v>
      </c>
      <c r="E128" s="9">
        <v>9.18798828125</v>
      </c>
      <c r="F128" s="4">
        <v>1621378.3984375</v>
      </c>
      <c r="G128" s="5">
        <v>49.49</v>
      </c>
      <c r="H128" s="6">
        <v>0.95</v>
      </c>
      <c r="I128" s="7">
        <v>1</v>
      </c>
      <c r="J128" s="7">
        <v>3</v>
      </c>
      <c r="K128" s="4">
        <v>959787.5625</v>
      </c>
      <c r="L128" s="5">
        <v>29.3</v>
      </c>
      <c r="M128" s="6">
        <v>0.95</v>
      </c>
      <c r="N128" s="7">
        <v>1</v>
      </c>
      <c r="O128" s="7">
        <v>1</v>
      </c>
      <c r="P128" s="10">
        <f t="shared" si="3"/>
        <v>39.395000000000003</v>
      </c>
    </row>
    <row r="129" spans="1:16" x14ac:dyDescent="0.2">
      <c r="A129" s="3" t="s">
        <v>150</v>
      </c>
      <c r="B129" s="3" t="s">
        <v>151</v>
      </c>
      <c r="C129" s="7">
        <v>905</v>
      </c>
      <c r="D129" s="8">
        <v>102.98709250466</v>
      </c>
      <c r="E129" s="9">
        <v>9.37841796875</v>
      </c>
      <c r="F129" s="4">
        <v>1598823.578125</v>
      </c>
      <c r="G129" s="5">
        <v>49.11</v>
      </c>
      <c r="H129" s="6">
        <v>2.1</v>
      </c>
      <c r="I129" s="7">
        <v>1</v>
      </c>
      <c r="J129" s="7">
        <v>1</v>
      </c>
      <c r="K129" s="4">
        <v>1348340.8359375</v>
      </c>
      <c r="L129" s="5">
        <v>29.64</v>
      </c>
      <c r="M129" s="6">
        <v>2.1</v>
      </c>
      <c r="N129" s="7">
        <v>1</v>
      </c>
      <c r="O129" s="7">
        <v>1</v>
      </c>
      <c r="P129" s="10">
        <f t="shared" si="3"/>
        <v>39.375</v>
      </c>
    </row>
    <row r="130" spans="1:16" x14ac:dyDescent="0.2">
      <c r="A130" s="3" t="s">
        <v>291</v>
      </c>
      <c r="B130" s="3" t="s">
        <v>292</v>
      </c>
      <c r="C130" s="7">
        <v>154</v>
      </c>
      <c r="D130" s="8">
        <v>17.45489068466</v>
      </c>
      <c r="E130" s="9">
        <v>6.11279296875</v>
      </c>
      <c r="F130" s="4">
        <v>404101.234375</v>
      </c>
      <c r="G130" s="5">
        <v>0</v>
      </c>
      <c r="H130" s="6">
        <v>7.14</v>
      </c>
      <c r="I130" s="7">
        <v>1</v>
      </c>
      <c r="J130" s="7">
        <v>1</v>
      </c>
      <c r="K130" s="4">
        <v>305146.279296875</v>
      </c>
      <c r="L130" s="5">
        <v>76.4575164211697</v>
      </c>
      <c r="M130" s="6">
        <v>7.14</v>
      </c>
      <c r="N130" s="7">
        <v>1</v>
      </c>
      <c r="O130" s="7">
        <v>3</v>
      </c>
      <c r="P130" s="10">
        <f t="shared" ref="P130:P148" si="4">AVERAGE(G130,L130)</f>
        <v>38.22875821058485</v>
      </c>
    </row>
    <row r="131" spans="1:16" x14ac:dyDescent="0.2">
      <c r="A131" s="3" t="s">
        <v>60</v>
      </c>
      <c r="B131" s="3" t="s">
        <v>61</v>
      </c>
      <c r="C131" s="7">
        <v>1670</v>
      </c>
      <c r="D131" s="8">
        <v>188.91359548465999</v>
      </c>
      <c r="E131" s="9">
        <v>5.79541015625</v>
      </c>
      <c r="F131" s="4">
        <v>430674.89453125</v>
      </c>
      <c r="G131" s="5">
        <v>29.65</v>
      </c>
      <c r="H131" s="6">
        <v>1.92</v>
      </c>
      <c r="I131" s="7">
        <v>3</v>
      </c>
      <c r="J131" s="7">
        <v>4</v>
      </c>
      <c r="K131" s="4">
        <v>322689.259765625</v>
      </c>
      <c r="L131" s="5">
        <v>46.1862281050375</v>
      </c>
      <c r="M131" s="6">
        <v>1.26</v>
      </c>
      <c r="N131" s="7">
        <v>2</v>
      </c>
      <c r="O131" s="7">
        <v>3</v>
      </c>
      <c r="P131" s="10">
        <f t="shared" si="4"/>
        <v>37.918114052518746</v>
      </c>
    </row>
    <row r="132" spans="1:16" x14ac:dyDescent="0.2">
      <c r="A132" s="3" t="s">
        <v>104</v>
      </c>
      <c r="B132" s="3" t="s">
        <v>105</v>
      </c>
      <c r="C132" s="7">
        <v>689</v>
      </c>
      <c r="D132" s="8">
        <v>74.309644534660094</v>
      </c>
      <c r="E132" s="9">
        <v>9.56884765625</v>
      </c>
      <c r="F132" s="4">
        <v>1700009.87109375</v>
      </c>
      <c r="G132" s="5">
        <v>43.19</v>
      </c>
      <c r="H132" s="6">
        <v>5.66</v>
      </c>
      <c r="I132" s="7">
        <v>2</v>
      </c>
      <c r="J132" s="7">
        <v>2</v>
      </c>
      <c r="K132" s="4">
        <v>679922.78125</v>
      </c>
      <c r="L132" s="5">
        <v>32.409999999999997</v>
      </c>
      <c r="M132" s="6">
        <v>3.19</v>
      </c>
      <c r="N132" s="7">
        <v>1</v>
      </c>
      <c r="O132" s="7">
        <v>1</v>
      </c>
      <c r="P132" s="10">
        <f t="shared" si="4"/>
        <v>37.799999999999997</v>
      </c>
    </row>
    <row r="133" spans="1:16" x14ac:dyDescent="0.2">
      <c r="A133" s="3" t="s">
        <v>122</v>
      </c>
      <c r="B133" s="3" t="s">
        <v>123</v>
      </c>
      <c r="C133" s="7">
        <v>855</v>
      </c>
      <c r="D133" s="8">
        <v>99.946444574660006</v>
      </c>
      <c r="E133" s="9">
        <v>6.22705078125</v>
      </c>
      <c r="F133" s="4">
        <v>406712.388671875</v>
      </c>
      <c r="G133" s="5">
        <v>29.878556859016101</v>
      </c>
      <c r="H133" s="6">
        <v>2.34</v>
      </c>
      <c r="I133" s="7">
        <v>2</v>
      </c>
      <c r="J133" s="7">
        <v>3</v>
      </c>
      <c r="K133" s="4">
        <v>317023.25390625</v>
      </c>
      <c r="L133" s="5">
        <v>41.679951987295603</v>
      </c>
      <c r="M133" s="6">
        <v>2.34</v>
      </c>
      <c r="N133" s="7">
        <v>2</v>
      </c>
      <c r="O133" s="7">
        <v>3</v>
      </c>
      <c r="P133" s="10">
        <f t="shared" si="4"/>
        <v>35.779254423155848</v>
      </c>
    </row>
    <row r="134" spans="1:16" x14ac:dyDescent="0.2">
      <c r="A134" s="3" t="s">
        <v>255</v>
      </c>
      <c r="B134" s="3" t="s">
        <v>256</v>
      </c>
      <c r="C134" s="7">
        <v>328</v>
      </c>
      <c r="D134" s="8">
        <v>37.011979934659898</v>
      </c>
      <c r="E134" s="9">
        <v>9.59814453125</v>
      </c>
      <c r="F134" s="4">
        <v>344606.609375</v>
      </c>
      <c r="G134" s="5">
        <v>24.28</v>
      </c>
      <c r="H134" s="6">
        <v>4.88</v>
      </c>
      <c r="I134" s="7">
        <v>1</v>
      </c>
      <c r="J134" s="7">
        <v>1</v>
      </c>
      <c r="K134" s="4">
        <v>265394.515625</v>
      </c>
      <c r="L134" s="5">
        <v>43.84</v>
      </c>
      <c r="M134" s="6">
        <v>4.88</v>
      </c>
      <c r="N134" s="7">
        <v>1</v>
      </c>
      <c r="O134" s="7">
        <v>1</v>
      </c>
      <c r="P134" s="10">
        <f t="shared" si="4"/>
        <v>34.06</v>
      </c>
    </row>
    <row r="135" spans="1:16" x14ac:dyDescent="0.2">
      <c r="A135" s="3" t="s">
        <v>130</v>
      </c>
      <c r="B135" s="3" t="s">
        <v>131</v>
      </c>
      <c r="C135" s="7">
        <v>756</v>
      </c>
      <c r="D135" s="8">
        <v>84.417868284660202</v>
      </c>
      <c r="E135" s="9">
        <v>6.16357421875</v>
      </c>
      <c r="F135" s="4">
        <v>495981.076171875</v>
      </c>
      <c r="G135" s="5">
        <v>33.659999999999997</v>
      </c>
      <c r="H135" s="6">
        <v>3.44</v>
      </c>
      <c r="I135" s="7">
        <v>2</v>
      </c>
      <c r="J135" s="7">
        <v>2</v>
      </c>
      <c r="K135" s="4">
        <v>235803.462890625</v>
      </c>
      <c r="L135" s="5">
        <v>34.25</v>
      </c>
      <c r="M135" s="6">
        <v>3.44</v>
      </c>
      <c r="N135" s="7">
        <v>2</v>
      </c>
      <c r="O135" s="7">
        <v>2</v>
      </c>
      <c r="P135" s="10">
        <f t="shared" si="4"/>
        <v>33.954999999999998</v>
      </c>
    </row>
    <row r="136" spans="1:16" x14ac:dyDescent="0.2">
      <c r="A136" s="3" t="s">
        <v>100</v>
      </c>
      <c r="B136" s="3" t="s">
        <v>101</v>
      </c>
      <c r="C136" s="7">
        <v>687</v>
      </c>
      <c r="D136" s="8">
        <v>79.820482804660202</v>
      </c>
      <c r="E136" s="9">
        <v>9.24658203125</v>
      </c>
      <c r="F136" s="4">
        <v>723156.9609375</v>
      </c>
      <c r="G136" s="5">
        <v>28.86</v>
      </c>
      <c r="H136" s="6">
        <v>1.6</v>
      </c>
      <c r="I136" s="7">
        <v>1</v>
      </c>
      <c r="J136" s="7">
        <v>1</v>
      </c>
      <c r="K136" s="4">
        <v>475420.45703125</v>
      </c>
      <c r="L136" s="5">
        <v>38.644060775361702</v>
      </c>
      <c r="M136" s="6">
        <v>3.06</v>
      </c>
      <c r="N136" s="7">
        <v>2</v>
      </c>
      <c r="O136" s="7">
        <v>3</v>
      </c>
      <c r="P136" s="10">
        <f t="shared" si="4"/>
        <v>33.752030387680847</v>
      </c>
    </row>
    <row r="137" spans="1:16" x14ac:dyDescent="0.2">
      <c r="A137" s="3" t="s">
        <v>82</v>
      </c>
      <c r="B137" s="3" t="s">
        <v>83</v>
      </c>
      <c r="C137" s="7">
        <v>683</v>
      </c>
      <c r="D137" s="8">
        <v>77.480938444660097</v>
      </c>
      <c r="E137" s="9">
        <v>9.49560546875</v>
      </c>
      <c r="F137" s="4">
        <v>671955.421875</v>
      </c>
      <c r="G137" s="5">
        <v>40.700000000000003</v>
      </c>
      <c r="H137" s="6">
        <v>1.46</v>
      </c>
      <c r="I137" s="7">
        <v>1</v>
      </c>
      <c r="J137" s="7">
        <v>1</v>
      </c>
      <c r="K137" s="4">
        <v>465799.693359375</v>
      </c>
      <c r="L137" s="5">
        <v>25.58</v>
      </c>
      <c r="M137" s="6">
        <v>1.46</v>
      </c>
      <c r="N137" s="7">
        <v>1</v>
      </c>
      <c r="O137" s="7">
        <v>1</v>
      </c>
      <c r="P137" s="10">
        <f t="shared" si="4"/>
        <v>33.14</v>
      </c>
    </row>
    <row r="138" spans="1:16" x14ac:dyDescent="0.2">
      <c r="A138" s="3" t="s">
        <v>16</v>
      </c>
      <c r="B138" s="3" t="s">
        <v>17</v>
      </c>
      <c r="C138" s="7">
        <v>146</v>
      </c>
      <c r="D138" s="8">
        <v>15.882772424660001</v>
      </c>
      <c r="E138" s="9">
        <v>4.43701171875</v>
      </c>
      <c r="F138" s="4">
        <v>434542.03125</v>
      </c>
      <c r="G138" s="5">
        <v>30.63</v>
      </c>
      <c r="H138" s="6">
        <v>5.48</v>
      </c>
      <c r="I138" s="7">
        <v>1</v>
      </c>
      <c r="J138" s="7">
        <v>1</v>
      </c>
      <c r="K138" s="4">
        <v>371388.375</v>
      </c>
      <c r="L138" s="5">
        <v>30.9</v>
      </c>
      <c r="M138" s="6">
        <v>5.48</v>
      </c>
      <c r="N138" s="7">
        <v>1</v>
      </c>
      <c r="O138" s="7">
        <v>1</v>
      </c>
      <c r="P138" s="10">
        <f t="shared" si="4"/>
        <v>30.765000000000001</v>
      </c>
    </row>
    <row r="139" spans="1:16" x14ac:dyDescent="0.2">
      <c r="A139" s="3" t="s">
        <v>12</v>
      </c>
      <c r="B139" s="3" t="s">
        <v>13</v>
      </c>
      <c r="C139" s="7">
        <v>920</v>
      </c>
      <c r="D139" s="8">
        <v>106.058795354661</v>
      </c>
      <c r="E139" s="9">
        <v>9.97900390625</v>
      </c>
      <c r="F139" s="4">
        <v>1572253.515625</v>
      </c>
      <c r="G139" s="5">
        <v>35.21</v>
      </c>
      <c r="H139" s="6">
        <v>1.52</v>
      </c>
      <c r="I139" s="7">
        <v>1</v>
      </c>
      <c r="J139" s="7">
        <v>1</v>
      </c>
      <c r="K139" s="4">
        <v>881540.3984375</v>
      </c>
      <c r="L139" s="5">
        <v>25.8183931310868</v>
      </c>
      <c r="M139" s="6">
        <v>2.5</v>
      </c>
      <c r="N139" s="7">
        <v>2</v>
      </c>
      <c r="O139" s="7">
        <v>2</v>
      </c>
      <c r="P139" s="10">
        <f t="shared" si="4"/>
        <v>30.514196565543401</v>
      </c>
    </row>
    <row r="140" spans="1:16" x14ac:dyDescent="0.2">
      <c r="A140" s="3" t="s">
        <v>227</v>
      </c>
      <c r="B140" s="3" t="s">
        <v>228</v>
      </c>
      <c r="C140" s="7">
        <v>451</v>
      </c>
      <c r="D140" s="8">
        <v>51.73942312466</v>
      </c>
      <c r="E140" s="9">
        <v>6.85888671875</v>
      </c>
      <c r="F140" s="4">
        <v>1358645.3613281299</v>
      </c>
      <c r="G140" s="5">
        <v>29.5</v>
      </c>
      <c r="H140" s="6">
        <v>5.99</v>
      </c>
      <c r="I140" s="7">
        <v>2</v>
      </c>
      <c r="J140" s="7">
        <v>2</v>
      </c>
      <c r="K140" s="4">
        <v>1020151.046875</v>
      </c>
      <c r="L140" s="5">
        <v>30.302580278930499</v>
      </c>
      <c r="M140" s="6">
        <v>5.99</v>
      </c>
      <c r="N140" s="7">
        <v>2</v>
      </c>
      <c r="O140" s="7">
        <v>3</v>
      </c>
      <c r="P140" s="10">
        <f t="shared" si="4"/>
        <v>29.901290139465249</v>
      </c>
    </row>
    <row r="141" spans="1:16" x14ac:dyDescent="0.2">
      <c r="A141" s="3" t="s">
        <v>120</v>
      </c>
      <c r="B141" s="3" t="s">
        <v>121</v>
      </c>
      <c r="C141" s="7">
        <v>940</v>
      </c>
      <c r="D141" s="8">
        <v>105.88722537466001</v>
      </c>
      <c r="E141" s="9">
        <v>8.89501953125</v>
      </c>
      <c r="F141" s="4">
        <v>766436.015625</v>
      </c>
      <c r="G141" s="5">
        <v>27.5766666666667</v>
      </c>
      <c r="H141" s="6">
        <v>5.96</v>
      </c>
      <c r="I141" s="7">
        <v>3</v>
      </c>
      <c r="J141" s="7">
        <v>6</v>
      </c>
      <c r="K141" s="4">
        <v>587621.23697916698</v>
      </c>
      <c r="L141" s="5">
        <v>29.45</v>
      </c>
      <c r="M141" s="6">
        <v>5.96</v>
      </c>
      <c r="N141" s="7">
        <v>3</v>
      </c>
      <c r="O141" s="7">
        <v>4</v>
      </c>
      <c r="P141" s="10">
        <f t="shared" si="4"/>
        <v>28.51333333333335</v>
      </c>
    </row>
    <row r="142" spans="1:16" x14ac:dyDescent="0.2">
      <c r="A142" s="3" t="s">
        <v>223</v>
      </c>
      <c r="B142" s="3" t="s">
        <v>224</v>
      </c>
      <c r="C142" s="7">
        <v>489</v>
      </c>
      <c r="D142" s="8">
        <v>54.828250654660103</v>
      </c>
      <c r="E142" s="9">
        <v>5.16064453125</v>
      </c>
      <c r="F142" s="4">
        <v>702517.4375</v>
      </c>
      <c r="G142" s="5">
        <v>31.34</v>
      </c>
      <c r="H142" s="6">
        <v>2.66</v>
      </c>
      <c r="I142" s="7">
        <v>1</v>
      </c>
      <c r="J142" s="7">
        <v>2</v>
      </c>
      <c r="K142" s="4">
        <v>391447.20703125</v>
      </c>
      <c r="L142" s="5">
        <v>25.45</v>
      </c>
      <c r="M142" s="6">
        <v>2.66</v>
      </c>
      <c r="N142" s="7">
        <v>1</v>
      </c>
      <c r="O142" s="7">
        <v>1</v>
      </c>
      <c r="P142" s="10">
        <f t="shared" si="4"/>
        <v>28.395</v>
      </c>
    </row>
    <row r="143" spans="1:16" x14ac:dyDescent="0.2">
      <c r="A143" s="3" t="s">
        <v>154</v>
      </c>
      <c r="B143" s="3" t="s">
        <v>155</v>
      </c>
      <c r="C143" s="7">
        <v>1226</v>
      </c>
      <c r="D143" s="8">
        <v>135.98089984466</v>
      </c>
      <c r="E143" s="9">
        <v>8.64599609375</v>
      </c>
      <c r="F143" s="4">
        <v>731851.4921875</v>
      </c>
      <c r="G143" s="5">
        <v>31.0491193380483</v>
      </c>
      <c r="H143" s="6">
        <v>0.98</v>
      </c>
      <c r="I143" s="7">
        <v>1</v>
      </c>
      <c r="J143" s="7">
        <v>2</v>
      </c>
      <c r="K143" s="4">
        <v>272840.546875</v>
      </c>
      <c r="L143" s="5">
        <v>21.31</v>
      </c>
      <c r="M143" s="6">
        <v>0.98</v>
      </c>
      <c r="N143" s="7">
        <v>1</v>
      </c>
      <c r="O143" s="7">
        <v>1</v>
      </c>
      <c r="P143" s="10">
        <f t="shared" si="4"/>
        <v>26.179559669024151</v>
      </c>
    </row>
    <row r="144" spans="1:16" x14ac:dyDescent="0.2">
      <c r="A144" s="3" t="s">
        <v>152</v>
      </c>
      <c r="B144" s="3" t="s">
        <v>153</v>
      </c>
      <c r="C144" s="7">
        <v>639</v>
      </c>
      <c r="D144" s="8">
        <v>68.285906024660207</v>
      </c>
      <c r="E144" s="9">
        <v>8.98291015625</v>
      </c>
      <c r="F144" s="4">
        <v>746471.28125</v>
      </c>
      <c r="G144" s="5">
        <v>25.28</v>
      </c>
      <c r="H144" s="6">
        <v>2.0299999999999998</v>
      </c>
      <c r="I144" s="7">
        <v>1</v>
      </c>
      <c r="J144" s="7">
        <v>2</v>
      </c>
      <c r="K144" s="4">
        <v>256668.4609375</v>
      </c>
      <c r="L144" s="5">
        <v>26.04</v>
      </c>
      <c r="M144" s="6">
        <v>1.56</v>
      </c>
      <c r="N144" s="7">
        <v>1</v>
      </c>
      <c r="O144" s="7">
        <v>1</v>
      </c>
      <c r="P144" s="10">
        <f t="shared" si="4"/>
        <v>25.66</v>
      </c>
    </row>
    <row r="145" spans="1:16" x14ac:dyDescent="0.2">
      <c r="A145" s="3" t="s">
        <v>72</v>
      </c>
      <c r="B145" s="3" t="s">
        <v>73</v>
      </c>
      <c r="C145" s="7">
        <v>1186</v>
      </c>
      <c r="D145" s="8">
        <v>131.60971045465999</v>
      </c>
      <c r="E145" s="9">
        <v>7.19580078125</v>
      </c>
      <c r="F145" s="4">
        <v>621396.40625</v>
      </c>
      <c r="G145" s="5">
        <v>0</v>
      </c>
      <c r="H145" s="6">
        <v>1.77</v>
      </c>
      <c r="I145" s="7">
        <v>1</v>
      </c>
      <c r="J145" s="7">
        <v>2</v>
      </c>
      <c r="K145" s="4">
        <v>466281.30078125</v>
      </c>
      <c r="L145" s="5">
        <v>44.295603803026403</v>
      </c>
      <c r="M145" s="6">
        <v>1.77</v>
      </c>
      <c r="N145" s="7">
        <v>1</v>
      </c>
      <c r="O145" s="7">
        <v>3</v>
      </c>
      <c r="P145" s="10">
        <f t="shared" si="4"/>
        <v>22.147801901513201</v>
      </c>
    </row>
    <row r="146" spans="1:16" x14ac:dyDescent="0.2">
      <c r="A146" s="3" t="s">
        <v>102</v>
      </c>
      <c r="B146" s="3" t="s">
        <v>103</v>
      </c>
      <c r="C146" s="7">
        <v>2035</v>
      </c>
      <c r="D146" s="8">
        <v>208.60218179466</v>
      </c>
      <c r="E146" s="9">
        <v>7.45947265625</v>
      </c>
      <c r="F146" s="4">
        <v>665285.734375</v>
      </c>
      <c r="G146" s="5">
        <v>32.35</v>
      </c>
      <c r="H146" s="6">
        <v>0.79</v>
      </c>
      <c r="I146" s="7">
        <v>1</v>
      </c>
      <c r="J146" s="7">
        <v>1</v>
      </c>
      <c r="K146" s="4">
        <v>669609.4609375</v>
      </c>
      <c r="L146" s="5">
        <v>0</v>
      </c>
      <c r="M146" s="6">
        <v>0.79</v>
      </c>
      <c r="N146" s="7">
        <v>1</v>
      </c>
      <c r="O146" s="7">
        <v>1</v>
      </c>
      <c r="P146" s="10">
        <f t="shared" si="4"/>
        <v>16.175000000000001</v>
      </c>
    </row>
    <row r="147" spans="1:16" x14ac:dyDescent="0.2">
      <c r="A147" s="3" t="s">
        <v>48</v>
      </c>
      <c r="B147" s="3" t="s">
        <v>49</v>
      </c>
      <c r="C147" s="7">
        <v>2540</v>
      </c>
      <c r="D147" s="8">
        <v>284.34865917466101</v>
      </c>
      <c r="E147" s="9">
        <v>7.86962890625</v>
      </c>
      <c r="F147" s="4">
        <v>599410.171875</v>
      </c>
      <c r="G147" s="5">
        <v>0</v>
      </c>
      <c r="H147" s="6">
        <v>0.51</v>
      </c>
      <c r="I147" s="7">
        <v>1</v>
      </c>
      <c r="J147" s="7">
        <v>1</v>
      </c>
      <c r="K147" s="4">
        <v>242494.8203125</v>
      </c>
      <c r="L147" s="5">
        <v>27.85</v>
      </c>
      <c r="M147" s="6">
        <v>0.51</v>
      </c>
      <c r="N147" s="7">
        <v>1</v>
      </c>
      <c r="O147" s="7">
        <v>1</v>
      </c>
      <c r="P147" s="10">
        <f t="shared" si="4"/>
        <v>13.925000000000001</v>
      </c>
    </row>
    <row r="148" spans="1:16" x14ac:dyDescent="0.2">
      <c r="A148" s="3" t="s">
        <v>56</v>
      </c>
      <c r="B148" s="3" t="s">
        <v>57</v>
      </c>
      <c r="C148" s="7">
        <v>1265</v>
      </c>
      <c r="D148" s="8">
        <v>144.64970219465999</v>
      </c>
      <c r="E148" s="9">
        <v>7.91357421875</v>
      </c>
      <c r="F148" s="4">
        <v>612415.576171875</v>
      </c>
      <c r="G148" s="5">
        <v>26.53</v>
      </c>
      <c r="H148" s="6">
        <v>2.5299999999999998</v>
      </c>
      <c r="I148" s="7">
        <v>2</v>
      </c>
      <c r="J148" s="7">
        <v>2</v>
      </c>
      <c r="K148" s="4">
        <v>632792.1484375</v>
      </c>
      <c r="L148" s="5">
        <v>0</v>
      </c>
      <c r="M148" s="6">
        <v>2.69</v>
      </c>
      <c r="N148" s="7">
        <v>2</v>
      </c>
      <c r="O148" s="7">
        <v>2</v>
      </c>
      <c r="P148" s="10">
        <f t="shared" si="4"/>
        <v>13.265000000000001</v>
      </c>
    </row>
    <row r="151" spans="1:16" x14ac:dyDescent="0.2">
      <c r="A151" s="2" t="s">
        <v>310</v>
      </c>
    </row>
    <row r="153" spans="1:16" x14ac:dyDescent="0.2">
      <c r="A153" s="2" t="s">
        <v>311</v>
      </c>
    </row>
  </sheetData>
  <sortState ref="A1:P148">
    <sortCondition descending="1" ref="P1:P14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2019-03-04T15:18:35Z</dcterms:created>
  <dcterms:modified xsi:type="dcterms:W3CDTF">2019-09-26T14:55:24Z</dcterms:modified>
</cp:coreProperties>
</file>