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ukaathukoralage/Dropbox/cOA_Csx1 paper/Revisions/New data transparency docs/"/>
    </mc:Choice>
  </mc:AlternateContent>
  <xr:revisionPtr revIDLastSave="0" documentId="13_ncr:1_{7548A6CB-22E2-3B40-8DFF-260AE8C8987F}" xr6:coauthVersionLast="45" xr6:coauthVersionMax="45" xr10:uidLastSave="{00000000-0000-0000-0000-000000000000}"/>
  <bookViews>
    <workbookView xWindow="23160" yWindow="1520" windowWidth="28040" windowHeight="17440" xr2:uid="{F27624E4-C83B-514E-9EE0-CCE5B74C69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K8" i="1" s="1"/>
  <c r="I9" i="1"/>
  <c r="K9" i="1" s="1"/>
  <c r="I11" i="1"/>
  <c r="K11" i="1" s="1"/>
  <c r="I4" i="1"/>
  <c r="K4" i="1" s="1"/>
  <c r="H5" i="1"/>
  <c r="J5" i="1" s="1"/>
  <c r="G11" i="1"/>
  <c r="F11" i="1"/>
  <c r="E11" i="1"/>
  <c r="H11" i="1" s="1"/>
  <c r="J11" i="1" s="1"/>
  <c r="G10" i="1"/>
  <c r="F10" i="1"/>
  <c r="I10" i="1" s="1"/>
  <c r="K10" i="1" s="1"/>
  <c r="E10" i="1"/>
  <c r="H10" i="1" s="1"/>
  <c r="J10" i="1" s="1"/>
  <c r="G9" i="1"/>
  <c r="F9" i="1"/>
  <c r="E9" i="1"/>
  <c r="H9" i="1" s="1"/>
  <c r="J9" i="1" s="1"/>
  <c r="G8" i="1"/>
  <c r="F8" i="1"/>
  <c r="E8" i="1"/>
  <c r="H8" i="1" s="1"/>
  <c r="J8" i="1" s="1"/>
  <c r="G7" i="1"/>
  <c r="F7" i="1"/>
  <c r="E7" i="1"/>
  <c r="H7" i="1" s="1"/>
  <c r="J7" i="1" s="1"/>
  <c r="G6" i="1"/>
  <c r="F6" i="1"/>
  <c r="E6" i="1"/>
  <c r="H6" i="1" s="1"/>
  <c r="J6" i="1" s="1"/>
  <c r="G5" i="1"/>
  <c r="F5" i="1"/>
  <c r="E5" i="1"/>
  <c r="I5" i="1" s="1"/>
  <c r="K5" i="1" s="1"/>
  <c r="G4" i="1"/>
  <c r="F4" i="1"/>
  <c r="E4" i="1"/>
  <c r="H4" i="1" s="1"/>
  <c r="J4" i="1" s="1"/>
  <c r="I7" i="1" l="1"/>
  <c r="K7" i="1" s="1"/>
  <c r="I6" i="1"/>
  <c r="K6" i="1" s="1"/>
</calcChain>
</file>

<file path=xl/sharedStrings.xml><?xml version="1.0" encoding="utf-8"?>
<sst xmlns="http://schemas.openxmlformats.org/spreadsheetml/2006/main" count="14" uniqueCount="11">
  <si>
    <t>SD</t>
  </si>
  <si>
    <t>SD adjusted cA4 made (µM)</t>
  </si>
  <si>
    <t>time</t>
  </si>
  <si>
    <t>raw counts</t>
  </si>
  <si>
    <t>normalised counts</t>
  </si>
  <si>
    <t>unmod1</t>
  </si>
  <si>
    <t>unmod2</t>
  </si>
  <si>
    <t>unmod3</t>
  </si>
  <si>
    <t>mean</t>
  </si>
  <si>
    <t>Data from Rouillon et al., 2018. Elife https://doi.org/10.7554/eLife.36734.017</t>
  </si>
  <si>
    <t>count adjusted for cA4 made (µM) with 25 nM target 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</si>
</sst>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CE79-07A7-A74C-B1F9-EDAD139E2E29}">
  <dimension ref="A1:K11"/>
  <sheetViews>
    <sheetView tabSelected="1" workbookViewId="0">
      <selection activeCell="M3" sqref="M3"/>
    </sheetView>
  </sheetViews>
  <sheetFormatPr baseColWidth="10" defaultRowHeight="16" x14ac:dyDescent="0.2"/>
  <cols>
    <col min="1" max="1" width="17" customWidth="1"/>
    <col min="4" max="4" width="11.6640625" style="1" bestFit="1" customWidth="1"/>
  </cols>
  <sheetData>
    <row r="1" spans="1:11" ht="85" x14ac:dyDescent="0.2">
      <c r="A1" s="1" t="s">
        <v>9</v>
      </c>
    </row>
    <row r="2" spans="1:11" x14ac:dyDescent="0.2">
      <c r="A2" t="s">
        <v>2</v>
      </c>
      <c r="B2" t="s">
        <v>3</v>
      </c>
      <c r="D2"/>
      <c r="E2" t="s">
        <v>4</v>
      </c>
    </row>
    <row r="3" spans="1:11" ht="102" x14ac:dyDescent="0.2">
      <c r="B3" t="s">
        <v>5</v>
      </c>
      <c r="C3" t="s">
        <v>6</v>
      </c>
      <c r="D3" t="s">
        <v>7</v>
      </c>
      <c r="E3" t="s">
        <v>5</v>
      </c>
      <c r="F3" t="s">
        <v>6</v>
      </c>
      <c r="G3" t="s">
        <v>7</v>
      </c>
      <c r="H3" t="s">
        <v>8</v>
      </c>
      <c r="I3" t="s">
        <v>0</v>
      </c>
      <c r="J3" s="1" t="s">
        <v>10</v>
      </c>
      <c r="K3" s="1" t="s">
        <v>1</v>
      </c>
    </row>
    <row r="4" spans="1:11" x14ac:dyDescent="0.2">
      <c r="A4">
        <v>0</v>
      </c>
      <c r="B4">
        <v>0</v>
      </c>
      <c r="C4">
        <v>6</v>
      </c>
      <c r="D4">
        <v>7</v>
      </c>
      <c r="E4">
        <f>B4/533</f>
        <v>0</v>
      </c>
      <c r="F4">
        <f>C4/1642</f>
        <v>3.6540803897685747E-3</v>
      </c>
      <c r="G4">
        <f>D4/1702</f>
        <v>4.1128084606345478E-3</v>
      </c>
      <c r="H4">
        <f>AVERAGE(E4:G4)</f>
        <v>2.5889629501343742E-3</v>
      </c>
      <c r="I4">
        <f>STDEV(E4:G4)</f>
        <v>2.2538089379152051E-3</v>
      </c>
      <c r="J4">
        <f>H4*29.217</f>
        <v>7.5641730514076008E-2</v>
      </c>
      <c r="K4">
        <f>I4*29.217</f>
        <v>6.5849535739068543E-2</v>
      </c>
    </row>
    <row r="5" spans="1:11" x14ac:dyDescent="0.2">
      <c r="A5">
        <v>5</v>
      </c>
      <c r="B5">
        <v>59</v>
      </c>
      <c r="C5">
        <v>211</v>
      </c>
      <c r="D5">
        <v>225</v>
      </c>
      <c r="E5">
        <f t="shared" ref="E5:E11" si="0">B5/533</f>
        <v>0.11069418386491557</v>
      </c>
      <c r="F5">
        <f t="shared" ref="F5:F11" si="1">C5/1642</f>
        <v>0.12850182704019489</v>
      </c>
      <c r="G5">
        <f t="shared" ref="G5:G11" si="2">D5/1702</f>
        <v>0.13219741480611047</v>
      </c>
      <c r="H5">
        <f t="shared" ref="H5:H11" si="3">AVERAGE(E5:G5)</f>
        <v>0.12379780857040697</v>
      </c>
      <c r="I5">
        <f t="shared" ref="I5:I11" si="4">STDEV(E5:G5)</f>
        <v>1.1497524844533704E-2</v>
      </c>
      <c r="J5">
        <f t="shared" ref="J5:J11" si="5">H5*29.217</f>
        <v>3.6170005730015804</v>
      </c>
      <c r="K5">
        <f t="shared" ref="K5:K11" si="6">I5*29.217</f>
        <v>0.33592318338274119</v>
      </c>
    </row>
    <row r="6" spans="1:11" x14ac:dyDescent="0.2">
      <c r="A6">
        <v>10</v>
      </c>
      <c r="B6">
        <v>175</v>
      </c>
      <c r="C6">
        <v>584</v>
      </c>
      <c r="D6">
        <v>635</v>
      </c>
      <c r="E6">
        <f t="shared" si="0"/>
        <v>0.32833020637898686</v>
      </c>
      <c r="F6">
        <f t="shared" si="1"/>
        <v>0.35566382460414131</v>
      </c>
      <c r="G6">
        <f t="shared" si="2"/>
        <v>0.37309048178613397</v>
      </c>
      <c r="H6">
        <f t="shared" si="3"/>
        <v>0.35236150425642071</v>
      </c>
      <c r="I6">
        <f t="shared" si="4"/>
        <v>2.2562126526330394E-2</v>
      </c>
      <c r="J6">
        <f t="shared" si="5"/>
        <v>10.294946069859844</v>
      </c>
      <c r="K6">
        <f t="shared" si="6"/>
        <v>0.65919765071979508</v>
      </c>
    </row>
    <row r="7" spans="1:11" x14ac:dyDescent="0.2">
      <c r="A7">
        <v>20</v>
      </c>
      <c r="B7">
        <v>317</v>
      </c>
      <c r="C7">
        <v>979</v>
      </c>
      <c r="D7">
        <v>1092</v>
      </c>
      <c r="E7">
        <f t="shared" si="0"/>
        <v>0.59474671669793622</v>
      </c>
      <c r="F7">
        <f t="shared" si="1"/>
        <v>0.59622411693057242</v>
      </c>
      <c r="G7">
        <f t="shared" si="2"/>
        <v>0.6415981198589894</v>
      </c>
      <c r="H7">
        <f t="shared" si="3"/>
        <v>0.61085631782916605</v>
      </c>
      <c r="I7">
        <f t="shared" si="4"/>
        <v>2.6633427715795209E-2</v>
      </c>
      <c r="J7">
        <f t="shared" si="5"/>
        <v>17.847389038014743</v>
      </c>
      <c r="K7">
        <f t="shared" si="6"/>
        <v>0.77814885757238861</v>
      </c>
    </row>
    <row r="8" spans="1:11" x14ac:dyDescent="0.2">
      <c r="A8">
        <v>40</v>
      </c>
      <c r="B8">
        <v>425</v>
      </c>
      <c r="C8">
        <v>1208</v>
      </c>
      <c r="D8">
        <v>1362</v>
      </c>
      <c r="E8">
        <f t="shared" si="0"/>
        <v>0.79737335834896805</v>
      </c>
      <c r="F8">
        <f t="shared" si="1"/>
        <v>0.73568818514007306</v>
      </c>
      <c r="G8">
        <f t="shared" si="2"/>
        <v>0.80023501762632199</v>
      </c>
      <c r="H8">
        <f t="shared" si="3"/>
        <v>0.77776552037178759</v>
      </c>
      <c r="I8">
        <f t="shared" si="4"/>
        <v>3.6468121402212193E-2</v>
      </c>
      <c r="J8">
        <f t="shared" si="5"/>
        <v>22.723975208702516</v>
      </c>
      <c r="K8">
        <f t="shared" si="6"/>
        <v>1.0654891030084337</v>
      </c>
    </row>
    <row r="9" spans="1:11" x14ac:dyDescent="0.2">
      <c r="A9">
        <v>60</v>
      </c>
      <c r="B9">
        <v>483</v>
      </c>
      <c r="C9">
        <v>1360</v>
      </c>
      <c r="D9">
        <v>1546</v>
      </c>
      <c r="E9">
        <f t="shared" si="0"/>
        <v>0.90619136960600377</v>
      </c>
      <c r="F9">
        <f t="shared" si="1"/>
        <v>0.82825822168087693</v>
      </c>
      <c r="G9">
        <f t="shared" si="2"/>
        <v>0.9083431257344301</v>
      </c>
      <c r="H9">
        <f t="shared" si="3"/>
        <v>0.8809309056737703</v>
      </c>
      <c r="I9">
        <f t="shared" si="4"/>
        <v>4.5628568275483471E-2</v>
      </c>
      <c r="J9">
        <f t="shared" si="5"/>
        <v>25.738158271070546</v>
      </c>
      <c r="K9">
        <f t="shared" si="6"/>
        <v>1.3331298793048005</v>
      </c>
    </row>
    <row r="10" spans="1:11" x14ac:dyDescent="0.2">
      <c r="A10">
        <v>80</v>
      </c>
      <c r="B10">
        <v>512</v>
      </c>
      <c r="C10">
        <v>1438</v>
      </c>
      <c r="D10">
        <v>1683</v>
      </c>
      <c r="E10">
        <f t="shared" si="0"/>
        <v>0.96060037523452158</v>
      </c>
      <c r="F10">
        <f t="shared" si="1"/>
        <v>0.87576126674786847</v>
      </c>
      <c r="G10">
        <f t="shared" si="2"/>
        <v>0.98883666274970627</v>
      </c>
      <c r="H10">
        <f t="shared" si="3"/>
        <v>0.94173276824403207</v>
      </c>
      <c r="I10">
        <f t="shared" si="4"/>
        <v>5.8851518590464467E-2</v>
      </c>
      <c r="J10">
        <f t="shared" si="5"/>
        <v>27.514606289785885</v>
      </c>
      <c r="K10">
        <f t="shared" si="6"/>
        <v>1.7194648186576003</v>
      </c>
    </row>
    <row r="11" spans="1:11" x14ac:dyDescent="0.2">
      <c r="A11">
        <v>100</v>
      </c>
      <c r="B11">
        <v>533</v>
      </c>
      <c r="C11">
        <v>1642</v>
      </c>
      <c r="D11">
        <v>1702</v>
      </c>
      <c r="E11">
        <f t="shared" si="0"/>
        <v>1</v>
      </c>
      <c r="F11">
        <f t="shared" si="1"/>
        <v>1</v>
      </c>
      <c r="G11">
        <f t="shared" si="2"/>
        <v>1</v>
      </c>
      <c r="H11">
        <f t="shared" si="3"/>
        <v>1</v>
      </c>
      <c r="I11">
        <f t="shared" si="4"/>
        <v>0</v>
      </c>
      <c r="J11">
        <f t="shared" si="5"/>
        <v>29.216999999999999</v>
      </c>
      <c r="K11">
        <f t="shared" si="6"/>
        <v>0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2020-03-30T15:13:32Z</dcterms:created>
  <dcterms:modified xsi:type="dcterms:W3CDTF">2020-04-12T08:06:33Z</dcterms:modified>
</cp:coreProperties>
</file>