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bozal\Dropbox\Laura Bozal\Lab Laura Bozal  2019\Rosa Barrio lab\paper LUZP1 new experiments\elife 2nd submission\"/>
    </mc:Choice>
  </mc:AlternateContent>
  <bookViews>
    <workbookView xWindow="0" yWindow="0" windowWidth="28800" windowHeight="12300" activeTab="1"/>
  </bookViews>
  <sheets>
    <sheet name="LUZP1-TurboID &gt;1 fold enriched" sheetId="6" r:id="rId1"/>
    <sheet name="Cellular Component" sheetId="10" r:id="rId2"/>
    <sheet name="Biological Process" sheetId="9" r:id="rId3"/>
    <sheet name="Molecular Function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6" l="1"/>
  <c r="U5" i="6" l="1"/>
  <c r="U2" i="6"/>
  <c r="T3" i="6"/>
  <c r="U3" i="6"/>
  <c r="T4" i="6"/>
  <c r="U4" i="6"/>
  <c r="T5" i="6"/>
  <c r="T6" i="6"/>
  <c r="U6" i="6"/>
  <c r="T7" i="6"/>
  <c r="U7" i="6"/>
  <c r="T8" i="6"/>
  <c r="U8" i="6"/>
  <c r="T9" i="6"/>
  <c r="U9" i="6"/>
  <c r="T10" i="6"/>
  <c r="U10" i="6"/>
  <c r="T11" i="6"/>
  <c r="U11" i="6"/>
  <c r="T12" i="6"/>
  <c r="U12" i="6"/>
  <c r="T13" i="6"/>
  <c r="U13" i="6"/>
  <c r="V13" i="6" s="1"/>
  <c r="T14" i="6"/>
  <c r="U14" i="6"/>
  <c r="T15" i="6"/>
  <c r="U15" i="6"/>
  <c r="T16" i="6"/>
  <c r="U16" i="6"/>
  <c r="T17" i="6"/>
  <c r="U17" i="6"/>
  <c r="T18" i="6"/>
  <c r="U18" i="6"/>
  <c r="T19" i="6"/>
  <c r="U19" i="6"/>
  <c r="V19" i="6" s="1"/>
  <c r="T20" i="6"/>
  <c r="U20" i="6"/>
  <c r="T21" i="6"/>
  <c r="U21" i="6"/>
  <c r="T22" i="6"/>
  <c r="U22" i="6"/>
  <c r="T23" i="6"/>
  <c r="U23" i="6"/>
  <c r="T24" i="6"/>
  <c r="U24" i="6"/>
  <c r="T25" i="6"/>
  <c r="U25" i="6"/>
  <c r="T26" i="6"/>
  <c r="U26" i="6"/>
  <c r="T27" i="6"/>
  <c r="U27" i="6"/>
  <c r="T28" i="6"/>
  <c r="U28" i="6"/>
  <c r="T29" i="6"/>
  <c r="U29" i="6"/>
  <c r="T30" i="6"/>
  <c r="U30" i="6"/>
  <c r="T31" i="6"/>
  <c r="U31" i="6"/>
  <c r="T32" i="6"/>
  <c r="U32" i="6"/>
  <c r="T33" i="6"/>
  <c r="U33" i="6"/>
  <c r="V33" i="6" s="1"/>
  <c r="T34" i="6"/>
  <c r="U34" i="6"/>
  <c r="T35" i="6"/>
  <c r="U35" i="6"/>
  <c r="T36" i="6"/>
  <c r="U36" i="6"/>
  <c r="T37" i="6"/>
  <c r="U37" i="6"/>
  <c r="T38" i="6"/>
  <c r="U38" i="6"/>
  <c r="T39" i="6"/>
  <c r="U39" i="6"/>
  <c r="T40" i="6"/>
  <c r="U40" i="6"/>
  <c r="T41" i="6"/>
  <c r="U41" i="6"/>
  <c r="V41" i="6" s="1"/>
  <c r="T42" i="6"/>
  <c r="U42" i="6"/>
  <c r="T43" i="6"/>
  <c r="U43" i="6"/>
  <c r="V43" i="6" s="1"/>
  <c r="T44" i="6"/>
  <c r="U44" i="6"/>
  <c r="T45" i="6"/>
  <c r="U45" i="6"/>
  <c r="V45" i="6" s="1"/>
  <c r="T46" i="6"/>
  <c r="U46" i="6"/>
  <c r="T47" i="6"/>
  <c r="U47" i="6"/>
  <c r="V47" i="6" s="1"/>
  <c r="T48" i="6"/>
  <c r="U48" i="6"/>
  <c r="T49" i="6"/>
  <c r="U49" i="6"/>
  <c r="T50" i="6"/>
  <c r="U50" i="6"/>
  <c r="T51" i="6"/>
  <c r="U51" i="6"/>
  <c r="V51" i="6" s="1"/>
  <c r="T52" i="6"/>
  <c r="U52" i="6"/>
  <c r="T53" i="6"/>
  <c r="U53" i="6"/>
  <c r="V53" i="6" s="1"/>
  <c r="T54" i="6"/>
  <c r="U54" i="6"/>
  <c r="T55" i="6"/>
  <c r="U55" i="6"/>
  <c r="T56" i="6"/>
  <c r="U56" i="6"/>
  <c r="T57" i="6"/>
  <c r="U57" i="6"/>
  <c r="V57" i="6" s="1"/>
  <c r="T58" i="6"/>
  <c r="U58" i="6"/>
  <c r="T59" i="6"/>
  <c r="U59" i="6"/>
  <c r="T60" i="6"/>
  <c r="U60" i="6"/>
  <c r="T61" i="6"/>
  <c r="U61" i="6"/>
  <c r="T62" i="6"/>
  <c r="U62" i="6"/>
  <c r="T63" i="6"/>
  <c r="U63" i="6"/>
  <c r="V63" i="6" s="1"/>
  <c r="T64" i="6"/>
  <c r="U64" i="6"/>
  <c r="T65" i="6"/>
  <c r="U65" i="6"/>
  <c r="V65" i="6" s="1"/>
  <c r="T66" i="6"/>
  <c r="U66" i="6"/>
  <c r="T67" i="6"/>
  <c r="U67" i="6"/>
  <c r="T68" i="6"/>
  <c r="U68" i="6"/>
  <c r="T69" i="6"/>
  <c r="U69" i="6"/>
  <c r="V69" i="6" s="1"/>
  <c r="T70" i="6"/>
  <c r="U70" i="6"/>
  <c r="T71" i="6"/>
  <c r="U71" i="6"/>
  <c r="V71" i="6" s="1"/>
  <c r="T72" i="6"/>
  <c r="U72" i="6"/>
  <c r="T73" i="6"/>
  <c r="U73" i="6"/>
  <c r="V73" i="6" s="1"/>
  <c r="T74" i="6"/>
  <c r="U74" i="6"/>
  <c r="T75" i="6"/>
  <c r="U75" i="6"/>
  <c r="V75" i="6" s="1"/>
  <c r="T76" i="6"/>
  <c r="U76" i="6"/>
  <c r="T77" i="6"/>
  <c r="U77" i="6"/>
  <c r="T78" i="6"/>
  <c r="U78" i="6"/>
  <c r="T79" i="6"/>
  <c r="U79" i="6"/>
  <c r="V79" i="6" s="1"/>
  <c r="T80" i="6"/>
  <c r="U80" i="6"/>
  <c r="T81" i="6"/>
  <c r="U81" i="6"/>
  <c r="V81" i="6" s="1"/>
  <c r="T82" i="6"/>
  <c r="U82" i="6"/>
  <c r="T83" i="6"/>
  <c r="U83" i="6"/>
  <c r="T84" i="6"/>
  <c r="U84" i="6"/>
  <c r="T85" i="6"/>
  <c r="U85" i="6"/>
  <c r="T86" i="6"/>
  <c r="U86" i="6"/>
  <c r="T87" i="6"/>
  <c r="U87" i="6"/>
  <c r="T88" i="6"/>
  <c r="U88" i="6"/>
  <c r="T89" i="6"/>
  <c r="U89" i="6"/>
  <c r="V89" i="6" s="1"/>
  <c r="T90" i="6"/>
  <c r="U90" i="6"/>
  <c r="T91" i="6"/>
  <c r="U91" i="6"/>
  <c r="T92" i="6"/>
  <c r="U92" i="6"/>
  <c r="T93" i="6"/>
  <c r="U93" i="6"/>
  <c r="V93" i="6" s="1"/>
  <c r="T94" i="6"/>
  <c r="U94" i="6"/>
  <c r="T95" i="6"/>
  <c r="U95" i="6"/>
  <c r="T96" i="6"/>
  <c r="U96" i="6"/>
  <c r="T97" i="6"/>
  <c r="U97" i="6"/>
  <c r="V97" i="6" s="1"/>
  <c r="T98" i="6"/>
  <c r="U98" i="6"/>
  <c r="T99" i="6"/>
  <c r="U99" i="6"/>
  <c r="T100" i="6"/>
  <c r="U100" i="6"/>
  <c r="T101" i="6"/>
  <c r="U101" i="6"/>
  <c r="V101" i="6" s="1"/>
  <c r="T102" i="6"/>
  <c r="U102" i="6"/>
  <c r="T103" i="6"/>
  <c r="U103" i="6"/>
  <c r="V103" i="6" s="1"/>
  <c r="T104" i="6"/>
  <c r="U104" i="6"/>
  <c r="T105" i="6"/>
  <c r="U105" i="6"/>
  <c r="T106" i="6"/>
  <c r="U106" i="6"/>
  <c r="T107" i="6"/>
  <c r="U107" i="6"/>
  <c r="T108" i="6"/>
  <c r="U108" i="6"/>
  <c r="T109" i="6"/>
  <c r="U109" i="6"/>
  <c r="V109" i="6" s="1"/>
  <c r="T110" i="6"/>
  <c r="U110" i="6"/>
  <c r="T111" i="6"/>
  <c r="U111" i="6"/>
  <c r="T112" i="6"/>
  <c r="U112" i="6"/>
  <c r="T113" i="6"/>
  <c r="U113" i="6"/>
  <c r="V113" i="6" s="1"/>
  <c r="T114" i="6"/>
  <c r="U114" i="6"/>
  <c r="T115" i="6"/>
  <c r="U115" i="6"/>
  <c r="T116" i="6"/>
  <c r="U116" i="6"/>
  <c r="T117" i="6"/>
  <c r="U117" i="6"/>
  <c r="T118" i="6"/>
  <c r="U118" i="6"/>
  <c r="T119" i="6"/>
  <c r="U119" i="6"/>
  <c r="V119" i="6" s="1"/>
  <c r="T120" i="6"/>
  <c r="U120" i="6"/>
  <c r="T121" i="6"/>
  <c r="U121" i="6"/>
  <c r="V121" i="6" s="1"/>
  <c r="T122" i="6"/>
  <c r="U122" i="6"/>
  <c r="T123" i="6"/>
  <c r="U123" i="6"/>
  <c r="V123" i="6" s="1"/>
  <c r="T124" i="6"/>
  <c r="U124" i="6"/>
  <c r="T125" i="6"/>
  <c r="U125" i="6"/>
  <c r="T126" i="6"/>
  <c r="U126" i="6"/>
  <c r="T127" i="6"/>
  <c r="U127" i="6"/>
  <c r="V127" i="6" s="1"/>
  <c r="T128" i="6"/>
  <c r="U128" i="6"/>
  <c r="T129" i="6"/>
  <c r="U129" i="6"/>
  <c r="V129" i="6" s="1"/>
  <c r="T130" i="6"/>
  <c r="U130" i="6"/>
  <c r="T131" i="6"/>
  <c r="U131" i="6"/>
  <c r="V131" i="6" s="1"/>
  <c r="T132" i="6"/>
  <c r="U132" i="6"/>
  <c r="T133" i="6"/>
  <c r="U133" i="6"/>
  <c r="V133" i="6" s="1"/>
  <c r="T134" i="6"/>
  <c r="U134" i="6"/>
  <c r="T135" i="6"/>
  <c r="U135" i="6"/>
  <c r="T136" i="6"/>
  <c r="U136" i="6"/>
  <c r="T137" i="6"/>
  <c r="U137" i="6"/>
  <c r="V137" i="6" s="1"/>
  <c r="T138" i="6"/>
  <c r="U138" i="6"/>
  <c r="T139" i="6"/>
  <c r="U139" i="6"/>
  <c r="T140" i="6"/>
  <c r="U140" i="6"/>
  <c r="T141" i="6"/>
  <c r="U141" i="6"/>
  <c r="T142" i="6"/>
  <c r="U142" i="6"/>
  <c r="T143" i="6"/>
  <c r="U143" i="6"/>
  <c r="T144" i="6"/>
  <c r="U144" i="6"/>
  <c r="T145" i="6"/>
  <c r="U145" i="6"/>
  <c r="T146" i="6"/>
  <c r="U146" i="6"/>
  <c r="T147" i="6"/>
  <c r="U147" i="6"/>
  <c r="T148" i="6"/>
  <c r="U148" i="6"/>
  <c r="T149" i="6"/>
  <c r="U149" i="6"/>
  <c r="V149" i="6" s="1"/>
  <c r="T150" i="6"/>
  <c r="U150" i="6"/>
  <c r="T151" i="6"/>
  <c r="U151" i="6"/>
  <c r="T152" i="6"/>
  <c r="U152" i="6"/>
  <c r="T153" i="6"/>
  <c r="U153" i="6"/>
  <c r="V153" i="6" s="1"/>
  <c r="T154" i="6"/>
  <c r="U154" i="6"/>
  <c r="T155" i="6"/>
  <c r="U155" i="6"/>
  <c r="T156" i="6"/>
  <c r="U156" i="6"/>
  <c r="T157" i="6"/>
  <c r="U157" i="6"/>
  <c r="T158" i="6"/>
  <c r="U158" i="6"/>
  <c r="T159" i="6"/>
  <c r="U159" i="6"/>
  <c r="V159" i="6" s="1"/>
  <c r="T160" i="6"/>
  <c r="U160" i="6"/>
  <c r="T161" i="6"/>
  <c r="U161" i="6"/>
  <c r="V161" i="6" s="1"/>
  <c r="T162" i="6"/>
  <c r="U162" i="6"/>
  <c r="T163" i="6"/>
  <c r="U163" i="6"/>
  <c r="T164" i="6"/>
  <c r="U164" i="6"/>
  <c r="T165" i="6"/>
  <c r="U165" i="6"/>
  <c r="V165" i="6" s="1"/>
  <c r="T166" i="6"/>
  <c r="U166" i="6"/>
  <c r="T167" i="6"/>
  <c r="U167" i="6"/>
  <c r="V167" i="6" s="1"/>
  <c r="T168" i="6"/>
  <c r="U168" i="6"/>
  <c r="T169" i="6"/>
  <c r="U169" i="6"/>
  <c r="T170" i="6"/>
  <c r="U170" i="6"/>
  <c r="T171" i="6"/>
  <c r="U171" i="6"/>
  <c r="T172" i="6"/>
  <c r="U172" i="6"/>
  <c r="T173" i="6"/>
  <c r="U173" i="6"/>
  <c r="V173" i="6" s="1"/>
  <c r="T174" i="6"/>
  <c r="U174" i="6"/>
  <c r="T175" i="6"/>
  <c r="U175" i="6"/>
  <c r="V175" i="6" s="1"/>
  <c r="T176" i="6"/>
  <c r="U176" i="6"/>
  <c r="T177" i="6"/>
  <c r="U177" i="6"/>
  <c r="V177" i="6" s="1"/>
  <c r="T178" i="6"/>
  <c r="U178" i="6"/>
  <c r="T179" i="6"/>
  <c r="U179" i="6"/>
  <c r="V179" i="6" s="1"/>
  <c r="T180" i="6"/>
  <c r="U180" i="6"/>
  <c r="T181" i="6"/>
  <c r="U181" i="6"/>
  <c r="T182" i="6"/>
  <c r="U182" i="6"/>
  <c r="T183" i="6"/>
  <c r="U183" i="6"/>
  <c r="V183" i="6" s="1"/>
  <c r="T184" i="6"/>
  <c r="U184" i="6"/>
  <c r="T185" i="6"/>
  <c r="U185" i="6"/>
  <c r="T186" i="6"/>
  <c r="U186" i="6"/>
  <c r="T187" i="6"/>
  <c r="U187" i="6"/>
  <c r="T188" i="6"/>
  <c r="U188" i="6"/>
  <c r="T189" i="6"/>
  <c r="U189" i="6"/>
  <c r="V189" i="6" s="1"/>
  <c r="T190" i="6"/>
  <c r="U190" i="6"/>
  <c r="T191" i="6"/>
  <c r="U191" i="6"/>
  <c r="V191" i="6" s="1"/>
  <c r="T192" i="6"/>
  <c r="U192" i="6"/>
  <c r="T193" i="6"/>
  <c r="U193" i="6"/>
  <c r="V193" i="6" s="1"/>
  <c r="T194" i="6"/>
  <c r="U194" i="6"/>
  <c r="T195" i="6"/>
  <c r="U195" i="6"/>
  <c r="V195" i="6" s="1"/>
  <c r="T196" i="6"/>
  <c r="U196" i="6"/>
  <c r="T197" i="6"/>
  <c r="U197" i="6"/>
  <c r="T198" i="6"/>
  <c r="U198" i="6"/>
  <c r="T199" i="6"/>
  <c r="U199" i="6"/>
  <c r="T200" i="6"/>
  <c r="U200" i="6"/>
  <c r="T201" i="6"/>
  <c r="U201" i="6"/>
  <c r="V201" i="6" s="1"/>
  <c r="T202" i="6"/>
  <c r="U202" i="6"/>
  <c r="T203" i="6"/>
  <c r="U203" i="6"/>
  <c r="V203" i="6" s="1"/>
  <c r="T204" i="6"/>
  <c r="U204" i="6"/>
  <c r="T205" i="6"/>
  <c r="U205" i="6"/>
  <c r="V205" i="6" s="1"/>
  <c r="T206" i="6"/>
  <c r="U206" i="6"/>
  <c r="T207" i="6"/>
  <c r="U207" i="6"/>
  <c r="V207" i="6" s="1"/>
  <c r="T208" i="6"/>
  <c r="U208" i="6"/>
  <c r="T209" i="6"/>
  <c r="U209" i="6"/>
  <c r="V209" i="6" s="1"/>
  <c r="T210" i="6"/>
  <c r="U210" i="6"/>
  <c r="T211" i="6"/>
  <c r="U211" i="6"/>
  <c r="T212" i="6"/>
  <c r="U212" i="6"/>
  <c r="T213" i="6"/>
  <c r="U213" i="6"/>
  <c r="V213" i="6" s="1"/>
  <c r="T214" i="6"/>
  <c r="U214" i="6"/>
  <c r="V214" i="6" s="1"/>
  <c r="T215" i="6"/>
  <c r="U215" i="6"/>
  <c r="V215" i="6" s="1"/>
  <c r="T216" i="6"/>
  <c r="U216" i="6"/>
  <c r="T217" i="6"/>
  <c r="U217" i="6"/>
  <c r="T218" i="6"/>
  <c r="U218" i="6"/>
  <c r="V218" i="6" s="1"/>
  <c r="T219" i="6"/>
  <c r="U219" i="6"/>
  <c r="V219" i="6" s="1"/>
  <c r="T220" i="6"/>
  <c r="U220" i="6"/>
  <c r="T221" i="6"/>
  <c r="U221" i="6"/>
  <c r="T222" i="6"/>
  <c r="U222" i="6"/>
  <c r="V222" i="6" s="1"/>
  <c r="T223" i="6"/>
  <c r="U223" i="6"/>
  <c r="T224" i="6"/>
  <c r="U224" i="6"/>
  <c r="T225" i="6"/>
  <c r="U225" i="6"/>
  <c r="V225" i="6" s="1"/>
  <c r="T226" i="6"/>
  <c r="U226" i="6"/>
  <c r="T227" i="6"/>
  <c r="U227" i="6"/>
  <c r="T228" i="6"/>
  <c r="U228" i="6"/>
  <c r="T229" i="6"/>
  <c r="U229" i="6"/>
  <c r="T230" i="6"/>
  <c r="U230" i="6"/>
  <c r="V230" i="6" s="1"/>
  <c r="T231" i="6"/>
  <c r="U231" i="6"/>
  <c r="V231" i="6" s="1"/>
  <c r="T232" i="6"/>
  <c r="U232" i="6"/>
  <c r="T233" i="6"/>
  <c r="U233" i="6"/>
  <c r="V233" i="6" s="1"/>
  <c r="T234" i="6"/>
  <c r="U234" i="6"/>
  <c r="T235" i="6"/>
  <c r="U235" i="6"/>
  <c r="V235" i="6" s="1"/>
  <c r="T2" i="6"/>
  <c r="V228" i="6" l="1"/>
  <c r="V216" i="6"/>
  <c r="V204" i="6"/>
  <c r="V184" i="6"/>
  <c r="V180" i="6"/>
  <c r="V168" i="6"/>
  <c r="V164" i="6"/>
  <c r="V152" i="6"/>
  <c r="V144" i="6"/>
  <c r="V140" i="6"/>
  <c r="V124" i="6"/>
  <c r="V116" i="6"/>
  <c r="V100" i="6"/>
  <c r="V96" i="6"/>
  <c r="V92" i="6"/>
  <c r="V88" i="6"/>
  <c r="V80" i="6"/>
  <c r="V68" i="6"/>
  <c r="V60" i="6"/>
  <c r="V52" i="6"/>
  <c r="V48" i="6"/>
  <c r="V36" i="6"/>
  <c r="V16" i="6"/>
  <c r="V12" i="6"/>
  <c r="V210" i="6"/>
  <c r="V198" i="6"/>
  <c r="V190" i="6"/>
  <c r="V182" i="6"/>
  <c r="V170" i="6"/>
  <c r="V162" i="6"/>
  <c r="V158" i="6"/>
  <c r="V154" i="6"/>
  <c r="V146" i="6"/>
  <c r="V142" i="6"/>
  <c r="V138" i="6"/>
  <c r="V110" i="6"/>
  <c r="V106" i="6"/>
  <c r="V102" i="6"/>
  <c r="V94" i="6"/>
  <c r="V90" i="6"/>
  <c r="V86" i="6"/>
  <c r="V82" i="6"/>
  <c r="V78" i="6"/>
  <c r="V70" i="6"/>
  <c r="V66" i="6"/>
  <c r="V54" i="6"/>
  <c r="V22" i="6"/>
  <c r="V28" i="6"/>
  <c r="V25" i="6"/>
  <c r="V23" i="6"/>
  <c r="V17" i="6"/>
  <c r="V9" i="6"/>
  <c r="V232" i="6"/>
  <c r="V227" i="6"/>
  <c r="V224" i="6"/>
  <c r="V221" i="6"/>
  <c r="V217" i="6"/>
  <c r="V212" i="6"/>
  <c r="V208" i="6"/>
  <c r="V206" i="6"/>
  <c r="V199" i="6"/>
  <c r="V197" i="6"/>
  <c r="V196" i="6"/>
  <c r="V187" i="6"/>
  <c r="V186" i="6"/>
  <c r="V181" i="6"/>
  <c r="V178" i="6"/>
  <c r="V176" i="6"/>
  <c r="V174" i="6"/>
  <c r="V172" i="6"/>
  <c r="V169" i="6"/>
  <c r="V166" i="6"/>
  <c r="V163" i="6"/>
  <c r="V155" i="6"/>
  <c r="V151" i="6"/>
  <c r="V148" i="6"/>
  <c r="V141" i="6"/>
  <c r="V139" i="6"/>
  <c r="V3" i="6"/>
  <c r="V135" i="6"/>
  <c r="V126" i="6"/>
  <c r="V122" i="6"/>
  <c r="V120" i="6"/>
  <c r="V115" i="6"/>
  <c r="V112" i="6"/>
  <c r="V111" i="6"/>
  <c r="V108" i="6"/>
  <c r="V107" i="6"/>
  <c r="V105" i="6"/>
  <c r="V98" i="6"/>
  <c r="V91" i="6"/>
  <c r="V87" i="6"/>
  <c r="V84" i="6"/>
  <c r="V72" i="6"/>
  <c r="V67" i="6"/>
  <c r="V64" i="6"/>
  <c r="V56" i="6"/>
  <c r="V50" i="6"/>
  <c r="V40" i="6"/>
  <c r="V38" i="6"/>
  <c r="V35" i="6"/>
  <c r="V34" i="6"/>
  <c r="V32" i="6"/>
  <c r="V30" i="6"/>
  <c r="V27" i="6"/>
  <c r="V20" i="6"/>
  <c r="V18" i="6"/>
  <c r="V15" i="6"/>
  <c r="V11" i="6"/>
  <c r="V8" i="6"/>
  <c r="V234" i="6"/>
  <c r="V229" i="6"/>
  <c r="V226" i="6"/>
  <c r="V223" i="6"/>
  <c r="V220" i="6"/>
  <c r="V211" i="6"/>
  <c r="V202" i="6"/>
  <c r="V200" i="6"/>
  <c r="V194" i="6"/>
  <c r="V171" i="6"/>
  <c r="V157" i="6"/>
  <c r="V147" i="6"/>
  <c r="V145" i="6"/>
  <c r="V134" i="6"/>
  <c r="V128" i="6"/>
  <c r="V118" i="6"/>
  <c r="V114" i="6"/>
  <c r="V85" i="6"/>
  <c r="V77" i="6"/>
  <c r="V74" i="6"/>
  <c r="V61" i="6"/>
  <c r="V58" i="6"/>
  <c r="V55" i="6"/>
  <c r="V49" i="6"/>
  <c r="V44" i="6"/>
  <c r="V42" i="6"/>
  <c r="V39" i="6"/>
  <c r="V31" i="6"/>
  <c r="V26" i="6"/>
  <c r="V24" i="6"/>
  <c r="V14" i="6"/>
  <c r="V10" i="6"/>
  <c r="V6" i="6"/>
  <c r="V5" i="6"/>
  <c r="V4" i="6"/>
  <c r="V192" i="6"/>
  <c r="V188" i="6"/>
  <c r="V185" i="6"/>
  <c r="V160" i="6"/>
  <c r="V156" i="6"/>
  <c r="V150" i="6"/>
  <c r="V143" i="6"/>
  <c r="V136" i="6"/>
  <c r="V132" i="6"/>
  <c r="V130" i="6"/>
  <c r="V125" i="6"/>
  <c r="V117" i="6"/>
  <c r="V104" i="6"/>
  <c r="V99" i="6"/>
  <c r="V95" i="6"/>
  <c r="V83" i="6"/>
  <c r="V76" i="6"/>
  <c r="V62" i="6"/>
  <c r="V59" i="6"/>
  <c r="V46" i="6"/>
  <c r="V37" i="6"/>
  <c r="V29" i="6"/>
  <c r="V21" i="6"/>
  <c r="V7" i="6"/>
</calcChain>
</file>

<file path=xl/sharedStrings.xml><?xml version="1.0" encoding="utf-8"?>
<sst xmlns="http://schemas.openxmlformats.org/spreadsheetml/2006/main" count="1293" uniqueCount="732">
  <si>
    <t>S4 Intensity</t>
  </si>
  <si>
    <t>S5 Intensity</t>
  </si>
  <si>
    <t>S6 Intensity</t>
  </si>
  <si>
    <t>S1 Intensity</t>
  </si>
  <si>
    <t>S2 Intensity</t>
  </si>
  <si>
    <t>S3 Intensity</t>
  </si>
  <si>
    <t>Leucine zipper protein 1 OS=Homo sapiens GN=LUZP1 PE=1 SV=2</t>
  </si>
  <si>
    <t>LIM domain only protein 7 OS=Homo sapiens GN=LMO7 PE=1 SV=3</t>
  </si>
  <si>
    <t>Filamin A-interacting protein 1-like OS=Homo sapiens GN=FILIP1L PE=1 SV=2</t>
  </si>
  <si>
    <t>Synaptopodin OS=Homo sapiens GN=SYNPO PE=1 SV=2</t>
  </si>
  <si>
    <t>Centrosomal protein of 131 kDa OS=Homo sapiens GN=CEP131 PE=1 SV=3</t>
  </si>
  <si>
    <t>Pleckstrin homology domain-containing family A member 5 OS=Homo sapiens GN=PLEKHA5 PE=1 SV=1</t>
  </si>
  <si>
    <t>Coiled-coil domain-containing protein 85C OS=Homo sapiens GN=CCDC85C PE=1 SV=1</t>
  </si>
  <si>
    <t>Microtubule-associated protein 1A OS=Homo sapiens GN=MAP1A PE=1 SV=6</t>
  </si>
  <si>
    <t>LIM and calponin homology domains-containing protein 1 OS=Homo sapiens GN=LIMCH1 PE=1 SV=4</t>
  </si>
  <si>
    <t>Kinetochore protein NDC80 homolog OS=Homo sapiens GN=NDC80 PE=1 SV=1</t>
  </si>
  <si>
    <t>Serine/threonine-protein kinase N1 OS=Homo sapiens GN=PKN1 PE=1 SV=2</t>
  </si>
  <si>
    <t>LIM domain and actin-binding protein 1 OS=Homo sapiens GN=LIMA1 PE=1 SV=1</t>
  </si>
  <si>
    <t>Arf-GAP with SH3 domain  ANK repeat and PH domain-containing protein 2 OS=Homo sapiens GN=ASAP2 PE=1 SV=3</t>
  </si>
  <si>
    <t>Actin-binding LIM protein 3 OS=Homo sapiens GN=ABLIM3 PE=1 SV=3</t>
  </si>
  <si>
    <t>Actin filament-associated protein 1 OS=Homo sapiens GN=AFAP1 PE=1 SV=2</t>
  </si>
  <si>
    <t>NAD-dependent protein deacetylase sirtuin-2 OS=Homo sapiens GN=SIRT2 PE=1 SV=2</t>
  </si>
  <si>
    <t>Syncoilin OS=Homo sapiens GN=SYNC PE=1 SV=3</t>
  </si>
  <si>
    <t>Palmdelphin OS=Homo sapiens GN=PALMD PE=1 SV=1</t>
  </si>
  <si>
    <t>Kinesin-like protein KIF11 OS=Homo sapiens GN=KIF11 PE=1 SV=2</t>
  </si>
  <si>
    <t>Palladin OS=Homo sapiens GN=PALLD PE=1 SV=3</t>
  </si>
  <si>
    <t>Rho GTPase-activating protein 35 OS=Homo sapiens GN=ARHGAP35 PE=1 SV=3</t>
  </si>
  <si>
    <t>Sorbin and SH3 domain-containing protein 2 OS=Homo sapiens GN=SORBS2 PE=1 SV=3</t>
  </si>
  <si>
    <t>Ribosomal protein S6 kinase alpha-1 OS=Homo sapiens GN=RPS6KA1 PE=1 SV=2</t>
  </si>
  <si>
    <t>Receptor-interacting serine/threonine-protein kinase 1 OS=Homo sapiens GN=RIPK1 PE=1 SV=3</t>
  </si>
  <si>
    <t>Caldesmon OS=Homo sapiens GN=CALD1 PE=1 SV=3</t>
  </si>
  <si>
    <t>Filamin-binding LIM protein 1 OS=Homo sapiens GN=FBLIM1 PE=1 SV=2</t>
  </si>
  <si>
    <t>Zinc finger CCCH domain-containing protein 18 OS=Homo sapiens GN=ZC3H18 PE=1 SV=2</t>
  </si>
  <si>
    <t>MAP7 domain-containing protein 1 OS=Homo sapiens GN=MAP7D1 PE=1 SV=1</t>
  </si>
  <si>
    <t>Centrosomal protein of 170 kDa OS=Homo sapiens GN=CEP170 PE=1 SV=1</t>
  </si>
  <si>
    <t>Dedicator of cytokinesis protein 7 OS=Homo sapiens GN=DOCK7 PE=1 SV=4</t>
  </si>
  <si>
    <t>Calponin-2 OS=Homo sapiens GN=CNN2 PE=1 SV=4</t>
  </si>
  <si>
    <t>Microtubule-associated protein 1B OS=Homo sapiens GN=MAP1B PE=1 SV=2</t>
  </si>
  <si>
    <t>Myosin phosphatase Rho-interacting protein OS=Homo sapiens GN=MPRIP PE=1 SV=3</t>
  </si>
  <si>
    <t>Alpha-actinin-1 OS=Homo sapiens GN=ACTN1 PE=1 SV=2</t>
  </si>
  <si>
    <t>PDZ and LIM domain protein 7 OS=Homo sapiens GN=PDLIM7 PE=1 SV=1</t>
  </si>
  <si>
    <t>Death-associated protein kinase 3 OS=Homo sapiens GN=DAPK3 PE=1 SV=1</t>
  </si>
  <si>
    <t>Dynactin subunit 1 OS=Homo sapiens GN=DCTN1 PE=1 SV=3</t>
  </si>
  <si>
    <t>Elongation factor-like GTPase 1 OS=Homo sapiens GN=EFL1 PE=1 SV=2</t>
  </si>
  <si>
    <t>Testis-specific Y-encoded protein 8 OS=Homo sapiens GN=TSPY8 PE=3 SV=2</t>
  </si>
  <si>
    <t>Cytospin-B OS=Homo sapiens GN=SPECC1 PE=1 SV=1</t>
  </si>
  <si>
    <t>Protein phosphatase 1 regulatory subunit 12A OS=Homo sapiens GN=PPP1R12A PE=1 SV=1</t>
  </si>
  <si>
    <t>Cytospin-A OS=Homo sapiens GN=SPECC1L PE=1 SV=2</t>
  </si>
  <si>
    <t>Calponin-3 OS=Homo sapiens GN=CNN3 PE=1 SV=1</t>
  </si>
  <si>
    <t>Zyxin OS=Homo sapiens GN=ZYX PE=1 SV=1</t>
  </si>
  <si>
    <t>Oral-facial-digital syndrome 1 protein OS=Homo sapiens GN=OFD1 PE=1 SV=1</t>
  </si>
  <si>
    <t>Drebrin-like protein OS=Homo sapiens GN=DBNL PE=1 SV=1</t>
  </si>
  <si>
    <t>Leucine-rich repeat and calponin homology domain-containing protein 1 OS=Homo sapiens GN=LRCH1 PE=1 SV=3</t>
  </si>
  <si>
    <t>Src substrate cortactin OS=Homo sapiens GN=CTTN PE=1 SV=2</t>
  </si>
  <si>
    <t>Coiled-coil domain-containing protein 102A OS=Homo sapiens GN=CCDC102A PE=1 SV=2</t>
  </si>
  <si>
    <t>Acetyl-CoA carboxylase 1 OS=Homo sapiens GN=ACACA PE=1 SV=2</t>
  </si>
  <si>
    <t>Phostensin OS=Homo sapiens GN=PPP1R18 PE=1 SV=1</t>
  </si>
  <si>
    <t>PRKC apoptosis WT1 regulator protein OS=Homo sapiens GN=PAWR PE=1 SV=1</t>
  </si>
  <si>
    <t>Lipoma-preferred partner OS=Homo sapiens GN=LPP PE=1 SV=1</t>
  </si>
  <si>
    <t>FYVE  RhoGEF and PH domain-containing protein 4 OS=Homo sapiens GN=FGD4 PE=1 SV=2</t>
  </si>
  <si>
    <t>PDZ and LIM domain protein 3 OS=Homo sapiens GN=PDLIM3 PE=1 SV=1</t>
  </si>
  <si>
    <t>PDZ and LIM domain protein 5 OS=Homo sapiens GN=PDLIM5 PE=1 SV=5</t>
  </si>
  <si>
    <t>Myosin-9 OS=Homo sapiens GN=MYH9 PE=1 SV=4</t>
  </si>
  <si>
    <t>Phosphatidylinositol 3 4 5-trisphosphate 5-phosphatase 2 OS=Homo sapiens GN=INPPL1 PE=1 SV=2</t>
  </si>
  <si>
    <t>Septin-9 OS=Homo sapiens GN=SEPT9 PE=1 SV=2</t>
  </si>
  <si>
    <t>Eukaryotic translation initiation factor 4B OS=Homo sapiens GN=EIF4B PE=1 SV=2</t>
  </si>
  <si>
    <t>Smoothelin OS=Homo sapiens GN=SMTN PE=1 SV=7</t>
  </si>
  <si>
    <t>Zinc finger protein 185 OS=Homo sapiens GN=ZNF185 PE=1 SV=3</t>
  </si>
  <si>
    <t>Endoplasmin OS=Homo sapiens GN=HSP90B1 PE=1 SV=1</t>
  </si>
  <si>
    <t>Serine/threonine-protein phosphatase 6 regulatory subunit 3 OS=Homo sapiens GN=PPP6R3 PE=1 SV=2</t>
  </si>
  <si>
    <t>Pericentriolar material 1 protein OS=Homo sapiens GN=PCM1 PE=1 SV=4</t>
  </si>
  <si>
    <t>Protein phosphatase methylesterase 1 OS=Homo sapiens GN=PPME1 PE=1 SV=3</t>
  </si>
  <si>
    <t>PDZ and LIM domain protein 4 OS=Homo sapiens GN=PDLIM4 PE=1 SV=2</t>
  </si>
  <si>
    <t>Centrosomal protein of 41 kDa OS=Homo sapiens GN=CEP41 PE=1 SV=1</t>
  </si>
  <si>
    <t>Cold shock domain-containing protein E1 OS=Homo sapiens GN=CSDE1 PE=1 SV=2</t>
  </si>
  <si>
    <t>Centrosomal protein of 152 kDa OS=Homo sapiens GN=CEP152 PE=1 SV=4</t>
  </si>
  <si>
    <t>LIM and cysteine-rich domains protein 1 OS=Homo sapiens GN=LMCD1 PE=1 SV=1</t>
  </si>
  <si>
    <t>Pyruvate carboxylase  mitochondrial OS=Homo sapiens GN=PC PE=1 SV=2</t>
  </si>
  <si>
    <t>Tight junction protein ZO-2 OS=Homo sapiens GN=TJP2 PE=1 SV=2</t>
  </si>
  <si>
    <t>Neurabin-2 OS=Homo sapiens GN=PPP1R9B PE=1 SV=2</t>
  </si>
  <si>
    <t>Spartin OS=Homo sapiens GN=SPG20 PE=1 SV=1</t>
  </si>
  <si>
    <t>Synaptopodin-2 OS=Homo sapiens GN=SYNPO2 PE=1 SV=2</t>
  </si>
  <si>
    <t>Calmodulin-regulated spectrin-associated protein 1 OS=Homo sapiens GN=CAMSAP1 PE=1 SV=2</t>
  </si>
  <si>
    <t>Moesin OS=Homo sapiens GN=MSN PE=1 SV=3</t>
  </si>
  <si>
    <t>ATP-binding cassette sub-family F member 3 OS=Homo sapiens GN=ABCF3 PE=1 SV=2</t>
  </si>
  <si>
    <t>Filamin-A OS=Homo sapiens GN=FLNA PE=1 SV=4</t>
  </si>
  <si>
    <t>Immunoglobulin-binding protein 1 OS=Homo sapiens GN=IGBP1 PE=1 SV=1</t>
  </si>
  <si>
    <t>ADP-ribosylation factor GTPase-activating protein 1 OS=Homo sapiens GN=ARFGAP1 PE=1 SV=2</t>
  </si>
  <si>
    <t>ATP-dependent RNA helicase DDX3X OS=Homo sapiens GN=DDX3X PE=1 SV=3</t>
  </si>
  <si>
    <t>Filamin-C OS=Homo sapiens GN=FLNC PE=1 SV=3</t>
  </si>
  <si>
    <t>Testin OS=Homo sapiens GN=TES PE=1 SV=1</t>
  </si>
  <si>
    <t>CD2-associated protein OS=Homo sapiens GN=CD2AP PE=1 SV=1</t>
  </si>
  <si>
    <t>Signal-induced proliferation-associated 1-like protein 3 OS=Homo sapiens GN=SIPA1L3 PE=1 SV=3</t>
  </si>
  <si>
    <t>Ras-associated and pleckstrin homology domains-containing protein 1 OS=Homo sapiens GN=RAPH1 PE=1 SV=3</t>
  </si>
  <si>
    <t>Glutamine--fructose-6-phosphate aminotransferase [isomerizing] 1 OS=Homo sapiens GN=GFPT1 PE=1 SV=3</t>
  </si>
  <si>
    <t>Eukaryotic translation initiation factor 4 gamma 2 OS=Homo sapiens GN=EIF4G2 PE=1 SV=1</t>
  </si>
  <si>
    <t>Microtubule-associated protein 4 OS=Homo sapiens GN=MAP4 PE=1 SV=3</t>
  </si>
  <si>
    <t>Serine/threonine-protein phosphatase 6 regulatory subunit 1 OS=Homo sapiens GN=PPP6R1 PE=1 SV=5</t>
  </si>
  <si>
    <t>Isocitrate dehydrogenase [NADP] cytoplasmic OS=Homo sapiens GN=IDH1 PE=1 SV=2</t>
  </si>
  <si>
    <t>Dihydropyrimidinase-related protein 3 OS=Homo sapiens GN=DPYSL3 PE=1 SV=1</t>
  </si>
  <si>
    <t>E3 ubiquitin-protein ligase XIAP OS=Homo sapiens GN=XIAP PE=1 SV=2</t>
  </si>
  <si>
    <t>Pleckstrin homology-like domain family B member 2 OS=Homo sapiens GN=PHLDB2 PE=1 SV=2</t>
  </si>
  <si>
    <t>Sorting nexin-9 OS=Homo sapiens GN=SNX9 PE=1 SV=1</t>
  </si>
  <si>
    <t>Septin-7 OS=Homo sapiens GN=SEPT7 PE=1 SV=2</t>
  </si>
  <si>
    <t>Numb-like protein OS=Homo sapiens GN=NUMBL PE=1 SV=1</t>
  </si>
  <si>
    <t>Purine nucleoside phosphorylase OS=Homo sapiens GN=PNP PE=1 SV=2</t>
  </si>
  <si>
    <t>KN motif and ankyrin repeat domain-containing protein 2 OS=Homo sapiens GN=KANK2 PE=1 SV=1</t>
  </si>
  <si>
    <t>V-type proton ATPase catalytic subunit A OS=Homo sapiens GN=ATP6V1A PE=1 SV=2</t>
  </si>
  <si>
    <t>Collagen alpha-1(I) chain OS=Homo sapiens GN=COL1A1 PE=1 SV=5</t>
  </si>
  <si>
    <t>T-complex protein 1 subunit zeta OS=Homo sapiens GN=CCT6A PE=1 SV=3</t>
  </si>
  <si>
    <t>Uncharacterized protein C15orf52 OS=Homo sapiens GN=C15orf52 PE=1 SV=1</t>
  </si>
  <si>
    <t>Drebrin OS=Homo sapiens GN=DBN1 PE=1 SV=4</t>
  </si>
  <si>
    <t>Pleckstrin homology-like domain family B member 1 OS=Homo sapiens GN=PHLDB1 PE=1 SV=1</t>
  </si>
  <si>
    <t>ADP-ribosylation factor GTPase-activating protein 2 OS=Homo sapiens GN=ARFGAP2 PE=1 SV=1</t>
  </si>
  <si>
    <t>Serine/threonine-protein phosphatase 6 regulatory subunit 2 OS=Homo sapiens GN=PPP6R2 PE=1 SV=2</t>
  </si>
  <si>
    <t>Leiomodin-1 OS=Homo sapiens GN=LMOD1 PE=1 SV=3</t>
  </si>
  <si>
    <t>Protein transport protein Sec24B OS=Homo sapiens GN=SEC24B PE=1 SV=2</t>
  </si>
  <si>
    <t>Zinc finger MYM-type protein 3 OS=Homo sapiens GN=ZMYM3 PE=1 SV=2</t>
  </si>
  <si>
    <t>Heat shock 70 kDa protein 1B OS=Homo sapiens GN=HSPA1B PE=1 SV=1</t>
  </si>
  <si>
    <t>Spectrin beta chain  non-erythrocytic 1 OS=Homo sapiens GN=SPTBN1 PE=1 SV=2</t>
  </si>
  <si>
    <t>Filamin-B OS=Homo sapiens GN=FLNB PE=1 SV=2</t>
  </si>
  <si>
    <t>Tensin-1 OS=Homo sapiens GN=TNS1 PE=1 SV=2</t>
  </si>
  <si>
    <t>RelA-associated inhibitor OS=Homo sapiens GN=PPP1R13L PE=1 SV=4</t>
  </si>
  <si>
    <t>RING finger protein 214 OS=Homo sapiens GN=RNF214 PE=1 SV=2</t>
  </si>
  <si>
    <t>Clathrin interactor 1 OS=Homo sapiens GN=CLINT1 PE=1 SV=1</t>
  </si>
  <si>
    <t>Serine/threonine-protein kinase 38 OS=Homo sapiens GN=STK38 PE=1 SV=1</t>
  </si>
  <si>
    <t>Shootin-1 OS=Homo sapiens GN=SHTN1 PE=1 SV=4</t>
  </si>
  <si>
    <t>Tropomyosin beta chain OS=Homo sapiens GN=TPM2 PE=1 SV=1</t>
  </si>
  <si>
    <t>Supervillin OS=Homo sapiens GN=SVIL PE=1 SV=2</t>
  </si>
  <si>
    <t>Protein MB21D2 OS=Homo sapiens GN=MB21D2 PE=1 SV=3</t>
  </si>
  <si>
    <t>Nuclear distribution protein nudE homolog 1 OS=Homo sapiens GN=NDE1 PE=1 SV=2</t>
  </si>
  <si>
    <t>Transforming acidic coiled-coil-containing protein 2 OS=Homo sapiens GN=TACC2 PE=1 SV=3</t>
  </si>
  <si>
    <t>CTTNBP2 N-terminal-like protein OS=Homo sapiens GN=CTTNBP2NL PE=1 SV=2</t>
  </si>
  <si>
    <t>Coronin-1C OS=Homo sapiens GN=CORO1C PE=1 SV=1</t>
  </si>
  <si>
    <t>Uncharacterized protein KIAA1671 OS=Homo sapiens GN=KIAA1671 PE=1 SV=2</t>
  </si>
  <si>
    <t>RNA polymerase II-associated protein 3 OS=Homo sapiens GN=RPAP3 PE=1 SV=2</t>
  </si>
  <si>
    <t>Serine/threonine-protein phosphatase 2B catalytic subunit alpha isoform OS=Homo sapiens GN=PPP3CA PE=1 SV=1</t>
  </si>
  <si>
    <t>Ubiquitin carboxyl-terminal hydrolase CYLD OS=Homo sapiens GN=CYLD PE=1 SV=1</t>
  </si>
  <si>
    <t>Septin-2 OS=Homo sapiens GN=SEPT2 PE=1 SV=1</t>
  </si>
  <si>
    <t>Arf-GAP domain and FG repeat-containing protein 1 OS=Homo sapiens GN=AGFG1 PE=1 SV=2</t>
  </si>
  <si>
    <t>Protein NEDD1 OS=Homo sapiens GN=NEDD1 PE=1 SV=1</t>
  </si>
  <si>
    <t>Rho GTPase-activating protein 29 OS=Homo sapiens GN=ARHGAP29 PE=1 SV=2</t>
  </si>
  <si>
    <t>LIM and SH3 domain protein 1 OS=Homo sapiens GN=LASP1 PE=1 SV=2</t>
  </si>
  <si>
    <t>Exocyst complex component 4 OS=Homo sapiens GN=EXOC4 PE=1 SV=1</t>
  </si>
  <si>
    <t>EH domain-containing protein 1 OS=Homo sapiens GN=EHD1 PE=1 SV=2</t>
  </si>
  <si>
    <t>Nascent polypeptide-associated complex subunit alpha  muscle-specific form OS=Homo sapiens GN=NACA PE=1 SV=1</t>
  </si>
  <si>
    <t>Twinfilin-1 OS=Homo sapiens GN=TWF1 PE=1 SV=3</t>
  </si>
  <si>
    <t>Hsp90 co-chaperone Cdc37 OS=Homo sapiens GN=CDC37 PE=1 SV=1</t>
  </si>
  <si>
    <t>Kinesin-1 heavy chain OS=Homo sapiens GN=KIF5B PE=1 SV=1</t>
  </si>
  <si>
    <t>Disabled homolog 2 OS=Homo sapiens GN=DAB2 PE=1 SV=3</t>
  </si>
  <si>
    <t>A-kinase anchor protein 2 OS=Homo sapiens GN=AKAP2 PE=1 SV=3</t>
  </si>
  <si>
    <t>Heat shock protein 105 kDa OS=Homo sapiens GN=HSPH1 PE=1 SV=1</t>
  </si>
  <si>
    <t>Malate dehydrogenase  mitochondrial OS=Homo sapiens GN=MDH2 PE=1 SV=3</t>
  </si>
  <si>
    <t>Tensin-3 OS=Homo sapiens GN=TNS3 PE=1 SV=2</t>
  </si>
  <si>
    <t>Striatin OS=Homo sapiens GN=STRN PE=1 SV=4</t>
  </si>
  <si>
    <t>Actin-related protein 2 OS=Homo sapiens GN=ACTR2 PE=1 SV=1</t>
  </si>
  <si>
    <t>BAG family molecular chaperone regulator 3 OS=Homo sapiens GN=BAG3 PE=1 SV=3</t>
  </si>
  <si>
    <t>MAP7 domain-containing protein 3 OS=Homo sapiens GN=MAP7D3 PE=1 SV=2</t>
  </si>
  <si>
    <t>AP2-associated protein kinase 1 OS=Homo sapiens GN=AAK1 PE=1 SV=3</t>
  </si>
  <si>
    <t>Centrosomal protein of 85 kDa OS=Homo sapiens GN=CEP85 PE=1 SV=1</t>
  </si>
  <si>
    <t>Afadin OS=Homo sapiens GN=MLLT4 PE=1 SV=3</t>
  </si>
  <si>
    <t>Forkhead box protein O3 OS=Homo sapiens GN=FOXO3 PE=1 SV=1</t>
  </si>
  <si>
    <t>Alpha-actinin-4 OS=Homo sapiens GN=ACTN4 PE=1 SV=2</t>
  </si>
  <si>
    <t>DNA excision repair protein ERCC-6-like OS=Homo sapiens GN=ERCC6L PE=1 SV=1</t>
  </si>
  <si>
    <t>Phosphatidylinositol-binding clathrin assembly protein OS=Homo sapiens GN=PICALM PE=1 SV=2</t>
  </si>
  <si>
    <t>Tubulin beta-3 chain OS=Homo sapiens GN=TUBB3 PE=1 SV=2</t>
  </si>
  <si>
    <t>Protein transport protein Sec16A OS=Homo sapiens GN=SEC16A PE=1 SV=3</t>
  </si>
  <si>
    <t>Tyrosine-protein phosphatase non-receptor type 12 OS=Homo sapiens GN=PTPN12 PE=1 SV=3</t>
  </si>
  <si>
    <t>E3 ubiquitin/ISG15 ligase TRIM25 OS=Homo sapiens GN=TRIM25 PE=1 SV=2</t>
  </si>
  <si>
    <t>Phospholipase B-like 1 OS=Homo sapiens GN=PLBD1 PE=1 SV=2</t>
  </si>
  <si>
    <t>Thyroid receptor-interacting protein 6 OS=Homo sapiens GN=TRIP6 PE=1 SV=3</t>
  </si>
  <si>
    <t>Unconventional myosin-Ie OS=Homo sapiens GN=MYO1E PE=1 SV=2</t>
  </si>
  <si>
    <t>Centriolar coiled-coil protein of 110 kDa OS=Homo sapiens GN=CCP110 PE=1 SV=3</t>
  </si>
  <si>
    <t>Protein-glutamine gamma-glutamyltransferase 2 OS=Homo sapiens GN=TGM2 PE=1 SV=2</t>
  </si>
  <si>
    <t>HAUS augmin-like complex subunit 6 OS=Homo sapiens GN=HAUS6 PE=1 SV=2</t>
  </si>
  <si>
    <t>Propionyl-CoA carboxylase alpha chain  mitochondrial OS=Homo sapiens GN=PCCA PE=1 SV=4</t>
  </si>
  <si>
    <t>Spermatogenesis-associated protein 2 OS=Homo sapiens GN=SPATA2 PE=1 SV=2</t>
  </si>
  <si>
    <t>Alpha-parvin OS=Homo sapiens GN=PARVA PE=1 SV=1</t>
  </si>
  <si>
    <t>Alpha-globin transcription factor CP2 OS=Homo sapiens GN=TFCP2 PE=1 SV=2</t>
  </si>
  <si>
    <t>Anamorsin OS=Homo sapiens GN=CIAPIN1 PE=1 SV=2</t>
  </si>
  <si>
    <t>Spermatogenesis-associated protein 7 OS=Homo sapiens GN=SPATA7 PE=1 SV=3</t>
  </si>
  <si>
    <t>TRIO and F-actin-binding protein OS=Homo sapiens GN=TRIOBP PE=1 SV=3</t>
  </si>
  <si>
    <t>Epsin-1 OS=Homo sapiens GN=EPN1 PE=1 SV=2</t>
  </si>
  <si>
    <t>Alstrom syndrome protein 1 OS=Homo sapiens GN=ALMS1 PE=1 SV=3</t>
  </si>
  <si>
    <t>Uncharacterized protein FLJ45252 OS=Homo sapiens PE=2 SV=2</t>
  </si>
  <si>
    <t>RalBP1-associated Eps domain-containing protein 1 OS=Homo sapiens GN=REPS1 PE=1 SV=3</t>
  </si>
  <si>
    <t>Eukaryotic peptide chain release factor GTP-binding subunit ERF3A OS=Homo sapiens GN=GSPT1 PE=1 SV=1</t>
  </si>
  <si>
    <t>Talin-1 OS=Homo sapiens GN=TLN1 PE=1 SV=3</t>
  </si>
  <si>
    <t>Charged multivesicular body protein 2b OS=Homo sapiens GN=CHMP2B PE=1 SV=1</t>
  </si>
  <si>
    <t>Band 4.1-like protein 1 OS=Homo sapiens GN=EPB41L1 PE=1 SV=2</t>
  </si>
  <si>
    <t>Ubiquitin-like modifier-activating enzyme 1 OS=Homo sapiens GN=UBA1 PE=1 SV=3</t>
  </si>
  <si>
    <t>Kinectin OS=Homo sapiens GN=KTN1 PE=1 SV=1</t>
  </si>
  <si>
    <t>Neuroblast differentiation-associated protein AHNAK OS=Homo sapiens GN=AHNAK PE=1 SV=2</t>
  </si>
  <si>
    <t>Non-syndromic hearing impairment protein 5 OS=Homo sapiens GN=DFNA5 PE=1 SV=2</t>
  </si>
  <si>
    <t>IST1 homolog OS=Homo sapiens GN=IST1 PE=1 SV=1</t>
  </si>
  <si>
    <t>Protein CDV3 homolog OS=Homo sapiens GN=CDV3 PE=1 SV=1</t>
  </si>
  <si>
    <t>Vinculin OS=Homo sapiens GN=VCL PE=1 SV=4</t>
  </si>
  <si>
    <t>Sperm-specific antigen 2 OS=Homo sapiens GN=SSFA2 PE=1 SV=3</t>
  </si>
  <si>
    <t>Centrosomal protein of 97 kDa OS=Homo sapiens GN=CEP97 PE=1 SV=1</t>
  </si>
  <si>
    <t>Calpastatin OS=Homo sapiens GN=CAST PE=1 SV=4</t>
  </si>
  <si>
    <t>ELKS/Rab6-interacting/CAST family member 1 OS=Homo sapiens GN=ERC1 PE=1 SV=1</t>
  </si>
  <si>
    <t>Synaptojanin-2 OS=Homo sapiens GN=SYNJ2 PE=1 SV=3</t>
  </si>
  <si>
    <t>Adenosylhomocysteinase OS=Homo sapiens GN=AHCY PE=1 SV=4</t>
  </si>
  <si>
    <t>Fibronectin OS=Homo sapiens GN=FN1 PE=1 SV=4</t>
  </si>
  <si>
    <t>Progesterone-induced-blocking factor 1 OS=Homo sapiens GN=PIBF1 PE=1 SV=2</t>
  </si>
  <si>
    <t>Epidermal growth factor receptor substrate 15 OS=Homo sapiens GN=EPS15 PE=1 SV=2</t>
  </si>
  <si>
    <t>Myristoylated alanine-rich C-kinase substrate OS=Homo sapiens GN=MARCKS PE=1 SV=4</t>
  </si>
  <si>
    <t>La-related protein 1 OS=Homo sapiens GN=LARP1 PE=1 SV=2</t>
  </si>
  <si>
    <t>Inner centromere protein OS=Homo sapiens GN=INCENP PE=1 SV=3</t>
  </si>
  <si>
    <t>Signal transducer and activator of transcription 2 OS=Homo sapiens GN=STAT2 PE=1 SV=1</t>
  </si>
  <si>
    <t>Tropomodulin-3 OS=Homo sapiens GN=TMOD3 PE=1 SV=1</t>
  </si>
  <si>
    <t>Erbin OS=Homo sapiens GN=ERBIN PE=1 SV=2</t>
  </si>
  <si>
    <t>Myosin light chain kinase  smooth muscle OS=Homo sapiens GN=MYLK PE=1 SV=4</t>
  </si>
  <si>
    <t>Zinc finger CCCH-type antiviral protein 1 OS=Homo sapiens GN=ZC3HAV1 PE=1 SV=3</t>
  </si>
  <si>
    <t>Breast cancer anti-estrogen resistance protein 1 OS=Homo sapiens GN=BCAR1 PE=1 SV=2</t>
  </si>
  <si>
    <t>Serine/threonine-protein kinase Nek9 OS=Homo sapiens GN=NEK9 PE=1 SV=2</t>
  </si>
  <si>
    <t>SLAIN motif-containing protein 2 OS=Homo sapiens GN=SLAIN2 PE=1 SV=2</t>
  </si>
  <si>
    <t>Active breakpoint cluster region-related protein OS=Homo sapiens GN=ABR PE=2 SV=2</t>
  </si>
  <si>
    <t>Nexilin OS=Homo sapiens GN=NEXN PE=1 SV=1</t>
  </si>
  <si>
    <t>Sickle tail protein homolog OS=Homo sapiens GN=KIAA1217 PE=1 SV=2</t>
  </si>
  <si>
    <t>TRAF family member-associated NF-kappa-B activator OS=Homo sapiens GN=TANK PE=1 SV=2</t>
  </si>
  <si>
    <t>Microtubule-associated protein 9 OS=Homo sapiens GN=MAP9 PE=1 SV=3</t>
  </si>
  <si>
    <t>PDZ and LIM domain protein 1 OS=Homo sapiens GN=PDLIM1 PE=1 SV=4</t>
  </si>
  <si>
    <t>SLIT-ROBO Rho GTPase-activating protein 1 OS=Homo sapiens GN=SRGAP1 PE=1 SV=1</t>
  </si>
  <si>
    <t>Protein unc-45 homolog A OS=Homo sapiens GN=UNC45A PE=1 SV=1</t>
  </si>
  <si>
    <t>Signal transducer and activator of transcription 1-alpha/beta OS=Homo sapiens GN=STAT1 PE=1 SV=2</t>
  </si>
  <si>
    <t>SH3 domain-containing kinase-binding protein 1 OS=Homo sapiens GN=SH3KBP1 PE=1 SV=2</t>
  </si>
  <si>
    <t>Actin-binding LIM protein 1 OS=Homo sapiens GN=ABLIM1 PE=1 SV=3</t>
  </si>
  <si>
    <t>Heat shock cognate 71 kDa protein OS=Homo sapiens GN=HSPA8 PE=1 SV=1</t>
  </si>
  <si>
    <t>Coatomer subunit beta' OS=Homo sapiens GN=COPB2 PE=1 SV=2</t>
  </si>
  <si>
    <t>Heat shock protein HSP 90-beta OS=Homo sapiens GN=HSP90AB1 PE=1 SV=4</t>
  </si>
  <si>
    <t>Vigilin OS=Homo sapiens GN=HDLBP PE=1 SV=2</t>
  </si>
  <si>
    <t>Rab GTPase-activating protein 1-like OS=Homo sapiens GN=RABGAP1L PE=1 SV=1</t>
  </si>
  <si>
    <t>Eukaryotic translation initiation factor 2A OS=Homo sapiens GN=EIF2A PE=1 SV=3</t>
  </si>
  <si>
    <t>Catenin alpha-1 OS=Homo sapiens GN=CTNNA1 PE=1 SV=1</t>
  </si>
  <si>
    <t>Coiled-coil domain-containing protein 50 OS=Homo sapiens GN=CCDC50 PE=1 SV=1</t>
  </si>
  <si>
    <t>Charged multivesicular body protein 7 OS=Homo sapiens GN=CHMP7 PE=1 SV=1</t>
  </si>
  <si>
    <t>Ankycorbin OS=Homo sapiens GN=RAI14 PE=1 SV=2</t>
  </si>
  <si>
    <t>Gamma-glutamyl hydrolase OS=Homo sapiens GN=GGH PE=1 SV=2</t>
  </si>
  <si>
    <t>182 kDa tankyrase-1-binding protein OS=Homo sapiens GN=TNKS1BP1 PE=1 SV=4</t>
  </si>
  <si>
    <t>C: Student's T-test Significant Ctrl_LUZP1</t>
  </si>
  <si>
    <t>C: Student's T-test significant</t>
  </si>
  <si>
    <t>N: -Log Student's T-test p-value Ctrl_LUZP1</t>
  </si>
  <si>
    <t>N: Student's T-test Difference Ctrl_LUZP1</t>
  </si>
  <si>
    <t>N: Student's T-test Test statistic Ctrl_LUZP1</t>
  </si>
  <si>
    <t>T: Entry</t>
  </si>
  <si>
    <t>T: Description</t>
  </si>
  <si>
    <t>T: #Peptides</t>
  </si>
  <si>
    <t>T: #Unique</t>
  </si>
  <si>
    <t>+</t>
  </si>
  <si>
    <t>Ctrl_LUZP1</t>
  </si>
  <si>
    <t>p value</t>
  </si>
  <si>
    <t>LUZP1/CTRL</t>
  </si>
  <si>
    <t>LUZP1</t>
  </si>
  <si>
    <t>HUMAN</t>
  </si>
  <si>
    <t>LMO7</t>
  </si>
  <si>
    <t>FIL1L</t>
  </si>
  <si>
    <t>SYNPO</t>
  </si>
  <si>
    <t>CP131</t>
  </si>
  <si>
    <t>MAP1A</t>
  </si>
  <si>
    <t>LIMC1</t>
  </si>
  <si>
    <t>LIMA1</t>
  </si>
  <si>
    <t>ABLM3</t>
  </si>
  <si>
    <t>PALMD</t>
  </si>
  <si>
    <t>PALLD</t>
  </si>
  <si>
    <t>CALD1</t>
  </si>
  <si>
    <t>FBLI1</t>
  </si>
  <si>
    <t>MA7D1</t>
  </si>
  <si>
    <t>CE170</t>
  </si>
  <si>
    <t>DOCK7</t>
  </si>
  <si>
    <t>CNN2</t>
  </si>
  <si>
    <t>MAP1B</t>
  </si>
  <si>
    <t>MPRIP</t>
  </si>
  <si>
    <t>ACTN1</t>
  </si>
  <si>
    <t>PDLI7</t>
  </si>
  <si>
    <t>DAPK3</t>
  </si>
  <si>
    <t>MYPT1</t>
  </si>
  <si>
    <t>CYTSA</t>
  </si>
  <si>
    <t>CNN3</t>
  </si>
  <si>
    <t>ZYX</t>
  </si>
  <si>
    <t>OFD1</t>
  </si>
  <si>
    <t>SRC8</t>
  </si>
  <si>
    <t>C102A</t>
  </si>
  <si>
    <t>ACACA</t>
  </si>
  <si>
    <t>PPR18</t>
  </si>
  <si>
    <t>PAWR</t>
  </si>
  <si>
    <t>LPP</t>
  </si>
  <si>
    <t>FGD4</t>
  </si>
  <si>
    <t>PDLI3</t>
  </si>
  <si>
    <t>PDLI5</t>
  </si>
  <si>
    <t>MYH9</t>
  </si>
  <si>
    <t>IF4B</t>
  </si>
  <si>
    <t>SMTN</t>
  </si>
  <si>
    <t>ZN185</t>
  </si>
  <si>
    <t>PP6R3</t>
  </si>
  <si>
    <t>PCM1</t>
  </si>
  <si>
    <t>PDLI4</t>
  </si>
  <si>
    <t>CSDE1</t>
  </si>
  <si>
    <t>PYC</t>
  </si>
  <si>
    <t>SYNP2</t>
  </si>
  <si>
    <t>CAMP1</t>
  </si>
  <si>
    <t>MOES</t>
  </si>
  <si>
    <t>ABCF3</t>
  </si>
  <si>
    <t>FLNA</t>
  </si>
  <si>
    <t>IGBP1</t>
  </si>
  <si>
    <t>ARFG1</t>
  </si>
  <si>
    <t>DDX3X</t>
  </si>
  <si>
    <t>FLNC</t>
  </si>
  <si>
    <t>TES</t>
  </si>
  <si>
    <t>CD2AP</t>
  </si>
  <si>
    <t>IF4G2</t>
  </si>
  <si>
    <t>MAP4</t>
  </si>
  <si>
    <t>PP6R1</t>
  </si>
  <si>
    <t>IDHC</t>
  </si>
  <si>
    <t>DPYL3</t>
  </si>
  <si>
    <t>PHLB2</t>
  </si>
  <si>
    <t>SNX9</t>
  </si>
  <si>
    <t>KANK2</t>
  </si>
  <si>
    <t>VATA</t>
  </si>
  <si>
    <t>CO052</t>
  </si>
  <si>
    <t>DREB</t>
  </si>
  <si>
    <t>PHLB1</t>
  </si>
  <si>
    <t>PP6R2</t>
  </si>
  <si>
    <t>LMOD1</t>
  </si>
  <si>
    <t>SC24B</t>
  </si>
  <si>
    <t>FLNB</t>
  </si>
  <si>
    <t>TENS1</t>
  </si>
  <si>
    <t>IASPP</t>
  </si>
  <si>
    <t>RN214</t>
  </si>
  <si>
    <t>EPN4</t>
  </si>
  <si>
    <t>STK38</t>
  </si>
  <si>
    <t>SHOT1</t>
  </si>
  <si>
    <t>TPM2</t>
  </si>
  <si>
    <t>SVIL</t>
  </si>
  <si>
    <t>M21D2</t>
  </si>
  <si>
    <t>NDE1</t>
  </si>
  <si>
    <t>TACC2</t>
  </si>
  <si>
    <t>CT2NL</t>
  </si>
  <si>
    <t>COR1C</t>
  </si>
  <si>
    <t>K1671</t>
  </si>
  <si>
    <t>RPAP3</t>
  </si>
  <si>
    <t>PP2BA</t>
  </si>
  <si>
    <t>CYLD</t>
  </si>
  <si>
    <t>AGFG1</t>
  </si>
  <si>
    <t>NEDD1</t>
  </si>
  <si>
    <t>RHG29</t>
  </si>
  <si>
    <t>LASP1</t>
  </si>
  <si>
    <t>EXOC4</t>
  </si>
  <si>
    <t>EHD1</t>
  </si>
  <si>
    <t>NACAM</t>
  </si>
  <si>
    <t>CDC37</t>
  </si>
  <si>
    <t>KINH</t>
  </si>
  <si>
    <t>DAB2</t>
  </si>
  <si>
    <t>AKAP2</t>
  </si>
  <si>
    <t>HS105</t>
  </si>
  <si>
    <t>TENS3</t>
  </si>
  <si>
    <t>STRN</t>
  </si>
  <si>
    <t>BAG3</t>
  </si>
  <si>
    <t>MA7D3</t>
  </si>
  <si>
    <t>AAK1</t>
  </si>
  <si>
    <t>CEP85</t>
  </si>
  <si>
    <t>AFAD</t>
  </si>
  <si>
    <t>FOXO3</t>
  </si>
  <si>
    <t>ACTN4</t>
  </si>
  <si>
    <t>ERC6L</t>
  </si>
  <si>
    <t>PICAL</t>
  </si>
  <si>
    <t>SC16A</t>
  </si>
  <si>
    <t>PTN12</t>
  </si>
  <si>
    <t>TRI25</t>
  </si>
  <si>
    <t>TRIP6</t>
  </si>
  <si>
    <t>MYO1E</t>
  </si>
  <si>
    <t>CP110</t>
  </si>
  <si>
    <t>TGM2</t>
  </si>
  <si>
    <t>HAUS6</t>
  </si>
  <si>
    <t>PCCA</t>
  </si>
  <si>
    <t>SPAT2</t>
  </si>
  <si>
    <t>PARVA</t>
  </si>
  <si>
    <t>CPIN1</t>
  </si>
  <si>
    <t>SPAT7</t>
  </si>
  <si>
    <t>TARA</t>
  </si>
  <si>
    <t>EPN1</t>
  </si>
  <si>
    <t>ALMS1</t>
  </si>
  <si>
    <t>YJ005</t>
  </si>
  <si>
    <t>ERF3A</t>
  </si>
  <si>
    <t>TLN1</t>
  </si>
  <si>
    <t>CHM2B</t>
  </si>
  <si>
    <t>E41L1</t>
  </si>
  <si>
    <t>UBA1</t>
  </si>
  <si>
    <t>KTN1</t>
  </si>
  <si>
    <t>AHNK</t>
  </si>
  <si>
    <t>DFNA5</t>
  </si>
  <si>
    <t>IST1</t>
  </si>
  <si>
    <t>CDV3</t>
  </si>
  <si>
    <t>VINC</t>
  </si>
  <si>
    <t>SSFA2</t>
  </si>
  <si>
    <t>CEP97</t>
  </si>
  <si>
    <t>ICAL</t>
  </si>
  <si>
    <t>RB6I2</t>
  </si>
  <si>
    <t>SYNJ2</t>
  </si>
  <si>
    <t>SAHH</t>
  </si>
  <si>
    <t>FINC</t>
  </si>
  <si>
    <t>PIBF1</t>
  </si>
  <si>
    <t>EPS15</t>
  </si>
  <si>
    <t>MARCS</t>
  </si>
  <si>
    <t>LARP1</t>
  </si>
  <si>
    <t>STAT2</t>
  </si>
  <si>
    <t>TMOD3</t>
  </si>
  <si>
    <t>ERBIN</t>
  </si>
  <si>
    <t>MYLK</t>
  </si>
  <si>
    <t>ZCCHV</t>
  </si>
  <si>
    <t>BCAR1</t>
  </si>
  <si>
    <t>NEK9</t>
  </si>
  <si>
    <t>SLAI2</t>
  </si>
  <si>
    <t>ABR</t>
  </si>
  <si>
    <t>NEXN</t>
  </si>
  <si>
    <t>SKT</t>
  </si>
  <si>
    <t>TANK</t>
  </si>
  <si>
    <t>PDLI1</t>
  </si>
  <si>
    <t>SRGP1</t>
  </si>
  <si>
    <t>UN45A</t>
  </si>
  <si>
    <t>STAT1</t>
  </si>
  <si>
    <t>SH3K1</t>
  </si>
  <si>
    <t>ABLM1</t>
  </si>
  <si>
    <t>HSP7C</t>
  </si>
  <si>
    <t>COPB2</t>
  </si>
  <si>
    <t>HS90B</t>
  </si>
  <si>
    <t>VIGLN</t>
  </si>
  <si>
    <t>RBG1L</t>
  </si>
  <si>
    <t>EIF2A</t>
  </si>
  <si>
    <t>CTNA1</t>
  </si>
  <si>
    <t>CCD50</t>
  </si>
  <si>
    <t>CHMP7</t>
  </si>
  <si>
    <t>RAI14</t>
  </si>
  <si>
    <t>TB182</t>
  </si>
  <si>
    <t>LMCD1</t>
  </si>
  <si>
    <t>NDC80</t>
  </si>
  <si>
    <t>ASAP2</t>
  </si>
  <si>
    <t>AFAP1</t>
  </si>
  <si>
    <t>SYNCI</t>
  </si>
  <si>
    <t>DBNL</t>
  </si>
  <si>
    <t>LRCH1</t>
  </si>
  <si>
    <t>ENPL</t>
  </si>
  <si>
    <t>PPME1</t>
  </si>
  <si>
    <t>CEP41</t>
  </si>
  <si>
    <t>CE152</t>
  </si>
  <si>
    <t>ZO2</t>
  </si>
  <si>
    <t>NEB2</t>
  </si>
  <si>
    <t>SPG20</t>
  </si>
  <si>
    <t>SI1L3</t>
  </si>
  <si>
    <t>RAPH1</t>
  </si>
  <si>
    <t>XIAP</t>
  </si>
  <si>
    <t>NUMBL</t>
  </si>
  <si>
    <t>ZMYM3</t>
  </si>
  <si>
    <t>SPTB2</t>
  </si>
  <si>
    <t>TWF1</t>
  </si>
  <si>
    <t>ARP2</t>
  </si>
  <si>
    <t>PLBL1</t>
  </si>
  <si>
    <t>REPS1</t>
  </si>
  <si>
    <t>INCE</t>
  </si>
  <si>
    <t>MAP9</t>
  </si>
  <si>
    <t>GGH</t>
  </si>
  <si>
    <t>PNPH</t>
  </si>
  <si>
    <t>ARFG2</t>
  </si>
  <si>
    <t>PKHA5</t>
  </si>
  <si>
    <t>CC85C</t>
  </si>
  <si>
    <t>PKN1</t>
  </si>
  <si>
    <t>RHG35</t>
  </si>
  <si>
    <t>KS6A1</t>
  </si>
  <si>
    <t>SHIP2</t>
  </si>
  <si>
    <t>HS71B</t>
  </si>
  <si>
    <t>EFL1</t>
  </si>
  <si>
    <t>GFPT1</t>
  </si>
  <si>
    <t>CO1A1</t>
  </si>
  <si>
    <t>TCPZ</t>
  </si>
  <si>
    <t>MDHM</t>
  </si>
  <si>
    <t>TBB3</t>
  </si>
  <si>
    <t>TFCP2</t>
  </si>
  <si>
    <t>SIR2</t>
  </si>
  <si>
    <t>SRBS2</t>
  </si>
  <si>
    <t>RIPK1</t>
  </si>
  <si>
    <t>ZCH18</t>
  </si>
  <si>
    <t>DCTN1</t>
  </si>
  <si>
    <t>KIF11</t>
  </si>
  <si>
    <t>TSPY8</t>
  </si>
  <si>
    <t>CYTSB</t>
  </si>
  <si>
    <t>SEPT9</t>
  </si>
  <si>
    <t>SEPT2</t>
  </si>
  <si>
    <t>SEPT7</t>
  </si>
  <si>
    <t>PLEKHA5</t>
  </si>
  <si>
    <t>SIRT2</t>
  </si>
  <si>
    <t>FILIP1L</t>
  </si>
  <si>
    <t>CCDC85C</t>
  </si>
  <si>
    <t>CEP131</t>
  </si>
  <si>
    <t>MAP7D1</t>
  </si>
  <si>
    <t>ZC3H18</t>
  </si>
  <si>
    <t>SPECC1L</t>
  </si>
  <si>
    <t>SYNC</t>
  </si>
  <si>
    <t>ABLIM3</t>
  </si>
  <si>
    <t>INPPL1</t>
  </si>
  <si>
    <t>ARHGAP35</t>
  </si>
  <si>
    <t>CEP170</t>
  </si>
  <si>
    <t>PPP1R12A</t>
  </si>
  <si>
    <t>LIMCH1</t>
  </si>
  <si>
    <t>SORBS2</t>
  </si>
  <si>
    <t>FBLIM1</t>
  </si>
  <si>
    <t>RPS6KA1</t>
  </si>
  <si>
    <t>PPP1R18</t>
  </si>
  <si>
    <t>CCDC102A</t>
  </si>
  <si>
    <t>PDLIM5</t>
  </si>
  <si>
    <t>PHLDB1</t>
  </si>
  <si>
    <t>PDLIM7</t>
  </si>
  <si>
    <t>ZNF185</t>
  </si>
  <si>
    <t>CEP152</t>
  </si>
  <si>
    <t>PPP6R3</t>
  </si>
  <si>
    <t>EIF4B</t>
  </si>
  <si>
    <t>CAMSAP1</t>
  </si>
  <si>
    <t>TJP2</t>
  </si>
  <si>
    <t>PDLIM3</t>
  </si>
  <si>
    <t>INCENP</t>
  </si>
  <si>
    <t>PPP1R9B</t>
  </si>
  <si>
    <t>EIF4G2</t>
  </si>
  <si>
    <t>TRIOBP</t>
  </si>
  <si>
    <t>C15orf52</t>
  </si>
  <si>
    <t>ARFGAP1</t>
  </si>
  <si>
    <t>PPP6R1</t>
  </si>
  <si>
    <t>SYNPO2</t>
  </si>
  <si>
    <t>PDLIM4</t>
  </si>
  <si>
    <t>DBN1</t>
  </si>
  <si>
    <t>IDH1</t>
  </si>
  <si>
    <t>HSP90B1</t>
  </si>
  <si>
    <t>MSN</t>
  </si>
  <si>
    <t>CTTN</t>
  </si>
  <si>
    <t>PPP6R2</t>
  </si>
  <si>
    <t>ARHGAP29</t>
  </si>
  <si>
    <t>PC</t>
  </si>
  <si>
    <t>KIAA1671</t>
  </si>
  <si>
    <t>RNF214</t>
  </si>
  <si>
    <t>ERC1</t>
  </si>
  <si>
    <t>SPTBN1</t>
  </si>
  <si>
    <t>ATP6V1A</t>
  </si>
  <si>
    <t>CORO1C</t>
  </si>
  <si>
    <t>DPYSL3</t>
  </si>
  <si>
    <t>PPP1R13L</t>
  </si>
  <si>
    <t>CTTNBP2NL</t>
  </si>
  <si>
    <t>TNS1</t>
  </si>
  <si>
    <t>SHTN1</t>
  </si>
  <si>
    <t>PPP3CA</t>
  </si>
  <si>
    <t>HSPA1B</t>
  </si>
  <si>
    <t>TNS3</t>
  </si>
  <si>
    <t>CAST</t>
  </si>
  <si>
    <t>ERCC6L</t>
  </si>
  <si>
    <t>CLINT1</t>
  </si>
  <si>
    <t>CCT6A</t>
  </si>
  <si>
    <t>FN1</t>
  </si>
  <si>
    <t>SPECC1</t>
  </si>
  <si>
    <t>PTPN12</t>
  </si>
  <si>
    <t>NACA</t>
  </si>
  <si>
    <t>EPB41L1</t>
  </si>
  <si>
    <t>VCL</t>
  </si>
  <si>
    <t>PNP</t>
  </si>
  <si>
    <t>MLLT4</t>
  </si>
  <si>
    <t>TRIM25</t>
  </si>
  <si>
    <t>MB21D2</t>
  </si>
  <si>
    <t>ZC3HAV1</t>
  </si>
  <si>
    <t>HDLBP</t>
  </si>
  <si>
    <t>SIPA1L3</t>
  </si>
  <si>
    <t>COL1A1</t>
  </si>
  <si>
    <t>PICALM</t>
  </si>
  <si>
    <t>2 SV</t>
  </si>
  <si>
    <t>KIF5B</t>
  </si>
  <si>
    <t>ACTR2</t>
  </si>
  <si>
    <t>KIAA1217</t>
  </si>
  <si>
    <t>HSPH1</t>
  </si>
  <si>
    <t>CTNNA1</t>
  </si>
  <si>
    <t>GSPT1</t>
  </si>
  <si>
    <t>TNKS1BP1</t>
  </si>
  <si>
    <t>ARFGAP2</t>
  </si>
  <si>
    <t>CIAPIN1</t>
  </si>
  <si>
    <t>AHCY</t>
  </si>
  <si>
    <t>TUBB3</t>
  </si>
  <si>
    <t>SPATA2</t>
  </si>
  <si>
    <t>SEC16A</t>
  </si>
  <si>
    <t>SH3KBP1</t>
  </si>
  <si>
    <t>SLAIN2</t>
  </si>
  <si>
    <t>CHMP2B</t>
  </si>
  <si>
    <t>MAP7D3</t>
  </si>
  <si>
    <t>SRGAP1</t>
  </si>
  <si>
    <t>PLBD1</t>
  </si>
  <si>
    <t>ABLIM1</t>
  </si>
  <si>
    <t>CCP110</t>
  </si>
  <si>
    <t>PHLDB2</t>
  </si>
  <si>
    <t>UNC45A</t>
  </si>
  <si>
    <t>MDH2</t>
  </si>
  <si>
    <t>MARCKS</t>
  </si>
  <si>
    <t>CCDC50</t>
  </si>
  <si>
    <t>AHNAK</t>
  </si>
  <si>
    <t>PDLIM1</t>
  </si>
  <si>
    <t>SEC24B</t>
  </si>
  <si>
    <t>HSP90AB1</t>
  </si>
  <si>
    <t>SPATA7</t>
  </si>
  <si>
    <t>RABGAP1L</t>
  </si>
  <si>
    <t>HSPA8</t>
  </si>
  <si>
    <t>Gene Name</t>
  </si>
  <si>
    <t>S_CNTR</t>
  </si>
  <si>
    <t>S_LUZP1</t>
  </si>
  <si>
    <t>ENRICHED LUZP1 LOG2</t>
  </si>
  <si>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</si>
  <si>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</si>
  <si>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</si>
  <si>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</si>
  <si>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</si>
  <si>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</si>
  <si>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</si>
  <si>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</si>
  <si>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</si>
  <si>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</si>
  <si>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</t>
  </si>
  <si>
    <t>cadherin binding</t>
  </si>
  <si>
    <t>GO:0045296</t>
  </si>
  <si>
    <t>LUZP1,MAP1A,SIRT2,FLNC,RPS6KA1,FGD4,CTTNBP2NL,EIF4B,PKN1,MAP4,SEPT9,DBN1,PDLIM3,CSDE1,SYNPO2,PPP1R18,VCL,RPAP3,TNS1,CNN2,TJP2,INPPL1,SPTBN1,NDE1,RAPH1,AKAP2,LASP1,PTPN12,RAI14,CEP41,SHTN1,CTNNA1,HSPA1B,BAG3,STK38,KIF5B,TNKS1BP1,STAT1,HDLBP,SNX9,TWF1,TES,PICALM,MB21D2,TRIM25,LARP1,ZC3HAV1,EPS15,IST1,EHD1,CHMP2B,TMOD3,AHNAK,UNC45A,PHLDB2,PARVA,EIF2A,PDLIM1,HSP90AB1,KTN1,HSPA8</t>
  </si>
  <si>
    <t>cell adhesion molecule binding</t>
  </si>
  <si>
    <t>GO:0050839</t>
  </si>
  <si>
    <t>LUZP1,PPP1R12A,MAP1A,SIRT2,FLNC,RPS6KA1,FGD4,SPECC1,CTTNBP2NL,EIF4B,PKN1,MAP4,SEPT9,DBN1,PDLIM3,CSDE1,SYNPO2,PPP1R18,VCL,RPAP3,TNS1,CNN2,TJP2,INPPL1,SPTBN1,NDE1,CAST,RAPH1,AKAP2,LASP1,PTPN12,EXOC4,RAI14,CEP41,SHTN1,CTNNA1,HSPA1B,BAG3,STK38,KIF5B,TNKS1BP1,STAT1,HDLBP,SNX9,TWF1,TES,PICALM,MB21D2,TRIM25,LARP1,ZC3HAV1,EPS15,IST1,EHD1,CHMP2B,TMOD3,AHNAK,UNC45A,PHLDB2,PARVA,EIF2A,PDLIM1,HSP90AB1,KTN1,HSPA8</t>
  </si>
  <si>
    <t>actin binding</t>
  </si>
  <si>
    <t>GO:0003779</t>
  </si>
  <si>
    <t>LUZP1,CEP170,CCDC102A,PPP1R12A,PALMD,MAP1A,DPYSL3,SMTN,ZNF185,SIRT2,LIMA1,LMOD1,FLNC,CTTN,RPS6KA1,CCDC85C,FGD4,MYH9,ATP6V1A,SPECC1,EIF4B,CD2AP,SEPT9,EIF4G2,PAWR,PPP6R1,CSDE1,PPP6R2,KANK2,ABCF3,PPP1R18,PPP1R13L,TRIOBP,TNS1,TJP2,TGM2,PDLIM4,INPPL1,ERC1,CAST,RAPH1,DBNL,AKAP2,LASP1,CEP85,FN1,CEP41,SHTN1,TPM2,EPB41L1,CORO1C,TWF1,ACTR2,TMOD3,ABLIM1,PARVA,MARCKS,PDLIM1</t>
  </si>
  <si>
    <t>protein binding</t>
  </si>
  <si>
    <t>GO:0005515</t>
  </si>
  <si>
    <t>LUZP1,CALD1,CEP170,CCDC102A,PALLD,FILIP1L,DOCK7,CEP131,PLEKHA5,PPP1R12A,PALMD,MAP1A,MPRIP,NDC80,LPP,ZYX,ACACA,DPYSL3,SMTN,ZNF185,MAP1B,SIRT2,LIMA1,LMOD1,FLNC,CTTN,MYLK,MAP7D1,RPS6KA1,FLNB,CCDC85C,FGD4,MYH9,SVIL,ATP6V1A,SYNPO,NEDD1,SPECC1,KIAA1671,ASAP2,CTTNBP2NL,CLINT1,SYNC,EIF4B,PDLIM5,NACA,DAPK3,SORBS2,PKN1,CD2AP,NEXN,MAP4,SEPT9,DBN1,EIF4G2,PAWR,AFAP1,PPP6R1,PDLIM3,IDH1,RIPK1,PPP6R3,HAUS6,ZC3H18,CSDE1,FLNA,PHLDB1,PPP6R2,RNF214,PC,ARHGAP35,KANK2,SYNPO2,ABCF3,PPP1R18,VCL,DDX3X,RPAP3,PPP1R13L,TRIOBP,TNS1,CNN2,TJP2,CNN3,FBLIM1,PIBF1,IGBP1,ARFGAP1,LRCH1,TGM2,PDLIM4,INPPL1,SPTBN1,ERC1,PDLIM7,ARHGAP29,TNS3,NDE1,CAST,MSN,SPG20,HSP90B1,AAK1,CEP97,RAPH1,DBNL,PPP1R9B,AKAP2,LASP1,TLN1,KIF11,CEP85,MYO1E,PPP3CA,PTPN12,NUMBL,EXOC4,FN1,RAI14,PPME1,CEP41,SHTN1,CTNNA1,SEPT2,HSPA1B,SEPT7,TPM2,CYLD,BAG3,STK38,DAB2,EPB41L1,GSPT1,ERCC6L,FOXO3,SEC16A,UBA1,MAP7D3,KIF5B,TNKS1BP1,STAT1,CORO1C,EPN1,HDLBP,SNX9,BCAR1,TRIP6,STRN,TWF1,TES,AGFG1,SYNJ2,PICALM,COL1A1,ABR,NEK9,ERBIN,MB21D2,TANK,XIAP,INCENP,STAT2,TRIM25,TFCP2,LARP1,ALMS1,CDC37,CCT6A,SIPA1L3,SH3KBP1,ZC3HAV1,SLAIN2,TSPY8,EPS15,HSPH1,CHMP7,COPB2,IST1,ACTR2,CIAPIN1,EHD1,AHCY,CHMP2B,SRGAP1,TMOD3,AHNAK,UNC45A,TUBB3,OFD1,CCP110,SPATA2,PCCA,ABLIM1,MAP9,CCDC50,PHLDB2,REPS1,PARVA,MDH2,MARCKS,EIF2A,PDLIM1,HSP90AB1,SEC24B,KTN1,SPATA7,RABGAP1L,HSPA8</t>
  </si>
  <si>
    <t>actinin binding</t>
  </si>
  <si>
    <t>GO:0042805</t>
  </si>
  <si>
    <t>CCDC102A,PALLD,EIF4B,PPP6R1,KANK2,TGM2,ERC1,PDLIM1</t>
  </si>
  <si>
    <t>phosphatase binding</t>
  </si>
  <si>
    <t>GO:0019902</t>
  </si>
  <si>
    <t>ASAP2,AFAP1,RIPK1,PHLDB1,ABCF3,PIBF1,TGM2,SPG20,DBNL,RAI14,STAT1,STRN</t>
  </si>
  <si>
    <t>microtubule binding</t>
  </si>
  <si>
    <t>GO:0008017</t>
  </si>
  <si>
    <t>PALMD,ZNF185,CLINT1,NEXN,PC,TJP2,TNS3,TLN1,MAP7D3,KIF5B,ALMS1,MAP9</t>
  </si>
  <si>
    <t>Rho GTPase binding</t>
  </si>
  <si>
    <t>GO:0017048</t>
  </si>
  <si>
    <t>FILIP1L,CCDC85C,NACA,SORBS2,AFAP1,CSDE1,PPP1R13L,CORO1C,ABR,SRGAP1</t>
  </si>
  <si>
    <t>Ras GTPase binding</t>
  </si>
  <si>
    <t>GO:0017016</t>
  </si>
  <si>
    <t>FILIP1L,DPYSL3,CCDC85C,NACA,SORBS2,AFAP1,CSDE1,PPP1R13L,SPTBN1,NUMBL,CORO1C,PICALM,ABR,EHD1,SRGAP1,RABGAP1L</t>
  </si>
  <si>
    <t>GO:BP</t>
  </si>
  <si>
    <t>regulation of cytoskeleton organization</t>
  </si>
  <si>
    <t>GO:0051493</t>
  </si>
  <si>
    <t>CEP170,DOCK7,PALMD,ZNF185,SIRT2,LIMA1,FLNC,ATP6V1A,CLINT1,NACA,PKN1,CD2AP,SEPT9,PAWR,CSDE1,FLNA,PC,CAMSAP1,KANK2,PPP1R13L,INPPL1,AAK1,RAPH1,TLN1,KIF11,SEPT2,CYLD,SNX9,TWF1,ALMS1,SLAIN2,ACTR2,CHMP2B,TMOD3,MAP9,PHLDB2</t>
  </si>
  <si>
    <t>microtubule cytoskeleton organization</t>
  </si>
  <si>
    <t>GO:0000226</t>
  </si>
  <si>
    <t>FILIP1L,DOCK7,PLEKHA5,PALMD,MPRIP,ZNF185,MYLK,PCM1,FLNB,FGD4,CLINT1,NEXN,PPP6R3,CSDE1,FLNA,PC,FBLIM1,TNS3,AAK1,PPP1R9B,TLN1,KIF11,SEPT2,CYLD,MAP7D3,ALMS1,SLAIN2,CHMP2B,TUBB3,CCP110,MAP9,PHLDB2,SPATA7</t>
  </si>
  <si>
    <t>cell division</t>
  </si>
  <si>
    <t>GO:0051301</t>
  </si>
  <si>
    <t>FILIP1L,MPRIP,MAP1B,FGD4,MYH9,SVIL,SYNPO,CLINT1,PKN1,NEXN,MAP4,PPP6R3,PPP1R13L,INPPL1,TNS3,MSN,TLN1,PTPN12,CTNNA1,HSPA1B,ERCC6L,SNX9,BCAR1,NEK9,INCENP,CDC37,CHMP7,IST1,ACTR2,CHMP2B,CCP110,MAP9</t>
  </si>
  <si>
    <t>cilium assembly</t>
  </si>
  <si>
    <t>GO:0060271</t>
  </si>
  <si>
    <t>DOCK7,MYLK,SYNPO,CLINT1,NEXN,MAP4,PPP6R3,CSDE1,PPP6R2,CAMSAP1,FBLIM1,TNS3,AAK1,PPP1R9B,PPME1,CTNNA1,HSPA1B,CYLD,ALMS1,ACTR2,EHD1,OFD1,CCP110,ABLIM1,PARVA</t>
  </si>
  <si>
    <t>neuron projection development</t>
  </si>
  <si>
    <t>GO:0031175</t>
  </si>
  <si>
    <t>CCDC102A,FILIP1L,PALMD,ACACA,ZNF185,FLNC,EIF4B,CD2AP,NEXN,SEPT9,DBN1,PC,CAMSAP1,PPP1R18,PPP1R13L,INPPL1,ERC1,MSN,CEP97,RAPH1,DBNL,MYO1E,PTPN12,EXOC4,CEP41,SHTN1,CTNNA1,KIF5B,STRN,TWF1,PICALM,SH3KBP1,IST1,ACTR2,EHD1,TUBB3,HSP90AB1,SEC24B</t>
  </si>
  <si>
    <t>vesicle-mediated transport</t>
  </si>
  <si>
    <t>GO:0016192</t>
  </si>
  <si>
    <t>PPP1R12A,DPYSL3,FLNC,FGD4,SPECC1,CTTNBP2NL,CLINT1,PKN1,AFAP1,PDLIM3,RIPK1,CSDE1,PPP1R18,VCL,TNS1,IGBP1,LRCH1,PDLIM4,INPPL1,SPTBN1,ERC1,CAST,SPG20,HSP90B1,RAPH1,LASP1,TLN1,CEP85,MYO1E,NUMBL,EXOC4,SEPT2,SEPT7,DAB2,SEC16A,KIF5B,CORO1C,EPN1,SNX9,PICALM,ABR,ALMS1,SH3KBP1,EPS15,HSPH1,CHMP7,COPB2,IST1,PNP,ACTR2,ARFGAP2,EHD1,CHMP2B,REPS1,HSP90AB1,GGH,SEC24B,RABGAP1L,HSPA8</t>
  </si>
  <si>
    <t>centrosome cycle</t>
  </si>
  <si>
    <t>GO:0007098</t>
  </si>
  <si>
    <t>DOCK7,PLEKHA5,MYLK,CLINT1,PPP6R3,TNS3,PPP1R9B,TLN1,KIF11,ALMS1,CHMP2B,CCP110,MAP9</t>
  </si>
  <si>
    <t>cell junction assembly</t>
  </si>
  <si>
    <t>GO:0034329</t>
  </si>
  <si>
    <t>CEP170,PPP1R12A,LMOD1,FLNC,SPECC1,NACA,CSDE1,PPP1R18,TRIOBP,CNN3,LASP1,EXOC4,SHTN1,CORO1C,TRIP6,STRN,PHLDB2</t>
  </si>
  <si>
    <t>microtubule organizing center organization</t>
  </si>
  <si>
    <t>GO:0031023</t>
  </si>
  <si>
    <t>cytokinesis</t>
  </si>
  <si>
    <t>GO:0000910</t>
  </si>
  <si>
    <t>FGD4,MYH9,MAP4,INPPL1,CTNNA1,HSPA1B,SNX9,INCENP,CHMP7,IST1,ACTR2,CHMP2B,CCP110,MAP9</t>
  </si>
  <si>
    <t>protein polymerization</t>
  </si>
  <si>
    <t>GO:0051258</t>
  </si>
  <si>
    <t>ZNF185,LIMA1,FLNC,CLINT1,SEPT9,PC,PPP1R13L,INPPL1,TNS3,RAPH1,SEPT2,MAP7D3,SNX9,TWF1,SLAIN2,ACTR2,TMOD3</t>
  </si>
  <si>
    <t>mitotic spindle organization</t>
  </si>
  <si>
    <t>GO:0007052</t>
  </si>
  <si>
    <t>MPRIP,FLNB,CLINT1,NEXN,CSDE1,FBLIM1,AAK1,TLN1,SEPT2,CHMP2B,MAP9</t>
  </si>
  <si>
    <t>cell adhesion</t>
  </si>
  <si>
    <t>GO:0007155</t>
  </si>
  <si>
    <t>CEP170,CCDC102A,PALLD,PLEKHA5,PPP1R12A,NDC80,LPP,FLNC,FGD4,SVIL,SPECC1,EIF4B,NACA,PKN1,CD2AP,EIF4G2,CSDE1,PPP1R18,PPP1R13L,TJP2,CNN3,LRCH1,PDLIM4,CAST,LASP1,MYO1E,EXOC4,SHTN1,CYLD,CORO1C,BCAR1,TRIP6,COL1A1,ERBIN,HSPH1,PNP,TMOD3,PHLDB2,PARVA,PDLIM1</t>
  </si>
  <si>
    <t>regulation of cilium assembly</t>
  </si>
  <si>
    <t>GO:1902017</t>
  </si>
  <si>
    <t>NEXN,MAP4,CAMSAP1,AAK1,HSPA1B,CYLD,CCP110</t>
  </si>
  <si>
    <t>actin crosslink formation</t>
  </si>
  <si>
    <t>GO:0051764</t>
  </si>
  <si>
    <t>PPP1R12A,ACACA,CSDE1,MARCKS</t>
  </si>
  <si>
    <t>cell migration</t>
  </si>
  <si>
    <t>GO:0016477</t>
  </si>
  <si>
    <t>CEP170,CCDC102A,FILIP1L,ACACA,ZNF185,SIRT2,FLNC,CTTN,MYLK,FGD4,SPECC1,NACA,SORBS2,PKN1,CD2AP,CSDE1,CAMSAP1,ARHGAP35,PPP1R18,TRIOBP,TNS1,ARFGAP1,ARHGAP29,TNS3,CAST,DBNL,MYO1E,EXOC4,CEP41,HSPA1B,DAB2,FOXO3,CORO1C,BCAR1,TRIP6,COL1A1,ABR,SH3KBP1,SRGAP1,PHLDB2,PARVA</t>
  </si>
  <si>
    <t>GO:CC</t>
  </si>
  <si>
    <t>cytoskeleton</t>
  </si>
  <si>
    <t>GO:0005856</t>
  </si>
  <si>
    <t>LUZP1,CALD1,CEP170,LIMCH1,CCDC102A,DOCK7,PLEKHA5,PPP1R12A,PALMD,MAP1A,MPRIP,NDC80,LPP,ZYX,ACACA,DPYSL3,SMTN,ZNF185,MAP1B,SIRT2,LIMA1,LMOD1,FLNC,CTTN,MYLK,PCM1,RPS6KA1,FLNB,CCDC85C,FGD4,MYH9,SVIL,ATP6V1A,SYNPO,NEDD1,SPECC1,ASAP2,CLINT1,DCTN1,EIF4B,NACA,DAPK3,PKN1,CD2AP,NEXN,MAP4,SEPT9,EIF4G2,PAWR,PPP6R1,PPP6R3,CSDE1,PPP6R2,PC,CAMSAP1,KANK2,ABCF3,PPP1R18,PPP1R13L,TRIOBP,TNS1,TJP2,CNN3,FBLIM1,TGM2,PDLIM4,INPPL1,SPTBN1,ERC1,TNS3,CAST,AAK1,CEP97,RAPH1,DBNL,PPP1R9B,AKAP2,LASP1,TLN1,KIF11,CEP85,PPP3CA,FN1,PPME1,CEP41,SHTN1,CTNNA1,SEPT2,HSPA1B,TPM2,CYLD,BAG3,EPB41L1,MAP7D3,KIF5B,TNKS1BP1,CORO1C,SNX9,BCAR1,TRIP6,TWF1,SYNJ2,NEK9,INCENP,ALMS1,CCT6A,SIPA1L3,SH3KBP1,SLAIN2,HSPH1,IST1,PNP,ACTR2,TMOD3,AHNAK,TUBB3,OFD1,CCP110,ABLIM1,MAP9,PHLDB2,PARVA,MARCKS,PDLIM1,SPATA7</t>
  </si>
  <si>
    <t>actin cytoskeleton</t>
  </si>
  <si>
    <t>GO:0015629</t>
  </si>
  <si>
    <t>LUZP1,CEP170,LIMCH1,CCDC102A,PLEKHA5,PPP1R12A,MAP1A,NDC80,LPP,ZYX,ACACA,DPYSL3,SMTN,SIRT2,LIMA1,FLNC,CTTN,RPS6KA1,FGD4,MYH9,SVIL,ATP6V1A,NEDD1,SPECC1,ASAP2,CLINT1,EIF4B,NACA,DAPK3,PKN1,MAP4,SEPT9,EIF4G2,PAWR,PPP6R1,CSDE1,PPP6R2,CAMSAP1,KANK2,PPP1R18,PPP1R13L,TNS1,TJP2,CNN3,TGM2,INPPL1,ERC1,RAPH1,DBNL,AKAP2,CEP85,PPP3CA,SHTN1,HSPA1B,TPM2,BAG3,CORO1C,SNX9,BCAR1,TRIP6,TWF1,SIPA1L3,ACTR2,TMOD3,AHNAK,ABLIM1,PARVA,MARCKS,PDLIM1</t>
  </si>
  <si>
    <t>cytoplasm</t>
  </si>
  <si>
    <t>GO:0005737</t>
  </si>
  <si>
    <t>LUZP1,CALD1,CEP170,CCDC102A,PALLD,LMO7,DOCK7,CEP131,PLEKHA5,PPP1R12A,ACTN1,PALMD,MAP1A,MPRIP,NDC80,LPP,ZYX,ACACA,DPYSL3,SMTN,ZNF185,MAP1B,SIRT2,LIMA1,LMOD1,FLNC,CTTN,MYLK,PCM1,MAP7D1,RPS6KA1,FLNB,CCDC85C,FGD4,MYH9,SVIL,SPECC1L,ATP6V1A,SYNPO,SPECC1,KIAA1671,ASAP2,CTTNBP2NL,CLINT1,DCTN1,SYNC,EIF4B,PDLIM5,NACA,DAPK3,SORBS2,PKN1,CD2AP,NEXN,MAP4,SEPT9,DBN1,EIF4G2,PAWR,AFAP1,PPP6R1,PDLIM3,IDH1,RIPK1,PPP6R3,ZC3H18,CSDE1,FLNA,PHLDB1,PPP6R2,RNF214,PC,CAMSAP1,ARHGAP35,KANK2,ABCF3,PPP1R18,VCL,DDX3X,RPAP3,PPP1R13L,TRIOBP,TNS1,CNN2,TJP2,CNN3,FBLIM1,PIBF1,IGBP1,ARFGAP1,LRCH1,TGM2,PDLIM4,INPPL1,SPTBN1,ERC1,PDLIM7,ARHGAP29,TNS3,NDE1,CAST,MSN,SPG20,HSP90B1,AAK1,CEP97,RAPH1,DBNL,PPP1R9B,AKAP2,LASP1,TLN1,KIF11,CEP85,MYO1E,PPP3CA,PTPN12,NUMBL,EXOC4,FN1,PPME1,CEP41,SHTN1,CTNNA1,SEPT2,HSPA1B,SEPT7,TPM2,CYLD,BAG3,STK38,DAB2,KIAA1217,EPB41L1,GSPT1,ERCC6L,FOXO3,SEC16A,UBA1,MAP7D3,KIF5B,TNKS1BP1,STAT1,CORO1C,EPN1,HDLBP,SNX9,BCAR1,TRIP6,STRN,TWF1,TES,AGFG1,SYNJ2,PICALM,COL1A1,ABR,NEK9,ERBIN,TANK,EFL1,XIAP,INCENP,STAT2,TRIM25,TFCP2,LARP1,ALMS1,CDC37,CCT6A,SH3KBP1,DFNA5,ZC3HAV1,SLAIN2,TSPY8,EPS15,HSPH1,CHMP7,COPB2,IST1,PNP,ACTR2,CIAPIN1,ARFGAP2,EHD1,AHCY,CHMP2B,SRGAP1,TMOD3,AHNAK,UNC45A,GFPT1,TUBB3,LMCD1,CDV3,OFD1,CCP110,SPATA2,PCCA,ABLIM1,MAP9,CCDC50,PHLDB2,REPS1,PARVA,MDH2,MARCKS,EIF2A,PLBD1,PDLIM1,HSP90AB1,GGH,SEC24B,KTN1,SPATA7,RABGAP1L,HSPA8</t>
  </si>
  <si>
    <t>cell junction</t>
  </si>
  <si>
    <t>GO:0030054</t>
  </si>
  <si>
    <t>CCDC102A,PALLD,FILIP1L,PLEKHA5,PPP1R12A,MAP1A,NDC80,LPP,SMTN,ZNF185,MAP1B,SIRT2,LMOD1,FLNC,RPS6KA1,TACC2,FGD4,MYH9,SVIL,ATP6V1A,SPECC1,EIF4B,DAPK3,PKN1,CD2AP,SEPT9,DBN1,PAWR,PPP6R1,CSDE1,KANK2,PPP1R18,RPAP3,PPP1R13L,TRIOBP,TNS1,CNN2,TJP2,CNN3,LRCH1,TGM2,ERC1,ARHGAP29,CAST,SPG20,RAPH1,DBNL,AKAP2,LASP1,CEP85,MYO1E,PPP3CA,FN1,SHTN1,SEPT2,DAB2,UBA1,TNKS1BP1,CORO1C,BCAR1,TRIP6,STRN,TWF1,TES,ABR,ERBIN,SIPA1L3,SH3KBP1,ACTR2,TMOD3,AHNAK,PHLDB2,PARVA,MARCKS,PDLIM1,HSPA8</t>
  </si>
  <si>
    <t>microtubule cytoskeleton</t>
  </si>
  <si>
    <t>GO:0015630</t>
  </si>
  <si>
    <t>CALD1,DOCK7,PLEKHA5,PALMD,MPRIP,DPYSL3,ZNF185,MAP1B,FLNC,MYLK,PCM1,FLNB,FGD4,MYH9,SVIL,SYNPO,NEDD1,CLINT1,NEXN,MAP4,PPP6R3,PC,CAMSAP1,PPP1R13L,FBLIM1,SPTBN1,TNS3,AAK1,PPP1R9B,TLN1,KIF11,PPME1,CEP41,CTNNA1,SEPT2,HSPA1B,CYLD,MAP7D3,KIF5B,NEK9,INCENP,ALMS1,CCT6A,SLAIN2,HSPH1,IST1,TUBB3,OFD1,CCP110,MAP9,MARCKS,SPATA7</t>
  </si>
  <si>
    <t>lamellipodium</t>
  </si>
  <si>
    <t>GO:0030027</t>
  </si>
  <si>
    <t>CCDC102A,ACACA,FLNC,CTTN,CCDC85C,DAPK3,SEPT9,PPP6R2,TGM2,PDLIM4,CEP97,RAPH1,DBNL,CEP41,SHTN1,CORO1C,BCAR1,ACTR2,TUBB3,ABLIM1,PARVA</t>
  </si>
  <si>
    <t>centrosome</t>
  </si>
  <si>
    <t>GO:0005813</t>
  </si>
  <si>
    <t>CALD1,DOCK7,PLEKHA5,MPRIP,MAP1B,MYLK,SYNPO,CLINT1,PPP6R3,FBLIM1,SPTBN1,TNS3,AAK1,PPP1R9B,KIF11,PPME1,SEPT2,CYLD,NEK9,ALMS1,SLAIN2,IST1,OFD1,CCP110,MARCKS</t>
  </si>
  <si>
    <t>spindle</t>
  </si>
  <si>
    <t>GO:0005819</t>
  </si>
  <si>
    <t>CALD1,MAP1B,FLNC,PCM1,FGD4,SVIL,SYNPO,CLINT1,NEXN,PPP6R3,TNS3,TLN1,KIF11,CTNNA1,HSPA1B,CYLD,MAP7D3,INCENP,ALMS1,MAP9</t>
  </si>
  <si>
    <t>microtubule</t>
  </si>
  <si>
    <t>GO:0005874</t>
  </si>
  <si>
    <t>CALD1,PALMD,ZNF185,MAP1B,MYH9,CLINT1,NEXN,MAP4,PPP6R3,PC,TNS3,TLN1,CEP41,CYLD,KIF5B,INCENP,CCT6A,SLAIN2,HSPH1,TUBB3,MAP9</t>
  </si>
  <si>
    <t>midbody</t>
  </si>
  <si>
    <t>GO:0030496</t>
  </si>
  <si>
    <t>MAP1B,MYH9,SORBS2,PPP1R13L,MSN,SPG20,NUMBL,CTNNA1,HSPA1B,CYLD,INCENP,IST1</t>
  </si>
  <si>
    <t>cilium</t>
  </si>
  <si>
    <t>GO:0005929</t>
  </si>
  <si>
    <t>CALD1,DOCK7,ZNF185,MYLK,SYNPO,CLINT1,NEXN,MAP4,CAMSAP1,SPTBN1,PPME1,CTNNA1,HSPA1B,CYLD,KIF5B,ALMS1,EPS15,EHD1,OFD1,CCP110,SPATA7,RABGAP1L</t>
  </si>
  <si>
    <t>cytoplasmic vesicle</t>
  </si>
  <si>
    <t>GO:0031410</t>
  </si>
  <si>
    <t>DOCK7,PPP1R12A,LPP,ACACA,RPS6KA1,SPECC1,CTTNBP2NL,SORBS2,PKN1,PDLIM3,IDH1,PPP1R18,VCL,TNS1,TGM2,SPG20,HSP90B1,RAPH1,CEP85,EXOC4,SHTN1,SEPT2,SEPT7,DAB2,SEC16A,UBA1,KIF5B,CORO1C,SNX9,AGFG1,PICALM,COL1A1,SH3KBP1,EPS15,HSPH1,CHMP7,COPB2,IST1,PNP,ACTR2,ARFGAP2,EHD1,AHCY,CHMP2B,HSP90AB1,GGH,SEC24B,RABGAP1L,HSPA8</t>
  </si>
  <si>
    <t>pericentriolar material</t>
  </si>
  <si>
    <t>GO:0000242</t>
  </si>
  <si>
    <t>MYLK,SYNPO,PPP1R9B,KIF11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</si>
</sst>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2" borderId="1" xfId="0" applyFont="1" applyFill="1" applyBorder="1"/>
    <xf numFmtId="0" fontId="1" fillId="0" borderId="0" xfId="0" applyFont="1" applyFill="1"/>
    <xf numFmtId="0" fontId="0" fillId="0" borderId="0" xfId="0" applyFill="1"/>
    <xf numFmtId="11" fontId="0" fillId="0" borderId="1" xfId="0" applyNumberForma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9</xdr:col>
          <xdr:colOff>3714750</xdr:colOff>
          <xdr:row>31</xdr:row>
          <xdr:rowOff>114300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9</xdr:col>
          <xdr:colOff>5800725</xdr:colOff>
          <xdr:row>35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12</xdr:row>
          <xdr:rowOff>152400</xdr:rowOff>
        </xdr:from>
        <xdr:to>
          <xdr:col>9</xdr:col>
          <xdr:colOff>5095875</xdr:colOff>
          <xdr:row>28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5"/>
  <sheetViews>
    <sheetView topLeftCell="G1" workbookViewId="0">
      <pane ySplit="1" topLeftCell="A2" activePane="bottomLeft" state="frozen"/>
      <selection activeCell="D1" sqref="D1"/>
      <selection pane="bottomLeft" activeCell="U12" sqref="U12"/>
    </sheetView>
  </sheetViews>
  <sheetFormatPr defaultColWidth="11.42578125" defaultRowHeight="15" x14ac:dyDescent="0.25"/>
  <cols>
    <col min="1" max="1" width="15.85546875" style="3" bestFit="1" customWidth="1"/>
    <col min="2" max="2" width="15.85546875" style="3" customWidth="1"/>
    <col min="3" max="3" width="10.85546875" style="4"/>
    <col min="4" max="4" width="51.42578125" style="3" customWidth="1"/>
    <col min="5" max="7" width="11.42578125" style="3"/>
    <col min="8" max="8" width="23.7109375" style="3" customWidth="1"/>
    <col min="9" max="9" width="31.85546875" style="3" customWidth="1"/>
    <col min="10" max="10" width="18.28515625" style="3" customWidth="1"/>
    <col min="11" max="12" width="11.42578125" style="3"/>
    <col min="13" max="13" width="33.85546875" style="3" customWidth="1"/>
    <col min="14" max="21" width="11.42578125" style="3"/>
    <col min="22" max="22" width="24.140625" style="3" customWidth="1"/>
    <col min="23" max="16384" width="11.42578125" style="3"/>
  </cols>
  <sheetData>
    <row r="1" spans="1:22" s="1" customFormat="1" x14ac:dyDescent="0.25">
      <c r="A1" s="1" t="s">
        <v>245</v>
      </c>
      <c r="C1" s="2" t="s">
        <v>602</v>
      </c>
      <c r="D1" s="1" t="s">
        <v>246</v>
      </c>
      <c r="E1" s="1" t="s">
        <v>247</v>
      </c>
      <c r="F1" s="1" t="s">
        <v>248</v>
      </c>
      <c r="G1" s="1" t="s">
        <v>240</v>
      </c>
      <c r="H1" s="1" t="s">
        <v>241</v>
      </c>
      <c r="I1" s="1" t="s">
        <v>242</v>
      </c>
      <c r="J1" s="1" t="s">
        <v>243</v>
      </c>
      <c r="K1" s="1" t="s">
        <v>251</v>
      </c>
      <c r="L1" s="1" t="s">
        <v>252</v>
      </c>
      <c r="M1" s="1" t="s">
        <v>244</v>
      </c>
      <c r="N1" s="1" t="s">
        <v>0</v>
      </c>
      <c r="O1" s="1" t="s">
        <v>1</v>
      </c>
      <c r="P1" s="1" t="s">
        <v>2</v>
      </c>
      <c r="Q1" s="1" t="s">
        <v>3</v>
      </c>
      <c r="R1" s="1" t="s">
        <v>4</v>
      </c>
      <c r="S1" s="1" t="s">
        <v>5</v>
      </c>
      <c r="T1" s="1" t="s">
        <v>603</v>
      </c>
      <c r="U1" s="1" t="s">
        <v>604</v>
      </c>
      <c r="V1" s="1" t="s">
        <v>605</v>
      </c>
    </row>
    <row r="2" spans="1:22" x14ac:dyDescent="0.25">
      <c r="A2" s="3" t="s">
        <v>253</v>
      </c>
      <c r="B2" s="3" t="s">
        <v>254</v>
      </c>
      <c r="C2" s="4" t="s">
        <v>253</v>
      </c>
      <c r="D2" s="3" t="s">
        <v>6</v>
      </c>
      <c r="E2" s="3">
        <v>76</v>
      </c>
      <c r="F2" s="3">
        <v>76</v>
      </c>
      <c r="G2" s="3" t="s">
        <v>249</v>
      </c>
      <c r="H2" s="3" t="s">
        <v>250</v>
      </c>
      <c r="I2" s="3">
        <v>5.0370999999999997</v>
      </c>
      <c r="J2" s="3">
        <v>-4.5337199999999998</v>
      </c>
      <c r="K2" s="3">
        <v>9.181211669315348E-6</v>
      </c>
      <c r="L2" s="3">
        <v>23.162514912873675</v>
      </c>
      <c r="M2" s="3">
        <v>-28.373699999999999</v>
      </c>
      <c r="N2" s="3">
        <v>14.457599999999999</v>
      </c>
      <c r="O2" s="3">
        <v>14.7628</v>
      </c>
      <c r="P2" s="3">
        <v>14.302099999999999</v>
      </c>
      <c r="Q2" s="3">
        <v>19.165500000000002</v>
      </c>
      <c r="R2" s="3">
        <v>19.079499999999999</v>
      </c>
      <c r="S2" s="3">
        <v>18.878699999999998</v>
      </c>
      <c r="T2" s="3">
        <f t="shared" ref="T2:T65" si="0">AVERAGE(N2:P2)</f>
        <v>14.507499999999999</v>
      </c>
      <c r="U2" s="3">
        <f t="shared" ref="U2:U65" si="1">AVERAGE(Q2:S2)</f>
        <v>19.041233333333334</v>
      </c>
      <c r="V2" s="5">
        <f>U2-T2</f>
        <v>4.5337333333333358</v>
      </c>
    </row>
    <row r="3" spans="1:22" x14ac:dyDescent="0.25">
      <c r="A3" s="3" t="s">
        <v>265</v>
      </c>
      <c r="B3" s="3" t="s">
        <v>254</v>
      </c>
      <c r="C3" s="4" t="s">
        <v>265</v>
      </c>
      <c r="D3" s="3" t="s">
        <v>30</v>
      </c>
      <c r="E3" s="3">
        <v>30</v>
      </c>
      <c r="F3" s="3">
        <v>28</v>
      </c>
      <c r="G3" s="3" t="s">
        <v>249</v>
      </c>
      <c r="H3" s="3" t="s">
        <v>250</v>
      </c>
      <c r="I3" s="3">
        <v>3.7016200000000001</v>
      </c>
      <c r="J3" s="3">
        <v>-1.7101999999999999</v>
      </c>
      <c r="K3" s="3">
        <v>1.9878334758194132E-4</v>
      </c>
      <c r="L3" s="3">
        <v>3.2720618068743486</v>
      </c>
      <c r="M3" s="3">
        <v>-13.053900000000001</v>
      </c>
      <c r="N3" s="3">
        <v>14.887</v>
      </c>
      <c r="O3" s="3">
        <v>15.048999999999999</v>
      </c>
      <c r="P3" s="3">
        <v>14.736599999999999</v>
      </c>
      <c r="Q3" s="3">
        <v>16.417000000000002</v>
      </c>
      <c r="R3" s="3">
        <v>16.6523</v>
      </c>
      <c r="S3" s="3">
        <v>16.734000000000002</v>
      </c>
      <c r="T3" s="3">
        <f t="shared" si="0"/>
        <v>14.890866666666668</v>
      </c>
      <c r="U3" s="3">
        <f t="shared" si="1"/>
        <v>16.601099999999999</v>
      </c>
      <c r="V3" s="5">
        <f t="shared" ref="V3:V65" si="2">U3-T3</f>
        <v>1.7102333333333313</v>
      </c>
    </row>
    <row r="4" spans="1:22" x14ac:dyDescent="0.25">
      <c r="A4" s="3" t="s">
        <v>268</v>
      </c>
      <c r="B4" s="3" t="s">
        <v>254</v>
      </c>
      <c r="C4" s="4" t="s">
        <v>500</v>
      </c>
      <c r="D4" s="3" t="s">
        <v>34</v>
      </c>
      <c r="E4" s="3">
        <v>25</v>
      </c>
      <c r="F4" s="3">
        <v>23</v>
      </c>
      <c r="G4" s="3" t="s">
        <v>249</v>
      </c>
      <c r="H4" s="3" t="s">
        <v>250</v>
      </c>
      <c r="I4" s="3">
        <v>3.65943</v>
      </c>
      <c r="J4" s="3">
        <v>-2.1622300000000001</v>
      </c>
      <c r="K4" s="3">
        <v>2.1906348882410497E-4</v>
      </c>
      <c r="L4" s="3">
        <v>4.4760619382980371</v>
      </c>
      <c r="M4" s="3">
        <v>-12.734500000000001</v>
      </c>
      <c r="N4" s="3">
        <v>12.252700000000001</v>
      </c>
      <c r="O4" s="3">
        <v>12.464</v>
      </c>
      <c r="P4" s="3">
        <v>11.8956</v>
      </c>
      <c r="Q4" s="3">
        <v>14.4383</v>
      </c>
      <c r="R4" s="3">
        <v>14.337300000000001</v>
      </c>
      <c r="S4" s="3">
        <v>14.3233</v>
      </c>
      <c r="T4" s="3">
        <f t="shared" si="0"/>
        <v>12.204100000000002</v>
      </c>
      <c r="U4" s="3">
        <f t="shared" si="1"/>
        <v>14.366300000000001</v>
      </c>
      <c r="V4" s="5">
        <f t="shared" si="2"/>
        <v>2.1621999999999986</v>
      </c>
    </row>
    <row r="5" spans="1:22" x14ac:dyDescent="0.25">
      <c r="A5" s="3" t="s">
        <v>260</v>
      </c>
      <c r="B5" s="3" t="s">
        <v>254</v>
      </c>
      <c r="C5" s="4" t="s">
        <v>502</v>
      </c>
      <c r="D5" s="3" t="s">
        <v>14</v>
      </c>
      <c r="E5" s="3">
        <v>30</v>
      </c>
      <c r="F5" s="3">
        <v>30</v>
      </c>
      <c r="G5" s="3" t="s">
        <v>249</v>
      </c>
      <c r="H5" s="3" t="s">
        <v>250</v>
      </c>
      <c r="I5" s="3">
        <v>3.61449</v>
      </c>
      <c r="J5" s="3">
        <v>-2.1146199999999999</v>
      </c>
      <c r="K5" s="3">
        <v>2.4294613817920027E-4</v>
      </c>
      <c r="L5" s="3">
        <v>4.3307593274874021</v>
      </c>
      <c r="M5" s="3">
        <v>-12.4026</v>
      </c>
      <c r="N5" s="3">
        <v>12.8994</v>
      </c>
      <c r="O5" s="3">
        <v>13.091799999999999</v>
      </c>
      <c r="P5" s="3">
        <v>12.5459</v>
      </c>
      <c r="Q5" s="3">
        <v>14.910600000000001</v>
      </c>
      <c r="R5" s="3">
        <v>15.0785</v>
      </c>
      <c r="S5" s="3">
        <v>14.8918</v>
      </c>
      <c r="T5" s="3">
        <f t="shared" si="0"/>
        <v>12.845699999999999</v>
      </c>
      <c r="U5" s="3">
        <f t="shared" si="1"/>
        <v>14.960299999999998</v>
      </c>
      <c r="V5" s="5">
        <f t="shared" si="2"/>
        <v>2.1145999999999994</v>
      </c>
    </row>
    <row r="6" spans="1:22" x14ac:dyDescent="0.25">
      <c r="A6" s="3" t="s">
        <v>282</v>
      </c>
      <c r="B6" s="3" t="s">
        <v>254</v>
      </c>
      <c r="C6" s="4" t="s">
        <v>507</v>
      </c>
      <c r="D6" s="3" t="s">
        <v>54</v>
      </c>
      <c r="E6" s="3">
        <v>6</v>
      </c>
      <c r="F6" s="3">
        <v>6</v>
      </c>
      <c r="G6" s="3" t="s">
        <v>249</v>
      </c>
      <c r="H6" s="3" t="s">
        <v>250</v>
      </c>
      <c r="I6" s="3">
        <v>3.4484599999999999</v>
      </c>
      <c r="J6" s="3">
        <v>-1.6293200000000001</v>
      </c>
      <c r="K6" s="3">
        <v>3.5607378413320383E-4</v>
      </c>
      <c r="L6" s="3">
        <v>3.0936714720157594</v>
      </c>
      <c r="M6" s="3">
        <v>-11.2464</v>
      </c>
      <c r="N6" s="3">
        <v>10.461499999999999</v>
      </c>
      <c r="O6" s="3">
        <v>10.216699999999999</v>
      </c>
      <c r="P6" s="3">
        <v>10.0901</v>
      </c>
      <c r="Q6" s="3">
        <v>11.731299999999999</v>
      </c>
      <c r="R6" s="3">
        <v>11.865</v>
      </c>
      <c r="S6" s="3">
        <v>12.06</v>
      </c>
      <c r="T6" s="3">
        <f t="shared" si="0"/>
        <v>10.256099999999998</v>
      </c>
      <c r="U6" s="3">
        <f t="shared" si="1"/>
        <v>11.885433333333333</v>
      </c>
      <c r="V6" s="5">
        <f t="shared" si="2"/>
        <v>1.6293333333333351</v>
      </c>
    </row>
    <row r="7" spans="1:22" x14ac:dyDescent="0.25">
      <c r="A7" s="3" t="s">
        <v>264</v>
      </c>
      <c r="B7" s="3" t="s">
        <v>254</v>
      </c>
      <c r="C7" s="4" t="s">
        <v>264</v>
      </c>
      <c r="D7" s="3" t="s">
        <v>25</v>
      </c>
      <c r="E7" s="3">
        <v>10</v>
      </c>
      <c r="F7" s="3">
        <v>10</v>
      </c>
      <c r="G7" s="3" t="s">
        <v>249</v>
      </c>
      <c r="H7" s="3" t="s">
        <v>250</v>
      </c>
      <c r="I7" s="3">
        <v>3.4319099999999998</v>
      </c>
      <c r="J7" s="3">
        <v>-1.97641</v>
      </c>
      <c r="K7" s="3">
        <v>3.6990482819885525E-4</v>
      </c>
      <c r="L7" s="3">
        <v>3.9351264621545505</v>
      </c>
      <c r="M7" s="3">
        <v>-11.137</v>
      </c>
      <c r="N7" s="3">
        <v>11.6211</v>
      </c>
      <c r="O7" s="3">
        <v>11.6073</v>
      </c>
      <c r="P7" s="3">
        <v>11.2348</v>
      </c>
      <c r="Q7" s="3">
        <v>13.221299999999999</v>
      </c>
      <c r="R7" s="3">
        <v>13.5387</v>
      </c>
      <c r="S7" s="3">
        <v>13.6325</v>
      </c>
      <c r="T7" s="3">
        <f t="shared" si="0"/>
        <v>11.487733333333333</v>
      </c>
      <c r="U7" s="3">
        <f t="shared" si="1"/>
        <v>13.464166666666666</v>
      </c>
      <c r="V7" s="5">
        <f t="shared" si="2"/>
        <v>1.9764333333333326</v>
      </c>
    </row>
    <row r="8" spans="1:22" x14ac:dyDescent="0.25">
      <c r="A8" s="3" t="s">
        <v>255</v>
      </c>
      <c r="B8" s="3" t="s">
        <v>254</v>
      </c>
      <c r="C8" s="4" t="s">
        <v>255</v>
      </c>
      <c r="D8" s="3" t="s">
        <v>7</v>
      </c>
      <c r="E8" s="3">
        <v>53</v>
      </c>
      <c r="F8" s="3">
        <v>53</v>
      </c>
      <c r="G8" s="3" t="s">
        <v>249</v>
      </c>
      <c r="H8" s="3" t="s">
        <v>250</v>
      </c>
      <c r="I8" s="3">
        <v>3.42998</v>
      </c>
      <c r="J8" s="3">
        <v>-2.9319099999999998</v>
      </c>
      <c r="K8" s="3">
        <v>3.7155233932074743E-4</v>
      </c>
      <c r="L8" s="3">
        <v>7.6312003304816978</v>
      </c>
      <c r="M8" s="3">
        <v>-11.1243</v>
      </c>
      <c r="N8" s="3">
        <v>14.4383</v>
      </c>
      <c r="O8" s="3">
        <v>14.8727</v>
      </c>
      <c r="P8" s="3">
        <v>13.9658</v>
      </c>
      <c r="Q8" s="3">
        <v>17.4087</v>
      </c>
      <c r="R8" s="3">
        <v>17.305599999999998</v>
      </c>
      <c r="S8" s="3">
        <v>17.3581</v>
      </c>
      <c r="T8" s="3">
        <f t="shared" si="0"/>
        <v>14.425600000000001</v>
      </c>
      <c r="U8" s="3">
        <f t="shared" si="1"/>
        <v>17.357466666666664</v>
      </c>
      <c r="V8" s="5">
        <f t="shared" si="2"/>
        <v>2.9318666666666626</v>
      </c>
    </row>
    <row r="9" spans="1:22" x14ac:dyDescent="0.25">
      <c r="A9" s="3" t="s">
        <v>256</v>
      </c>
      <c r="B9" s="3" t="s">
        <v>254</v>
      </c>
      <c r="C9" s="4" t="s">
        <v>490</v>
      </c>
      <c r="D9" s="3" t="s">
        <v>8</v>
      </c>
      <c r="E9" s="3">
        <v>27</v>
      </c>
      <c r="F9" s="3">
        <v>27</v>
      </c>
      <c r="G9" s="3" t="s">
        <v>249</v>
      </c>
      <c r="H9" s="3" t="s">
        <v>250</v>
      </c>
      <c r="I9" s="3">
        <v>3.3958599999999999</v>
      </c>
      <c r="J9" s="3">
        <v>-3.14669</v>
      </c>
      <c r="K9" s="3">
        <v>4.019203537820907E-4</v>
      </c>
      <c r="L9" s="3">
        <v>8.8562134869903772</v>
      </c>
      <c r="M9" s="3">
        <v>-10.901999999999999</v>
      </c>
      <c r="N9" s="3">
        <v>12.0189</v>
      </c>
      <c r="O9" s="3">
        <v>12.216699999999999</v>
      </c>
      <c r="P9" s="3">
        <v>11.3934</v>
      </c>
      <c r="Q9" s="3">
        <v>14.731299999999999</v>
      </c>
      <c r="R9" s="3">
        <v>15.206099999999999</v>
      </c>
      <c r="S9" s="3">
        <v>15.1317</v>
      </c>
      <c r="T9" s="3">
        <f t="shared" si="0"/>
        <v>11.876333333333333</v>
      </c>
      <c r="U9" s="3">
        <f t="shared" si="1"/>
        <v>15.023033333333332</v>
      </c>
      <c r="V9" s="5">
        <f t="shared" si="2"/>
        <v>3.1466999999999992</v>
      </c>
    </row>
    <row r="10" spans="1:22" x14ac:dyDescent="0.25">
      <c r="A10" s="3" t="s">
        <v>269</v>
      </c>
      <c r="B10" s="3" t="s">
        <v>254</v>
      </c>
      <c r="C10" s="4" t="s">
        <v>269</v>
      </c>
      <c r="D10" s="3" t="s">
        <v>35</v>
      </c>
      <c r="E10" s="3">
        <v>7</v>
      </c>
      <c r="F10" s="3">
        <v>7</v>
      </c>
      <c r="G10" s="3" t="s">
        <v>249</v>
      </c>
      <c r="H10" s="3" t="s">
        <v>250</v>
      </c>
      <c r="I10" s="3">
        <v>3.3284500000000001</v>
      </c>
      <c r="J10" s="3">
        <v>-1.4053800000000001</v>
      </c>
      <c r="K10" s="3">
        <v>4.6940747373895451E-4</v>
      </c>
      <c r="L10" s="3">
        <v>2.6488754319169656</v>
      </c>
      <c r="M10" s="3">
        <v>-10.475300000000001</v>
      </c>
      <c r="N10" s="3">
        <v>10.0084</v>
      </c>
      <c r="O10" s="3">
        <v>9.8672799999999992</v>
      </c>
      <c r="P10" s="3">
        <v>9.6671099999999992</v>
      </c>
      <c r="Q10" s="3">
        <v>11.0768</v>
      </c>
      <c r="R10" s="3">
        <v>11.3049</v>
      </c>
      <c r="S10" s="3">
        <v>11.3772</v>
      </c>
      <c r="T10" s="3">
        <f t="shared" si="0"/>
        <v>9.8475966666666661</v>
      </c>
      <c r="U10" s="3">
        <f t="shared" si="1"/>
        <v>11.252966666666667</v>
      </c>
      <c r="V10" s="5">
        <f t="shared" si="2"/>
        <v>1.4053700000000013</v>
      </c>
    </row>
    <row r="11" spans="1:22" x14ac:dyDescent="0.25">
      <c r="A11" s="3" t="s">
        <v>258</v>
      </c>
      <c r="B11" s="3" t="s">
        <v>254</v>
      </c>
      <c r="C11" s="4" t="s">
        <v>492</v>
      </c>
      <c r="D11" s="3" t="s">
        <v>10</v>
      </c>
      <c r="E11" s="3">
        <v>16</v>
      </c>
      <c r="F11" s="3">
        <v>15</v>
      </c>
      <c r="G11" s="3" t="s">
        <v>249</v>
      </c>
      <c r="H11" s="3" t="s">
        <v>250</v>
      </c>
      <c r="I11" s="3">
        <v>3.3078400000000001</v>
      </c>
      <c r="J11" s="3">
        <v>-3.0080399999999998</v>
      </c>
      <c r="K11" s="3">
        <v>4.9222084314147203E-4</v>
      </c>
      <c r="L11" s="3">
        <v>8.0447076867537479</v>
      </c>
      <c r="M11" s="3">
        <v>-10.348000000000001</v>
      </c>
      <c r="N11" s="3">
        <v>9.5924600000000009</v>
      </c>
      <c r="O11" s="3">
        <v>9.6257099999999998</v>
      </c>
      <c r="P11" s="3">
        <v>10.3987</v>
      </c>
      <c r="Q11" s="3">
        <v>12.6348</v>
      </c>
      <c r="R11" s="3">
        <v>12.9908</v>
      </c>
      <c r="S11" s="3">
        <v>13.0154</v>
      </c>
      <c r="T11" s="3">
        <f t="shared" si="0"/>
        <v>9.8722899999999996</v>
      </c>
      <c r="U11" s="3">
        <f t="shared" si="1"/>
        <v>12.880333333333333</v>
      </c>
      <c r="V11" s="5">
        <f t="shared" si="2"/>
        <v>3.0080433333333332</v>
      </c>
    </row>
    <row r="12" spans="1:22" x14ac:dyDescent="0.25">
      <c r="A12" s="3" t="s">
        <v>463</v>
      </c>
      <c r="B12" s="3" t="s">
        <v>254</v>
      </c>
      <c r="C12" s="4" t="s">
        <v>488</v>
      </c>
      <c r="D12" s="3" t="s">
        <v>11</v>
      </c>
      <c r="E12" s="3">
        <v>5</v>
      </c>
      <c r="F12" s="3">
        <v>5</v>
      </c>
      <c r="G12" s="3" t="s">
        <v>249</v>
      </c>
      <c r="H12" s="3" t="s">
        <v>250</v>
      </c>
      <c r="I12" s="3">
        <v>3.3011499999999998</v>
      </c>
      <c r="J12" s="3">
        <v>-5.6723699999999999</v>
      </c>
      <c r="K12" s="3">
        <v>4.9986185898884857E-4</v>
      </c>
      <c r="L12" s="3">
        <v>50.998043670815797</v>
      </c>
      <c r="M12" s="3">
        <v>-10.307</v>
      </c>
      <c r="N12" s="3">
        <v>7.2580900000000002</v>
      </c>
      <c r="O12" s="3">
        <v>8.0293700000000001</v>
      </c>
      <c r="P12" s="3">
        <v>7</v>
      </c>
      <c r="Q12" s="3">
        <v>13.598100000000001</v>
      </c>
      <c r="R12" s="3">
        <v>13.514200000000001</v>
      </c>
      <c r="S12" s="3">
        <v>12.192299999999999</v>
      </c>
      <c r="T12" s="3">
        <f t="shared" si="0"/>
        <v>7.4291533333333328</v>
      </c>
      <c r="U12" s="3">
        <f t="shared" si="1"/>
        <v>13.101533333333334</v>
      </c>
      <c r="V12" s="5">
        <f t="shared" si="2"/>
        <v>5.6723800000000013</v>
      </c>
    </row>
    <row r="13" spans="1:22" x14ac:dyDescent="0.25">
      <c r="A13" s="3" t="s">
        <v>276</v>
      </c>
      <c r="B13" s="3" t="s">
        <v>254</v>
      </c>
      <c r="C13" s="4" t="s">
        <v>501</v>
      </c>
      <c r="D13" s="3" t="s">
        <v>46</v>
      </c>
      <c r="E13" s="3">
        <v>16</v>
      </c>
      <c r="F13" s="3">
        <v>16</v>
      </c>
      <c r="G13" s="3" t="s">
        <v>249</v>
      </c>
      <c r="H13" s="3" t="s">
        <v>250</v>
      </c>
      <c r="I13" s="3">
        <v>3.0283099999999998</v>
      </c>
      <c r="J13" s="3">
        <v>-2.1593</v>
      </c>
      <c r="K13" s="3">
        <v>9.3689301266551746E-4</v>
      </c>
      <c r="L13" s="3">
        <v>4.4669806338687348</v>
      </c>
      <c r="M13" s="3">
        <v>-8.7580200000000001</v>
      </c>
      <c r="N13" s="3">
        <v>10.8918</v>
      </c>
      <c r="O13" s="3">
        <v>10.9293</v>
      </c>
      <c r="P13" s="3">
        <v>10.7895</v>
      </c>
      <c r="Q13" s="3">
        <v>12.5435</v>
      </c>
      <c r="R13" s="3">
        <v>13.271800000000001</v>
      </c>
      <c r="S13" s="3">
        <v>13.273199999999999</v>
      </c>
      <c r="T13" s="3">
        <f t="shared" si="0"/>
        <v>10.870200000000002</v>
      </c>
      <c r="U13" s="3">
        <f t="shared" si="1"/>
        <v>13.029499999999999</v>
      </c>
      <c r="V13" s="5">
        <f t="shared" si="2"/>
        <v>2.1592999999999964</v>
      </c>
    </row>
    <row r="14" spans="1:22" x14ac:dyDescent="0.25">
      <c r="A14" s="3" t="s">
        <v>273</v>
      </c>
      <c r="B14" s="3" t="s">
        <v>254</v>
      </c>
      <c r="C14" s="4" t="s">
        <v>273</v>
      </c>
      <c r="D14" s="3" t="s">
        <v>39</v>
      </c>
      <c r="E14" s="3">
        <v>19</v>
      </c>
      <c r="F14" s="3">
        <v>13</v>
      </c>
      <c r="G14" s="3" t="s">
        <v>249</v>
      </c>
      <c r="H14" s="3" t="s">
        <v>250</v>
      </c>
      <c r="I14" s="3">
        <v>2.9693800000000001</v>
      </c>
      <c r="J14" s="3">
        <v>-2.1854100000000001</v>
      </c>
      <c r="K14" s="3">
        <v>1.0730501015771964E-3</v>
      </c>
      <c r="L14" s="3">
        <v>4.54856036621646</v>
      </c>
      <c r="M14" s="3">
        <v>-8.4530999999999992</v>
      </c>
      <c r="N14" s="3">
        <v>11.4564</v>
      </c>
      <c r="O14" s="3">
        <v>11.4147</v>
      </c>
      <c r="P14" s="3">
        <v>10.696999999999999</v>
      </c>
      <c r="Q14" s="3">
        <v>13.2674</v>
      </c>
      <c r="R14" s="3">
        <v>13.5265</v>
      </c>
      <c r="S14" s="3">
        <v>13.330399999999999</v>
      </c>
      <c r="T14" s="3">
        <f t="shared" si="0"/>
        <v>11.189366666666666</v>
      </c>
      <c r="U14" s="3">
        <f t="shared" si="1"/>
        <v>13.374766666666666</v>
      </c>
      <c r="V14" s="5">
        <f t="shared" si="2"/>
        <v>2.1853999999999996</v>
      </c>
    </row>
    <row r="15" spans="1:22" x14ac:dyDescent="0.25">
      <c r="A15" s="3" t="s">
        <v>263</v>
      </c>
      <c r="B15" s="3" t="s">
        <v>254</v>
      </c>
      <c r="C15" s="4" t="s">
        <v>263</v>
      </c>
      <c r="D15" s="3" t="s">
        <v>23</v>
      </c>
      <c r="E15" s="3">
        <v>4</v>
      </c>
      <c r="F15" s="3">
        <v>4</v>
      </c>
      <c r="G15" s="3" t="s">
        <v>249</v>
      </c>
      <c r="H15" s="3" t="s">
        <v>250</v>
      </c>
      <c r="I15" s="3">
        <v>2.94496</v>
      </c>
      <c r="J15" s="3">
        <v>-2.0956199999999998</v>
      </c>
      <c r="K15" s="3">
        <v>1.135115358846014E-3</v>
      </c>
      <c r="L15" s="3">
        <v>4.2740980365467571</v>
      </c>
      <c r="M15" s="3">
        <v>-8.3295700000000004</v>
      </c>
      <c r="N15" s="3">
        <v>11.0701</v>
      </c>
      <c r="O15" s="3">
        <v>10.8765</v>
      </c>
      <c r="P15" s="3">
        <v>10.501799999999999</v>
      </c>
      <c r="Q15" s="3">
        <v>12.5722</v>
      </c>
      <c r="R15" s="3">
        <v>12.940300000000001</v>
      </c>
      <c r="S15" s="3">
        <v>13.222799999999999</v>
      </c>
      <c r="T15" s="3">
        <f t="shared" si="0"/>
        <v>10.816133333333333</v>
      </c>
      <c r="U15" s="3">
        <f t="shared" si="1"/>
        <v>12.911766666666667</v>
      </c>
      <c r="V15" s="5">
        <f t="shared" si="2"/>
        <v>2.0956333333333337</v>
      </c>
    </row>
    <row r="16" spans="1:22" x14ac:dyDescent="0.25">
      <c r="A16" s="3" t="s">
        <v>259</v>
      </c>
      <c r="B16" s="3" t="s">
        <v>254</v>
      </c>
      <c r="C16" s="4" t="s">
        <v>259</v>
      </c>
      <c r="D16" s="3" t="s">
        <v>13</v>
      </c>
      <c r="E16" s="3">
        <v>28</v>
      </c>
      <c r="F16" s="3">
        <v>27</v>
      </c>
      <c r="G16" s="3" t="s">
        <v>249</v>
      </c>
      <c r="H16" s="3" t="s">
        <v>250</v>
      </c>
      <c r="I16" s="3">
        <v>2.9264999999999999</v>
      </c>
      <c r="J16" s="3">
        <v>-2.9860000000000002</v>
      </c>
      <c r="K16" s="3">
        <v>1.1844043669971655E-3</v>
      </c>
      <c r="L16" s="3">
        <v>7.9227429754641987</v>
      </c>
      <c r="M16" s="3">
        <v>-8.2372899999999998</v>
      </c>
      <c r="N16" s="3">
        <v>11.7013</v>
      </c>
      <c r="O16" s="3">
        <v>11.388</v>
      </c>
      <c r="P16" s="3">
        <v>10.8765</v>
      </c>
      <c r="Q16" s="3">
        <v>14.655099999999999</v>
      </c>
      <c r="R16" s="3">
        <v>14.4956</v>
      </c>
      <c r="S16" s="3">
        <v>13.773099999999999</v>
      </c>
      <c r="T16" s="3">
        <f t="shared" si="0"/>
        <v>11.321933333333334</v>
      </c>
      <c r="U16" s="3">
        <f t="shared" si="1"/>
        <v>14.307933333333333</v>
      </c>
      <c r="V16" s="5">
        <f t="shared" si="2"/>
        <v>2.9859999999999989</v>
      </c>
    </row>
    <row r="17" spans="1:22" x14ac:dyDescent="0.25">
      <c r="A17" s="3" t="s">
        <v>272</v>
      </c>
      <c r="B17" s="3" t="s">
        <v>254</v>
      </c>
      <c r="C17" s="4" t="s">
        <v>272</v>
      </c>
      <c r="D17" s="3" t="s">
        <v>38</v>
      </c>
      <c r="E17" s="3">
        <v>22</v>
      </c>
      <c r="F17" s="3">
        <v>22</v>
      </c>
      <c r="G17" s="3" t="s">
        <v>249</v>
      </c>
      <c r="H17" s="3" t="s">
        <v>250</v>
      </c>
      <c r="I17" s="3">
        <v>2.9175200000000001</v>
      </c>
      <c r="J17" s="3">
        <v>-2.0302199999999999</v>
      </c>
      <c r="K17" s="3">
        <v>1.2091494982688323E-3</v>
      </c>
      <c r="L17" s="3">
        <v>4.0846713365913683</v>
      </c>
      <c r="M17" s="3">
        <v>-8.1927900000000005</v>
      </c>
      <c r="N17" s="3">
        <v>12.1768</v>
      </c>
      <c r="O17" s="3">
        <v>12.417299999999999</v>
      </c>
      <c r="P17" s="3">
        <v>11.764900000000001</v>
      </c>
      <c r="Q17" s="3">
        <v>14.1196</v>
      </c>
      <c r="R17" s="3">
        <v>14.4383</v>
      </c>
      <c r="S17" s="3">
        <v>13.8918</v>
      </c>
      <c r="T17" s="3">
        <f t="shared" si="0"/>
        <v>12.119666666666665</v>
      </c>
      <c r="U17" s="3">
        <f t="shared" si="1"/>
        <v>14.149900000000001</v>
      </c>
      <c r="V17" s="5">
        <f t="shared" si="2"/>
        <v>2.0302333333333351</v>
      </c>
    </row>
    <row r="18" spans="1:22" x14ac:dyDescent="0.25">
      <c r="A18" s="3" t="s">
        <v>435</v>
      </c>
      <c r="B18" s="3" t="s">
        <v>254</v>
      </c>
      <c r="C18" s="4" t="s">
        <v>435</v>
      </c>
      <c r="D18" s="3" t="s">
        <v>15</v>
      </c>
      <c r="E18" s="3">
        <v>3</v>
      </c>
      <c r="F18" s="3">
        <v>3</v>
      </c>
      <c r="G18" s="3" t="s">
        <v>249</v>
      </c>
      <c r="H18" s="3" t="s">
        <v>250</v>
      </c>
      <c r="I18" s="3">
        <v>2.8731900000000001</v>
      </c>
      <c r="J18" s="3">
        <v>-2.4940199999999999</v>
      </c>
      <c r="K18" s="3">
        <v>1.3390907188950282E-3</v>
      </c>
      <c r="L18" s="3">
        <v>5.6334550033760511</v>
      </c>
      <c r="M18" s="3">
        <v>-7.9760200000000001</v>
      </c>
      <c r="N18" s="3">
        <v>7.7747900000000003</v>
      </c>
      <c r="O18" s="3">
        <v>6.87439</v>
      </c>
      <c r="P18" s="3">
        <v>7.4093900000000001</v>
      </c>
      <c r="Q18" s="3">
        <v>9.7515400000000003</v>
      </c>
      <c r="R18" s="3">
        <v>9.6091800000000003</v>
      </c>
      <c r="S18" s="3">
        <v>10.1799</v>
      </c>
      <c r="T18" s="3">
        <f t="shared" si="0"/>
        <v>7.3528566666666677</v>
      </c>
      <c r="U18" s="3">
        <f t="shared" si="1"/>
        <v>9.8468733333333329</v>
      </c>
      <c r="V18" s="5">
        <f t="shared" si="2"/>
        <v>2.4940166666666652</v>
      </c>
    </row>
    <row r="19" spans="1:22" x14ac:dyDescent="0.25">
      <c r="A19" s="3" t="s">
        <v>286</v>
      </c>
      <c r="B19" s="3" t="s">
        <v>254</v>
      </c>
      <c r="C19" s="4" t="s">
        <v>286</v>
      </c>
      <c r="D19" s="3" t="s">
        <v>58</v>
      </c>
      <c r="E19" s="3">
        <v>5</v>
      </c>
      <c r="F19" s="3">
        <v>5</v>
      </c>
      <c r="G19" s="3" t="s">
        <v>249</v>
      </c>
      <c r="H19" s="3" t="s">
        <v>250</v>
      </c>
      <c r="I19" s="3">
        <v>2.8534999999999999</v>
      </c>
      <c r="J19" s="3">
        <v>-1.1989700000000001</v>
      </c>
      <c r="K19" s="3">
        <v>1.4011995849400065E-3</v>
      </c>
      <c r="L19" s="3">
        <v>2.295757088287059</v>
      </c>
      <c r="M19" s="3">
        <v>-7.8814299999999999</v>
      </c>
      <c r="N19" s="3">
        <v>11.491899999999999</v>
      </c>
      <c r="O19" s="3">
        <v>11.3718</v>
      </c>
      <c r="P19" s="3">
        <v>11.103300000000001</v>
      </c>
      <c r="Q19" s="3">
        <v>12.3415</v>
      </c>
      <c r="R19" s="3">
        <v>12.536199999999999</v>
      </c>
      <c r="S19" s="3">
        <v>12.6861</v>
      </c>
      <c r="T19" s="3">
        <f t="shared" si="0"/>
        <v>11.322333333333333</v>
      </c>
      <c r="U19" s="3">
        <f t="shared" si="1"/>
        <v>12.521266666666667</v>
      </c>
      <c r="V19" s="5">
        <f t="shared" si="2"/>
        <v>1.1989333333333345</v>
      </c>
    </row>
    <row r="20" spans="1:22" x14ac:dyDescent="0.25">
      <c r="A20" s="3" t="s">
        <v>279</v>
      </c>
      <c r="B20" s="3" t="s">
        <v>254</v>
      </c>
      <c r="C20" s="4" t="s">
        <v>279</v>
      </c>
      <c r="D20" s="3" t="s">
        <v>49</v>
      </c>
      <c r="E20" s="3">
        <v>10</v>
      </c>
      <c r="F20" s="3">
        <v>10</v>
      </c>
      <c r="G20" s="3" t="s">
        <v>249</v>
      </c>
      <c r="H20" s="3" t="s">
        <v>250</v>
      </c>
      <c r="I20" s="3">
        <v>2.8357199999999998</v>
      </c>
      <c r="J20" s="3">
        <v>-1.4165099999999999</v>
      </c>
      <c r="K20" s="3">
        <v>1.4597550958436762E-3</v>
      </c>
      <c r="L20" s="3">
        <v>2.6693898153963564</v>
      </c>
      <c r="M20" s="3">
        <v>-7.7968799999999998</v>
      </c>
      <c r="N20" s="3">
        <v>12.3415</v>
      </c>
      <c r="O20" s="3">
        <v>12.605</v>
      </c>
      <c r="P20" s="3">
        <v>12.195399999999999</v>
      </c>
      <c r="Q20" s="3">
        <v>14.0701</v>
      </c>
      <c r="R20" s="3">
        <v>13.6662</v>
      </c>
      <c r="S20" s="3">
        <v>13.655099999999999</v>
      </c>
      <c r="T20" s="3">
        <f t="shared" si="0"/>
        <v>12.380633333333334</v>
      </c>
      <c r="U20" s="3">
        <f t="shared" si="1"/>
        <v>13.797133333333333</v>
      </c>
      <c r="V20" s="5">
        <f t="shared" si="2"/>
        <v>1.4164999999999992</v>
      </c>
    </row>
    <row r="21" spans="1:22" x14ac:dyDescent="0.25">
      <c r="A21" s="3" t="s">
        <v>283</v>
      </c>
      <c r="B21" s="3" t="s">
        <v>254</v>
      </c>
      <c r="C21" s="4" t="s">
        <v>283</v>
      </c>
      <c r="D21" s="3" t="s">
        <v>55</v>
      </c>
      <c r="E21" s="3">
        <v>26</v>
      </c>
      <c r="F21" s="3">
        <v>26</v>
      </c>
      <c r="G21" s="3" t="s">
        <v>249</v>
      </c>
      <c r="H21" s="3" t="s">
        <v>250</v>
      </c>
      <c r="I21" s="3">
        <v>2.79765</v>
      </c>
      <c r="J21" s="3">
        <v>-1.2055199999999999</v>
      </c>
      <c r="K21" s="3">
        <v>1.593492412873908E-3</v>
      </c>
      <c r="L21" s="3">
        <v>2.3062037839093943</v>
      </c>
      <c r="M21" s="3">
        <v>-7.6185799999999997</v>
      </c>
      <c r="N21" s="3">
        <v>12.246700000000001</v>
      </c>
      <c r="O21" s="3">
        <v>11.829700000000001</v>
      </c>
      <c r="P21" s="3">
        <v>11.8956</v>
      </c>
      <c r="Q21" s="3">
        <v>13.1501</v>
      </c>
      <c r="R21" s="3">
        <v>13.066800000000001</v>
      </c>
      <c r="S21" s="3">
        <v>13.3718</v>
      </c>
      <c r="T21" s="3">
        <f t="shared" si="0"/>
        <v>11.990666666666668</v>
      </c>
      <c r="U21" s="3">
        <f t="shared" si="1"/>
        <v>13.196233333333334</v>
      </c>
      <c r="V21" s="5">
        <f t="shared" si="2"/>
        <v>1.205566666666666</v>
      </c>
    </row>
    <row r="22" spans="1:22" x14ac:dyDescent="0.25">
      <c r="A22" s="3" t="s">
        <v>314</v>
      </c>
      <c r="B22" s="3" t="s">
        <v>254</v>
      </c>
      <c r="C22" s="4" t="s">
        <v>541</v>
      </c>
      <c r="D22" s="3" t="s">
        <v>99</v>
      </c>
      <c r="E22" s="3">
        <v>9</v>
      </c>
      <c r="F22" s="3">
        <v>5</v>
      </c>
      <c r="G22" s="3" t="s">
        <v>249</v>
      </c>
      <c r="H22" s="3" t="s">
        <v>250</v>
      </c>
      <c r="I22" s="3">
        <v>2.71427</v>
      </c>
      <c r="J22" s="3">
        <v>-0.79418800000000001</v>
      </c>
      <c r="K22" s="3">
        <v>1.9307675895098647E-3</v>
      </c>
      <c r="L22" s="3">
        <v>1.7341010859148731</v>
      </c>
      <c r="M22" s="3">
        <v>-7.2407000000000004</v>
      </c>
      <c r="N22" s="3">
        <v>11.3443</v>
      </c>
      <c r="O22" s="3">
        <v>11.222799999999999</v>
      </c>
      <c r="P22" s="3">
        <v>11.0768</v>
      </c>
      <c r="Q22" s="3">
        <v>12.164300000000001</v>
      </c>
      <c r="R22" s="3">
        <v>11.925599999999999</v>
      </c>
      <c r="S22" s="3">
        <v>11.9366</v>
      </c>
      <c r="T22" s="3">
        <f t="shared" si="0"/>
        <v>11.214633333333333</v>
      </c>
      <c r="U22" s="3">
        <f t="shared" si="1"/>
        <v>12.008833333333333</v>
      </c>
      <c r="V22" s="5">
        <f t="shared" si="2"/>
        <v>0.79420000000000002</v>
      </c>
    </row>
    <row r="23" spans="1:22" x14ac:dyDescent="0.25">
      <c r="A23" s="3" t="s">
        <v>292</v>
      </c>
      <c r="B23" s="3" t="s">
        <v>254</v>
      </c>
      <c r="C23" s="4" t="s">
        <v>292</v>
      </c>
      <c r="D23" s="3" t="s">
        <v>66</v>
      </c>
      <c r="E23" s="3">
        <v>10</v>
      </c>
      <c r="F23" s="3">
        <v>10</v>
      </c>
      <c r="G23" s="3" t="s">
        <v>249</v>
      </c>
      <c r="H23" s="3" t="s">
        <v>250</v>
      </c>
      <c r="I23" s="3">
        <v>2.6932100000000001</v>
      </c>
      <c r="J23" s="3">
        <v>-1.7678199999999999</v>
      </c>
      <c r="K23" s="3">
        <v>2.0267024850123927E-3</v>
      </c>
      <c r="L23" s="3">
        <v>3.4053899259327176</v>
      </c>
      <c r="M23" s="3">
        <v>-7.1479100000000004</v>
      </c>
      <c r="N23" s="3">
        <v>9.9483700000000006</v>
      </c>
      <c r="O23" s="3">
        <v>10.129300000000001</v>
      </c>
      <c r="P23" s="3">
        <v>10.0634</v>
      </c>
      <c r="Q23" s="3">
        <v>11.3443</v>
      </c>
      <c r="R23" s="3">
        <v>12.145300000000001</v>
      </c>
      <c r="S23" s="3">
        <v>11.9549</v>
      </c>
      <c r="T23" s="3">
        <f t="shared" si="0"/>
        <v>10.047023333333334</v>
      </c>
      <c r="U23" s="3">
        <f t="shared" si="1"/>
        <v>11.814833333333334</v>
      </c>
      <c r="V23" s="5">
        <f t="shared" si="2"/>
        <v>1.7678100000000008</v>
      </c>
    </row>
    <row r="24" spans="1:22" x14ac:dyDescent="0.25">
      <c r="A24" s="3" t="s">
        <v>293</v>
      </c>
      <c r="B24" s="3" t="s">
        <v>254</v>
      </c>
      <c r="C24" s="4" t="s">
        <v>511</v>
      </c>
      <c r="D24" s="3" t="s">
        <v>67</v>
      </c>
      <c r="E24" s="3">
        <v>13</v>
      </c>
      <c r="F24" s="3">
        <v>13</v>
      </c>
      <c r="G24" s="3" t="s">
        <v>249</v>
      </c>
      <c r="H24" s="3" t="s">
        <v>250</v>
      </c>
      <c r="I24" s="3">
        <v>2.63436</v>
      </c>
      <c r="J24" s="3">
        <v>-1.4911700000000001</v>
      </c>
      <c r="K24" s="3">
        <v>2.3208122064590627E-3</v>
      </c>
      <c r="L24" s="3">
        <v>2.8111686350118226</v>
      </c>
      <c r="M24" s="3">
        <v>-6.8941400000000002</v>
      </c>
      <c r="N24" s="3">
        <v>12.0396</v>
      </c>
      <c r="O24" s="3">
        <v>11.6883</v>
      </c>
      <c r="P24" s="3">
        <v>11.7607</v>
      </c>
      <c r="Q24" s="3">
        <v>13.004899999999999</v>
      </c>
      <c r="R24" s="3">
        <v>13.302099999999999</v>
      </c>
      <c r="S24" s="3">
        <v>13.655099999999999</v>
      </c>
      <c r="T24" s="3">
        <f t="shared" si="0"/>
        <v>11.829533333333332</v>
      </c>
      <c r="U24" s="3">
        <f t="shared" si="1"/>
        <v>13.3207</v>
      </c>
      <c r="V24" s="5">
        <f t="shared" si="2"/>
        <v>1.4911666666666683</v>
      </c>
    </row>
    <row r="25" spans="1:22" x14ac:dyDescent="0.25">
      <c r="A25" s="3" t="s">
        <v>271</v>
      </c>
      <c r="B25" s="3" t="s">
        <v>254</v>
      </c>
      <c r="C25" s="4" t="s">
        <v>271</v>
      </c>
      <c r="D25" s="3" t="s">
        <v>37</v>
      </c>
      <c r="E25" s="3">
        <v>58</v>
      </c>
      <c r="F25" s="3">
        <v>56</v>
      </c>
      <c r="G25" s="3" t="s">
        <v>249</v>
      </c>
      <c r="H25" s="3" t="s">
        <v>250</v>
      </c>
      <c r="I25" s="3">
        <v>2.4573</v>
      </c>
      <c r="J25" s="3">
        <v>-1.81193</v>
      </c>
      <c r="K25" s="3">
        <v>3.4889922117346058E-3</v>
      </c>
      <c r="L25" s="3">
        <v>3.5111168258540482</v>
      </c>
      <c r="M25" s="3">
        <v>-6.17713</v>
      </c>
      <c r="N25" s="3">
        <v>15.9658</v>
      </c>
      <c r="O25" s="3">
        <v>15.504899999999999</v>
      </c>
      <c r="P25" s="3">
        <v>15.1556</v>
      </c>
      <c r="Q25" s="3">
        <v>17.638200000000001</v>
      </c>
      <c r="R25" s="3">
        <v>17.391999999999999</v>
      </c>
      <c r="S25" s="3">
        <v>17.0319</v>
      </c>
      <c r="T25" s="3">
        <f t="shared" si="0"/>
        <v>15.5421</v>
      </c>
      <c r="U25" s="3">
        <f t="shared" si="1"/>
        <v>17.354033333333334</v>
      </c>
      <c r="V25" s="5">
        <f t="shared" si="2"/>
        <v>1.8119333333333341</v>
      </c>
    </row>
    <row r="26" spans="1:22" x14ac:dyDescent="0.25">
      <c r="A26" s="3" t="s">
        <v>477</v>
      </c>
      <c r="B26" s="3" t="s">
        <v>254</v>
      </c>
      <c r="C26" s="4" t="s">
        <v>489</v>
      </c>
      <c r="D26" s="3" t="s">
        <v>21</v>
      </c>
      <c r="E26" s="3">
        <v>2</v>
      </c>
      <c r="F26" s="3">
        <v>2</v>
      </c>
      <c r="G26" s="3" t="s">
        <v>249</v>
      </c>
      <c r="H26" s="3" t="s">
        <v>250</v>
      </c>
      <c r="I26" s="3">
        <v>2.4382999999999999</v>
      </c>
      <c r="J26" s="3">
        <v>-3.2145000000000001</v>
      </c>
      <c r="K26" s="3">
        <v>3.6450207083030422E-3</v>
      </c>
      <c r="L26" s="3">
        <v>9.2824137180861577</v>
      </c>
      <c r="M26" s="3">
        <v>-6.1040900000000002</v>
      </c>
      <c r="N26" s="3">
        <v>6.50183</v>
      </c>
      <c r="O26" s="3">
        <v>6.3835100000000002</v>
      </c>
      <c r="P26" s="3">
        <v>6.2211499999999997</v>
      </c>
      <c r="Q26" s="3">
        <v>9.5887100000000007</v>
      </c>
      <c r="R26" s="3">
        <v>8.6794799999999999</v>
      </c>
      <c r="S26" s="3">
        <v>10.4818</v>
      </c>
      <c r="T26" s="3">
        <f t="shared" si="0"/>
        <v>6.36883</v>
      </c>
      <c r="U26" s="3">
        <f t="shared" si="1"/>
        <v>9.5833300000000001</v>
      </c>
      <c r="V26" s="5">
        <f t="shared" si="2"/>
        <v>3.2145000000000001</v>
      </c>
    </row>
    <row r="27" spans="1:22" x14ac:dyDescent="0.25">
      <c r="A27" s="3" t="s">
        <v>261</v>
      </c>
      <c r="B27" s="3" t="s">
        <v>254</v>
      </c>
      <c r="C27" s="4" t="s">
        <v>261</v>
      </c>
      <c r="D27" s="3" t="s">
        <v>17</v>
      </c>
      <c r="E27" s="3">
        <v>12</v>
      </c>
      <c r="F27" s="3">
        <v>12</v>
      </c>
      <c r="G27" s="3" t="s">
        <v>249</v>
      </c>
      <c r="H27" s="3" t="s">
        <v>250</v>
      </c>
      <c r="I27" s="3">
        <v>2.3746399999999999</v>
      </c>
      <c r="J27" s="3">
        <v>-2.3830499999999999</v>
      </c>
      <c r="K27" s="3">
        <v>4.2204620549765931E-3</v>
      </c>
      <c r="L27" s="3">
        <v>5.2163837239850421</v>
      </c>
      <c r="M27" s="3">
        <v>-5.8646799999999999</v>
      </c>
      <c r="N27" s="3">
        <v>12.994400000000001</v>
      </c>
      <c r="O27" s="3">
        <v>11.7013</v>
      </c>
      <c r="P27" s="3">
        <v>12.3443</v>
      </c>
      <c r="Q27" s="3">
        <v>14.4252</v>
      </c>
      <c r="R27" s="3">
        <v>14.7936</v>
      </c>
      <c r="S27" s="3">
        <v>14.9703</v>
      </c>
      <c r="T27" s="3">
        <f t="shared" si="0"/>
        <v>12.346666666666669</v>
      </c>
      <c r="U27" s="3">
        <f t="shared" si="1"/>
        <v>14.729700000000001</v>
      </c>
      <c r="V27" s="5">
        <f t="shared" si="2"/>
        <v>2.3830333333333318</v>
      </c>
    </row>
    <row r="28" spans="1:22" x14ac:dyDescent="0.25">
      <c r="A28" s="3" t="s">
        <v>323</v>
      </c>
      <c r="B28" s="3" t="s">
        <v>254</v>
      </c>
      <c r="C28" s="4" t="s">
        <v>323</v>
      </c>
      <c r="D28" s="3" t="s">
        <v>115</v>
      </c>
      <c r="E28" s="3">
        <v>4</v>
      </c>
      <c r="F28" s="3">
        <v>4</v>
      </c>
      <c r="G28" s="3" t="s">
        <v>249</v>
      </c>
      <c r="H28" s="3" t="s">
        <v>250</v>
      </c>
      <c r="I28" s="3">
        <v>2.34606</v>
      </c>
      <c r="J28" s="3">
        <v>-0.77321300000000004</v>
      </c>
      <c r="K28" s="3">
        <v>4.5075442621418035E-3</v>
      </c>
      <c r="L28" s="3">
        <v>1.7090717911099793</v>
      </c>
      <c r="M28" s="3">
        <v>-5.7597500000000004</v>
      </c>
      <c r="N28" s="3">
        <v>9.3815399999999993</v>
      </c>
      <c r="O28" s="3">
        <v>9.4878400000000003</v>
      </c>
      <c r="P28" s="3">
        <v>9.3531499999999994</v>
      </c>
      <c r="Q28" s="3">
        <v>10.0084</v>
      </c>
      <c r="R28" s="3">
        <v>10.4305</v>
      </c>
      <c r="S28" s="3">
        <v>10.103300000000001</v>
      </c>
      <c r="T28" s="3">
        <f t="shared" si="0"/>
        <v>9.4075100000000003</v>
      </c>
      <c r="U28" s="3">
        <f t="shared" si="1"/>
        <v>10.180733333333334</v>
      </c>
      <c r="V28" s="5">
        <f t="shared" si="2"/>
        <v>0.77322333333333404</v>
      </c>
    </row>
    <row r="29" spans="1:22" x14ac:dyDescent="0.25">
      <c r="A29" s="3" t="s">
        <v>307</v>
      </c>
      <c r="B29" s="3" t="s">
        <v>254</v>
      </c>
      <c r="C29" s="4" t="s">
        <v>307</v>
      </c>
      <c r="D29" s="3" t="s">
        <v>89</v>
      </c>
      <c r="E29" s="3">
        <v>38</v>
      </c>
      <c r="F29" s="3">
        <v>31</v>
      </c>
      <c r="G29" s="3" t="s">
        <v>249</v>
      </c>
      <c r="H29" s="3" t="s">
        <v>250</v>
      </c>
      <c r="I29" s="3">
        <v>2.34477</v>
      </c>
      <c r="J29" s="3">
        <v>-1.1164400000000001</v>
      </c>
      <c r="K29" s="3">
        <v>4.5209530820741134E-3</v>
      </c>
      <c r="L29" s="3">
        <v>2.1681130743099502</v>
      </c>
      <c r="M29" s="3">
        <v>-5.7550600000000003</v>
      </c>
      <c r="N29" s="3">
        <v>13.6439</v>
      </c>
      <c r="O29" s="3">
        <v>13.3443</v>
      </c>
      <c r="P29" s="3">
        <v>13.0768</v>
      </c>
      <c r="Q29" s="3">
        <v>14.638199999999999</v>
      </c>
      <c r="R29" s="3">
        <v>14.4956</v>
      </c>
      <c r="S29" s="3">
        <v>14.2805</v>
      </c>
      <c r="T29" s="3">
        <f t="shared" si="0"/>
        <v>13.354999999999999</v>
      </c>
      <c r="U29" s="3">
        <f t="shared" si="1"/>
        <v>14.471433333333332</v>
      </c>
      <c r="V29" s="5">
        <f t="shared" si="2"/>
        <v>1.1164333333333332</v>
      </c>
    </row>
    <row r="30" spans="1:22" x14ac:dyDescent="0.25">
      <c r="A30" s="3" t="s">
        <v>281</v>
      </c>
      <c r="B30" s="3" t="s">
        <v>254</v>
      </c>
      <c r="C30" s="4" t="s">
        <v>531</v>
      </c>
      <c r="D30" s="3" t="s">
        <v>53</v>
      </c>
      <c r="E30" s="3">
        <v>29</v>
      </c>
      <c r="F30" s="3">
        <v>29</v>
      </c>
      <c r="G30" s="3" t="s">
        <v>249</v>
      </c>
      <c r="H30" s="3" t="s">
        <v>250</v>
      </c>
      <c r="I30" s="3">
        <v>2.3098100000000001</v>
      </c>
      <c r="J30" s="3">
        <v>-0.97090299999999996</v>
      </c>
      <c r="K30" s="3">
        <v>4.8999314015433781E-3</v>
      </c>
      <c r="L30" s="3">
        <v>1.9600670406038576</v>
      </c>
      <c r="M30" s="3">
        <v>-5.6288900000000002</v>
      </c>
      <c r="N30" s="3">
        <v>15.990399999999999</v>
      </c>
      <c r="O30" s="3">
        <v>15.544700000000001</v>
      </c>
      <c r="P30" s="3">
        <v>15.4672</v>
      </c>
      <c r="Q30" s="3">
        <v>16.558199999999999</v>
      </c>
      <c r="R30" s="3">
        <v>16.7471</v>
      </c>
      <c r="S30" s="3">
        <v>16.6096</v>
      </c>
      <c r="T30" s="3">
        <f t="shared" si="0"/>
        <v>15.667433333333333</v>
      </c>
      <c r="U30" s="3">
        <f t="shared" si="1"/>
        <v>16.638300000000001</v>
      </c>
      <c r="V30" s="5">
        <f t="shared" si="2"/>
        <v>0.97086666666666765</v>
      </c>
    </row>
    <row r="31" spans="1:22" x14ac:dyDescent="0.25">
      <c r="A31" s="3" t="s">
        <v>408</v>
      </c>
      <c r="B31" s="3" t="s">
        <v>254</v>
      </c>
      <c r="C31" s="4" t="s">
        <v>408</v>
      </c>
      <c r="D31" s="3" t="s">
        <v>212</v>
      </c>
      <c r="E31" s="3">
        <v>24</v>
      </c>
      <c r="F31" s="3">
        <v>24</v>
      </c>
      <c r="G31" s="3" t="s">
        <v>249</v>
      </c>
      <c r="H31" s="3" t="s">
        <v>250</v>
      </c>
      <c r="I31" s="3">
        <v>2.2672300000000001</v>
      </c>
      <c r="J31" s="3">
        <v>-0.87775800000000004</v>
      </c>
      <c r="K31" s="3">
        <v>5.4046801821110201E-3</v>
      </c>
      <c r="L31" s="3">
        <v>1.8375175129451438</v>
      </c>
      <c r="M31" s="3">
        <v>-5.4782799999999998</v>
      </c>
      <c r="N31" s="3">
        <v>14.8088</v>
      </c>
      <c r="O31" s="3">
        <v>14.8775</v>
      </c>
      <c r="P31" s="3">
        <v>14.385300000000001</v>
      </c>
      <c r="Q31" s="3">
        <v>15.6439</v>
      </c>
      <c r="R31" s="3">
        <v>15.5716</v>
      </c>
      <c r="S31" s="3">
        <v>15.4893</v>
      </c>
      <c r="T31" s="3">
        <f t="shared" si="0"/>
        <v>14.690533333333335</v>
      </c>
      <c r="U31" s="3">
        <f t="shared" si="1"/>
        <v>15.568266666666666</v>
      </c>
      <c r="V31" s="5">
        <f t="shared" si="2"/>
        <v>0.8777333333333317</v>
      </c>
    </row>
    <row r="32" spans="1:22" x14ac:dyDescent="0.25">
      <c r="A32" s="3" t="s">
        <v>295</v>
      </c>
      <c r="B32" s="3" t="s">
        <v>254</v>
      </c>
      <c r="C32" s="4" t="s">
        <v>295</v>
      </c>
      <c r="D32" s="3" t="s">
        <v>70</v>
      </c>
      <c r="E32" s="3">
        <v>10</v>
      </c>
      <c r="F32" s="3">
        <v>10</v>
      </c>
      <c r="G32" s="3" t="s">
        <v>249</v>
      </c>
      <c r="H32" s="3" t="s">
        <v>250</v>
      </c>
      <c r="I32" s="3">
        <v>2.25562</v>
      </c>
      <c r="J32" s="3">
        <v>-1.37738</v>
      </c>
      <c r="K32" s="3">
        <v>5.5511121303049192E-3</v>
      </c>
      <c r="L32" s="3">
        <v>2.5979614078052649</v>
      </c>
      <c r="M32" s="3">
        <v>-5.4378099999999998</v>
      </c>
      <c r="N32" s="3">
        <v>10.994400000000001</v>
      </c>
      <c r="O32" s="3">
        <v>11.7056</v>
      </c>
      <c r="P32" s="3">
        <v>10.9801</v>
      </c>
      <c r="Q32" s="3">
        <v>12.5555</v>
      </c>
      <c r="R32" s="3">
        <v>12.764900000000001</v>
      </c>
      <c r="S32" s="3">
        <v>12.491899999999999</v>
      </c>
      <c r="T32" s="3">
        <f t="shared" si="0"/>
        <v>11.226700000000001</v>
      </c>
      <c r="U32" s="3">
        <f t="shared" si="1"/>
        <v>12.604100000000001</v>
      </c>
      <c r="V32" s="5">
        <f t="shared" si="2"/>
        <v>1.3773999999999997</v>
      </c>
    </row>
    <row r="33" spans="1:22" x14ac:dyDescent="0.25">
      <c r="A33" s="3" t="s">
        <v>267</v>
      </c>
      <c r="B33" s="3" t="s">
        <v>254</v>
      </c>
      <c r="C33" s="4" t="s">
        <v>493</v>
      </c>
      <c r="D33" s="3" t="s">
        <v>33</v>
      </c>
      <c r="E33" s="3">
        <v>8</v>
      </c>
      <c r="F33" s="3">
        <v>8</v>
      </c>
      <c r="G33" s="3" t="s">
        <v>249</v>
      </c>
      <c r="H33" s="3" t="s">
        <v>250</v>
      </c>
      <c r="I33" s="3">
        <v>2.2470599999999998</v>
      </c>
      <c r="J33" s="3">
        <v>-2.6896300000000002</v>
      </c>
      <c r="K33" s="3">
        <v>5.6616106559310118E-3</v>
      </c>
      <c r="L33" s="3">
        <v>6.4514792864582127</v>
      </c>
      <c r="M33" s="3">
        <v>-5.4080899999999996</v>
      </c>
      <c r="N33" s="3">
        <v>9.6474600000000006</v>
      </c>
      <c r="O33" s="3">
        <v>9.7911599999999996</v>
      </c>
      <c r="P33" s="3">
        <v>8.36632</v>
      </c>
      <c r="Q33" s="3">
        <v>11.5603</v>
      </c>
      <c r="R33" s="3">
        <v>12.066800000000001</v>
      </c>
      <c r="S33" s="3">
        <v>12.246700000000001</v>
      </c>
      <c r="T33" s="3">
        <f t="shared" si="0"/>
        <v>9.2683133333333334</v>
      </c>
      <c r="U33" s="3">
        <f t="shared" si="1"/>
        <v>11.957933333333335</v>
      </c>
      <c r="V33" s="5">
        <f t="shared" si="2"/>
        <v>2.6896200000000015</v>
      </c>
    </row>
    <row r="34" spans="1:22" x14ac:dyDescent="0.25">
      <c r="A34" s="3" t="s">
        <v>467</v>
      </c>
      <c r="B34" s="3" t="s">
        <v>254</v>
      </c>
      <c r="C34" s="4" t="s">
        <v>505</v>
      </c>
      <c r="D34" s="3" t="s">
        <v>28</v>
      </c>
      <c r="E34" s="3">
        <v>2</v>
      </c>
      <c r="F34" s="3">
        <v>2</v>
      </c>
      <c r="G34" s="3" t="s">
        <v>249</v>
      </c>
      <c r="H34" s="3" t="s">
        <v>250</v>
      </c>
      <c r="I34" s="3">
        <v>2.2380800000000001</v>
      </c>
      <c r="J34" s="3">
        <v>-1.7720800000000001</v>
      </c>
      <c r="K34" s="3">
        <v>5.7798956798584995E-3</v>
      </c>
      <c r="L34" s="3">
        <v>3.4154602456451451</v>
      </c>
      <c r="M34" s="3">
        <v>-5.3770699999999998</v>
      </c>
      <c r="N34" s="3">
        <v>6.5030200000000002</v>
      </c>
      <c r="O34" s="3">
        <v>6.7653299999999996</v>
      </c>
      <c r="P34" s="3">
        <v>7.3128799999999998</v>
      </c>
      <c r="Q34" s="3">
        <v>8.2761200000000006</v>
      </c>
      <c r="R34" s="3">
        <v>9.0552799999999998</v>
      </c>
      <c r="S34" s="3">
        <v>8.5660500000000006</v>
      </c>
      <c r="T34" s="3">
        <f t="shared" si="0"/>
        <v>6.860409999999999</v>
      </c>
      <c r="U34" s="3">
        <f t="shared" si="1"/>
        <v>8.6324833333333348</v>
      </c>
      <c r="V34" s="5">
        <f t="shared" si="2"/>
        <v>1.7720733333333358</v>
      </c>
    </row>
    <row r="35" spans="1:22" x14ac:dyDescent="0.25">
      <c r="A35" s="3" t="s">
        <v>325</v>
      </c>
      <c r="B35" s="3" t="s">
        <v>254</v>
      </c>
      <c r="C35" s="4" t="s">
        <v>325</v>
      </c>
      <c r="D35" s="3" t="s">
        <v>120</v>
      </c>
      <c r="E35" s="3">
        <v>27</v>
      </c>
      <c r="F35" s="3">
        <v>18</v>
      </c>
      <c r="G35" s="3" t="s">
        <v>249</v>
      </c>
      <c r="H35" s="3" t="s">
        <v>250</v>
      </c>
      <c r="I35" s="3">
        <v>2.19048</v>
      </c>
      <c r="J35" s="3">
        <v>-1.0706899999999999</v>
      </c>
      <c r="K35" s="3">
        <v>6.4494101981579519E-3</v>
      </c>
      <c r="L35" s="3">
        <v>2.1004377066607796</v>
      </c>
      <c r="M35" s="3">
        <v>-5.21502</v>
      </c>
      <c r="N35" s="3">
        <v>12.401400000000001</v>
      </c>
      <c r="O35" s="3">
        <v>12.198399999999999</v>
      </c>
      <c r="P35" s="3">
        <v>11.8994</v>
      </c>
      <c r="Q35" s="3">
        <v>13.3163</v>
      </c>
      <c r="R35" s="3">
        <v>13.4383</v>
      </c>
      <c r="S35" s="3">
        <v>12.9567</v>
      </c>
      <c r="T35" s="3">
        <f t="shared" si="0"/>
        <v>12.166400000000001</v>
      </c>
      <c r="U35" s="3">
        <f t="shared" si="1"/>
        <v>13.2371</v>
      </c>
      <c r="V35" s="5">
        <f t="shared" si="2"/>
        <v>1.0706999999999987</v>
      </c>
    </row>
    <row r="36" spans="1:22" x14ac:dyDescent="0.25">
      <c r="A36" s="3" t="s">
        <v>336</v>
      </c>
      <c r="B36" s="3" t="s">
        <v>254</v>
      </c>
      <c r="C36" s="4" t="s">
        <v>336</v>
      </c>
      <c r="D36" s="3" t="s">
        <v>131</v>
      </c>
      <c r="E36" s="3">
        <v>10</v>
      </c>
      <c r="F36" s="3">
        <v>10</v>
      </c>
      <c r="G36" s="3" t="s">
        <v>249</v>
      </c>
      <c r="H36" s="3" t="s">
        <v>250</v>
      </c>
      <c r="I36" s="3">
        <v>2.1651500000000001</v>
      </c>
      <c r="J36" s="3">
        <v>-0.91578899999999996</v>
      </c>
      <c r="K36" s="3">
        <v>6.8367547335497552E-3</v>
      </c>
      <c r="L36" s="3">
        <v>1.8866005586302586</v>
      </c>
      <c r="M36" s="3">
        <v>-5.1303700000000001</v>
      </c>
      <c r="N36" s="3">
        <v>12.1196</v>
      </c>
      <c r="O36" s="3">
        <v>11.773099999999999</v>
      </c>
      <c r="P36" s="3">
        <v>11.7607</v>
      </c>
      <c r="Q36" s="3">
        <v>12.5387</v>
      </c>
      <c r="R36" s="3">
        <v>12.878399999999999</v>
      </c>
      <c r="S36" s="3">
        <v>12.983700000000001</v>
      </c>
      <c r="T36" s="3">
        <f t="shared" si="0"/>
        <v>11.884466666666667</v>
      </c>
      <c r="U36" s="3">
        <f t="shared" si="1"/>
        <v>12.800266666666666</v>
      </c>
      <c r="V36" s="5">
        <f t="shared" si="2"/>
        <v>0.91579999999999906</v>
      </c>
    </row>
    <row r="37" spans="1:22" x14ac:dyDescent="0.25">
      <c r="A37" s="3" t="s">
        <v>464</v>
      </c>
      <c r="B37" s="3" t="s">
        <v>254</v>
      </c>
      <c r="C37" s="4" t="s">
        <v>491</v>
      </c>
      <c r="D37" s="3" t="s">
        <v>12</v>
      </c>
      <c r="E37" s="3">
        <v>4</v>
      </c>
      <c r="F37" s="3">
        <v>4</v>
      </c>
      <c r="G37" s="3" t="s">
        <v>249</v>
      </c>
      <c r="H37" s="3" t="s">
        <v>250</v>
      </c>
      <c r="I37" s="3">
        <v>2.1508099999999999</v>
      </c>
      <c r="J37" s="3">
        <v>-3.1364999999999998</v>
      </c>
      <c r="K37" s="3">
        <v>7.0662662955844743E-3</v>
      </c>
      <c r="L37" s="3">
        <v>8.7938809394348922</v>
      </c>
      <c r="M37" s="3">
        <v>-5.0829300000000002</v>
      </c>
      <c r="N37" s="3">
        <v>7.4166600000000003</v>
      </c>
      <c r="O37" s="3">
        <v>6.3425000000000002</v>
      </c>
      <c r="P37" s="3">
        <v>8.4178499999999996</v>
      </c>
      <c r="Q37" s="3">
        <v>10.8218</v>
      </c>
      <c r="R37" s="3">
        <v>10.355399999999999</v>
      </c>
      <c r="S37" s="3">
        <v>10.4094</v>
      </c>
      <c r="T37" s="3">
        <f t="shared" si="0"/>
        <v>7.3923366666666679</v>
      </c>
      <c r="U37" s="3">
        <f t="shared" si="1"/>
        <v>10.528866666666666</v>
      </c>
      <c r="V37" s="5">
        <f t="shared" si="2"/>
        <v>3.1365299999999978</v>
      </c>
    </row>
    <row r="38" spans="1:22" x14ac:dyDescent="0.25">
      <c r="A38" s="3" t="s">
        <v>287</v>
      </c>
      <c r="B38" s="3" t="s">
        <v>254</v>
      </c>
      <c r="C38" s="4" t="s">
        <v>287</v>
      </c>
      <c r="D38" s="3" t="s">
        <v>59</v>
      </c>
      <c r="E38" s="3">
        <v>3</v>
      </c>
      <c r="F38" s="3">
        <v>3</v>
      </c>
      <c r="G38" s="3" t="s">
        <v>249</v>
      </c>
      <c r="H38" s="3" t="s">
        <v>250</v>
      </c>
      <c r="I38" s="3">
        <v>2.14825</v>
      </c>
      <c r="J38" s="3">
        <v>-1.38768</v>
      </c>
      <c r="K38" s="3">
        <v>7.1080422405902718E-3</v>
      </c>
      <c r="L38" s="3">
        <v>2.6165757034766992</v>
      </c>
      <c r="M38" s="3">
        <v>-5.0744800000000003</v>
      </c>
      <c r="N38" s="3">
        <v>8.8009000000000004</v>
      </c>
      <c r="O38" s="3">
        <v>9.2807700000000004</v>
      </c>
      <c r="P38" s="3">
        <v>8.6366200000000006</v>
      </c>
      <c r="Q38" s="3">
        <v>10.5793</v>
      </c>
      <c r="R38" s="3">
        <v>10.3772</v>
      </c>
      <c r="S38" s="3">
        <v>9.9248100000000008</v>
      </c>
      <c r="T38" s="3">
        <f t="shared" si="0"/>
        <v>8.9060966666666683</v>
      </c>
      <c r="U38" s="3">
        <f t="shared" si="1"/>
        <v>10.29377</v>
      </c>
      <c r="V38" s="5">
        <f t="shared" si="2"/>
        <v>1.387673333333332</v>
      </c>
    </row>
    <row r="39" spans="1:22" x14ac:dyDescent="0.25">
      <c r="A39" s="3" t="s">
        <v>290</v>
      </c>
      <c r="B39" s="3" t="s">
        <v>254</v>
      </c>
      <c r="C39" s="4" t="s">
        <v>290</v>
      </c>
      <c r="D39" s="3" t="s">
        <v>62</v>
      </c>
      <c r="E39" s="3">
        <v>79</v>
      </c>
      <c r="F39" s="3">
        <v>67</v>
      </c>
      <c r="G39" s="3" t="s">
        <v>249</v>
      </c>
      <c r="H39" s="3" t="s">
        <v>250</v>
      </c>
      <c r="I39" s="3">
        <v>2.1297600000000001</v>
      </c>
      <c r="J39" s="3">
        <v>-1.2942899999999999</v>
      </c>
      <c r="K39" s="3">
        <v>7.4172001769450702E-3</v>
      </c>
      <c r="L39" s="3">
        <v>2.4525626667606955</v>
      </c>
      <c r="M39" s="3">
        <v>-5.0138999999999996</v>
      </c>
      <c r="N39" s="3">
        <v>16.603899999999999</v>
      </c>
      <c r="O39" s="3">
        <v>16.638200000000001</v>
      </c>
      <c r="P39" s="3">
        <v>16.023199999999999</v>
      </c>
      <c r="Q39" s="3">
        <v>17.920000000000002</v>
      </c>
      <c r="R39" s="3">
        <v>17.836099999999998</v>
      </c>
      <c r="S39" s="3">
        <v>17.391999999999999</v>
      </c>
      <c r="T39" s="3">
        <f t="shared" si="0"/>
        <v>16.421766666666667</v>
      </c>
      <c r="U39" s="3">
        <f t="shared" si="1"/>
        <v>17.716033333333332</v>
      </c>
      <c r="V39" s="5">
        <f t="shared" si="2"/>
        <v>1.2942666666666653</v>
      </c>
    </row>
    <row r="40" spans="1:22" x14ac:dyDescent="0.25">
      <c r="A40" s="3" t="s">
        <v>333</v>
      </c>
      <c r="B40" s="3" t="s">
        <v>254</v>
      </c>
      <c r="C40" s="4" t="s">
        <v>333</v>
      </c>
      <c r="D40" s="3" t="s">
        <v>128</v>
      </c>
      <c r="E40" s="3">
        <v>14</v>
      </c>
      <c r="F40" s="3">
        <v>14</v>
      </c>
      <c r="G40" s="3" t="s">
        <v>249</v>
      </c>
      <c r="H40" s="3" t="s">
        <v>250</v>
      </c>
      <c r="I40" s="3">
        <v>2.07498</v>
      </c>
      <c r="J40" s="3">
        <v>-0.94875299999999996</v>
      </c>
      <c r="K40" s="3">
        <v>8.4143389021561592E-3</v>
      </c>
      <c r="L40" s="3">
        <v>1.9302035564100777</v>
      </c>
      <c r="M40" s="3">
        <v>-4.8376700000000001</v>
      </c>
      <c r="N40" s="3">
        <v>11.270300000000001</v>
      </c>
      <c r="O40" s="3">
        <v>11.8803</v>
      </c>
      <c r="P40" s="3">
        <v>11.6257</v>
      </c>
      <c r="Q40" s="3">
        <v>12.448600000000001</v>
      </c>
      <c r="R40" s="3">
        <v>12.464</v>
      </c>
      <c r="S40" s="3">
        <v>12.709899999999999</v>
      </c>
      <c r="T40" s="3">
        <f t="shared" si="0"/>
        <v>11.5921</v>
      </c>
      <c r="U40" s="3">
        <f t="shared" si="1"/>
        <v>12.540833333333333</v>
      </c>
      <c r="V40" s="5">
        <f t="shared" si="2"/>
        <v>0.94873333333333321</v>
      </c>
    </row>
    <row r="41" spans="1:22" x14ac:dyDescent="0.25">
      <c r="A41" s="3" t="s">
        <v>277</v>
      </c>
      <c r="B41" s="3" t="s">
        <v>254</v>
      </c>
      <c r="C41" s="4" t="s">
        <v>495</v>
      </c>
      <c r="D41" s="3" t="s">
        <v>47</v>
      </c>
      <c r="E41" s="3">
        <v>6</v>
      </c>
      <c r="F41" s="3">
        <v>6</v>
      </c>
      <c r="G41" s="3" t="s">
        <v>249</v>
      </c>
      <c r="H41" s="3" t="s">
        <v>250</v>
      </c>
      <c r="I41" s="3">
        <v>2.0523199999999999</v>
      </c>
      <c r="J41" s="3">
        <v>-2.38185</v>
      </c>
      <c r="K41" s="3">
        <v>8.8650257209698137E-3</v>
      </c>
      <c r="L41" s="3">
        <v>5.2120466619632815</v>
      </c>
      <c r="M41" s="3">
        <v>-4.7661600000000002</v>
      </c>
      <c r="N41" s="3">
        <v>8.1085200000000004</v>
      </c>
      <c r="O41" s="3">
        <v>9.3465100000000003</v>
      </c>
      <c r="P41" s="3">
        <v>7.7615499999999997</v>
      </c>
      <c r="Q41" s="3">
        <v>10.598100000000001</v>
      </c>
      <c r="R41" s="3">
        <v>10.7142</v>
      </c>
      <c r="S41" s="3">
        <v>11.049799999999999</v>
      </c>
      <c r="T41" s="3">
        <f t="shared" si="0"/>
        <v>8.4055266666666668</v>
      </c>
      <c r="U41" s="3">
        <f t="shared" si="1"/>
        <v>10.787366666666665</v>
      </c>
      <c r="V41" s="5">
        <f t="shared" si="2"/>
        <v>2.3818399999999986</v>
      </c>
    </row>
    <row r="42" spans="1:22" x14ac:dyDescent="0.25">
      <c r="A42" s="3" t="s">
        <v>318</v>
      </c>
      <c r="B42" s="3" t="s">
        <v>254</v>
      </c>
      <c r="C42" s="4" t="s">
        <v>539</v>
      </c>
      <c r="D42" s="3" t="s">
        <v>107</v>
      </c>
      <c r="E42" s="3">
        <v>6</v>
      </c>
      <c r="F42" s="3">
        <v>6</v>
      </c>
      <c r="G42" s="3" t="s">
        <v>249</v>
      </c>
      <c r="H42" s="3" t="s">
        <v>250</v>
      </c>
      <c r="I42" s="3">
        <v>2.02481</v>
      </c>
      <c r="J42" s="3">
        <v>-0.81687600000000005</v>
      </c>
      <c r="K42" s="3">
        <v>9.4447398494014491E-3</v>
      </c>
      <c r="L42" s="3">
        <v>1.7615873328746132</v>
      </c>
      <c r="M42" s="3">
        <v>-4.6804300000000003</v>
      </c>
      <c r="N42" s="3">
        <v>10.661799999999999</v>
      </c>
      <c r="O42" s="3">
        <v>10.461499999999999</v>
      </c>
      <c r="P42" s="3">
        <v>10.299200000000001</v>
      </c>
      <c r="Q42" s="3">
        <v>11.161099999999999</v>
      </c>
      <c r="R42" s="3">
        <v>11.142099999999999</v>
      </c>
      <c r="S42" s="3">
        <v>11.569900000000001</v>
      </c>
      <c r="T42" s="3">
        <f t="shared" si="0"/>
        <v>10.474166666666667</v>
      </c>
      <c r="U42" s="3">
        <f t="shared" si="1"/>
        <v>11.291033333333331</v>
      </c>
      <c r="V42" s="5">
        <f t="shared" si="2"/>
        <v>0.81686666666666419</v>
      </c>
    </row>
    <row r="43" spans="1:22" x14ac:dyDescent="0.25">
      <c r="A43" s="3" t="s">
        <v>257</v>
      </c>
      <c r="B43" s="3" t="s">
        <v>254</v>
      </c>
      <c r="C43" s="4" t="s">
        <v>257</v>
      </c>
      <c r="D43" s="3" t="s">
        <v>9</v>
      </c>
      <c r="E43" s="3">
        <v>7</v>
      </c>
      <c r="F43" s="3">
        <v>7</v>
      </c>
      <c r="G43" s="3" t="s">
        <v>249</v>
      </c>
      <c r="H43" s="3" t="s">
        <v>250</v>
      </c>
      <c r="I43" s="3">
        <v>1.96441</v>
      </c>
      <c r="J43" s="3">
        <v>-2.44428</v>
      </c>
      <c r="K43" s="3">
        <v>1.085400456749973E-2</v>
      </c>
      <c r="L43" s="3">
        <v>5.4425396018013972</v>
      </c>
      <c r="M43" s="3">
        <v>-4.4962099999999996</v>
      </c>
      <c r="N43" s="3">
        <v>10.944000000000001</v>
      </c>
      <c r="O43" s="3">
        <v>11.661799999999999</v>
      </c>
      <c r="P43" s="3">
        <v>9.8328900000000008</v>
      </c>
      <c r="Q43" s="3">
        <v>13.0802</v>
      </c>
      <c r="R43" s="3">
        <v>13.2273</v>
      </c>
      <c r="S43" s="3">
        <v>13.464</v>
      </c>
      <c r="T43" s="3">
        <f t="shared" si="0"/>
        <v>10.812896666666667</v>
      </c>
      <c r="U43" s="3">
        <f t="shared" si="1"/>
        <v>13.257166666666665</v>
      </c>
      <c r="V43" s="5">
        <f t="shared" si="2"/>
        <v>2.4442699999999977</v>
      </c>
    </row>
    <row r="44" spans="1:22" x14ac:dyDescent="0.25">
      <c r="A44" s="3" t="s">
        <v>344</v>
      </c>
      <c r="B44" s="3" t="s">
        <v>254</v>
      </c>
      <c r="C44" s="4" t="s">
        <v>344</v>
      </c>
      <c r="D44" s="3" t="s">
        <v>140</v>
      </c>
      <c r="E44" s="3">
        <v>8</v>
      </c>
      <c r="F44" s="3">
        <v>8</v>
      </c>
      <c r="G44" s="3" t="s">
        <v>249</v>
      </c>
      <c r="H44" s="3" t="s">
        <v>250</v>
      </c>
      <c r="I44" s="3">
        <v>1.8973100000000001</v>
      </c>
      <c r="J44" s="3">
        <v>-0.91288400000000003</v>
      </c>
      <c r="K44" s="3">
        <v>1.266747337073474E-2</v>
      </c>
      <c r="L44" s="3">
        <v>1.8828055358796498</v>
      </c>
      <c r="M44" s="3">
        <v>-4.2978100000000001</v>
      </c>
      <c r="N44" s="3">
        <v>10.4818</v>
      </c>
      <c r="O44" s="3">
        <v>10.6883</v>
      </c>
      <c r="P44" s="3">
        <v>10.4512</v>
      </c>
      <c r="Q44" s="3">
        <v>11.287699999999999</v>
      </c>
      <c r="R44" s="3">
        <v>11.222799999999999</v>
      </c>
      <c r="S44" s="3">
        <v>11.849399999999999</v>
      </c>
      <c r="T44" s="3">
        <f t="shared" si="0"/>
        <v>10.540433333333333</v>
      </c>
      <c r="U44" s="3">
        <f t="shared" si="1"/>
        <v>11.453299999999999</v>
      </c>
      <c r="V44" s="5">
        <f t="shared" si="2"/>
        <v>0.91286666666666605</v>
      </c>
    </row>
    <row r="45" spans="1:22" x14ac:dyDescent="0.25">
      <c r="A45" s="3" t="s">
        <v>484</v>
      </c>
      <c r="B45" s="3" t="s">
        <v>254</v>
      </c>
      <c r="C45" s="4" t="s">
        <v>554</v>
      </c>
      <c r="D45" s="3" t="s">
        <v>45</v>
      </c>
      <c r="E45" s="3">
        <v>2</v>
      </c>
      <c r="F45" s="3">
        <v>1</v>
      </c>
      <c r="G45" s="3" t="s">
        <v>249</v>
      </c>
      <c r="H45" s="3" t="s">
        <v>250</v>
      </c>
      <c r="I45" s="3">
        <v>1.8896299999999999</v>
      </c>
      <c r="J45" s="3">
        <v>-0.51015699999999997</v>
      </c>
      <c r="K45" s="3">
        <v>1.2893475519100228E-2</v>
      </c>
      <c r="L45" s="3">
        <v>1.4242051750210221</v>
      </c>
      <c r="M45" s="3">
        <v>-4.2755099999999997</v>
      </c>
      <c r="N45" s="3">
        <v>6.5056200000000004</v>
      </c>
      <c r="O45" s="3">
        <v>6.2163700000000004</v>
      </c>
      <c r="P45" s="3">
        <v>6.1776799999999996</v>
      </c>
      <c r="Q45" s="3">
        <v>6.7970300000000003</v>
      </c>
      <c r="R45" s="3">
        <v>6.7142499999999998</v>
      </c>
      <c r="S45" s="3">
        <v>6.9188599999999996</v>
      </c>
      <c r="T45" s="3">
        <f t="shared" si="0"/>
        <v>6.2998900000000004</v>
      </c>
      <c r="U45" s="3">
        <f t="shared" si="1"/>
        <v>6.8100466666666657</v>
      </c>
      <c r="V45" s="5">
        <f t="shared" si="2"/>
        <v>0.51015666666666526</v>
      </c>
    </row>
    <row r="46" spans="1:22" x14ac:dyDescent="0.25">
      <c r="A46" s="3" t="s">
        <v>363</v>
      </c>
      <c r="B46" s="3" t="s">
        <v>254</v>
      </c>
      <c r="C46" s="4" t="s">
        <v>363</v>
      </c>
      <c r="D46" s="3" t="s">
        <v>162</v>
      </c>
      <c r="E46" s="3">
        <v>24</v>
      </c>
      <c r="F46" s="3">
        <v>19</v>
      </c>
      <c r="G46" s="3" t="s">
        <v>249</v>
      </c>
      <c r="H46" s="3" t="s">
        <v>250</v>
      </c>
      <c r="I46" s="3">
        <v>1.87395</v>
      </c>
      <c r="J46" s="3">
        <v>-1.1926000000000001</v>
      </c>
      <c r="K46" s="3">
        <v>1.3367494066504868E-2</v>
      </c>
      <c r="L46" s="3">
        <v>2.2856428682044871</v>
      </c>
      <c r="M46" s="3">
        <v>-4.2302499999999998</v>
      </c>
      <c r="N46" s="3">
        <v>12.355399999999999</v>
      </c>
      <c r="O46" s="3">
        <v>13.0067</v>
      </c>
      <c r="P46" s="3">
        <v>13.198399999999999</v>
      </c>
      <c r="Q46" s="3">
        <v>14.036199999999999</v>
      </c>
      <c r="R46" s="3">
        <v>14.258599999999999</v>
      </c>
      <c r="S46" s="3">
        <v>13.843500000000001</v>
      </c>
      <c r="T46" s="3">
        <f t="shared" si="0"/>
        <v>12.853499999999999</v>
      </c>
      <c r="U46" s="3">
        <f t="shared" si="1"/>
        <v>14.046100000000001</v>
      </c>
      <c r="V46" s="5">
        <f t="shared" si="2"/>
        <v>1.1926000000000023</v>
      </c>
    </row>
    <row r="47" spans="1:22" x14ac:dyDescent="0.25">
      <c r="A47" s="3" t="s">
        <v>339</v>
      </c>
      <c r="B47" s="3" t="s">
        <v>254</v>
      </c>
      <c r="C47" s="4" t="s">
        <v>535</v>
      </c>
      <c r="D47" s="3" t="s">
        <v>134</v>
      </c>
      <c r="E47" s="3">
        <v>8</v>
      </c>
      <c r="F47" s="3">
        <v>8</v>
      </c>
      <c r="G47" s="3" t="s">
        <v>249</v>
      </c>
      <c r="H47" s="3" t="s">
        <v>250</v>
      </c>
      <c r="I47" s="3">
        <v>1.8450899999999999</v>
      </c>
      <c r="J47" s="3">
        <v>-0.91095899999999996</v>
      </c>
      <c r="K47" s="3">
        <v>1.4285978756976261E-2</v>
      </c>
      <c r="L47" s="3">
        <v>1.8802949680915566</v>
      </c>
      <c r="M47" s="3">
        <v>-4.1477899999999996</v>
      </c>
      <c r="N47" s="3">
        <v>10.521599999999999</v>
      </c>
      <c r="O47" s="3">
        <v>11.192299999999999</v>
      </c>
      <c r="P47" s="3">
        <v>10.598100000000001</v>
      </c>
      <c r="Q47" s="3">
        <v>11.569900000000001</v>
      </c>
      <c r="R47" s="3">
        <v>11.7607</v>
      </c>
      <c r="S47" s="3">
        <v>11.7142</v>
      </c>
      <c r="T47" s="3">
        <f t="shared" si="0"/>
        <v>10.770666666666665</v>
      </c>
      <c r="U47" s="3">
        <f t="shared" si="1"/>
        <v>11.681600000000001</v>
      </c>
      <c r="V47" s="5">
        <f t="shared" si="2"/>
        <v>0.91093333333333604</v>
      </c>
    </row>
    <row r="48" spans="1:22" x14ac:dyDescent="0.25">
      <c r="A48" s="3" t="s">
        <v>436</v>
      </c>
      <c r="B48" s="3" t="s">
        <v>254</v>
      </c>
      <c r="C48" s="4" t="s">
        <v>436</v>
      </c>
      <c r="D48" s="3" t="s">
        <v>18</v>
      </c>
      <c r="E48" s="3">
        <v>3</v>
      </c>
      <c r="F48" s="3">
        <v>3</v>
      </c>
      <c r="G48" s="3" t="s">
        <v>249</v>
      </c>
      <c r="H48" s="3" t="s">
        <v>250</v>
      </c>
      <c r="I48" s="3">
        <v>1.8445800000000001</v>
      </c>
      <c r="J48" s="3">
        <v>-2.64392</v>
      </c>
      <c r="K48" s="3">
        <v>1.4302764898864402E-2</v>
      </c>
      <c r="L48" s="3">
        <v>6.2502764428493496</v>
      </c>
      <c r="M48" s="3">
        <v>-4.1463400000000004</v>
      </c>
      <c r="N48" s="3">
        <v>6.1635600000000004</v>
      </c>
      <c r="O48" s="3">
        <v>8.1395499999999998</v>
      </c>
      <c r="P48" s="3">
        <v>7.5468900000000003</v>
      </c>
      <c r="Q48" s="3">
        <v>9.4220600000000001</v>
      </c>
      <c r="R48" s="3">
        <v>10.167400000000001</v>
      </c>
      <c r="S48" s="3">
        <v>10.192299999999999</v>
      </c>
      <c r="T48" s="3">
        <f t="shared" si="0"/>
        <v>7.2833333333333341</v>
      </c>
      <c r="U48" s="3">
        <f t="shared" si="1"/>
        <v>9.9272533333333346</v>
      </c>
      <c r="V48" s="5">
        <f t="shared" si="2"/>
        <v>2.6439200000000005</v>
      </c>
    </row>
    <row r="49" spans="1:22" x14ac:dyDescent="0.25">
      <c r="A49" s="3" t="s">
        <v>337</v>
      </c>
      <c r="B49" s="3" t="s">
        <v>254</v>
      </c>
      <c r="C49" s="4" t="s">
        <v>543</v>
      </c>
      <c r="D49" s="3" t="s">
        <v>132</v>
      </c>
      <c r="E49" s="3">
        <v>9</v>
      </c>
      <c r="F49" s="3">
        <v>9</v>
      </c>
      <c r="G49" s="3" t="s">
        <v>249</v>
      </c>
      <c r="H49" s="3" t="s">
        <v>250</v>
      </c>
      <c r="I49" s="3">
        <v>1.8352599999999999</v>
      </c>
      <c r="J49" s="3">
        <v>-0.789574</v>
      </c>
      <c r="K49" s="3">
        <v>1.4613020717177051E-2</v>
      </c>
      <c r="L49" s="3">
        <v>1.728563975672107</v>
      </c>
      <c r="M49" s="3">
        <v>-4.1199500000000002</v>
      </c>
      <c r="N49" s="3">
        <v>11.2819</v>
      </c>
      <c r="O49" s="3">
        <v>11.2761</v>
      </c>
      <c r="P49" s="3">
        <v>11.0566</v>
      </c>
      <c r="Q49" s="3">
        <v>11.652799999999999</v>
      </c>
      <c r="R49" s="3">
        <v>12.0868</v>
      </c>
      <c r="S49" s="3">
        <v>12.2438</v>
      </c>
      <c r="T49" s="3">
        <f t="shared" si="0"/>
        <v>11.204866666666666</v>
      </c>
      <c r="U49" s="3">
        <f t="shared" si="1"/>
        <v>11.994466666666668</v>
      </c>
      <c r="V49" s="5">
        <f t="shared" si="2"/>
        <v>0.78960000000000186</v>
      </c>
    </row>
    <row r="50" spans="1:22" x14ac:dyDescent="0.25">
      <c r="A50" s="3" t="s">
        <v>329</v>
      </c>
      <c r="B50" s="3" t="s">
        <v>254</v>
      </c>
      <c r="C50" s="4" t="s">
        <v>551</v>
      </c>
      <c r="D50" s="3" t="s">
        <v>124</v>
      </c>
      <c r="E50" s="3">
        <v>11</v>
      </c>
      <c r="F50" s="3">
        <v>11</v>
      </c>
      <c r="G50" s="3" t="s">
        <v>249</v>
      </c>
      <c r="H50" s="3" t="s">
        <v>250</v>
      </c>
      <c r="I50" s="3">
        <v>1.8234300000000001</v>
      </c>
      <c r="J50" s="3">
        <v>-0.55204600000000004</v>
      </c>
      <c r="K50" s="3">
        <v>1.5016544243456817E-2</v>
      </c>
      <c r="L50" s="3">
        <v>1.466163504730517</v>
      </c>
      <c r="M50" s="3">
        <v>-4.0866300000000004</v>
      </c>
      <c r="N50" s="3">
        <v>12.6595</v>
      </c>
      <c r="O50" s="3">
        <v>12.5746</v>
      </c>
      <c r="P50" s="3">
        <v>12.5579</v>
      </c>
      <c r="Q50" s="3">
        <v>13.204599999999999</v>
      </c>
      <c r="R50" s="3">
        <v>12.8994</v>
      </c>
      <c r="S50" s="3">
        <v>13.3443</v>
      </c>
      <c r="T50" s="3">
        <f t="shared" si="0"/>
        <v>12.597333333333333</v>
      </c>
      <c r="U50" s="3">
        <f t="shared" si="1"/>
        <v>13.149433333333334</v>
      </c>
      <c r="V50" s="5">
        <f t="shared" si="2"/>
        <v>0.55210000000000115</v>
      </c>
    </row>
    <row r="51" spans="1:22" x14ac:dyDescent="0.25">
      <c r="A51" s="3" t="s">
        <v>481</v>
      </c>
      <c r="B51" s="3" t="s">
        <v>254</v>
      </c>
      <c r="C51" s="4" t="s">
        <v>481</v>
      </c>
      <c r="D51" s="3" t="s">
        <v>42</v>
      </c>
      <c r="E51" s="3">
        <v>2</v>
      </c>
      <c r="F51" s="3">
        <v>1</v>
      </c>
      <c r="G51" s="3" t="s">
        <v>249</v>
      </c>
      <c r="H51" s="3" t="s">
        <v>250</v>
      </c>
      <c r="I51" s="3">
        <v>1.8216300000000001</v>
      </c>
      <c r="J51" s="3">
        <v>-0.98546100000000003</v>
      </c>
      <c r="K51" s="3">
        <v>1.5078911767717326E-2</v>
      </c>
      <c r="L51" s="3">
        <v>1.9799458853502812</v>
      </c>
      <c r="M51" s="3">
        <v>-4.0815900000000003</v>
      </c>
      <c r="N51" s="3">
        <v>7.1954200000000004</v>
      </c>
      <c r="O51" s="3">
        <v>6.6830299999999996</v>
      </c>
      <c r="P51" s="3">
        <v>6.6366899999999998</v>
      </c>
      <c r="Q51" s="3">
        <v>7.4998500000000003</v>
      </c>
      <c r="R51" s="3">
        <v>7.9886799999999996</v>
      </c>
      <c r="S51" s="3">
        <v>7.98299</v>
      </c>
      <c r="T51" s="3">
        <f t="shared" si="0"/>
        <v>6.8383800000000008</v>
      </c>
      <c r="U51" s="3">
        <f t="shared" si="1"/>
        <v>7.8238400000000006</v>
      </c>
      <c r="V51" s="5">
        <f t="shared" si="2"/>
        <v>0.98545999999999978</v>
      </c>
    </row>
    <row r="52" spans="1:22" x14ac:dyDescent="0.25">
      <c r="A52" s="3" t="s">
        <v>438</v>
      </c>
      <c r="B52" s="3" t="s">
        <v>254</v>
      </c>
      <c r="C52" s="4" t="s">
        <v>496</v>
      </c>
      <c r="D52" s="3" t="s">
        <v>22</v>
      </c>
      <c r="E52" s="3">
        <v>3</v>
      </c>
      <c r="F52" s="3">
        <v>3</v>
      </c>
      <c r="G52" s="3" t="s">
        <v>249</v>
      </c>
      <c r="H52" s="3" t="s">
        <v>250</v>
      </c>
      <c r="I52" s="3">
        <v>1.81426</v>
      </c>
      <c r="J52" s="3">
        <v>-2.3185799999999999</v>
      </c>
      <c r="K52" s="3">
        <v>1.5336985253452697E-2</v>
      </c>
      <c r="L52" s="3">
        <v>4.9884098413158986</v>
      </c>
      <c r="M52" s="3">
        <v>-4.0609200000000003</v>
      </c>
      <c r="N52" s="3">
        <v>8.3575499999999998</v>
      </c>
      <c r="O52" s="3">
        <v>6.8913000000000002</v>
      </c>
      <c r="P52" s="3">
        <v>8.1996699999999993</v>
      </c>
      <c r="Q52" s="3">
        <v>9.5565099999999994</v>
      </c>
      <c r="R52" s="3">
        <v>10.142099999999999</v>
      </c>
      <c r="S52" s="3">
        <v>10.7056</v>
      </c>
      <c r="T52" s="3">
        <f t="shared" si="0"/>
        <v>7.8161733333333343</v>
      </c>
      <c r="U52" s="3">
        <f t="shared" si="1"/>
        <v>10.134736666666667</v>
      </c>
      <c r="V52" s="5">
        <f t="shared" si="2"/>
        <v>2.3185633333333326</v>
      </c>
    </row>
    <row r="53" spans="1:22" x14ac:dyDescent="0.25">
      <c r="A53" s="3" t="s">
        <v>291</v>
      </c>
      <c r="B53" s="3" t="s">
        <v>254</v>
      </c>
      <c r="C53" s="4" t="s">
        <v>514</v>
      </c>
      <c r="D53" s="3" t="s">
        <v>65</v>
      </c>
      <c r="E53" s="3">
        <v>11</v>
      </c>
      <c r="F53" s="3">
        <v>11</v>
      </c>
      <c r="G53" s="3" t="s">
        <v>249</v>
      </c>
      <c r="H53" s="3" t="s">
        <v>250</v>
      </c>
      <c r="I53" s="3">
        <v>1.7910900000000001</v>
      </c>
      <c r="J53" s="3">
        <v>-1.28914</v>
      </c>
      <c r="K53" s="3">
        <v>1.6177447533575365E-2</v>
      </c>
      <c r="L53" s="3">
        <v>2.4438233419370738</v>
      </c>
      <c r="M53" s="3">
        <v>-3.99648</v>
      </c>
      <c r="N53" s="3">
        <v>13.2393</v>
      </c>
      <c r="O53" s="3">
        <v>13.6211</v>
      </c>
      <c r="P53" s="3">
        <v>13.165800000000001</v>
      </c>
      <c r="Q53" s="3">
        <v>14.159599999999999</v>
      </c>
      <c r="R53" s="3">
        <v>14.5746</v>
      </c>
      <c r="S53" s="3">
        <v>15.159599999999999</v>
      </c>
      <c r="T53" s="3">
        <f t="shared" si="0"/>
        <v>13.342066666666668</v>
      </c>
      <c r="U53" s="3">
        <f t="shared" si="1"/>
        <v>14.631266666666667</v>
      </c>
      <c r="V53" s="5">
        <f t="shared" si="2"/>
        <v>1.2891999999999992</v>
      </c>
    </row>
    <row r="54" spans="1:22" x14ac:dyDescent="0.25">
      <c r="A54" s="3" t="s">
        <v>289</v>
      </c>
      <c r="B54" s="3" t="s">
        <v>254</v>
      </c>
      <c r="C54" s="4" t="s">
        <v>508</v>
      </c>
      <c r="D54" s="3" t="s">
        <v>61</v>
      </c>
      <c r="E54" s="3">
        <v>19</v>
      </c>
      <c r="F54" s="3">
        <v>19</v>
      </c>
      <c r="G54" s="3" t="s">
        <v>249</v>
      </c>
      <c r="H54" s="3" t="s">
        <v>250</v>
      </c>
      <c r="I54" s="3">
        <v>1.78956</v>
      </c>
      <c r="J54" s="3">
        <v>-1.61172</v>
      </c>
      <c r="K54" s="3">
        <v>1.6234540465232272E-2</v>
      </c>
      <c r="L54" s="3">
        <v>3.0561598407660826</v>
      </c>
      <c r="M54" s="3">
        <v>-3.9922399999999998</v>
      </c>
      <c r="N54" s="3">
        <v>13.7628</v>
      </c>
      <c r="O54" s="3">
        <v>13.0785</v>
      </c>
      <c r="P54" s="3">
        <v>13.0549</v>
      </c>
      <c r="Q54" s="3">
        <v>15.3581</v>
      </c>
      <c r="R54" s="3">
        <v>14.2659</v>
      </c>
      <c r="S54" s="3">
        <v>15.1074</v>
      </c>
      <c r="T54" s="3">
        <f t="shared" si="0"/>
        <v>13.298733333333333</v>
      </c>
      <c r="U54" s="3">
        <f t="shared" si="1"/>
        <v>14.910466666666666</v>
      </c>
      <c r="V54" s="5">
        <f t="shared" si="2"/>
        <v>1.6117333333333335</v>
      </c>
    </row>
    <row r="55" spans="1:22" x14ac:dyDescent="0.25">
      <c r="A55" s="3" t="s">
        <v>349</v>
      </c>
      <c r="B55" s="3" t="s">
        <v>254</v>
      </c>
      <c r="C55" s="4" t="s">
        <v>556</v>
      </c>
      <c r="D55" s="3" t="s">
        <v>145</v>
      </c>
      <c r="E55" s="3">
        <v>3</v>
      </c>
      <c r="F55" s="3">
        <v>3</v>
      </c>
      <c r="G55" s="3" t="s">
        <v>249</v>
      </c>
      <c r="H55" s="3" t="s">
        <v>250</v>
      </c>
      <c r="I55" s="3">
        <v>1.7859700000000001</v>
      </c>
      <c r="J55" s="3">
        <v>-0.47326400000000002</v>
      </c>
      <c r="K55" s="3">
        <v>1.6369295926127694E-2</v>
      </c>
      <c r="L55" s="3">
        <v>1.3882467322312444</v>
      </c>
      <c r="M55" s="3">
        <v>-3.9823400000000002</v>
      </c>
      <c r="N55" s="3">
        <v>10.8918</v>
      </c>
      <c r="O55" s="3">
        <v>11.2348</v>
      </c>
      <c r="P55" s="3">
        <v>10.8918</v>
      </c>
      <c r="Q55" s="3">
        <v>11.42</v>
      </c>
      <c r="R55" s="3">
        <v>11.5314</v>
      </c>
      <c r="S55" s="3">
        <v>11.486800000000001</v>
      </c>
      <c r="T55" s="3">
        <f t="shared" si="0"/>
        <v>11.006133333333333</v>
      </c>
      <c r="U55" s="3">
        <f t="shared" si="1"/>
        <v>11.4794</v>
      </c>
      <c r="V55" s="5">
        <f t="shared" si="2"/>
        <v>0.47326666666666739</v>
      </c>
    </row>
    <row r="56" spans="1:22" x14ac:dyDescent="0.25">
      <c r="A56" s="3" t="s">
        <v>275</v>
      </c>
      <c r="B56" s="3" t="s">
        <v>254</v>
      </c>
      <c r="C56" s="4" t="s">
        <v>275</v>
      </c>
      <c r="D56" s="3" t="s">
        <v>41</v>
      </c>
      <c r="E56" s="3">
        <v>16</v>
      </c>
      <c r="F56" s="3">
        <v>15</v>
      </c>
      <c r="G56" s="3" t="s">
        <v>249</v>
      </c>
      <c r="H56" s="3" t="s">
        <v>250</v>
      </c>
      <c r="I56" s="3">
        <v>1.77403</v>
      </c>
      <c r="J56" s="3">
        <v>-2.34057</v>
      </c>
      <c r="K56" s="3">
        <v>1.682557830078708E-2</v>
      </c>
      <c r="L56" s="3">
        <v>5.0650271419011101</v>
      </c>
      <c r="M56" s="3">
        <v>-3.9494600000000002</v>
      </c>
      <c r="N56" s="3">
        <v>13.2273</v>
      </c>
      <c r="O56" s="3">
        <v>13.330399999999999</v>
      </c>
      <c r="P56" s="3">
        <v>13.709899999999999</v>
      </c>
      <c r="Q56" s="3">
        <v>16.303899999999999</v>
      </c>
      <c r="R56" s="3">
        <v>14.615399999999999</v>
      </c>
      <c r="S56" s="3">
        <v>16.370100000000001</v>
      </c>
      <c r="T56" s="3">
        <f t="shared" si="0"/>
        <v>13.422533333333332</v>
      </c>
      <c r="U56" s="3">
        <f t="shared" si="1"/>
        <v>15.763133333333334</v>
      </c>
      <c r="V56" s="5">
        <f t="shared" si="2"/>
        <v>2.340600000000002</v>
      </c>
    </row>
    <row r="57" spans="1:22" x14ac:dyDescent="0.25">
      <c r="A57" s="3" t="s">
        <v>478</v>
      </c>
      <c r="B57" s="3" t="s">
        <v>254</v>
      </c>
      <c r="C57" s="4" t="s">
        <v>503</v>
      </c>
      <c r="D57" s="3" t="s">
        <v>27</v>
      </c>
      <c r="E57" s="3">
        <v>3</v>
      </c>
      <c r="F57" s="3">
        <v>2</v>
      </c>
      <c r="G57" s="3" t="s">
        <v>249</v>
      </c>
      <c r="H57" s="3" t="s">
        <v>250</v>
      </c>
      <c r="I57" s="3">
        <v>1.7714099999999999</v>
      </c>
      <c r="J57" s="3">
        <v>-2.0021</v>
      </c>
      <c r="K57" s="3">
        <v>1.6927389988939397E-2</v>
      </c>
      <c r="L57" s="3">
        <v>4.0058266759691294</v>
      </c>
      <c r="M57" s="3">
        <v>-3.9422700000000002</v>
      </c>
      <c r="N57" s="3">
        <v>6.6749299999999998</v>
      </c>
      <c r="O57" s="3">
        <v>6.2583900000000003</v>
      </c>
      <c r="P57" s="3">
        <v>6.6888199999999998</v>
      </c>
      <c r="Q57" s="3">
        <v>8.8610900000000008</v>
      </c>
      <c r="R57" s="3">
        <v>7.5849599999999997</v>
      </c>
      <c r="S57" s="3">
        <v>9.1823899999999998</v>
      </c>
      <c r="T57" s="3">
        <f t="shared" si="0"/>
        <v>6.5407133333333336</v>
      </c>
      <c r="U57" s="3">
        <f t="shared" si="1"/>
        <v>8.5428133333333331</v>
      </c>
      <c r="V57" s="5">
        <f t="shared" si="2"/>
        <v>2.0020999999999995</v>
      </c>
    </row>
    <row r="58" spans="1:22" x14ac:dyDescent="0.25">
      <c r="A58" s="3" t="s">
        <v>465</v>
      </c>
      <c r="B58" s="3" t="s">
        <v>254</v>
      </c>
      <c r="C58" s="4" t="s">
        <v>465</v>
      </c>
      <c r="D58" s="3" t="s">
        <v>16</v>
      </c>
      <c r="E58" s="3">
        <v>6</v>
      </c>
      <c r="F58" s="3">
        <v>5</v>
      </c>
      <c r="G58" s="3" t="s">
        <v>249</v>
      </c>
      <c r="H58" s="3" t="s">
        <v>250</v>
      </c>
      <c r="I58" s="3">
        <v>1.7113700000000001</v>
      </c>
      <c r="J58" s="3">
        <v>-2.5074700000000001</v>
      </c>
      <c r="K58" s="3">
        <v>1.9437034252863732E-2</v>
      </c>
      <c r="L58" s="3">
        <v>5.6862203231780102</v>
      </c>
      <c r="M58" s="3">
        <v>-3.7799200000000002</v>
      </c>
      <c r="N58" s="3">
        <v>8.2191700000000001</v>
      </c>
      <c r="O58" s="3">
        <v>6.9476500000000003</v>
      </c>
      <c r="P58" s="3">
        <v>6.3207800000000001</v>
      </c>
      <c r="Q58" s="3">
        <v>9.4136299999999995</v>
      </c>
      <c r="R58" s="3">
        <v>10.3772</v>
      </c>
      <c r="S58" s="3">
        <v>9.2191700000000001</v>
      </c>
      <c r="T58" s="3">
        <f t="shared" si="0"/>
        <v>7.1625333333333332</v>
      </c>
      <c r="U58" s="3">
        <f t="shared" si="1"/>
        <v>9.67</v>
      </c>
      <c r="V58" s="5">
        <f t="shared" si="2"/>
        <v>2.5074666666666667</v>
      </c>
    </row>
    <row r="59" spans="1:22" x14ac:dyDescent="0.25">
      <c r="A59" s="3" t="s">
        <v>309</v>
      </c>
      <c r="B59" s="3" t="s">
        <v>254</v>
      </c>
      <c r="C59" s="4" t="s">
        <v>309</v>
      </c>
      <c r="D59" s="3" t="s">
        <v>91</v>
      </c>
      <c r="E59" s="3">
        <v>12</v>
      </c>
      <c r="F59" s="3">
        <v>12</v>
      </c>
      <c r="G59" s="3" t="s">
        <v>249</v>
      </c>
      <c r="H59" s="3" t="s">
        <v>250</v>
      </c>
      <c r="I59" s="3">
        <v>1.6809799999999999</v>
      </c>
      <c r="J59" s="3">
        <v>-0.62852399999999997</v>
      </c>
      <c r="K59" s="3">
        <v>2.0845868796603519E-2</v>
      </c>
      <c r="L59" s="3">
        <v>1.5459825122865063</v>
      </c>
      <c r="M59" s="3">
        <v>-3.69943</v>
      </c>
      <c r="N59" s="3">
        <v>12.2615</v>
      </c>
      <c r="O59" s="3">
        <v>12.1892</v>
      </c>
      <c r="P59" s="3">
        <v>11.976599999999999</v>
      </c>
      <c r="Q59" s="3">
        <v>12.484299999999999</v>
      </c>
      <c r="R59" s="3">
        <v>12.9694</v>
      </c>
      <c r="S59" s="3">
        <v>12.8591</v>
      </c>
      <c r="T59" s="3">
        <f t="shared" si="0"/>
        <v>12.142433333333331</v>
      </c>
      <c r="U59" s="3">
        <f t="shared" si="1"/>
        <v>12.770933333333332</v>
      </c>
      <c r="V59" s="5">
        <f t="shared" si="2"/>
        <v>0.62850000000000072</v>
      </c>
    </row>
    <row r="60" spans="1:22" x14ac:dyDescent="0.25">
      <c r="A60" s="3" t="s">
        <v>414</v>
      </c>
      <c r="B60" s="3" t="s">
        <v>254</v>
      </c>
      <c r="C60" s="4" t="s">
        <v>414</v>
      </c>
      <c r="D60" s="3" t="s">
        <v>218</v>
      </c>
      <c r="E60" s="3">
        <v>15</v>
      </c>
      <c r="F60" s="3">
        <v>15</v>
      </c>
      <c r="G60" s="3" t="s">
        <v>249</v>
      </c>
      <c r="H60" s="3" t="s">
        <v>250</v>
      </c>
      <c r="I60" s="3">
        <v>1.67205</v>
      </c>
      <c r="J60" s="3">
        <v>-0.56175399999999998</v>
      </c>
      <c r="K60" s="3">
        <v>2.1278940490239852E-2</v>
      </c>
      <c r="L60" s="3">
        <v>1.4760626945642956</v>
      </c>
      <c r="M60" s="3">
        <v>-3.67597</v>
      </c>
      <c r="N60" s="3">
        <v>13.9567</v>
      </c>
      <c r="O60" s="3">
        <v>14.1752</v>
      </c>
      <c r="P60" s="3">
        <v>14.2363</v>
      </c>
      <c r="Q60" s="3">
        <v>14.444800000000001</v>
      </c>
      <c r="R60" s="3">
        <v>14.731299999999999</v>
      </c>
      <c r="S60" s="3">
        <v>14.8775</v>
      </c>
      <c r="T60" s="3">
        <f t="shared" si="0"/>
        <v>14.122733333333334</v>
      </c>
      <c r="U60" s="3">
        <f t="shared" si="1"/>
        <v>14.684533333333333</v>
      </c>
      <c r="V60" s="5">
        <f t="shared" si="2"/>
        <v>0.56179999999999808</v>
      </c>
    </row>
    <row r="61" spans="1:22" x14ac:dyDescent="0.25">
      <c r="A61" s="3" t="s">
        <v>311</v>
      </c>
      <c r="B61" s="3" t="s">
        <v>254</v>
      </c>
      <c r="C61" s="4" t="s">
        <v>311</v>
      </c>
      <c r="D61" s="3" t="s">
        <v>96</v>
      </c>
      <c r="E61" s="3">
        <v>64</v>
      </c>
      <c r="F61" s="3">
        <v>64</v>
      </c>
      <c r="G61" s="3" t="s">
        <v>249</v>
      </c>
      <c r="H61" s="3" t="s">
        <v>250</v>
      </c>
      <c r="I61" s="3">
        <v>1.67</v>
      </c>
      <c r="J61" s="3">
        <v>-0.97419699999999998</v>
      </c>
      <c r="K61" s="3">
        <v>2.1379620895022322E-2</v>
      </c>
      <c r="L61" s="3">
        <v>1.9645474311532949</v>
      </c>
      <c r="M61" s="3">
        <v>-3.67062</v>
      </c>
      <c r="N61" s="3">
        <v>18.6523</v>
      </c>
      <c r="O61" s="3">
        <v>18.4375</v>
      </c>
      <c r="P61" s="3">
        <v>17.805</v>
      </c>
      <c r="Q61" s="3">
        <v>19.3034</v>
      </c>
      <c r="R61" s="3">
        <v>19.3857</v>
      </c>
      <c r="S61" s="3">
        <v>19.1282</v>
      </c>
      <c r="T61" s="3">
        <f t="shared" si="0"/>
        <v>18.298266666666667</v>
      </c>
      <c r="U61" s="3">
        <f t="shared" si="1"/>
        <v>19.272433333333332</v>
      </c>
      <c r="V61" s="5">
        <f t="shared" si="2"/>
        <v>0.97416666666666529</v>
      </c>
    </row>
    <row r="62" spans="1:22" x14ac:dyDescent="0.25">
      <c r="A62" s="4" t="s">
        <v>485</v>
      </c>
      <c r="B62" s="3" t="s">
        <v>254</v>
      </c>
      <c r="C62" s="4" t="s">
        <v>485</v>
      </c>
      <c r="D62" s="3" t="s">
        <v>64</v>
      </c>
      <c r="E62" s="3">
        <v>22</v>
      </c>
      <c r="F62" s="3">
        <v>21</v>
      </c>
      <c r="G62" s="3" t="s">
        <v>249</v>
      </c>
      <c r="H62" s="3" t="s">
        <v>250</v>
      </c>
      <c r="I62" s="3">
        <v>1.64883</v>
      </c>
      <c r="J62" s="3">
        <v>-0.94613499999999995</v>
      </c>
      <c r="K62" s="3">
        <v>2.2447604396560242E-2</v>
      </c>
      <c r="L62" s="3">
        <v>1.9267040706869416</v>
      </c>
      <c r="M62" s="3">
        <v>-3.61544</v>
      </c>
      <c r="N62" s="3">
        <v>13.8918</v>
      </c>
      <c r="O62" s="3">
        <v>13.6211</v>
      </c>
      <c r="P62" s="3">
        <v>13.720700000000001</v>
      </c>
      <c r="Q62" s="3">
        <v>14.3163</v>
      </c>
      <c r="R62" s="3">
        <v>14.5922</v>
      </c>
      <c r="S62" s="3">
        <v>15.163500000000001</v>
      </c>
      <c r="T62" s="3">
        <f t="shared" si="0"/>
        <v>13.744533333333335</v>
      </c>
      <c r="U62" s="3">
        <f t="shared" si="1"/>
        <v>14.690666666666667</v>
      </c>
      <c r="V62" s="5">
        <f t="shared" si="2"/>
        <v>0.94613333333333216</v>
      </c>
    </row>
    <row r="63" spans="1:22" x14ac:dyDescent="0.25">
      <c r="A63" s="3" t="s">
        <v>320</v>
      </c>
      <c r="B63" s="3" t="s">
        <v>254</v>
      </c>
      <c r="C63" s="4" t="s">
        <v>527</v>
      </c>
      <c r="D63" s="3" t="s">
        <v>111</v>
      </c>
      <c r="E63" s="3">
        <v>10</v>
      </c>
      <c r="F63" s="3">
        <v>10</v>
      </c>
      <c r="G63" s="3" t="s">
        <v>249</v>
      </c>
      <c r="H63" s="3" t="s">
        <v>250</v>
      </c>
      <c r="I63" s="3">
        <v>1.6431</v>
      </c>
      <c r="J63" s="3">
        <v>-1.04511</v>
      </c>
      <c r="K63" s="3">
        <v>2.2745736305361947E-2</v>
      </c>
      <c r="L63" s="3">
        <v>2.0635236884236732</v>
      </c>
      <c r="M63" s="3">
        <v>-3.6006200000000002</v>
      </c>
      <c r="N63" s="3">
        <v>11.4041</v>
      </c>
      <c r="O63" s="3">
        <v>11.270300000000001</v>
      </c>
      <c r="P63" s="3">
        <v>10.6073</v>
      </c>
      <c r="Q63" s="3">
        <v>11.987299999999999</v>
      </c>
      <c r="R63" s="3">
        <v>12.446</v>
      </c>
      <c r="S63" s="3">
        <v>11.983700000000001</v>
      </c>
      <c r="T63" s="3">
        <f t="shared" si="0"/>
        <v>11.0939</v>
      </c>
      <c r="U63" s="3">
        <f t="shared" si="1"/>
        <v>12.139000000000001</v>
      </c>
      <c r="V63" s="5">
        <f t="shared" si="2"/>
        <v>1.0451000000000015</v>
      </c>
    </row>
    <row r="64" spans="1:22" x14ac:dyDescent="0.25">
      <c r="A64" s="3" t="s">
        <v>310</v>
      </c>
      <c r="B64" s="3" t="s">
        <v>254</v>
      </c>
      <c r="C64" s="4" t="s">
        <v>520</v>
      </c>
      <c r="D64" s="3" t="s">
        <v>95</v>
      </c>
      <c r="E64" s="3">
        <v>12</v>
      </c>
      <c r="F64" s="3">
        <v>12</v>
      </c>
      <c r="G64" s="3" t="s">
        <v>249</v>
      </c>
      <c r="H64" s="3" t="s">
        <v>250</v>
      </c>
      <c r="I64" s="3">
        <v>1.60642</v>
      </c>
      <c r="J64" s="3">
        <v>-1.1989099999999999</v>
      </c>
      <c r="K64" s="3">
        <v>2.4750273362288203E-2</v>
      </c>
      <c r="L64" s="3">
        <v>2.2956616124192575</v>
      </c>
      <c r="M64" s="3">
        <v>-3.5065</v>
      </c>
      <c r="N64" s="3">
        <v>10.764900000000001</v>
      </c>
      <c r="O64" s="3">
        <v>10.521599999999999</v>
      </c>
      <c r="P64" s="3">
        <v>10.1799</v>
      </c>
      <c r="Q64" s="3">
        <v>11.116300000000001</v>
      </c>
      <c r="R64" s="3">
        <v>12.113099999999999</v>
      </c>
      <c r="S64" s="3">
        <v>11.8337</v>
      </c>
      <c r="T64" s="3">
        <f t="shared" si="0"/>
        <v>10.488799999999999</v>
      </c>
      <c r="U64" s="3">
        <f t="shared" si="1"/>
        <v>11.6877</v>
      </c>
      <c r="V64" s="5">
        <f t="shared" si="2"/>
        <v>1.1989000000000001</v>
      </c>
    </row>
    <row r="65" spans="1:22" x14ac:dyDescent="0.25">
      <c r="A65" s="3" t="s">
        <v>285</v>
      </c>
      <c r="B65" s="3" t="s">
        <v>254</v>
      </c>
      <c r="C65" s="4" t="s">
        <v>285</v>
      </c>
      <c r="D65" s="3" t="s">
        <v>57</v>
      </c>
      <c r="E65" s="3">
        <v>9</v>
      </c>
      <c r="F65" s="3">
        <v>8</v>
      </c>
      <c r="G65" s="3" t="s">
        <v>249</v>
      </c>
      <c r="H65" s="3" t="s">
        <v>250</v>
      </c>
      <c r="I65" s="3">
        <v>1.5718799999999999</v>
      </c>
      <c r="J65" s="3">
        <v>-1.6492899999999999</v>
      </c>
      <c r="K65" s="3">
        <v>2.6799087086676918E-2</v>
      </c>
      <c r="L65" s="3">
        <v>3.1367922879662493</v>
      </c>
      <c r="M65" s="3">
        <v>-3.4192200000000001</v>
      </c>
      <c r="N65" s="3">
        <v>10.501799999999999</v>
      </c>
      <c r="O65" s="3">
        <v>11.2644</v>
      </c>
      <c r="P65" s="3">
        <v>10.022399999999999</v>
      </c>
      <c r="Q65" s="3">
        <v>12.7545</v>
      </c>
      <c r="R65" s="3">
        <v>11.657299999999999</v>
      </c>
      <c r="S65" s="3">
        <v>12.3247</v>
      </c>
      <c r="T65" s="3">
        <f t="shared" si="0"/>
        <v>10.596199999999998</v>
      </c>
      <c r="U65" s="3">
        <f t="shared" si="1"/>
        <v>12.2455</v>
      </c>
      <c r="V65" s="5">
        <f t="shared" si="2"/>
        <v>1.649300000000002</v>
      </c>
    </row>
    <row r="66" spans="1:22" x14ac:dyDescent="0.25">
      <c r="A66" s="3" t="s">
        <v>437</v>
      </c>
      <c r="B66" s="3" t="s">
        <v>254</v>
      </c>
      <c r="C66" s="4" t="s">
        <v>437</v>
      </c>
      <c r="D66" s="3" t="s">
        <v>20</v>
      </c>
      <c r="E66" s="3">
        <v>3</v>
      </c>
      <c r="F66" s="3">
        <v>3</v>
      </c>
      <c r="G66" s="3" t="s">
        <v>249</v>
      </c>
      <c r="H66" s="3" t="s">
        <v>250</v>
      </c>
      <c r="I66" s="3">
        <v>1.5616000000000001</v>
      </c>
      <c r="J66" s="3">
        <v>-2.7231399999999999</v>
      </c>
      <c r="K66" s="3">
        <v>2.7441004182565707E-2</v>
      </c>
      <c r="L66" s="3">
        <v>6.6030840042805208</v>
      </c>
      <c r="M66" s="3">
        <v>-3.3935</v>
      </c>
      <c r="N66" s="3">
        <v>9.8719099999999997</v>
      </c>
      <c r="O66" s="3">
        <v>7.2811199999999996</v>
      </c>
      <c r="P66" s="3">
        <v>7.8137800000000004</v>
      </c>
      <c r="Q66" s="3">
        <v>10.773099999999999</v>
      </c>
      <c r="R66" s="3">
        <v>11.116300000000001</v>
      </c>
      <c r="S66" s="3">
        <v>11.246700000000001</v>
      </c>
      <c r="T66" s="3">
        <f t="shared" ref="T66:T129" si="3">AVERAGE(N66:P66)</f>
        <v>8.3222700000000014</v>
      </c>
      <c r="U66" s="3">
        <f t="shared" ref="U66:U129" si="4">AVERAGE(Q66:S66)</f>
        <v>11.045366666666666</v>
      </c>
      <c r="V66" s="5">
        <f t="shared" ref="V66:V129" si="5">U66-T66</f>
        <v>2.7230966666666649</v>
      </c>
    </row>
    <row r="67" spans="1:22" x14ac:dyDescent="0.25">
      <c r="A67" s="3" t="s">
        <v>312</v>
      </c>
      <c r="B67" s="3" t="s">
        <v>254</v>
      </c>
      <c r="C67" s="4" t="s">
        <v>524</v>
      </c>
      <c r="D67" s="3" t="s">
        <v>97</v>
      </c>
      <c r="E67" s="3">
        <v>5</v>
      </c>
      <c r="F67" s="3">
        <v>5</v>
      </c>
      <c r="G67" s="3" t="s">
        <v>249</v>
      </c>
      <c r="H67" s="3" t="s">
        <v>250</v>
      </c>
      <c r="I67" s="3">
        <v>1.5278700000000001</v>
      </c>
      <c r="J67" s="3">
        <v>-1.1004100000000001</v>
      </c>
      <c r="K67" s="3">
        <v>2.9657190033180212E-2</v>
      </c>
      <c r="L67" s="3">
        <v>2.1441561869797412</v>
      </c>
      <c r="M67" s="3">
        <v>-3.3098900000000002</v>
      </c>
      <c r="N67" s="3">
        <v>10.731299999999999</v>
      </c>
      <c r="O67" s="3">
        <v>10.6883</v>
      </c>
      <c r="P67" s="3">
        <v>9.7764299999999995</v>
      </c>
      <c r="Q67" s="3">
        <v>11.2935</v>
      </c>
      <c r="R67" s="3">
        <v>11.696999999999999</v>
      </c>
      <c r="S67" s="3">
        <v>11.5068</v>
      </c>
      <c r="T67" s="3">
        <f t="shared" si="3"/>
        <v>10.398676666666667</v>
      </c>
      <c r="U67" s="3">
        <f t="shared" si="4"/>
        <v>11.499099999999999</v>
      </c>
      <c r="V67" s="5">
        <f t="shared" si="5"/>
        <v>1.1004233333333318</v>
      </c>
    </row>
    <row r="68" spans="1:22" x14ac:dyDescent="0.25">
      <c r="A68" s="3" t="s">
        <v>288</v>
      </c>
      <c r="B68" s="3" t="s">
        <v>254</v>
      </c>
      <c r="C68" s="4" t="s">
        <v>517</v>
      </c>
      <c r="D68" s="3" t="s">
        <v>60</v>
      </c>
      <c r="E68" s="3">
        <v>2</v>
      </c>
      <c r="F68" s="3">
        <v>2</v>
      </c>
      <c r="G68" s="3" t="s">
        <v>249</v>
      </c>
      <c r="H68" s="3" t="s">
        <v>250</v>
      </c>
      <c r="I68" s="3">
        <v>1.47034</v>
      </c>
      <c r="J68" s="3">
        <v>-1.2269300000000001</v>
      </c>
      <c r="K68" s="3">
        <v>3.3857898599986044E-2</v>
      </c>
      <c r="L68" s="3">
        <v>2.3406837095119251</v>
      </c>
      <c r="M68" s="3">
        <v>-3.17001</v>
      </c>
      <c r="N68" s="3">
        <v>11.536199999999999</v>
      </c>
      <c r="O68" s="3">
        <v>10.5603</v>
      </c>
      <c r="P68" s="3">
        <v>10.6439</v>
      </c>
      <c r="Q68" s="3">
        <v>12.3078</v>
      </c>
      <c r="R68" s="3">
        <v>11.6883</v>
      </c>
      <c r="S68" s="3">
        <v>12.4252</v>
      </c>
      <c r="T68" s="3">
        <f t="shared" si="3"/>
        <v>10.913466666666666</v>
      </c>
      <c r="U68" s="3">
        <f t="shared" si="4"/>
        <v>12.140433333333334</v>
      </c>
      <c r="V68" s="5">
        <f t="shared" si="5"/>
        <v>1.2269666666666676</v>
      </c>
    </row>
    <row r="69" spans="1:22" x14ac:dyDescent="0.25">
      <c r="A69" s="3" t="s">
        <v>313</v>
      </c>
      <c r="B69" s="3" t="s">
        <v>254</v>
      </c>
      <c r="C69" s="4" t="s">
        <v>528</v>
      </c>
      <c r="D69" s="3" t="s">
        <v>98</v>
      </c>
      <c r="E69" s="3">
        <v>3</v>
      </c>
      <c r="F69" s="3">
        <v>3</v>
      </c>
      <c r="G69" s="3" t="s">
        <v>249</v>
      </c>
      <c r="H69" s="3" t="s">
        <v>250</v>
      </c>
      <c r="I69" s="3">
        <v>1.4663299999999999</v>
      </c>
      <c r="J69" s="3">
        <v>-1.01505</v>
      </c>
      <c r="K69" s="3">
        <v>3.417196870812636E-2</v>
      </c>
      <c r="L69" s="3">
        <v>2.0209729333443502</v>
      </c>
      <c r="M69" s="3">
        <v>-3.1603599999999998</v>
      </c>
      <c r="N69" s="3">
        <v>8.9008699999999994</v>
      </c>
      <c r="O69" s="3">
        <v>8.0443899999999999</v>
      </c>
      <c r="P69" s="3">
        <v>7.91289</v>
      </c>
      <c r="Q69" s="3">
        <v>9.32193</v>
      </c>
      <c r="R69" s="3">
        <v>9.4367099999999997</v>
      </c>
      <c r="S69" s="3">
        <v>9.14466</v>
      </c>
      <c r="T69" s="3">
        <f t="shared" si="3"/>
        <v>8.2860499999999995</v>
      </c>
      <c r="U69" s="3">
        <f t="shared" si="4"/>
        <v>9.3010999999999999</v>
      </c>
      <c r="V69" s="5">
        <f t="shared" si="5"/>
        <v>1.0150500000000005</v>
      </c>
    </row>
    <row r="70" spans="1:22" x14ac:dyDescent="0.25">
      <c r="A70" s="3" t="s">
        <v>479</v>
      </c>
      <c r="B70" s="3" t="s">
        <v>254</v>
      </c>
      <c r="C70" s="4" t="s">
        <v>479</v>
      </c>
      <c r="D70" s="3" t="s">
        <v>29</v>
      </c>
      <c r="E70" s="3">
        <v>2</v>
      </c>
      <c r="F70" s="3">
        <v>2</v>
      </c>
      <c r="G70" s="3" t="s">
        <v>249</v>
      </c>
      <c r="H70" s="3" t="s">
        <v>250</v>
      </c>
      <c r="I70" s="3">
        <v>1.44112</v>
      </c>
      <c r="J70" s="3">
        <v>-2.24552</v>
      </c>
      <c r="K70" s="3">
        <v>3.621429208041848E-2</v>
      </c>
      <c r="L70" s="3">
        <v>4.7420799946475745</v>
      </c>
      <c r="M70" s="3">
        <v>-3.10019</v>
      </c>
      <c r="N70" s="3">
        <v>6.5123600000000001</v>
      </c>
      <c r="O70" s="3">
        <v>6.2093600000000002</v>
      </c>
      <c r="P70" s="3">
        <v>5.50176</v>
      </c>
      <c r="Q70" s="3">
        <v>7.06609</v>
      </c>
      <c r="R70" s="3">
        <v>8.5924600000000009</v>
      </c>
      <c r="S70" s="3">
        <v>9.3015000000000008</v>
      </c>
      <c r="T70" s="3">
        <f t="shared" si="3"/>
        <v>6.0744933333333337</v>
      </c>
      <c r="U70" s="3">
        <f t="shared" si="4"/>
        <v>8.3200166666666675</v>
      </c>
      <c r="V70" s="5">
        <f t="shared" si="5"/>
        <v>2.2455233333333338</v>
      </c>
    </row>
    <row r="71" spans="1:22" x14ac:dyDescent="0.25">
      <c r="A71" s="3" t="s">
        <v>294</v>
      </c>
      <c r="B71" s="3" t="s">
        <v>254</v>
      </c>
      <c r="C71" s="4" t="s">
        <v>513</v>
      </c>
      <c r="D71" s="3" t="s">
        <v>69</v>
      </c>
      <c r="E71" s="3">
        <v>3</v>
      </c>
      <c r="F71" s="3">
        <v>3</v>
      </c>
      <c r="G71" s="3" t="s">
        <v>249</v>
      </c>
      <c r="H71" s="3" t="s">
        <v>250</v>
      </c>
      <c r="I71" s="3">
        <v>1.4339900000000001</v>
      </c>
      <c r="J71" s="3">
        <v>-1.33531</v>
      </c>
      <c r="K71" s="3">
        <v>3.6813745022299109E-2</v>
      </c>
      <c r="L71" s="3">
        <v>2.5232969544270247</v>
      </c>
      <c r="M71" s="3">
        <v>-3.0832799999999998</v>
      </c>
      <c r="N71" s="3">
        <v>9.7960399999999996</v>
      </c>
      <c r="O71" s="3">
        <v>8.7142499999999998</v>
      </c>
      <c r="P71" s="3">
        <v>8.4387899999999991</v>
      </c>
      <c r="Q71" s="3">
        <v>10.103300000000001</v>
      </c>
      <c r="R71" s="3">
        <v>10.5411</v>
      </c>
      <c r="S71" s="3">
        <v>10.310600000000001</v>
      </c>
      <c r="T71" s="3">
        <f t="shared" si="3"/>
        <v>8.9830266666666656</v>
      </c>
      <c r="U71" s="3">
        <f t="shared" si="4"/>
        <v>10.318333333333333</v>
      </c>
      <c r="V71" s="5">
        <f t="shared" si="5"/>
        <v>1.3353066666666678</v>
      </c>
    </row>
    <row r="72" spans="1:22" x14ac:dyDescent="0.25">
      <c r="A72" s="3" t="s">
        <v>373</v>
      </c>
      <c r="B72" s="3" t="s">
        <v>254</v>
      </c>
      <c r="C72" s="4" t="s">
        <v>373</v>
      </c>
      <c r="D72" s="3" t="s">
        <v>174</v>
      </c>
      <c r="E72" s="3">
        <v>5</v>
      </c>
      <c r="F72" s="3">
        <v>5</v>
      </c>
      <c r="G72" s="3" t="s">
        <v>249</v>
      </c>
      <c r="H72" s="3" t="s">
        <v>250</v>
      </c>
      <c r="I72" s="3">
        <v>1.4223399999999999</v>
      </c>
      <c r="J72" s="3">
        <v>-0.61010299999999995</v>
      </c>
      <c r="K72" s="3">
        <v>3.7814642593405334E-2</v>
      </c>
      <c r="L72" s="3">
        <v>1.5263681788439714</v>
      </c>
      <c r="M72" s="3">
        <v>-3.0557599999999998</v>
      </c>
      <c r="N72" s="3">
        <v>10.9293</v>
      </c>
      <c r="O72" s="3">
        <v>10.813800000000001</v>
      </c>
      <c r="P72" s="3">
        <v>10.310600000000001</v>
      </c>
      <c r="Q72" s="3">
        <v>11.198399999999999</v>
      </c>
      <c r="R72" s="3">
        <v>11.4094</v>
      </c>
      <c r="S72" s="3">
        <v>11.2761</v>
      </c>
      <c r="T72" s="3">
        <f t="shared" si="3"/>
        <v>10.684566666666667</v>
      </c>
      <c r="U72" s="3">
        <f t="shared" si="4"/>
        <v>11.294633333333332</v>
      </c>
      <c r="V72" s="5">
        <f t="shared" si="5"/>
        <v>0.61006666666666476</v>
      </c>
    </row>
    <row r="73" spans="1:22" x14ac:dyDescent="0.25">
      <c r="A73" s="3" t="s">
        <v>480</v>
      </c>
      <c r="B73" s="3" t="s">
        <v>254</v>
      </c>
      <c r="C73" s="4" t="s">
        <v>494</v>
      </c>
      <c r="D73" s="3" t="s">
        <v>32</v>
      </c>
      <c r="E73" s="3">
        <v>2</v>
      </c>
      <c r="F73" s="3">
        <v>2</v>
      </c>
      <c r="G73" s="3" t="s">
        <v>249</v>
      </c>
      <c r="H73" s="3" t="s">
        <v>250</v>
      </c>
      <c r="I73" s="3">
        <v>1.4177</v>
      </c>
      <c r="J73" s="3">
        <v>-2.4224600000000001</v>
      </c>
      <c r="K73" s="3">
        <v>3.8220819974268225E-2</v>
      </c>
      <c r="L73" s="3">
        <v>5.3608434298523715</v>
      </c>
      <c r="M73" s="3">
        <v>-3.0448400000000002</v>
      </c>
      <c r="N73" s="3">
        <v>7.1287099999999999</v>
      </c>
      <c r="O73" s="3">
        <v>7.0914999999999999</v>
      </c>
      <c r="P73" s="3">
        <v>4.87845</v>
      </c>
      <c r="Q73" s="3">
        <v>8.2336200000000002</v>
      </c>
      <c r="R73" s="3">
        <v>8.9801400000000005</v>
      </c>
      <c r="S73" s="3">
        <v>9.1522799999999993</v>
      </c>
      <c r="T73" s="3">
        <f t="shared" si="3"/>
        <v>6.3662199999999993</v>
      </c>
      <c r="U73" s="3">
        <f t="shared" si="4"/>
        <v>8.7886799999999994</v>
      </c>
      <c r="V73" s="5">
        <f t="shared" si="5"/>
        <v>2.4224600000000001</v>
      </c>
    </row>
    <row r="74" spans="1:22" x14ac:dyDescent="0.25">
      <c r="A74" s="3" t="s">
        <v>297</v>
      </c>
      <c r="B74" s="3" t="s">
        <v>254</v>
      </c>
      <c r="C74" s="4" t="s">
        <v>297</v>
      </c>
      <c r="D74" s="3" t="s">
        <v>74</v>
      </c>
      <c r="E74" s="3">
        <v>6</v>
      </c>
      <c r="F74" s="3">
        <v>6</v>
      </c>
      <c r="G74" s="3" t="s">
        <v>249</v>
      </c>
      <c r="H74" s="3" t="s">
        <v>250</v>
      </c>
      <c r="I74" s="3">
        <v>1.40991</v>
      </c>
      <c r="J74" s="3">
        <v>-0.36279800000000001</v>
      </c>
      <c r="K74" s="3">
        <v>3.8912577620832528E-2</v>
      </c>
      <c r="L74" s="3">
        <v>1.2859174221580008</v>
      </c>
      <c r="M74" s="3">
        <v>-3.0265300000000002</v>
      </c>
      <c r="N74" s="3">
        <v>11.2288</v>
      </c>
      <c r="O74" s="3">
        <v>11.2819</v>
      </c>
      <c r="P74" s="3">
        <v>10.987299999999999</v>
      </c>
      <c r="Q74" s="3">
        <v>11.3772</v>
      </c>
      <c r="R74" s="3">
        <v>11.6393</v>
      </c>
      <c r="S74" s="3">
        <v>11.569900000000001</v>
      </c>
      <c r="T74" s="3">
        <f t="shared" si="3"/>
        <v>11.165999999999999</v>
      </c>
      <c r="U74" s="3">
        <f t="shared" si="4"/>
        <v>11.528799999999999</v>
      </c>
      <c r="V74" s="5">
        <f t="shared" si="5"/>
        <v>0.36280000000000001</v>
      </c>
    </row>
    <row r="75" spans="1:22" x14ac:dyDescent="0.25">
      <c r="A75" s="3" t="s">
        <v>303</v>
      </c>
      <c r="B75" s="3" t="s">
        <v>254</v>
      </c>
      <c r="C75" s="4" t="s">
        <v>303</v>
      </c>
      <c r="D75" s="3" t="s">
        <v>85</v>
      </c>
      <c r="E75" s="3">
        <v>88</v>
      </c>
      <c r="F75" s="3">
        <v>79</v>
      </c>
      <c r="G75" s="3" t="s">
        <v>249</v>
      </c>
      <c r="H75" s="3" t="s">
        <v>250</v>
      </c>
      <c r="I75" s="3">
        <v>1.40221</v>
      </c>
      <c r="J75" s="3">
        <v>-0.90220999999999996</v>
      </c>
      <c r="K75" s="3">
        <v>3.960864631577761E-2</v>
      </c>
      <c r="L75" s="3">
        <v>1.8689267166376378</v>
      </c>
      <c r="M75" s="3">
        <v>-3.0085000000000002</v>
      </c>
      <c r="N75" s="3">
        <v>18.457599999999999</v>
      </c>
      <c r="O75" s="3">
        <v>18.260400000000001</v>
      </c>
      <c r="P75" s="3">
        <v>17.6311</v>
      </c>
      <c r="Q75" s="3">
        <v>19.246600000000001</v>
      </c>
      <c r="R75" s="3">
        <v>19.115500000000001</v>
      </c>
      <c r="S75" s="3">
        <v>18.6937</v>
      </c>
      <c r="T75" s="3">
        <f t="shared" si="3"/>
        <v>18.116366666666668</v>
      </c>
      <c r="U75" s="3">
        <f t="shared" si="4"/>
        <v>19.018599999999999</v>
      </c>
      <c r="V75" s="5">
        <f t="shared" si="5"/>
        <v>0.90223333333333144</v>
      </c>
    </row>
    <row r="76" spans="1:22" x14ac:dyDescent="0.25">
      <c r="A76" s="3" t="s">
        <v>321</v>
      </c>
      <c r="B76" s="3" t="s">
        <v>254</v>
      </c>
      <c r="C76" s="4" t="s">
        <v>509</v>
      </c>
      <c r="D76" s="3" t="s">
        <v>112</v>
      </c>
      <c r="E76" s="3">
        <v>7</v>
      </c>
      <c r="F76" s="3">
        <v>7</v>
      </c>
      <c r="G76" s="3" t="s">
        <v>249</v>
      </c>
      <c r="H76" s="3" t="s">
        <v>250</v>
      </c>
      <c r="I76" s="3">
        <v>1.3946499999999999</v>
      </c>
      <c r="J76" s="3">
        <v>-1.5275300000000001</v>
      </c>
      <c r="K76" s="3">
        <v>4.0304171672341113E-2</v>
      </c>
      <c r="L76" s="3">
        <v>2.8829183951428186</v>
      </c>
      <c r="M76" s="3">
        <v>-2.9908399999999999</v>
      </c>
      <c r="N76" s="3">
        <v>10.42</v>
      </c>
      <c r="O76" s="3">
        <v>9.6311800000000005</v>
      </c>
      <c r="P76" s="3">
        <v>8.7615499999999997</v>
      </c>
      <c r="Q76" s="3">
        <v>11.355399999999999</v>
      </c>
      <c r="R76" s="3">
        <v>11.258599999999999</v>
      </c>
      <c r="S76" s="3">
        <v>10.7814</v>
      </c>
      <c r="T76" s="3">
        <f t="shared" si="3"/>
        <v>9.6042433333333346</v>
      </c>
      <c r="U76" s="3">
        <f t="shared" si="4"/>
        <v>11.131799999999998</v>
      </c>
      <c r="V76" s="5">
        <f t="shared" si="5"/>
        <v>1.5275566666666638</v>
      </c>
    </row>
    <row r="77" spans="1:22" x14ac:dyDescent="0.25">
      <c r="A77" s="3" t="s">
        <v>322</v>
      </c>
      <c r="B77" s="3" t="s">
        <v>254</v>
      </c>
      <c r="C77" s="4" t="s">
        <v>532</v>
      </c>
      <c r="D77" s="3" t="s">
        <v>114</v>
      </c>
      <c r="E77" s="3">
        <v>4</v>
      </c>
      <c r="F77" s="3">
        <v>4</v>
      </c>
      <c r="G77" s="3" t="s">
        <v>249</v>
      </c>
      <c r="H77" s="3" t="s">
        <v>250</v>
      </c>
      <c r="I77" s="3">
        <v>1.36877</v>
      </c>
      <c r="J77" s="3">
        <v>-0.95242700000000002</v>
      </c>
      <c r="K77" s="3">
        <v>4.2778938110497433E-2</v>
      </c>
      <c r="L77" s="3">
        <v>1.9351253209611645</v>
      </c>
      <c r="M77" s="3">
        <v>-2.9308100000000001</v>
      </c>
      <c r="N77" s="3">
        <v>9.2360100000000003</v>
      </c>
      <c r="O77" s="3">
        <v>9.1292799999999996</v>
      </c>
      <c r="P77" s="3">
        <v>8.3037799999999997</v>
      </c>
      <c r="Q77" s="3">
        <v>9.7846299999999999</v>
      </c>
      <c r="R77" s="3">
        <v>10.103300000000001</v>
      </c>
      <c r="S77" s="3">
        <v>9.6384399999999992</v>
      </c>
      <c r="T77" s="3">
        <f t="shared" si="3"/>
        <v>8.8896899999999999</v>
      </c>
      <c r="U77" s="3">
        <f t="shared" si="4"/>
        <v>9.8421233333333333</v>
      </c>
      <c r="V77" s="5">
        <f t="shared" si="5"/>
        <v>0.95243333333333347</v>
      </c>
    </row>
    <row r="78" spans="1:22" x14ac:dyDescent="0.25">
      <c r="A78" s="3" t="s">
        <v>262</v>
      </c>
      <c r="B78" s="3" t="s">
        <v>254</v>
      </c>
      <c r="C78" s="4" t="s">
        <v>497</v>
      </c>
      <c r="D78" s="3" t="s">
        <v>19</v>
      </c>
      <c r="E78" s="3">
        <v>5</v>
      </c>
      <c r="F78" s="3">
        <v>5</v>
      </c>
      <c r="G78" s="3" t="s">
        <v>249</v>
      </c>
      <c r="H78" s="3" t="s">
        <v>250</v>
      </c>
      <c r="I78" s="3">
        <v>1.33914</v>
      </c>
      <c r="J78" s="3">
        <v>-2.3031000000000001</v>
      </c>
      <c r="K78" s="3">
        <v>4.5799422302135177E-2</v>
      </c>
      <c r="L78" s="3">
        <v>4.9351707473515836</v>
      </c>
      <c r="M78" s="3">
        <v>-2.8628100000000001</v>
      </c>
      <c r="N78" s="3">
        <v>10.661799999999999</v>
      </c>
      <c r="O78" s="3">
        <v>8.9008699999999994</v>
      </c>
      <c r="P78" s="3">
        <v>8.50779</v>
      </c>
      <c r="Q78" s="3">
        <v>12.2288</v>
      </c>
      <c r="R78" s="3">
        <v>10.756600000000001</v>
      </c>
      <c r="S78" s="3">
        <v>11.994400000000001</v>
      </c>
      <c r="T78" s="3">
        <f t="shared" si="3"/>
        <v>9.356819999999999</v>
      </c>
      <c r="U78" s="3">
        <f t="shared" si="4"/>
        <v>11.659933333333333</v>
      </c>
      <c r="V78" s="5">
        <f t="shared" si="5"/>
        <v>2.303113333333334</v>
      </c>
    </row>
    <row r="79" spans="1:22" x14ac:dyDescent="0.25">
      <c r="A79" s="3" t="s">
        <v>328</v>
      </c>
      <c r="B79" s="3" t="s">
        <v>254</v>
      </c>
      <c r="C79" s="4" t="s">
        <v>536</v>
      </c>
      <c r="D79" s="3" t="s">
        <v>123</v>
      </c>
      <c r="E79" s="3">
        <v>4</v>
      </c>
      <c r="F79" s="3">
        <v>4</v>
      </c>
      <c r="I79" s="3">
        <v>1.2938799999999999</v>
      </c>
      <c r="J79" s="3">
        <v>-0.90226200000000001</v>
      </c>
      <c r="K79" s="3">
        <v>5.0829987160353272E-2</v>
      </c>
      <c r="L79" s="3">
        <v>1.86899408079844</v>
      </c>
      <c r="M79" s="3">
        <v>-2.7603900000000001</v>
      </c>
      <c r="N79" s="3">
        <v>9.7698400000000003</v>
      </c>
      <c r="O79" s="3">
        <v>9.7279199999999992</v>
      </c>
      <c r="P79" s="3">
        <v>8.9248100000000008</v>
      </c>
      <c r="Q79" s="3">
        <v>10.2644</v>
      </c>
      <c r="R79" s="3">
        <v>10.142099999999999</v>
      </c>
      <c r="S79" s="3">
        <v>10.722799999999999</v>
      </c>
      <c r="T79" s="3">
        <f t="shared" si="3"/>
        <v>9.4741900000000001</v>
      </c>
      <c r="U79" s="3">
        <f t="shared" si="4"/>
        <v>10.376433333333333</v>
      </c>
      <c r="V79" s="5">
        <f t="shared" si="5"/>
        <v>0.90224333333333284</v>
      </c>
    </row>
    <row r="80" spans="1:22" x14ac:dyDescent="0.25">
      <c r="A80" s="3" t="s">
        <v>298</v>
      </c>
      <c r="B80" s="3" t="s">
        <v>254</v>
      </c>
      <c r="C80" s="4" t="s">
        <v>534</v>
      </c>
      <c r="D80" s="3" t="s">
        <v>77</v>
      </c>
      <c r="E80" s="3">
        <v>19</v>
      </c>
      <c r="F80" s="3">
        <v>19</v>
      </c>
      <c r="I80" s="3">
        <v>1.27844</v>
      </c>
      <c r="J80" s="3">
        <v>-0.92217199999999999</v>
      </c>
      <c r="K80" s="3">
        <v>5.2669597560576771E-2</v>
      </c>
      <c r="L80" s="3">
        <v>1.8949660480760491</v>
      </c>
      <c r="M80" s="3">
        <v>-2.7258300000000002</v>
      </c>
      <c r="N80" s="3">
        <v>13.501799999999999</v>
      </c>
      <c r="O80" s="3">
        <v>12.839600000000001</v>
      </c>
      <c r="P80" s="3">
        <v>12.494400000000001</v>
      </c>
      <c r="Q80" s="3">
        <v>14.0189</v>
      </c>
      <c r="R80" s="3">
        <v>14.044700000000001</v>
      </c>
      <c r="S80" s="3">
        <v>13.5387</v>
      </c>
      <c r="T80" s="3">
        <f t="shared" si="3"/>
        <v>12.945266666666667</v>
      </c>
      <c r="U80" s="3">
        <f t="shared" si="4"/>
        <v>13.867433333333333</v>
      </c>
      <c r="V80" s="5">
        <f t="shared" si="5"/>
        <v>0.92216666666666569</v>
      </c>
    </row>
    <row r="81" spans="1:22" x14ac:dyDescent="0.25">
      <c r="A81" s="3" t="s">
        <v>300</v>
      </c>
      <c r="B81" s="3" t="s">
        <v>254</v>
      </c>
      <c r="C81" s="4" t="s">
        <v>515</v>
      </c>
      <c r="D81" s="3" t="s">
        <v>82</v>
      </c>
      <c r="E81" s="3">
        <v>4</v>
      </c>
      <c r="F81" s="3">
        <v>4</v>
      </c>
      <c r="I81" s="3">
        <v>1.2559400000000001</v>
      </c>
      <c r="J81" s="3">
        <v>-1.2804</v>
      </c>
      <c r="K81" s="3">
        <v>5.5470234262510958E-2</v>
      </c>
      <c r="L81" s="3">
        <v>2.4290631547455104</v>
      </c>
      <c r="M81" s="3">
        <v>-2.6757900000000001</v>
      </c>
      <c r="N81" s="3">
        <v>9.1823899999999998</v>
      </c>
      <c r="O81" s="3">
        <v>8.3264300000000002</v>
      </c>
      <c r="P81" s="3">
        <v>7.6934899999999997</v>
      </c>
      <c r="Q81" s="3">
        <v>9.7992799999999995</v>
      </c>
      <c r="R81" s="3">
        <v>9.9657800000000005</v>
      </c>
      <c r="S81" s="3">
        <v>9.2784499999999994</v>
      </c>
      <c r="T81" s="3">
        <f t="shared" si="3"/>
        <v>8.4007699999999996</v>
      </c>
      <c r="U81" s="3">
        <f t="shared" si="4"/>
        <v>9.6811699999999998</v>
      </c>
      <c r="V81" s="5">
        <f t="shared" si="5"/>
        <v>1.2804000000000002</v>
      </c>
    </row>
    <row r="82" spans="1:22" x14ac:dyDescent="0.25">
      <c r="A82" s="3" t="s">
        <v>466</v>
      </c>
      <c r="B82" s="3" t="s">
        <v>254</v>
      </c>
      <c r="C82" s="4" t="s">
        <v>499</v>
      </c>
      <c r="D82" s="3" t="s">
        <v>26</v>
      </c>
      <c r="E82" s="3">
        <v>2</v>
      </c>
      <c r="F82" s="3">
        <v>2</v>
      </c>
      <c r="I82" s="3">
        <v>1.22194</v>
      </c>
      <c r="J82" s="3">
        <v>-2.19659</v>
      </c>
      <c r="K82" s="3">
        <v>5.9987394617929471E-2</v>
      </c>
      <c r="L82" s="3">
        <v>4.5839458446401249</v>
      </c>
      <c r="M82" s="3">
        <v>-2.6009699999999998</v>
      </c>
      <c r="N82" s="3">
        <v>6.0992300000000004</v>
      </c>
      <c r="O82" s="3">
        <v>5.6455000000000002</v>
      </c>
      <c r="P82" s="3">
        <v>7.1699299999999999</v>
      </c>
      <c r="Q82" s="3">
        <v>9.4262599999999992</v>
      </c>
      <c r="R82" s="3">
        <v>8.9801400000000005</v>
      </c>
      <c r="S82" s="3">
        <v>7.0980299999999996</v>
      </c>
      <c r="T82" s="3">
        <f t="shared" si="3"/>
        <v>6.3048866666666674</v>
      </c>
      <c r="U82" s="3">
        <f t="shared" si="4"/>
        <v>8.501476666666667</v>
      </c>
      <c r="V82" s="5">
        <f t="shared" si="5"/>
        <v>2.1965899999999996</v>
      </c>
    </row>
    <row r="83" spans="1:22" x14ac:dyDescent="0.25">
      <c r="A83" s="3" t="s">
        <v>317</v>
      </c>
      <c r="B83" s="3" t="s">
        <v>254</v>
      </c>
      <c r="C83" s="4" t="s">
        <v>317</v>
      </c>
      <c r="D83" s="3" t="s">
        <v>106</v>
      </c>
      <c r="E83" s="3">
        <v>6</v>
      </c>
      <c r="F83" s="3">
        <v>6</v>
      </c>
      <c r="I83" s="3">
        <v>1.21191</v>
      </c>
      <c r="J83" s="3">
        <v>-0.92837499999999995</v>
      </c>
      <c r="K83" s="3">
        <v>6.1388920987676045E-2</v>
      </c>
      <c r="L83" s="3">
        <v>1.9031311696295461</v>
      </c>
      <c r="M83" s="3">
        <v>-2.5790600000000001</v>
      </c>
      <c r="N83" s="3">
        <v>10.797700000000001</v>
      </c>
      <c r="O83" s="3">
        <v>10.461499999999999</v>
      </c>
      <c r="P83" s="3">
        <v>9.7159600000000008</v>
      </c>
      <c r="Q83" s="3">
        <v>10.958600000000001</v>
      </c>
      <c r="R83" s="3">
        <v>11.270300000000001</v>
      </c>
      <c r="S83" s="3">
        <v>11.5314</v>
      </c>
      <c r="T83" s="3">
        <f t="shared" si="3"/>
        <v>10.325053333333335</v>
      </c>
      <c r="U83" s="3">
        <f t="shared" si="4"/>
        <v>11.253433333333334</v>
      </c>
      <c r="V83" s="5">
        <f t="shared" si="5"/>
        <v>0.92837999999999887</v>
      </c>
    </row>
    <row r="84" spans="1:22" x14ac:dyDescent="0.25">
      <c r="A84" s="3" t="s">
        <v>299</v>
      </c>
      <c r="B84" s="3" t="s">
        <v>254</v>
      </c>
      <c r="C84" s="4" t="s">
        <v>525</v>
      </c>
      <c r="D84" s="3" t="s">
        <v>81</v>
      </c>
      <c r="E84" s="3">
        <v>7</v>
      </c>
      <c r="F84" s="3">
        <v>7</v>
      </c>
      <c r="I84" s="3">
        <v>1.2057</v>
      </c>
      <c r="J84" s="3">
        <v>-1.08169</v>
      </c>
      <c r="K84" s="3">
        <v>6.2273030348312296E-2</v>
      </c>
      <c r="L84" s="3">
        <v>2.1165139536247501</v>
      </c>
      <c r="M84" s="3">
        <v>-2.5655199999999998</v>
      </c>
      <c r="N84" s="3">
        <v>10.0901</v>
      </c>
      <c r="O84" s="3">
        <v>11.321899999999999</v>
      </c>
      <c r="P84" s="3">
        <v>11.246700000000001</v>
      </c>
      <c r="Q84" s="3">
        <v>11.8765</v>
      </c>
      <c r="R84" s="3">
        <v>11.7895</v>
      </c>
      <c r="S84" s="3">
        <v>12.2378</v>
      </c>
      <c r="T84" s="3">
        <f t="shared" si="3"/>
        <v>10.886233333333331</v>
      </c>
      <c r="U84" s="3">
        <f t="shared" si="4"/>
        <v>11.967933333333335</v>
      </c>
      <c r="V84" s="5">
        <f t="shared" si="5"/>
        <v>1.0817000000000032</v>
      </c>
    </row>
    <row r="85" spans="1:22" x14ac:dyDescent="0.25">
      <c r="A85" s="3" t="s">
        <v>302</v>
      </c>
      <c r="B85" s="3" t="s">
        <v>254</v>
      </c>
      <c r="C85" s="4" t="s">
        <v>302</v>
      </c>
      <c r="D85" s="3" t="s">
        <v>84</v>
      </c>
      <c r="E85" s="3">
        <v>4</v>
      </c>
      <c r="F85" s="3">
        <v>4</v>
      </c>
      <c r="I85" s="3">
        <v>1.16825</v>
      </c>
      <c r="J85" s="3">
        <v>-1.2336</v>
      </c>
      <c r="K85" s="3">
        <v>6.788127640890905E-2</v>
      </c>
      <c r="L85" s="3">
        <v>2.351530427515252</v>
      </c>
      <c r="M85" s="3">
        <v>-2.4845299999999999</v>
      </c>
      <c r="N85" s="3">
        <v>7.6582100000000004</v>
      </c>
      <c r="O85" s="3">
        <v>7.50779</v>
      </c>
      <c r="P85" s="3">
        <v>7.1799099999999996</v>
      </c>
      <c r="Q85" s="3">
        <v>7.8454899999999999</v>
      </c>
      <c r="R85" s="3">
        <v>8.7073599999999995</v>
      </c>
      <c r="S85" s="3">
        <v>9.4938599999999997</v>
      </c>
      <c r="T85" s="3">
        <f t="shared" si="3"/>
        <v>7.4486366666666664</v>
      </c>
      <c r="U85" s="3">
        <f t="shared" si="4"/>
        <v>8.6822366666666664</v>
      </c>
      <c r="V85" s="5">
        <f t="shared" si="5"/>
        <v>1.2336</v>
      </c>
    </row>
    <row r="86" spans="1:22" x14ac:dyDescent="0.25">
      <c r="A86" s="3" t="s">
        <v>284</v>
      </c>
      <c r="B86" s="3" t="s">
        <v>254</v>
      </c>
      <c r="C86" s="4" t="s">
        <v>506</v>
      </c>
      <c r="D86" s="3" t="s">
        <v>56</v>
      </c>
      <c r="E86" s="3">
        <v>6</v>
      </c>
      <c r="F86" s="3">
        <v>6</v>
      </c>
      <c r="I86" s="3">
        <v>1.1632400000000001</v>
      </c>
      <c r="J86" s="3">
        <v>-1.6497200000000001</v>
      </c>
      <c r="K86" s="3">
        <v>6.866888568551123E-2</v>
      </c>
      <c r="L86" s="3">
        <v>3.1377273585638341</v>
      </c>
      <c r="M86" s="3">
        <v>-2.47376</v>
      </c>
      <c r="N86" s="3">
        <v>10.2761</v>
      </c>
      <c r="O86" s="3">
        <v>9.8249600000000008</v>
      </c>
      <c r="P86" s="3">
        <v>8.1189400000000003</v>
      </c>
      <c r="Q86" s="3">
        <v>10.8765</v>
      </c>
      <c r="R86" s="3">
        <v>11.270300000000001</v>
      </c>
      <c r="S86" s="3">
        <v>11.022399999999999</v>
      </c>
      <c r="T86" s="3">
        <f t="shared" si="3"/>
        <v>9.4066666666666663</v>
      </c>
      <c r="U86" s="3">
        <f t="shared" si="4"/>
        <v>11.056399999999998</v>
      </c>
      <c r="V86" s="5">
        <f t="shared" si="5"/>
        <v>1.6497333333333319</v>
      </c>
    </row>
    <row r="87" spans="1:22" x14ac:dyDescent="0.25">
      <c r="A87" s="3" t="s">
        <v>393</v>
      </c>
      <c r="B87" s="3" t="s">
        <v>254</v>
      </c>
      <c r="C87" s="4" t="s">
        <v>558</v>
      </c>
      <c r="D87" s="3" t="s">
        <v>196</v>
      </c>
      <c r="E87" s="3">
        <v>22</v>
      </c>
      <c r="F87" s="3">
        <v>22</v>
      </c>
      <c r="I87" s="3">
        <v>1.15652</v>
      </c>
      <c r="J87" s="3">
        <v>-0.46482499999999999</v>
      </c>
      <c r="K87" s="3">
        <v>6.9739687982902906E-2</v>
      </c>
      <c r="L87" s="3">
        <v>1.3801499300118136</v>
      </c>
      <c r="M87" s="3">
        <v>-2.4593500000000001</v>
      </c>
      <c r="N87" s="3">
        <v>13.412000000000001</v>
      </c>
      <c r="O87" s="3">
        <v>13.464</v>
      </c>
      <c r="P87" s="3">
        <v>13.06</v>
      </c>
      <c r="Q87" s="3">
        <v>13.514200000000001</v>
      </c>
      <c r="R87" s="3">
        <v>13.992599999999999</v>
      </c>
      <c r="S87" s="3">
        <v>13.8238</v>
      </c>
      <c r="T87" s="3">
        <f t="shared" si="3"/>
        <v>13.311999999999999</v>
      </c>
      <c r="U87" s="3">
        <f t="shared" si="4"/>
        <v>13.776866666666665</v>
      </c>
      <c r="V87" s="5">
        <f t="shared" si="5"/>
        <v>0.46486666666666565</v>
      </c>
    </row>
    <row r="88" spans="1:22" x14ac:dyDescent="0.25">
      <c r="A88" s="3" t="s">
        <v>306</v>
      </c>
      <c r="B88" s="3" t="s">
        <v>254</v>
      </c>
      <c r="C88" s="4" t="s">
        <v>306</v>
      </c>
      <c r="D88" s="3" t="s">
        <v>88</v>
      </c>
      <c r="E88" s="3">
        <v>15</v>
      </c>
      <c r="F88" s="3">
        <v>14</v>
      </c>
      <c r="I88" s="3">
        <v>1.1330100000000001</v>
      </c>
      <c r="J88" s="3">
        <v>-0.56025599999999998</v>
      </c>
      <c r="K88" s="3">
        <v>7.3619014589501874E-2</v>
      </c>
      <c r="L88" s="3">
        <v>1.4745308432037547</v>
      </c>
      <c r="M88" s="3">
        <v>-2.4091999999999998</v>
      </c>
      <c r="N88" s="3">
        <v>12.6393</v>
      </c>
      <c r="O88" s="3">
        <v>13.162699999999999</v>
      </c>
      <c r="P88" s="3">
        <v>12.569900000000001</v>
      </c>
      <c r="Q88" s="3">
        <v>13.3581</v>
      </c>
      <c r="R88" s="3">
        <v>13.1082</v>
      </c>
      <c r="S88" s="3">
        <v>13.586399999999999</v>
      </c>
      <c r="T88" s="3">
        <f t="shared" si="3"/>
        <v>12.790633333333332</v>
      </c>
      <c r="U88" s="3">
        <f t="shared" si="4"/>
        <v>13.350900000000001</v>
      </c>
      <c r="V88" s="5">
        <f t="shared" si="5"/>
        <v>0.56026666666666891</v>
      </c>
    </row>
    <row r="89" spans="1:22" x14ac:dyDescent="0.25">
      <c r="A89" s="3" t="s">
        <v>340</v>
      </c>
      <c r="B89" s="3" t="s">
        <v>254</v>
      </c>
      <c r="C89" s="4" t="s">
        <v>340</v>
      </c>
      <c r="D89" s="3" t="s">
        <v>135</v>
      </c>
      <c r="E89" s="3">
        <v>4</v>
      </c>
      <c r="F89" s="3">
        <v>4</v>
      </c>
      <c r="I89" s="3">
        <v>1.0866</v>
      </c>
      <c r="J89" s="3">
        <v>-0.67342199999999997</v>
      </c>
      <c r="K89" s="3">
        <v>8.1921896932286728E-2</v>
      </c>
      <c r="L89" s="3">
        <v>1.5948513918258553</v>
      </c>
      <c r="M89" s="3">
        <v>-2.3112200000000001</v>
      </c>
      <c r="N89" s="3">
        <v>9.5352800000000002</v>
      </c>
      <c r="O89" s="3">
        <v>8.5660500000000006</v>
      </c>
      <c r="P89" s="3">
        <v>8.9943500000000007</v>
      </c>
      <c r="Q89" s="3">
        <v>9.7021700000000006</v>
      </c>
      <c r="R89" s="3">
        <v>9.5698600000000003</v>
      </c>
      <c r="S89" s="3">
        <v>9.8439200000000007</v>
      </c>
      <c r="T89" s="3">
        <f t="shared" si="3"/>
        <v>9.0318933333333344</v>
      </c>
      <c r="U89" s="3">
        <f t="shared" si="4"/>
        <v>9.7053166666666666</v>
      </c>
      <c r="V89" s="5">
        <f t="shared" si="5"/>
        <v>0.67342333333333215</v>
      </c>
    </row>
    <row r="90" spans="1:22" x14ac:dyDescent="0.25">
      <c r="A90" s="3" t="s">
        <v>327</v>
      </c>
      <c r="B90" s="3" t="s">
        <v>254</v>
      </c>
      <c r="C90" s="4" t="s">
        <v>542</v>
      </c>
      <c r="D90" s="3" t="s">
        <v>122</v>
      </c>
      <c r="E90" s="3">
        <v>17</v>
      </c>
      <c r="F90" s="3">
        <v>17</v>
      </c>
      <c r="I90" s="3">
        <v>1.0859000000000001</v>
      </c>
      <c r="J90" s="3">
        <v>-0.79132599999999997</v>
      </c>
      <c r="K90" s="3">
        <v>8.2054045900228745E-2</v>
      </c>
      <c r="L90" s="3">
        <v>1.73066440826946</v>
      </c>
      <c r="M90" s="3">
        <v>-2.3097599999999998</v>
      </c>
      <c r="N90" s="3">
        <v>13.7524</v>
      </c>
      <c r="O90" s="3">
        <v>13.3718</v>
      </c>
      <c r="P90" s="3">
        <v>12.6861</v>
      </c>
      <c r="Q90" s="3">
        <v>13.9293</v>
      </c>
      <c r="R90" s="3">
        <v>14.3443</v>
      </c>
      <c r="S90" s="3">
        <v>13.910600000000001</v>
      </c>
      <c r="T90" s="3">
        <f t="shared" si="3"/>
        <v>13.270099999999999</v>
      </c>
      <c r="U90" s="3">
        <f t="shared" si="4"/>
        <v>14.061400000000001</v>
      </c>
      <c r="V90" s="5">
        <f t="shared" si="5"/>
        <v>0.79130000000000145</v>
      </c>
    </row>
    <row r="91" spans="1:22" x14ac:dyDescent="0.25">
      <c r="A91" s="3" t="s">
        <v>379</v>
      </c>
      <c r="B91" s="3" t="s">
        <v>254</v>
      </c>
      <c r="C91" s="4" t="s">
        <v>521</v>
      </c>
      <c r="D91" s="3" t="s">
        <v>181</v>
      </c>
      <c r="E91" s="3">
        <v>11</v>
      </c>
      <c r="F91" s="3">
        <v>11</v>
      </c>
      <c r="I91" s="3">
        <v>1.0842799999999999</v>
      </c>
      <c r="J91" s="3">
        <v>-1.1730499999999999</v>
      </c>
      <c r="K91" s="3">
        <v>8.2360694478175803E-2</v>
      </c>
      <c r="L91" s="3">
        <v>2.2548789710867201</v>
      </c>
      <c r="M91" s="3">
        <v>-2.3063699999999998</v>
      </c>
      <c r="N91" s="3">
        <v>10.521599999999999</v>
      </c>
      <c r="O91" s="3">
        <v>11.6211</v>
      </c>
      <c r="P91" s="3">
        <v>10.036199999999999</v>
      </c>
      <c r="Q91" s="3">
        <v>11.598100000000001</v>
      </c>
      <c r="R91" s="3">
        <v>11.829700000000001</v>
      </c>
      <c r="S91" s="3">
        <v>12.270300000000001</v>
      </c>
      <c r="T91" s="3">
        <f t="shared" si="3"/>
        <v>10.7263</v>
      </c>
      <c r="U91" s="3">
        <f t="shared" si="4"/>
        <v>11.899366666666667</v>
      </c>
      <c r="V91" s="5">
        <f t="shared" si="5"/>
        <v>1.1730666666666671</v>
      </c>
    </row>
    <row r="92" spans="1:22" x14ac:dyDescent="0.25">
      <c r="A92" s="3" t="s">
        <v>326</v>
      </c>
      <c r="B92" s="3" t="s">
        <v>254</v>
      </c>
      <c r="C92" s="4" t="s">
        <v>544</v>
      </c>
      <c r="D92" s="3" t="s">
        <v>121</v>
      </c>
      <c r="E92" s="3">
        <v>3</v>
      </c>
      <c r="F92" s="3">
        <v>2</v>
      </c>
      <c r="I92" s="3">
        <v>1.0841099999999999</v>
      </c>
      <c r="J92" s="3">
        <v>-0.76255399999999995</v>
      </c>
      <c r="K92" s="3">
        <v>8.239294001510214E-2</v>
      </c>
      <c r="L92" s="3">
        <v>1.6964912628482629</v>
      </c>
      <c r="M92" s="3">
        <v>-2.306</v>
      </c>
      <c r="N92" s="3">
        <v>8.2526700000000002</v>
      </c>
      <c r="O92" s="3">
        <v>9.2714599999999994</v>
      </c>
      <c r="P92" s="3">
        <v>8.45533</v>
      </c>
      <c r="Q92" s="3">
        <v>9.3443000000000005</v>
      </c>
      <c r="R92" s="3">
        <v>9.2807700000000004</v>
      </c>
      <c r="S92" s="3">
        <v>9.6420499999999993</v>
      </c>
      <c r="T92" s="3">
        <f t="shared" si="3"/>
        <v>8.6598199999999999</v>
      </c>
      <c r="U92" s="3">
        <f t="shared" si="4"/>
        <v>9.4223733333333328</v>
      </c>
      <c r="V92" s="5">
        <f t="shared" si="5"/>
        <v>0.76255333333333297</v>
      </c>
    </row>
    <row r="93" spans="1:22" x14ac:dyDescent="0.25">
      <c r="A93" s="3" t="s">
        <v>270</v>
      </c>
      <c r="B93" s="3" t="s">
        <v>254</v>
      </c>
      <c r="C93" s="4" t="s">
        <v>270</v>
      </c>
      <c r="D93" s="3" t="s">
        <v>36</v>
      </c>
      <c r="E93" s="3">
        <v>5</v>
      </c>
      <c r="F93" s="3">
        <v>4</v>
      </c>
      <c r="I93" s="3">
        <v>1.07185</v>
      </c>
      <c r="J93" s="3">
        <v>-1.7190399999999999</v>
      </c>
      <c r="K93" s="3">
        <v>8.4752008666256734E-2</v>
      </c>
      <c r="L93" s="3">
        <v>3.2921726582572957</v>
      </c>
      <c r="M93" s="3">
        <v>-2.28037</v>
      </c>
      <c r="N93" s="3">
        <v>9.2714599999999994</v>
      </c>
      <c r="O93" s="3">
        <v>9.9143799999999995</v>
      </c>
      <c r="P93" s="3">
        <v>10.461499999999999</v>
      </c>
      <c r="Q93" s="3">
        <v>12.366300000000001</v>
      </c>
      <c r="R93" s="3">
        <v>10.2644</v>
      </c>
      <c r="S93" s="3">
        <v>12.1737</v>
      </c>
      <c r="T93" s="3">
        <f t="shared" si="3"/>
        <v>9.8824466666666666</v>
      </c>
      <c r="U93" s="3">
        <f t="shared" si="4"/>
        <v>11.601466666666667</v>
      </c>
      <c r="V93" s="5">
        <f t="shared" si="5"/>
        <v>1.7190200000000004</v>
      </c>
    </row>
    <row r="94" spans="1:22" x14ac:dyDescent="0.25">
      <c r="A94" s="3" t="s">
        <v>445</v>
      </c>
      <c r="B94" s="3" t="s">
        <v>254</v>
      </c>
      <c r="C94" s="4" t="s">
        <v>516</v>
      </c>
      <c r="D94" s="3" t="s">
        <v>78</v>
      </c>
      <c r="E94" s="3">
        <v>2</v>
      </c>
      <c r="F94" s="3">
        <v>2</v>
      </c>
      <c r="I94" s="3">
        <v>1.05924</v>
      </c>
      <c r="J94" s="3">
        <v>-1.26471</v>
      </c>
      <c r="K94" s="3">
        <v>8.7248907985536098E-2</v>
      </c>
      <c r="L94" s="3">
        <v>2.4027890594327954</v>
      </c>
      <c r="M94" s="3">
        <v>-2.2540900000000001</v>
      </c>
      <c r="N94" s="3">
        <v>7.9307400000000001</v>
      </c>
      <c r="O94" s="3">
        <v>6.2943600000000002</v>
      </c>
      <c r="P94" s="3">
        <v>7.6073300000000001</v>
      </c>
      <c r="Q94" s="3">
        <v>8.0927600000000002</v>
      </c>
      <c r="R94" s="3">
        <v>8.9715399999999992</v>
      </c>
      <c r="S94" s="3">
        <v>8.5622399999999992</v>
      </c>
      <c r="T94" s="3">
        <f t="shared" si="3"/>
        <v>7.2774766666666677</v>
      </c>
      <c r="U94" s="3">
        <f t="shared" si="4"/>
        <v>8.5421800000000001</v>
      </c>
      <c r="V94" s="5">
        <f t="shared" si="5"/>
        <v>1.2647033333333324</v>
      </c>
    </row>
    <row r="95" spans="1:22" x14ac:dyDescent="0.25">
      <c r="A95" s="3" t="s">
        <v>278</v>
      </c>
      <c r="B95" s="3" t="s">
        <v>254</v>
      </c>
      <c r="C95" s="4" t="s">
        <v>278</v>
      </c>
      <c r="D95" s="3" t="s">
        <v>48</v>
      </c>
      <c r="E95" s="3">
        <v>7</v>
      </c>
      <c r="F95" s="3">
        <v>6</v>
      </c>
      <c r="I95" s="3">
        <v>1.05864</v>
      </c>
      <c r="J95" s="3">
        <v>-1.2259500000000001</v>
      </c>
      <c r="K95" s="3">
        <v>8.7369530110106564E-2</v>
      </c>
      <c r="L95" s="3">
        <v>2.3390942598695328</v>
      </c>
      <c r="M95" s="3">
        <v>-2.25284</v>
      </c>
      <c r="N95" s="3">
        <v>11.3498</v>
      </c>
      <c r="O95" s="3">
        <v>10.921799999999999</v>
      </c>
      <c r="P95" s="3">
        <v>10.797700000000001</v>
      </c>
      <c r="Q95" s="3">
        <v>12.396100000000001</v>
      </c>
      <c r="R95" s="3">
        <v>11.287699999999999</v>
      </c>
      <c r="S95" s="3">
        <v>13.0634</v>
      </c>
      <c r="T95" s="3">
        <f t="shared" si="3"/>
        <v>11.023099999999999</v>
      </c>
      <c r="U95" s="3">
        <f t="shared" si="4"/>
        <v>12.249066666666666</v>
      </c>
      <c r="V95" s="5">
        <f t="shared" si="5"/>
        <v>1.2259666666666664</v>
      </c>
    </row>
    <row r="96" spans="1:22" x14ac:dyDescent="0.25">
      <c r="A96" s="3" t="s">
        <v>266</v>
      </c>
      <c r="B96" s="3" t="s">
        <v>254</v>
      </c>
      <c r="C96" s="4" t="s">
        <v>504</v>
      </c>
      <c r="D96" s="3" t="s">
        <v>31</v>
      </c>
      <c r="E96" s="3">
        <v>6</v>
      </c>
      <c r="F96" s="3">
        <v>6</v>
      </c>
      <c r="I96" s="3">
        <v>1.04375</v>
      </c>
      <c r="J96" s="3">
        <v>-1.9856</v>
      </c>
      <c r="K96" s="3">
        <v>9.0416980592345028E-2</v>
      </c>
      <c r="L96" s="3">
        <v>3.9602733145871092</v>
      </c>
      <c r="M96" s="3">
        <v>-2.22194</v>
      </c>
      <c r="N96" s="3">
        <v>11.204599999999999</v>
      </c>
      <c r="O96" s="3">
        <v>11.1861</v>
      </c>
      <c r="P96" s="3">
        <v>9.5830800000000007</v>
      </c>
      <c r="Q96" s="3">
        <v>12.7669</v>
      </c>
      <c r="R96" s="3">
        <v>11.3498</v>
      </c>
      <c r="S96" s="3">
        <v>13.813800000000001</v>
      </c>
      <c r="T96" s="3">
        <f t="shared" si="3"/>
        <v>10.657926666666667</v>
      </c>
      <c r="U96" s="3">
        <f t="shared" si="4"/>
        <v>12.643500000000001</v>
      </c>
      <c r="V96" s="5">
        <f t="shared" si="5"/>
        <v>1.9855733333333347</v>
      </c>
    </row>
    <row r="97" spans="1:22" x14ac:dyDescent="0.25">
      <c r="A97" s="3" t="s">
        <v>401</v>
      </c>
      <c r="B97" s="3" t="s">
        <v>254</v>
      </c>
      <c r="C97" s="4" t="s">
        <v>401</v>
      </c>
      <c r="D97" s="3" t="s">
        <v>204</v>
      </c>
      <c r="E97" s="3">
        <v>10</v>
      </c>
      <c r="F97" s="3">
        <v>10</v>
      </c>
      <c r="I97" s="3">
        <v>1.0332399999999999</v>
      </c>
      <c r="J97" s="3">
        <v>-0.74121599999999999</v>
      </c>
      <c r="K97" s="3">
        <v>9.2631777978684007E-2</v>
      </c>
      <c r="L97" s="3">
        <v>1.671584168341838</v>
      </c>
      <c r="M97" s="3">
        <v>-2.2002000000000002</v>
      </c>
      <c r="N97" s="3">
        <v>11.252700000000001</v>
      </c>
      <c r="O97" s="3">
        <v>11.739800000000001</v>
      </c>
      <c r="P97" s="3">
        <v>10.6257</v>
      </c>
      <c r="Q97" s="3">
        <v>11.7524</v>
      </c>
      <c r="R97" s="3">
        <v>12.0532</v>
      </c>
      <c r="S97" s="3">
        <v>12.036199999999999</v>
      </c>
      <c r="T97" s="3">
        <f t="shared" si="3"/>
        <v>11.206066666666667</v>
      </c>
      <c r="U97" s="3">
        <f t="shared" si="4"/>
        <v>11.947266666666666</v>
      </c>
      <c r="V97" s="5">
        <f t="shared" si="5"/>
        <v>0.74119999999999919</v>
      </c>
    </row>
    <row r="98" spans="1:22" x14ac:dyDescent="0.25">
      <c r="A98" s="3" t="s">
        <v>304</v>
      </c>
      <c r="B98" s="3" t="s">
        <v>254</v>
      </c>
      <c r="C98" s="4" t="s">
        <v>304</v>
      </c>
      <c r="D98" s="3" t="s">
        <v>86</v>
      </c>
      <c r="E98" s="3">
        <v>3</v>
      </c>
      <c r="F98" s="3">
        <v>3</v>
      </c>
      <c r="I98" s="3">
        <v>1.0306200000000001</v>
      </c>
      <c r="J98" s="3">
        <v>-0.98643700000000001</v>
      </c>
      <c r="K98" s="3">
        <v>9.3192293494047826E-2</v>
      </c>
      <c r="L98" s="3">
        <v>1.9812857949857141</v>
      </c>
      <c r="M98" s="3">
        <v>-2.1947999999999999</v>
      </c>
      <c r="N98" s="3">
        <v>9.2784499999999994</v>
      </c>
      <c r="O98" s="3">
        <v>10.0901</v>
      </c>
      <c r="P98" s="3">
        <v>8.9188600000000005</v>
      </c>
      <c r="Q98" s="3">
        <v>10.216699999999999</v>
      </c>
      <c r="R98" s="3">
        <v>10.049799999999999</v>
      </c>
      <c r="S98" s="3">
        <v>10.9801</v>
      </c>
      <c r="T98" s="3">
        <f t="shared" si="3"/>
        <v>9.4291366666666665</v>
      </c>
      <c r="U98" s="3">
        <f t="shared" si="4"/>
        <v>10.415533333333334</v>
      </c>
      <c r="V98" s="5">
        <f t="shared" si="5"/>
        <v>0.9863966666666677</v>
      </c>
    </row>
    <row r="99" spans="1:22" x14ac:dyDescent="0.25">
      <c r="A99" s="3" t="s">
        <v>305</v>
      </c>
      <c r="B99" s="3" t="s">
        <v>254</v>
      </c>
      <c r="C99" s="4" t="s">
        <v>523</v>
      </c>
      <c r="D99" s="3" t="s">
        <v>87</v>
      </c>
      <c r="E99" s="3">
        <v>6</v>
      </c>
      <c r="F99" s="3">
        <v>6</v>
      </c>
      <c r="I99" s="3">
        <v>1.0225200000000001</v>
      </c>
      <c r="J99" s="3">
        <v>-1.11904</v>
      </c>
      <c r="K99" s="3">
        <v>9.4946727361157654E-2</v>
      </c>
      <c r="L99" s="3">
        <v>2.1720239331003652</v>
      </c>
      <c r="M99" s="3">
        <v>-2.1781000000000001</v>
      </c>
      <c r="N99" s="3">
        <v>11.521599999999999</v>
      </c>
      <c r="O99" s="3">
        <v>11.142099999999999</v>
      </c>
      <c r="P99" s="3">
        <v>10.2644</v>
      </c>
      <c r="Q99" s="3">
        <v>12.591100000000001</v>
      </c>
      <c r="R99" s="3">
        <v>11.4094</v>
      </c>
      <c r="S99" s="3">
        <v>12.284800000000001</v>
      </c>
      <c r="T99" s="3">
        <f t="shared" si="3"/>
        <v>10.976033333333334</v>
      </c>
      <c r="U99" s="3">
        <f t="shared" si="4"/>
        <v>12.095100000000002</v>
      </c>
      <c r="V99" s="5">
        <f t="shared" si="5"/>
        <v>1.1190666666666687</v>
      </c>
    </row>
    <row r="100" spans="1:22" x14ac:dyDescent="0.25">
      <c r="A100" s="3" t="s">
        <v>440</v>
      </c>
      <c r="B100" s="3" t="s">
        <v>254</v>
      </c>
      <c r="C100" s="4" t="s">
        <v>440</v>
      </c>
      <c r="D100" s="3" t="s">
        <v>52</v>
      </c>
      <c r="E100" s="3">
        <v>2</v>
      </c>
      <c r="F100" s="3">
        <v>2</v>
      </c>
      <c r="I100" s="3">
        <v>1.01142</v>
      </c>
      <c r="J100" s="3">
        <v>-1.50946</v>
      </c>
      <c r="K100" s="3">
        <v>9.7404719492796416E-2</v>
      </c>
      <c r="L100" s="3">
        <v>2.8470345481905284</v>
      </c>
      <c r="M100" s="3">
        <v>-2.1552699999999998</v>
      </c>
      <c r="N100" s="3">
        <v>6.8454899999999999</v>
      </c>
      <c r="O100" s="3">
        <v>7.5545900000000001</v>
      </c>
      <c r="P100" s="3">
        <v>6.3278600000000003</v>
      </c>
      <c r="Q100" s="3">
        <v>7.32193</v>
      </c>
      <c r="R100" s="3">
        <v>9.4030100000000001</v>
      </c>
      <c r="S100" s="3">
        <v>8.5313800000000004</v>
      </c>
      <c r="T100" s="3">
        <f t="shared" si="3"/>
        <v>6.9093133333333334</v>
      </c>
      <c r="U100" s="3">
        <f t="shared" si="4"/>
        <v>8.4187733333333341</v>
      </c>
      <c r="V100" s="5">
        <f t="shared" si="5"/>
        <v>1.5094600000000007</v>
      </c>
    </row>
    <row r="101" spans="1:22" x14ac:dyDescent="0.25">
      <c r="A101" s="3" t="s">
        <v>372</v>
      </c>
      <c r="B101" s="3" t="s">
        <v>254</v>
      </c>
      <c r="C101" s="4" t="s">
        <v>372</v>
      </c>
      <c r="D101" s="3" t="s">
        <v>173</v>
      </c>
      <c r="E101" s="3">
        <v>10</v>
      </c>
      <c r="F101" s="3">
        <v>10</v>
      </c>
      <c r="I101" s="3">
        <v>0.992923</v>
      </c>
      <c r="J101" s="3">
        <v>-0.46420899999999998</v>
      </c>
      <c r="K101" s="3">
        <v>0.10164288887745103</v>
      </c>
      <c r="L101" s="3">
        <v>1.3795607612298477</v>
      </c>
      <c r="M101" s="3">
        <v>-2.1173700000000002</v>
      </c>
      <c r="N101" s="3">
        <v>12.962199999999999</v>
      </c>
      <c r="O101" s="3">
        <v>12.5314</v>
      </c>
      <c r="P101" s="3">
        <v>12.4893</v>
      </c>
      <c r="Q101" s="3">
        <v>12.921799999999999</v>
      </c>
      <c r="R101" s="3">
        <v>13.0154</v>
      </c>
      <c r="S101" s="3">
        <v>13.4383</v>
      </c>
      <c r="T101" s="3">
        <f t="shared" si="3"/>
        <v>12.660966666666667</v>
      </c>
      <c r="U101" s="3">
        <f t="shared" si="4"/>
        <v>13.125166666666665</v>
      </c>
      <c r="V101" s="5">
        <f t="shared" si="5"/>
        <v>0.46419999999999817</v>
      </c>
    </row>
    <row r="102" spans="1:22" x14ac:dyDescent="0.25">
      <c r="A102" s="3" t="s">
        <v>296</v>
      </c>
      <c r="B102" s="3" t="s">
        <v>254</v>
      </c>
      <c r="C102" s="4" t="s">
        <v>526</v>
      </c>
      <c r="D102" s="3" t="s">
        <v>72</v>
      </c>
      <c r="E102" s="3">
        <v>5</v>
      </c>
      <c r="F102" s="3">
        <v>5</v>
      </c>
      <c r="I102" s="3">
        <v>0.97919400000000001</v>
      </c>
      <c r="J102" s="3">
        <v>-1.0705800000000001</v>
      </c>
      <c r="K102" s="3">
        <v>0.10490737011651224</v>
      </c>
      <c r="L102" s="3">
        <v>2.1002775623938779</v>
      </c>
      <c r="M102" s="3">
        <v>-2.08935</v>
      </c>
      <c r="N102" s="3">
        <v>12.1389</v>
      </c>
      <c r="O102" s="3">
        <v>11.918100000000001</v>
      </c>
      <c r="P102" s="3">
        <v>11.1737</v>
      </c>
      <c r="Q102" s="3">
        <v>12.933</v>
      </c>
      <c r="R102" s="3">
        <v>12.0327</v>
      </c>
      <c r="S102" s="3">
        <v>13.476699999999999</v>
      </c>
      <c r="T102" s="3">
        <f t="shared" si="3"/>
        <v>11.743566666666666</v>
      </c>
      <c r="U102" s="3">
        <f t="shared" si="4"/>
        <v>12.814133333333332</v>
      </c>
      <c r="V102" s="5">
        <f t="shared" si="5"/>
        <v>1.0705666666666662</v>
      </c>
    </row>
    <row r="103" spans="1:22" x14ac:dyDescent="0.25">
      <c r="A103" s="3" t="s">
        <v>468</v>
      </c>
      <c r="B103" s="3" t="s">
        <v>254</v>
      </c>
      <c r="C103" s="4" t="s">
        <v>498</v>
      </c>
      <c r="D103" s="3" t="s">
        <v>63</v>
      </c>
      <c r="E103" s="3">
        <v>2</v>
      </c>
      <c r="F103" s="3">
        <v>2</v>
      </c>
      <c r="I103" s="3">
        <v>0.94952899999999996</v>
      </c>
      <c r="J103" s="3">
        <v>-2.23828</v>
      </c>
      <c r="K103" s="3">
        <v>0.11232359631249185</v>
      </c>
      <c r="L103" s="3">
        <v>4.7183420217178957</v>
      </c>
      <c r="M103" s="3">
        <v>-2.0291299999999999</v>
      </c>
      <c r="N103" s="3">
        <v>6.2097100000000003</v>
      </c>
      <c r="O103" s="3">
        <v>6.1169000000000002</v>
      </c>
      <c r="P103" s="3">
        <v>9.4346300000000003</v>
      </c>
      <c r="Q103" s="3">
        <v>9.5313800000000004</v>
      </c>
      <c r="R103" s="3">
        <v>9.1898199999999992</v>
      </c>
      <c r="S103" s="3">
        <v>9.7548899999999996</v>
      </c>
      <c r="T103" s="3">
        <f t="shared" si="3"/>
        <v>7.2537466666666672</v>
      </c>
      <c r="U103" s="3">
        <f t="shared" si="4"/>
        <v>9.4920299999999997</v>
      </c>
      <c r="V103" s="5">
        <f t="shared" si="5"/>
        <v>2.2382833333333325</v>
      </c>
    </row>
    <row r="104" spans="1:22" x14ac:dyDescent="0.25">
      <c r="A104" s="3" t="s">
        <v>453</v>
      </c>
      <c r="B104" s="3" t="s">
        <v>254</v>
      </c>
      <c r="C104" s="4" t="s">
        <v>538</v>
      </c>
      <c r="D104" s="3" t="s">
        <v>119</v>
      </c>
      <c r="E104" s="3">
        <v>2</v>
      </c>
      <c r="F104" s="3">
        <v>1</v>
      </c>
      <c r="I104" s="3">
        <v>0.94358200000000003</v>
      </c>
      <c r="J104" s="3">
        <v>-0.83554799999999996</v>
      </c>
      <c r="K104" s="3">
        <v>0.11387227570809856</v>
      </c>
      <c r="L104" s="3">
        <v>1.7845347561070701</v>
      </c>
      <c r="M104" s="3">
        <v>-2.0171100000000002</v>
      </c>
      <c r="N104" s="3">
        <v>7.2501499999999997</v>
      </c>
      <c r="O104" s="3">
        <v>8.2761200000000006</v>
      </c>
      <c r="P104" s="3">
        <v>7.5698600000000003</v>
      </c>
      <c r="Q104" s="3">
        <v>8.7039000000000009</v>
      </c>
      <c r="R104" s="3">
        <v>8.9158799999999996</v>
      </c>
      <c r="S104" s="3">
        <v>7.98299</v>
      </c>
      <c r="T104" s="3">
        <f t="shared" si="3"/>
        <v>7.6987100000000011</v>
      </c>
      <c r="U104" s="3">
        <f t="shared" si="4"/>
        <v>8.5342566666666659</v>
      </c>
      <c r="V104" s="5">
        <f t="shared" si="5"/>
        <v>0.83554666666666488</v>
      </c>
    </row>
    <row r="105" spans="1:22" x14ac:dyDescent="0.25">
      <c r="A105" s="3" t="s">
        <v>397</v>
      </c>
      <c r="B105" s="3" t="s">
        <v>254</v>
      </c>
      <c r="C105" s="4" t="s">
        <v>537</v>
      </c>
      <c r="D105" s="3" t="s">
        <v>200</v>
      </c>
      <c r="E105" s="3">
        <v>8</v>
      </c>
      <c r="F105" s="3">
        <v>8</v>
      </c>
      <c r="I105" s="3">
        <v>0.94242999999999999</v>
      </c>
      <c r="J105" s="3">
        <v>-0.84008799999999995</v>
      </c>
      <c r="K105" s="3">
        <v>0.1141747317713505</v>
      </c>
      <c r="L105" s="3">
        <v>1.7901593327884502</v>
      </c>
      <c r="M105" s="3">
        <v>-2.01478</v>
      </c>
      <c r="N105" s="3">
        <v>9.4635200000000008</v>
      </c>
      <c r="O105" s="3">
        <v>10.6073</v>
      </c>
      <c r="P105" s="3">
        <v>10.204599999999999</v>
      </c>
      <c r="Q105" s="3">
        <v>11.029299999999999</v>
      </c>
      <c r="R105" s="3">
        <v>11.3049</v>
      </c>
      <c r="S105" s="3">
        <v>10.461499999999999</v>
      </c>
      <c r="T105" s="3">
        <f t="shared" si="3"/>
        <v>10.091806666666667</v>
      </c>
      <c r="U105" s="3">
        <f t="shared" si="4"/>
        <v>10.931899999999999</v>
      </c>
      <c r="V105" s="5">
        <f t="shared" si="5"/>
        <v>0.84009333333333203</v>
      </c>
    </row>
    <row r="106" spans="1:22" x14ac:dyDescent="0.25">
      <c r="A106" s="3" t="s">
        <v>274</v>
      </c>
      <c r="B106" s="3" t="s">
        <v>254</v>
      </c>
      <c r="C106" s="4" t="s">
        <v>510</v>
      </c>
      <c r="D106" s="3" t="s">
        <v>40</v>
      </c>
      <c r="E106" s="3">
        <v>10</v>
      </c>
      <c r="F106" s="3">
        <v>10</v>
      </c>
      <c r="I106" s="3">
        <v>0.94145800000000002</v>
      </c>
      <c r="J106" s="3">
        <v>-1.5131399999999999</v>
      </c>
      <c r="K106" s="3">
        <v>0.11443055386228242</v>
      </c>
      <c r="L106" s="3">
        <v>2.8543059815769665</v>
      </c>
      <c r="M106" s="3">
        <v>-2.0128200000000001</v>
      </c>
      <c r="N106" s="3">
        <v>12.3581</v>
      </c>
      <c r="O106" s="3">
        <v>12.216699999999999</v>
      </c>
      <c r="P106" s="3">
        <v>10.6165</v>
      </c>
      <c r="Q106" s="3">
        <v>13.8918</v>
      </c>
      <c r="R106" s="3">
        <v>12.252700000000001</v>
      </c>
      <c r="S106" s="3">
        <v>13.586399999999999</v>
      </c>
      <c r="T106" s="3">
        <f t="shared" si="3"/>
        <v>11.730433333333332</v>
      </c>
      <c r="U106" s="3">
        <f t="shared" si="4"/>
        <v>13.243633333333333</v>
      </c>
      <c r="V106" s="5">
        <f t="shared" si="5"/>
        <v>1.5132000000000012</v>
      </c>
    </row>
    <row r="107" spans="1:22" x14ac:dyDescent="0.25">
      <c r="A107" s="3" t="s">
        <v>345</v>
      </c>
      <c r="B107" s="3" t="s">
        <v>254</v>
      </c>
      <c r="C107" s="4" t="s">
        <v>533</v>
      </c>
      <c r="D107" s="3" t="s">
        <v>141</v>
      </c>
      <c r="E107" s="3">
        <v>7</v>
      </c>
      <c r="F107" s="3">
        <v>7</v>
      </c>
      <c r="I107" s="3">
        <v>0.914238</v>
      </c>
      <c r="J107" s="3">
        <v>-0.94296199999999997</v>
      </c>
      <c r="K107" s="3">
        <v>0.12183217570429468</v>
      </c>
      <c r="L107" s="3">
        <v>1.9224712190014401</v>
      </c>
      <c r="M107" s="3">
        <v>-1.95801</v>
      </c>
      <c r="N107" s="3">
        <v>11.5555</v>
      </c>
      <c r="O107" s="3">
        <v>10.440899999999999</v>
      </c>
      <c r="P107" s="3">
        <v>9.93811</v>
      </c>
      <c r="Q107" s="3">
        <v>11.5167</v>
      </c>
      <c r="R107" s="3">
        <v>11.5411</v>
      </c>
      <c r="S107" s="3">
        <v>11.7056</v>
      </c>
      <c r="T107" s="3">
        <f t="shared" si="3"/>
        <v>10.644836666666668</v>
      </c>
      <c r="U107" s="3">
        <f t="shared" si="4"/>
        <v>11.587800000000001</v>
      </c>
      <c r="V107" s="5">
        <f t="shared" si="5"/>
        <v>0.94296333333333315</v>
      </c>
    </row>
    <row r="108" spans="1:22" x14ac:dyDescent="0.25">
      <c r="A108" s="3" t="s">
        <v>355</v>
      </c>
      <c r="B108" s="3" t="s">
        <v>254</v>
      </c>
      <c r="C108" s="4" t="s">
        <v>548</v>
      </c>
      <c r="D108" s="3" t="s">
        <v>153</v>
      </c>
      <c r="E108" s="3">
        <v>3</v>
      </c>
      <c r="F108" s="3">
        <v>2</v>
      </c>
      <c r="I108" s="3">
        <v>0.89440799999999998</v>
      </c>
      <c r="J108" s="3">
        <v>-0.65311799999999998</v>
      </c>
      <c r="K108" s="3">
        <v>0.12752402154504899</v>
      </c>
      <c r="L108" s="3">
        <v>1.5725632011151127</v>
      </c>
      <c r="M108" s="3">
        <v>-1.91828</v>
      </c>
      <c r="N108" s="3">
        <v>9.4115099999999998</v>
      </c>
      <c r="O108" s="3">
        <v>9.3015000000000008</v>
      </c>
      <c r="P108" s="3">
        <v>8.4797799999999999</v>
      </c>
      <c r="Q108" s="3">
        <v>9.6688899999999993</v>
      </c>
      <c r="R108" s="3">
        <v>9.4470799999999997</v>
      </c>
      <c r="S108" s="3">
        <v>10.036199999999999</v>
      </c>
      <c r="T108" s="3">
        <f t="shared" si="3"/>
        <v>9.0642633333333347</v>
      </c>
      <c r="U108" s="3">
        <f t="shared" si="4"/>
        <v>9.71739</v>
      </c>
      <c r="V108" s="5">
        <f t="shared" si="5"/>
        <v>0.6531266666666653</v>
      </c>
    </row>
    <row r="109" spans="1:22" x14ac:dyDescent="0.25">
      <c r="A109" s="3" t="s">
        <v>335</v>
      </c>
      <c r="B109" s="3" t="s">
        <v>254</v>
      </c>
      <c r="C109" s="4" t="s">
        <v>335</v>
      </c>
      <c r="D109" s="3" t="s">
        <v>130</v>
      </c>
      <c r="E109" s="3">
        <v>5</v>
      </c>
      <c r="F109" s="3">
        <v>3</v>
      </c>
      <c r="I109" s="3">
        <v>0.84151799999999999</v>
      </c>
      <c r="J109" s="3">
        <v>-0.54161199999999998</v>
      </c>
      <c r="K109" s="3">
        <v>0.14403963095779243</v>
      </c>
      <c r="L109" s="3">
        <v>1.4555980262100168</v>
      </c>
      <c r="M109" s="3">
        <v>-1.8130299999999999</v>
      </c>
      <c r="N109" s="3">
        <v>9.3619400000000006</v>
      </c>
      <c r="O109" s="3">
        <v>9.3286800000000003</v>
      </c>
      <c r="P109" s="3">
        <v>9.0223700000000004</v>
      </c>
      <c r="Q109" s="3">
        <v>9.8185800000000008</v>
      </c>
      <c r="R109" s="3">
        <v>9.2784499999999994</v>
      </c>
      <c r="S109" s="3">
        <v>10.2408</v>
      </c>
      <c r="T109" s="3">
        <f t="shared" si="3"/>
        <v>9.2376633333333356</v>
      </c>
      <c r="U109" s="3">
        <f t="shared" si="4"/>
        <v>9.7792766666666662</v>
      </c>
      <c r="V109" s="5">
        <f t="shared" si="5"/>
        <v>0.54161333333333062</v>
      </c>
    </row>
    <row r="110" spans="1:22" x14ac:dyDescent="0.25">
      <c r="A110" s="3" t="s">
        <v>396</v>
      </c>
      <c r="B110" s="3" t="s">
        <v>254</v>
      </c>
      <c r="C110" s="4" t="s">
        <v>549</v>
      </c>
      <c r="D110" s="3" t="s">
        <v>199</v>
      </c>
      <c r="E110" s="3">
        <v>5</v>
      </c>
      <c r="F110" s="3">
        <v>5</v>
      </c>
      <c r="I110" s="3">
        <v>0.82117399999999996</v>
      </c>
      <c r="J110" s="3">
        <v>-0.644953</v>
      </c>
      <c r="K110" s="3">
        <v>0.15094752620261151</v>
      </c>
      <c r="L110" s="3">
        <v>1.5636883437175548</v>
      </c>
      <c r="M110" s="3">
        <v>-1.7727900000000001</v>
      </c>
      <c r="N110" s="3">
        <v>10.287699999999999</v>
      </c>
      <c r="O110" s="3">
        <v>9.3376199999999994</v>
      </c>
      <c r="P110" s="3">
        <v>9.3286800000000003</v>
      </c>
      <c r="Q110" s="3">
        <v>10.022399999999999</v>
      </c>
      <c r="R110" s="3">
        <v>10.2408</v>
      </c>
      <c r="S110" s="3">
        <v>10.6257</v>
      </c>
      <c r="T110" s="3">
        <f t="shared" si="3"/>
        <v>9.6513333333333335</v>
      </c>
      <c r="U110" s="3">
        <f t="shared" si="4"/>
        <v>10.2963</v>
      </c>
      <c r="V110" s="5">
        <f t="shared" si="5"/>
        <v>0.64496666666666691</v>
      </c>
    </row>
    <row r="111" spans="1:22" x14ac:dyDescent="0.25">
      <c r="A111" s="3" t="s">
        <v>301</v>
      </c>
      <c r="B111" s="3" t="s">
        <v>254</v>
      </c>
      <c r="C111" s="4" t="s">
        <v>530</v>
      </c>
      <c r="D111" s="3" t="s">
        <v>83</v>
      </c>
      <c r="E111" s="3">
        <v>8</v>
      </c>
      <c r="F111" s="3">
        <v>3</v>
      </c>
      <c r="I111" s="3">
        <v>0.79987799999999998</v>
      </c>
      <c r="J111" s="3">
        <v>-0.998112</v>
      </c>
      <c r="K111" s="3">
        <v>0.15853384758772171</v>
      </c>
      <c r="L111" s="3">
        <v>1.9973843880952882</v>
      </c>
      <c r="M111" s="3">
        <v>-1.7307999999999999</v>
      </c>
      <c r="N111" s="3">
        <v>7.6582100000000004</v>
      </c>
      <c r="O111" s="3">
        <v>8.4262599999999992</v>
      </c>
      <c r="P111" s="3">
        <v>8.8328900000000008</v>
      </c>
      <c r="Q111" s="3">
        <v>8.7176799999999997</v>
      </c>
      <c r="R111" s="3">
        <v>8.9772800000000004</v>
      </c>
      <c r="S111" s="3">
        <v>10.216699999999999</v>
      </c>
      <c r="T111" s="3">
        <f t="shared" si="3"/>
        <v>8.305786666666668</v>
      </c>
      <c r="U111" s="3">
        <f t="shared" si="4"/>
        <v>9.3038866666666671</v>
      </c>
      <c r="V111" s="5">
        <f t="shared" si="5"/>
        <v>0.9980999999999991</v>
      </c>
    </row>
    <row r="112" spans="1:22" x14ac:dyDescent="0.25">
      <c r="A112" s="3" t="s">
        <v>447</v>
      </c>
      <c r="B112" s="3" t="s">
        <v>254</v>
      </c>
      <c r="C112" s="4" t="s">
        <v>447</v>
      </c>
      <c r="D112" s="3" t="s">
        <v>80</v>
      </c>
      <c r="E112" s="3">
        <v>2</v>
      </c>
      <c r="F112" s="3">
        <v>2</v>
      </c>
      <c r="I112" s="3">
        <v>0.79011600000000004</v>
      </c>
      <c r="J112" s="3">
        <v>-1.40646</v>
      </c>
      <c r="K112" s="3">
        <v>0.16213769699381975</v>
      </c>
      <c r="L112" s="3">
        <v>2.6508591196978979</v>
      </c>
      <c r="M112" s="3">
        <v>-1.7115899999999999</v>
      </c>
      <c r="N112" s="3">
        <v>9.0848099999999992</v>
      </c>
      <c r="O112" s="3">
        <v>6.4443000000000001</v>
      </c>
      <c r="P112" s="3">
        <v>8.5157000000000007</v>
      </c>
      <c r="Q112" s="3">
        <v>9.1522799999999993</v>
      </c>
      <c r="R112" s="3">
        <v>9.3553499999999996</v>
      </c>
      <c r="S112" s="3">
        <v>9.7565600000000003</v>
      </c>
      <c r="T112" s="3">
        <f t="shared" si="3"/>
        <v>8.0149366666666655</v>
      </c>
      <c r="U112" s="3">
        <f t="shared" si="4"/>
        <v>9.4213966666666664</v>
      </c>
      <c r="V112" s="5">
        <f t="shared" si="5"/>
        <v>1.4064600000000009</v>
      </c>
    </row>
    <row r="113" spans="1:22" x14ac:dyDescent="0.25">
      <c r="A113" s="3" t="s">
        <v>441</v>
      </c>
      <c r="B113" s="3" t="s">
        <v>254</v>
      </c>
      <c r="C113" s="4" t="s">
        <v>529</v>
      </c>
      <c r="D113" s="3" t="s">
        <v>68</v>
      </c>
      <c r="E113" s="3">
        <v>5</v>
      </c>
      <c r="F113" s="3">
        <v>3</v>
      </c>
      <c r="I113" s="3">
        <v>0.78886000000000001</v>
      </c>
      <c r="J113" s="3">
        <v>-1.0043899999999999</v>
      </c>
      <c r="K113" s="3">
        <v>0.16260728552274098</v>
      </c>
      <c r="L113" s="3">
        <v>2.0060951009827912</v>
      </c>
      <c r="M113" s="3">
        <v>-1.70912</v>
      </c>
      <c r="N113" s="3">
        <v>8.1947600000000005</v>
      </c>
      <c r="O113" s="3">
        <v>7.1313199999999997</v>
      </c>
      <c r="P113" s="3">
        <v>7.14975</v>
      </c>
      <c r="Q113" s="3">
        <v>7.5622400000000001</v>
      </c>
      <c r="R113" s="3">
        <v>8.8579799999999995</v>
      </c>
      <c r="S113" s="3">
        <v>9.0687800000000003</v>
      </c>
      <c r="T113" s="3">
        <f t="shared" si="3"/>
        <v>7.4919433333333343</v>
      </c>
      <c r="U113" s="3">
        <f t="shared" si="4"/>
        <v>8.4963333333333342</v>
      </c>
      <c r="V113" s="5">
        <f t="shared" si="5"/>
        <v>1.0043899999999999</v>
      </c>
    </row>
    <row r="114" spans="1:22" x14ac:dyDescent="0.25">
      <c r="A114" s="3" t="s">
        <v>359</v>
      </c>
      <c r="B114" s="3" t="s">
        <v>254</v>
      </c>
      <c r="C114" s="4" t="s">
        <v>359</v>
      </c>
      <c r="D114" s="3" t="s">
        <v>158</v>
      </c>
      <c r="E114" s="3">
        <v>11</v>
      </c>
      <c r="F114" s="3">
        <v>11</v>
      </c>
      <c r="I114" s="3">
        <v>0.78858899999999998</v>
      </c>
      <c r="J114" s="3">
        <v>-1.3212600000000001</v>
      </c>
      <c r="K114" s="3">
        <v>0.16270878422432988</v>
      </c>
      <c r="L114" s="3">
        <v>2.4988425478030427</v>
      </c>
      <c r="M114" s="3">
        <v>-1.7085900000000001</v>
      </c>
      <c r="N114" s="3">
        <v>11.550700000000001</v>
      </c>
      <c r="O114" s="3">
        <v>11.501799999999999</v>
      </c>
      <c r="P114" s="3">
        <v>9.2118900000000004</v>
      </c>
      <c r="Q114" s="3">
        <v>12.0084</v>
      </c>
      <c r="R114" s="3">
        <v>12.1768</v>
      </c>
      <c r="S114" s="3">
        <v>12.042999999999999</v>
      </c>
      <c r="T114" s="3">
        <f t="shared" si="3"/>
        <v>10.754796666666669</v>
      </c>
      <c r="U114" s="3">
        <f t="shared" si="4"/>
        <v>12.076066666666668</v>
      </c>
      <c r="V114" s="5">
        <f t="shared" si="5"/>
        <v>1.3212699999999984</v>
      </c>
    </row>
    <row r="115" spans="1:22" x14ac:dyDescent="0.25">
      <c r="A115" s="3" t="s">
        <v>395</v>
      </c>
      <c r="B115" s="3" t="s">
        <v>254</v>
      </c>
      <c r="C115" s="4" t="s">
        <v>395</v>
      </c>
      <c r="D115" s="3" t="s">
        <v>198</v>
      </c>
      <c r="E115" s="3">
        <v>8</v>
      </c>
      <c r="F115" s="3">
        <v>8</v>
      </c>
      <c r="I115" s="3">
        <v>0.77710199999999996</v>
      </c>
      <c r="J115" s="3">
        <v>-0.42035699999999998</v>
      </c>
      <c r="K115" s="3">
        <v>0.16706981819061401</v>
      </c>
      <c r="L115" s="3">
        <v>1.3382586706666457</v>
      </c>
      <c r="M115" s="3">
        <v>-1.6860299999999999</v>
      </c>
      <c r="N115" s="3">
        <v>11.216699999999999</v>
      </c>
      <c r="O115" s="3">
        <v>11.299200000000001</v>
      </c>
      <c r="P115" s="3">
        <v>11.192299999999999</v>
      </c>
      <c r="Q115" s="3">
        <v>11.287699999999999</v>
      </c>
      <c r="R115" s="3">
        <v>11.5555</v>
      </c>
      <c r="S115" s="3">
        <v>12.126099999999999</v>
      </c>
      <c r="T115" s="3">
        <f t="shared" si="3"/>
        <v>11.236066666666668</v>
      </c>
      <c r="U115" s="3">
        <f t="shared" si="4"/>
        <v>11.656433333333332</v>
      </c>
      <c r="V115" s="5">
        <f t="shared" si="5"/>
        <v>0.42036666666666456</v>
      </c>
    </row>
    <row r="116" spans="1:22" x14ac:dyDescent="0.25">
      <c r="A116" s="3" t="s">
        <v>449</v>
      </c>
      <c r="B116" s="3" t="s">
        <v>254</v>
      </c>
      <c r="C116" s="4" t="s">
        <v>449</v>
      </c>
      <c r="D116" s="3" t="s">
        <v>93</v>
      </c>
      <c r="E116" s="3">
        <v>2</v>
      </c>
      <c r="F116" s="3">
        <v>2</v>
      </c>
      <c r="I116" s="3">
        <v>0.77568300000000001</v>
      </c>
      <c r="J116" s="3">
        <v>-0.82203800000000005</v>
      </c>
      <c r="K116" s="3">
        <v>0.16761658957489453</v>
      </c>
      <c r="L116" s="3">
        <v>1.767901627323168</v>
      </c>
      <c r="M116" s="3">
        <v>-1.6832400000000001</v>
      </c>
      <c r="N116" s="3">
        <v>9.5411000000000001</v>
      </c>
      <c r="O116" s="3">
        <v>7.8646000000000003</v>
      </c>
      <c r="P116" s="3">
        <v>8.6183899999999998</v>
      </c>
      <c r="Q116" s="3">
        <v>9.6147100000000005</v>
      </c>
      <c r="R116" s="3">
        <v>9.4325399999999995</v>
      </c>
      <c r="S116" s="3">
        <v>9.4429400000000001</v>
      </c>
      <c r="T116" s="3">
        <f t="shared" si="3"/>
        <v>8.6746966666666676</v>
      </c>
      <c r="U116" s="3">
        <f t="shared" si="4"/>
        <v>9.4967299999999994</v>
      </c>
      <c r="V116" s="5">
        <f t="shared" si="5"/>
        <v>0.82203333333333184</v>
      </c>
    </row>
    <row r="117" spans="1:22" x14ac:dyDescent="0.25">
      <c r="A117" s="3" t="s">
        <v>439</v>
      </c>
      <c r="B117" s="3" t="s">
        <v>254</v>
      </c>
      <c r="C117" s="4" t="s">
        <v>439</v>
      </c>
      <c r="D117" s="3" t="s">
        <v>51</v>
      </c>
      <c r="E117" s="3">
        <v>6</v>
      </c>
      <c r="F117" s="3">
        <v>6</v>
      </c>
      <c r="I117" s="3">
        <v>0.77496500000000001</v>
      </c>
      <c r="J117" s="3">
        <v>-3.00021</v>
      </c>
      <c r="K117" s="3">
        <v>0.16789393191931926</v>
      </c>
      <c r="L117" s="3">
        <v>8.0011645720193645</v>
      </c>
      <c r="M117" s="3">
        <v>-1.6818299999999999</v>
      </c>
      <c r="N117" s="3">
        <v>10.2408</v>
      </c>
      <c r="O117" s="3">
        <v>8.1799099999999996</v>
      </c>
      <c r="P117" s="3">
        <v>4.5426799999999998</v>
      </c>
      <c r="Q117" s="3">
        <v>11.083500000000001</v>
      </c>
      <c r="R117" s="3">
        <v>9.3987400000000001</v>
      </c>
      <c r="S117" s="3">
        <v>11.4818</v>
      </c>
      <c r="T117" s="3">
        <f t="shared" si="3"/>
        <v>7.6544633333333332</v>
      </c>
      <c r="U117" s="3">
        <f t="shared" si="4"/>
        <v>10.654680000000001</v>
      </c>
      <c r="V117" s="5">
        <f t="shared" si="5"/>
        <v>3.0002166666666676</v>
      </c>
    </row>
    <row r="118" spans="1:22" x14ac:dyDescent="0.25">
      <c r="A118" s="3" t="s">
        <v>446</v>
      </c>
      <c r="B118" s="3" t="s">
        <v>254</v>
      </c>
      <c r="C118" s="4" t="s">
        <v>519</v>
      </c>
      <c r="D118" s="3" t="s">
        <v>79</v>
      </c>
      <c r="E118" s="3">
        <v>2</v>
      </c>
      <c r="F118" s="3">
        <v>2</v>
      </c>
      <c r="I118" s="3">
        <v>0.76739500000000005</v>
      </c>
      <c r="J118" s="3">
        <v>-1.2000200000000001</v>
      </c>
      <c r="K118" s="3">
        <v>0.17084607271322769</v>
      </c>
      <c r="L118" s="3">
        <v>2.2974285588958727</v>
      </c>
      <c r="M118" s="3">
        <v>-1.6669799999999999</v>
      </c>
      <c r="N118" s="3">
        <v>6.31487</v>
      </c>
      <c r="O118" s="3">
        <v>7.9248099999999999</v>
      </c>
      <c r="P118" s="3">
        <v>8.0168099999999995</v>
      </c>
      <c r="Q118" s="3">
        <v>8.0443899999999999</v>
      </c>
      <c r="R118" s="3">
        <v>8.2807700000000004</v>
      </c>
      <c r="S118" s="3">
        <v>9.5313800000000004</v>
      </c>
      <c r="T118" s="3">
        <f t="shared" si="3"/>
        <v>7.4188299999999998</v>
      </c>
      <c r="U118" s="3">
        <f t="shared" si="4"/>
        <v>8.6188466666666681</v>
      </c>
      <c r="V118" s="5">
        <f t="shared" si="5"/>
        <v>1.2000166666666683</v>
      </c>
    </row>
    <row r="119" spans="1:22" x14ac:dyDescent="0.25">
      <c r="A119" s="3" t="s">
        <v>444</v>
      </c>
      <c r="B119" s="3" t="s">
        <v>254</v>
      </c>
      <c r="C119" s="4" t="s">
        <v>512</v>
      </c>
      <c r="D119" s="3" t="s">
        <v>75</v>
      </c>
      <c r="E119" s="3">
        <v>2</v>
      </c>
      <c r="F119" s="3">
        <v>2</v>
      </c>
      <c r="I119" s="3">
        <v>0.75121099999999996</v>
      </c>
      <c r="J119" s="3">
        <v>-1.4375100000000001</v>
      </c>
      <c r="K119" s="3">
        <v>0.17733277083563229</v>
      </c>
      <c r="L119" s="3">
        <v>2.7085298679071337</v>
      </c>
      <c r="M119" s="3">
        <v>-1.63527</v>
      </c>
      <c r="N119" s="3">
        <v>9.3331599999999995</v>
      </c>
      <c r="O119" s="3">
        <v>6.6238900000000003</v>
      </c>
      <c r="P119" s="3">
        <v>8.7648700000000002</v>
      </c>
      <c r="Q119" s="3">
        <v>9.1799099999999996</v>
      </c>
      <c r="R119" s="3">
        <v>9.6257099999999998</v>
      </c>
      <c r="S119" s="3">
        <v>10.2288</v>
      </c>
      <c r="T119" s="3">
        <f t="shared" si="3"/>
        <v>8.2406399999999991</v>
      </c>
      <c r="U119" s="3">
        <f t="shared" si="4"/>
        <v>9.6781399999999991</v>
      </c>
      <c r="V119" s="5">
        <f t="shared" si="5"/>
        <v>1.4375</v>
      </c>
    </row>
    <row r="120" spans="1:22" x14ac:dyDescent="0.25">
      <c r="A120" s="3" t="s">
        <v>353</v>
      </c>
      <c r="B120" s="3" t="s">
        <v>254</v>
      </c>
      <c r="C120" s="4" t="s">
        <v>353</v>
      </c>
      <c r="D120" s="3" t="s">
        <v>150</v>
      </c>
      <c r="E120" s="3">
        <v>4</v>
      </c>
      <c r="F120" s="3">
        <v>4</v>
      </c>
      <c r="I120" s="3">
        <v>0.71236699999999997</v>
      </c>
      <c r="J120" s="3">
        <v>-0.50856000000000001</v>
      </c>
      <c r="K120" s="3">
        <v>0.19392464272538087</v>
      </c>
      <c r="L120" s="3">
        <v>1.4226295147440902</v>
      </c>
      <c r="M120" s="3">
        <v>-1.5593399999999999</v>
      </c>
      <c r="N120" s="3">
        <v>10.355399999999999</v>
      </c>
      <c r="O120" s="3">
        <v>10.4717</v>
      </c>
      <c r="P120" s="3">
        <v>9.5830800000000007</v>
      </c>
      <c r="Q120" s="3">
        <v>10.3332</v>
      </c>
      <c r="R120" s="3">
        <v>10.914400000000001</v>
      </c>
      <c r="S120" s="3">
        <v>10.6883</v>
      </c>
      <c r="T120" s="3">
        <f t="shared" si="3"/>
        <v>10.136726666666668</v>
      </c>
      <c r="U120" s="3">
        <f t="shared" si="4"/>
        <v>10.645299999999999</v>
      </c>
      <c r="V120" s="5">
        <f t="shared" si="5"/>
        <v>0.50857333333333088</v>
      </c>
    </row>
    <row r="121" spans="1:22" x14ac:dyDescent="0.25">
      <c r="A121" s="3" t="s">
        <v>346</v>
      </c>
      <c r="B121" s="3" t="s">
        <v>254</v>
      </c>
      <c r="C121" s="4" t="s">
        <v>346</v>
      </c>
      <c r="D121" s="3" t="s">
        <v>142</v>
      </c>
      <c r="E121" s="3">
        <v>12</v>
      </c>
      <c r="F121" s="3">
        <v>12</v>
      </c>
      <c r="I121" s="3">
        <v>0.71137799999999995</v>
      </c>
      <c r="J121" s="3">
        <v>-0.96655199999999997</v>
      </c>
      <c r="K121" s="3">
        <v>0.19436676212758841</v>
      </c>
      <c r="L121" s="3">
        <v>1.9541646119793101</v>
      </c>
      <c r="M121" s="3">
        <v>-1.55741</v>
      </c>
      <c r="N121" s="3">
        <v>13.550700000000001</v>
      </c>
      <c r="O121" s="3">
        <v>14.287699999999999</v>
      </c>
      <c r="P121" s="3">
        <v>12.4993</v>
      </c>
      <c r="Q121" s="3">
        <v>14.598100000000001</v>
      </c>
      <c r="R121" s="3">
        <v>13.7524</v>
      </c>
      <c r="S121" s="3">
        <v>14.887</v>
      </c>
      <c r="T121" s="3">
        <f t="shared" si="3"/>
        <v>13.4459</v>
      </c>
      <c r="U121" s="3">
        <f t="shared" si="4"/>
        <v>14.4125</v>
      </c>
      <c r="V121" s="5">
        <f t="shared" si="5"/>
        <v>0.96659999999999968</v>
      </c>
    </row>
    <row r="122" spans="1:22" x14ac:dyDescent="0.25">
      <c r="A122" s="3" t="s">
        <v>384</v>
      </c>
      <c r="B122" s="3" t="s">
        <v>254</v>
      </c>
      <c r="C122" s="4" t="s">
        <v>384</v>
      </c>
      <c r="D122" s="3" t="s">
        <v>187</v>
      </c>
      <c r="E122" s="3">
        <v>25</v>
      </c>
      <c r="F122" s="3">
        <v>25</v>
      </c>
      <c r="I122" s="3">
        <v>0.70893099999999998</v>
      </c>
      <c r="J122" s="3">
        <v>-0.461254</v>
      </c>
      <c r="K122" s="3">
        <v>0.1954649982712677</v>
      </c>
      <c r="L122" s="3">
        <v>1.3767379678930072</v>
      </c>
      <c r="M122" s="3">
        <v>-1.55264</v>
      </c>
      <c r="N122" s="3">
        <v>14.221299999999999</v>
      </c>
      <c r="O122" s="3">
        <v>13.5387</v>
      </c>
      <c r="P122" s="3">
        <v>13.302099999999999</v>
      </c>
      <c r="Q122" s="3">
        <v>13.9293</v>
      </c>
      <c r="R122" s="3">
        <v>14.287699999999999</v>
      </c>
      <c r="S122" s="3">
        <v>14.2288</v>
      </c>
      <c r="T122" s="3">
        <f t="shared" si="3"/>
        <v>13.687366666666668</v>
      </c>
      <c r="U122" s="3">
        <f t="shared" si="4"/>
        <v>14.1486</v>
      </c>
      <c r="V122" s="5">
        <f t="shared" si="5"/>
        <v>0.4612333333333325</v>
      </c>
    </row>
    <row r="123" spans="1:22" x14ac:dyDescent="0.25">
      <c r="A123" s="3" t="s">
        <v>482</v>
      </c>
      <c r="B123" s="3" t="s">
        <v>254</v>
      </c>
      <c r="C123" s="4" t="s">
        <v>482</v>
      </c>
      <c r="D123" s="3" t="s">
        <v>24</v>
      </c>
      <c r="E123" s="3">
        <v>2</v>
      </c>
      <c r="F123" s="3">
        <v>1</v>
      </c>
      <c r="I123" s="3">
        <v>0.69757599999999997</v>
      </c>
      <c r="J123" s="3">
        <v>-1.8356600000000001</v>
      </c>
      <c r="K123" s="3">
        <v>0.200642994114306</v>
      </c>
      <c r="L123" s="3">
        <v>3.5693465987020545</v>
      </c>
      <c r="M123" s="3">
        <v>-1.5304899999999999</v>
      </c>
      <c r="N123" s="3">
        <v>5.75359</v>
      </c>
      <c r="O123" s="3">
        <v>7.7543100000000003</v>
      </c>
      <c r="P123" s="3">
        <v>5.3198100000000004</v>
      </c>
      <c r="Q123" s="3">
        <v>9.4737100000000005</v>
      </c>
      <c r="R123" s="3">
        <v>8.5430299999999999</v>
      </c>
      <c r="S123" s="3">
        <v>6.3179499999999997</v>
      </c>
      <c r="T123" s="3">
        <f t="shared" si="3"/>
        <v>6.2759033333333329</v>
      </c>
      <c r="U123" s="3">
        <f t="shared" si="4"/>
        <v>8.1115633333333328</v>
      </c>
      <c r="V123" s="5">
        <f t="shared" si="5"/>
        <v>1.8356599999999998</v>
      </c>
    </row>
    <row r="124" spans="1:22" x14ac:dyDescent="0.25">
      <c r="A124" s="3" t="s">
        <v>360</v>
      </c>
      <c r="B124" s="3" t="s">
        <v>254</v>
      </c>
      <c r="C124" s="4" t="s">
        <v>360</v>
      </c>
      <c r="D124" s="3" t="s">
        <v>159</v>
      </c>
      <c r="E124" s="3">
        <v>2</v>
      </c>
      <c r="F124" s="3">
        <v>2</v>
      </c>
      <c r="I124" s="3">
        <v>0.67604699999999995</v>
      </c>
      <c r="J124" s="3">
        <v>-0.55140299999999998</v>
      </c>
      <c r="K124" s="3">
        <v>0.21083999633808562</v>
      </c>
      <c r="L124" s="3">
        <v>1.4655101905853036</v>
      </c>
      <c r="M124" s="3">
        <v>-1.4885200000000001</v>
      </c>
      <c r="N124" s="3">
        <v>9.2118900000000004</v>
      </c>
      <c r="O124" s="3">
        <v>10.0634</v>
      </c>
      <c r="P124" s="3">
        <v>8.9628999999999994</v>
      </c>
      <c r="Q124" s="3">
        <v>9.7090800000000002</v>
      </c>
      <c r="R124" s="3">
        <v>10.2644</v>
      </c>
      <c r="S124" s="3">
        <v>9.9188600000000005</v>
      </c>
      <c r="T124" s="3">
        <f t="shared" si="3"/>
        <v>9.412729999999998</v>
      </c>
      <c r="U124" s="3">
        <f t="shared" si="4"/>
        <v>9.9641133333333354</v>
      </c>
      <c r="V124" s="5">
        <f t="shared" si="5"/>
        <v>0.55138333333333733</v>
      </c>
    </row>
    <row r="125" spans="1:22" x14ac:dyDescent="0.25">
      <c r="A125" s="3" t="s">
        <v>370</v>
      </c>
      <c r="B125" s="3" t="s">
        <v>254</v>
      </c>
      <c r="C125" s="4" t="s">
        <v>370</v>
      </c>
      <c r="D125" s="3" t="s">
        <v>171</v>
      </c>
      <c r="E125" s="3">
        <v>5</v>
      </c>
      <c r="F125" s="3">
        <v>5</v>
      </c>
      <c r="I125" s="3">
        <v>0.66047400000000001</v>
      </c>
      <c r="J125" s="3">
        <v>-0.65199200000000002</v>
      </c>
      <c r="K125" s="3">
        <v>0.21853751480552719</v>
      </c>
      <c r="L125" s="3">
        <v>1.571336319972283</v>
      </c>
      <c r="M125" s="3">
        <v>-1.4581900000000001</v>
      </c>
      <c r="N125" s="3">
        <v>11.116300000000001</v>
      </c>
      <c r="O125" s="3">
        <v>9.7296200000000006</v>
      </c>
      <c r="P125" s="3">
        <v>10.167400000000001</v>
      </c>
      <c r="Q125" s="3">
        <v>10.813800000000001</v>
      </c>
      <c r="R125" s="3">
        <v>10.8057</v>
      </c>
      <c r="S125" s="3">
        <v>11.3498</v>
      </c>
      <c r="T125" s="3">
        <f t="shared" si="3"/>
        <v>10.337773333333333</v>
      </c>
      <c r="U125" s="3">
        <f t="shared" si="4"/>
        <v>10.989766666666668</v>
      </c>
      <c r="V125" s="5">
        <f t="shared" si="5"/>
        <v>0.6519933333333352</v>
      </c>
    </row>
    <row r="126" spans="1:22" x14ac:dyDescent="0.25">
      <c r="A126" s="3" t="s">
        <v>341</v>
      </c>
      <c r="B126" s="3" t="s">
        <v>254</v>
      </c>
      <c r="C126" s="4" t="s">
        <v>546</v>
      </c>
      <c r="D126" s="3" t="s">
        <v>136</v>
      </c>
      <c r="E126" s="3">
        <v>2</v>
      </c>
      <c r="F126" s="3">
        <v>2</v>
      </c>
      <c r="I126" s="3">
        <v>0.65770499999999998</v>
      </c>
      <c r="J126" s="3">
        <v>-0.70723999999999998</v>
      </c>
      <c r="K126" s="3">
        <v>0.21993533039603472</v>
      </c>
      <c r="L126" s="3">
        <v>1.6326776743340332</v>
      </c>
      <c r="M126" s="3">
        <v>-1.45279</v>
      </c>
      <c r="N126" s="3">
        <v>8.4346300000000003</v>
      </c>
      <c r="O126" s="3">
        <v>9.0056200000000004</v>
      </c>
      <c r="P126" s="3">
        <v>7.8703599999999998</v>
      </c>
      <c r="Q126" s="3">
        <v>9.5507500000000007</v>
      </c>
      <c r="R126" s="3">
        <v>8.4262599999999992</v>
      </c>
      <c r="S126" s="3">
        <v>9.45533</v>
      </c>
      <c r="T126" s="3">
        <f t="shared" si="3"/>
        <v>8.436869999999999</v>
      </c>
      <c r="U126" s="3">
        <f t="shared" si="4"/>
        <v>9.1441133333333333</v>
      </c>
      <c r="V126" s="5">
        <f t="shared" si="5"/>
        <v>0.70724333333333433</v>
      </c>
    </row>
    <row r="127" spans="1:22" x14ac:dyDescent="0.25">
      <c r="A127" s="3" t="s">
        <v>367</v>
      </c>
      <c r="B127" s="3" t="s">
        <v>254</v>
      </c>
      <c r="C127" s="4" t="s">
        <v>555</v>
      </c>
      <c r="D127" s="3" t="s">
        <v>167</v>
      </c>
      <c r="E127" s="3">
        <v>3</v>
      </c>
      <c r="F127" s="3">
        <v>3</v>
      </c>
      <c r="I127" s="3">
        <v>0.64879699999999996</v>
      </c>
      <c r="J127" s="3">
        <v>-0.47863800000000001</v>
      </c>
      <c r="K127" s="3">
        <v>0.22449310149500984</v>
      </c>
      <c r="L127" s="3">
        <v>1.3934275569799213</v>
      </c>
      <c r="M127" s="3">
        <v>-1.43544</v>
      </c>
      <c r="N127" s="3">
        <v>8.5545899999999993</v>
      </c>
      <c r="O127" s="3">
        <v>8.7313200000000002</v>
      </c>
      <c r="P127" s="3">
        <v>9.3793799999999994</v>
      </c>
      <c r="Q127" s="3">
        <v>8.9512800000000006</v>
      </c>
      <c r="R127" s="3">
        <v>9.6987000000000005</v>
      </c>
      <c r="S127" s="3">
        <v>9.4512099999999997</v>
      </c>
      <c r="T127" s="3">
        <f t="shared" si="3"/>
        <v>8.8884299999999996</v>
      </c>
      <c r="U127" s="3">
        <f t="shared" si="4"/>
        <v>9.3670633333333324</v>
      </c>
      <c r="V127" s="5">
        <f t="shared" si="5"/>
        <v>0.4786333333333328</v>
      </c>
    </row>
    <row r="128" spans="1:22" x14ac:dyDescent="0.25">
      <c r="A128" s="3" t="s">
        <v>451</v>
      </c>
      <c r="B128" s="3" t="s">
        <v>254</v>
      </c>
      <c r="C128" s="4" t="s">
        <v>451</v>
      </c>
      <c r="D128" s="3" t="s">
        <v>104</v>
      </c>
      <c r="E128" s="3">
        <v>2</v>
      </c>
      <c r="F128" s="3">
        <v>2</v>
      </c>
      <c r="I128" s="3">
        <v>0.64602800000000005</v>
      </c>
      <c r="J128" s="3">
        <v>-1.1602399999999999</v>
      </c>
      <c r="K128" s="3">
        <v>0.22592901037093147</v>
      </c>
      <c r="L128" s="3">
        <v>2.2349460403922858</v>
      </c>
      <c r="M128" s="3">
        <v>-1.43005</v>
      </c>
      <c r="N128" s="3">
        <v>8.6546400000000006</v>
      </c>
      <c r="O128" s="3">
        <v>6.90503</v>
      </c>
      <c r="P128" s="3">
        <v>9.4918499999999995</v>
      </c>
      <c r="Q128" s="3">
        <v>9.0168099999999995</v>
      </c>
      <c r="R128" s="3">
        <v>9.5352800000000002</v>
      </c>
      <c r="S128" s="3">
        <v>9.9801400000000005</v>
      </c>
      <c r="T128" s="3">
        <f t="shared" si="3"/>
        <v>8.3505066666666661</v>
      </c>
      <c r="U128" s="3">
        <f t="shared" si="4"/>
        <v>9.5107433333333322</v>
      </c>
      <c r="V128" s="5">
        <f t="shared" si="5"/>
        <v>1.1602366666666661</v>
      </c>
    </row>
    <row r="129" spans="1:22" x14ac:dyDescent="0.25">
      <c r="A129" s="3" t="s">
        <v>347</v>
      </c>
      <c r="B129" s="3" t="s">
        <v>254</v>
      </c>
      <c r="C129" s="4" t="s">
        <v>347</v>
      </c>
      <c r="D129" s="3" t="s">
        <v>143</v>
      </c>
      <c r="E129" s="3">
        <v>4</v>
      </c>
      <c r="F129" s="3">
        <v>4</v>
      </c>
      <c r="I129" s="3">
        <v>0.64374500000000001</v>
      </c>
      <c r="J129" s="3">
        <v>-0.78415500000000005</v>
      </c>
      <c r="K129" s="3">
        <v>0.22711980152627112</v>
      </c>
      <c r="L129" s="3">
        <v>1.7220833836117762</v>
      </c>
      <c r="M129" s="3">
        <v>-1.42561</v>
      </c>
      <c r="N129" s="3">
        <v>8.1749299999999998</v>
      </c>
      <c r="O129" s="3">
        <v>8.2620900000000006</v>
      </c>
      <c r="P129" s="3">
        <v>9.0525699999999993</v>
      </c>
      <c r="Q129" s="3">
        <v>8.5999099999999995</v>
      </c>
      <c r="R129" s="3">
        <v>9.0498499999999993</v>
      </c>
      <c r="S129" s="3">
        <v>10.192299999999999</v>
      </c>
      <c r="T129" s="3">
        <f t="shared" si="3"/>
        <v>8.4965299999999999</v>
      </c>
      <c r="U129" s="3">
        <f t="shared" si="4"/>
        <v>9.2806866666666661</v>
      </c>
      <c r="V129" s="5">
        <f t="shared" si="5"/>
        <v>0.78415666666666617</v>
      </c>
    </row>
    <row r="130" spans="1:22" x14ac:dyDescent="0.25">
      <c r="A130" s="3" t="s">
        <v>400</v>
      </c>
      <c r="B130" s="3" t="s">
        <v>254</v>
      </c>
      <c r="C130" s="4" t="s">
        <v>553</v>
      </c>
      <c r="D130" s="3" t="s">
        <v>203</v>
      </c>
      <c r="E130" s="3">
        <v>11</v>
      </c>
      <c r="F130" s="3">
        <v>11</v>
      </c>
      <c r="I130" s="3">
        <v>0.63458499999999995</v>
      </c>
      <c r="J130" s="3">
        <v>-0.51331599999999999</v>
      </c>
      <c r="K130" s="3">
        <v>0.231961014766045</v>
      </c>
      <c r="L130" s="3">
        <v>1.427327105373362</v>
      </c>
      <c r="M130" s="3">
        <v>-1.40777</v>
      </c>
      <c r="N130" s="3">
        <v>11.8376</v>
      </c>
      <c r="O130" s="3">
        <v>12.0967</v>
      </c>
      <c r="P130" s="3">
        <v>11.270300000000001</v>
      </c>
      <c r="Q130" s="3">
        <v>12.396100000000001</v>
      </c>
      <c r="R130" s="3">
        <v>12.6257</v>
      </c>
      <c r="S130" s="3">
        <v>11.722799999999999</v>
      </c>
      <c r="T130" s="3">
        <f t="shared" ref="T130:T193" si="6">AVERAGE(N130:P130)</f>
        <v>11.734866666666667</v>
      </c>
      <c r="U130" s="3">
        <f t="shared" ref="U130:U193" si="7">AVERAGE(Q130:S130)</f>
        <v>12.248199999999999</v>
      </c>
      <c r="V130" s="5">
        <f t="shared" ref="V130:V193" si="8">U130-T130</f>
        <v>0.51333333333333186</v>
      </c>
    </row>
    <row r="131" spans="1:22" x14ac:dyDescent="0.25">
      <c r="A131" s="3" t="s">
        <v>432</v>
      </c>
      <c r="B131" s="3" t="s">
        <v>254</v>
      </c>
      <c r="C131" s="4" t="s">
        <v>432</v>
      </c>
      <c r="D131" s="3" t="s">
        <v>237</v>
      </c>
      <c r="E131" s="3">
        <v>10</v>
      </c>
      <c r="F131" s="3">
        <v>10</v>
      </c>
      <c r="I131" s="3">
        <v>0.62102199999999996</v>
      </c>
      <c r="J131" s="3">
        <v>-0.438143</v>
      </c>
      <c r="K131" s="3">
        <v>0.23931945215860645</v>
      </c>
      <c r="L131" s="3">
        <v>1.3548592645437243</v>
      </c>
      <c r="M131" s="3">
        <v>-1.3813500000000001</v>
      </c>
      <c r="N131" s="3">
        <v>12.157999999999999</v>
      </c>
      <c r="O131" s="3">
        <v>12.210699999999999</v>
      </c>
      <c r="P131" s="3">
        <v>11.3332</v>
      </c>
      <c r="Q131" s="3">
        <v>12.3163</v>
      </c>
      <c r="R131" s="3">
        <v>12.593400000000001</v>
      </c>
      <c r="S131" s="3">
        <v>12.1066</v>
      </c>
      <c r="T131" s="3">
        <f t="shared" si="6"/>
        <v>11.900633333333332</v>
      </c>
      <c r="U131" s="3">
        <f t="shared" si="7"/>
        <v>12.338766666666666</v>
      </c>
      <c r="V131" s="5">
        <f t="shared" si="8"/>
        <v>0.43813333333333482</v>
      </c>
    </row>
    <row r="132" spans="1:22" x14ac:dyDescent="0.25">
      <c r="A132" s="3" t="s">
        <v>442</v>
      </c>
      <c r="B132" s="3" t="s">
        <v>254</v>
      </c>
      <c r="C132" s="4" t="s">
        <v>442</v>
      </c>
      <c r="D132" s="3" t="s">
        <v>71</v>
      </c>
      <c r="E132" s="3">
        <v>4</v>
      </c>
      <c r="F132" s="3">
        <v>4</v>
      </c>
      <c r="I132" s="3">
        <v>0.59993300000000005</v>
      </c>
      <c r="J132" s="3">
        <v>-1.6426099999999999</v>
      </c>
      <c r="K132" s="3">
        <v>0.25122739781637587</v>
      </c>
      <c r="L132" s="3">
        <v>3.122301812602887</v>
      </c>
      <c r="M132" s="3">
        <v>-1.3402499999999999</v>
      </c>
      <c r="N132" s="3">
        <v>9.9943500000000007</v>
      </c>
      <c r="O132" s="3">
        <v>8.6036300000000008</v>
      </c>
      <c r="P132" s="3">
        <v>5.9017099999999996</v>
      </c>
      <c r="Q132" s="3">
        <v>10.252700000000001</v>
      </c>
      <c r="R132" s="3">
        <v>9.4199599999999997</v>
      </c>
      <c r="S132" s="3">
        <v>9.7548899999999996</v>
      </c>
      <c r="T132" s="3">
        <f t="shared" si="6"/>
        <v>8.1665633333333343</v>
      </c>
      <c r="U132" s="3">
        <f t="shared" si="7"/>
        <v>9.8091833333333334</v>
      </c>
      <c r="V132" s="5">
        <f t="shared" si="8"/>
        <v>1.6426199999999991</v>
      </c>
    </row>
    <row r="133" spans="1:22" x14ac:dyDescent="0.25">
      <c r="A133" s="3" t="s">
        <v>443</v>
      </c>
      <c r="B133" s="3" t="s">
        <v>254</v>
      </c>
      <c r="C133" s="4" t="s">
        <v>443</v>
      </c>
      <c r="D133" s="3" t="s">
        <v>73</v>
      </c>
      <c r="E133" s="3">
        <v>2</v>
      </c>
      <c r="F133" s="3">
        <v>2</v>
      </c>
      <c r="I133" s="3">
        <v>0.54760500000000001</v>
      </c>
      <c r="J133" s="3">
        <v>-0.80661499999999997</v>
      </c>
      <c r="K133" s="3">
        <v>0.28339683780545705</v>
      </c>
      <c r="L133" s="3">
        <v>1.7491026990671175</v>
      </c>
      <c r="M133" s="3">
        <v>-1.2380500000000001</v>
      </c>
      <c r="N133" s="3">
        <v>7.8579800000000004</v>
      </c>
      <c r="O133" s="3">
        <v>7.07864</v>
      </c>
      <c r="P133" s="3">
        <v>7.3128799999999998</v>
      </c>
      <c r="Q133" s="3">
        <v>7.5774299999999997</v>
      </c>
      <c r="R133" s="3">
        <v>7.6510499999999997</v>
      </c>
      <c r="S133" s="3">
        <v>9.4408700000000003</v>
      </c>
      <c r="T133" s="3">
        <f t="shared" si="6"/>
        <v>7.4165000000000001</v>
      </c>
      <c r="U133" s="3">
        <f t="shared" si="7"/>
        <v>8.2231166666666677</v>
      </c>
      <c r="V133" s="5">
        <f t="shared" si="8"/>
        <v>0.80661666666666765</v>
      </c>
    </row>
    <row r="134" spans="1:22" x14ac:dyDescent="0.25">
      <c r="A134" s="3" t="s">
        <v>319</v>
      </c>
      <c r="B134" s="3" t="s">
        <v>254</v>
      </c>
      <c r="C134" s="4" t="s">
        <v>522</v>
      </c>
      <c r="D134" s="3" t="s">
        <v>110</v>
      </c>
      <c r="E134" s="3">
        <v>4</v>
      </c>
      <c r="F134" s="3">
        <v>4</v>
      </c>
      <c r="I134" s="3">
        <v>0.54131200000000002</v>
      </c>
      <c r="J134" s="3">
        <v>-1.16151</v>
      </c>
      <c r="K134" s="3">
        <v>0.28753320152167472</v>
      </c>
      <c r="L134" s="3">
        <v>2.2369143227157973</v>
      </c>
      <c r="M134" s="3">
        <v>-1.2257199999999999</v>
      </c>
      <c r="N134" s="3">
        <v>10.129300000000001</v>
      </c>
      <c r="O134" s="3">
        <v>10.748200000000001</v>
      </c>
      <c r="P134" s="3">
        <v>7.8009000000000004</v>
      </c>
      <c r="Q134" s="3">
        <v>10.748200000000001</v>
      </c>
      <c r="R134" s="3">
        <v>10.1799</v>
      </c>
      <c r="S134" s="3">
        <v>11.2348</v>
      </c>
      <c r="T134" s="3">
        <f t="shared" si="6"/>
        <v>9.5594666666666672</v>
      </c>
      <c r="U134" s="3">
        <f t="shared" si="7"/>
        <v>10.720966666666667</v>
      </c>
      <c r="V134" s="5">
        <f t="shared" si="8"/>
        <v>1.1615000000000002</v>
      </c>
    </row>
    <row r="135" spans="1:22" x14ac:dyDescent="0.25">
      <c r="A135" s="3" t="s">
        <v>331</v>
      </c>
      <c r="B135" s="3" t="s">
        <v>254</v>
      </c>
      <c r="C135" s="4" t="s">
        <v>545</v>
      </c>
      <c r="D135" s="3" t="s">
        <v>126</v>
      </c>
      <c r="E135" s="3">
        <v>2</v>
      </c>
      <c r="F135" s="3">
        <v>2</v>
      </c>
      <c r="I135" s="3">
        <v>0.53943399999999997</v>
      </c>
      <c r="J135" s="3">
        <v>-0.723777</v>
      </c>
      <c r="K135" s="3">
        <v>0.2887792605465222</v>
      </c>
      <c r="L135" s="3">
        <v>1.65150003477304</v>
      </c>
      <c r="M135" s="3">
        <v>-1.22204</v>
      </c>
      <c r="N135" s="3">
        <v>10.3332</v>
      </c>
      <c r="O135" s="3">
        <v>8.6759599999999999</v>
      </c>
      <c r="P135" s="3">
        <v>9.9801400000000005</v>
      </c>
      <c r="Q135" s="3">
        <v>10.9801</v>
      </c>
      <c r="R135" s="3">
        <v>10.252700000000001</v>
      </c>
      <c r="S135" s="3">
        <v>9.9277800000000003</v>
      </c>
      <c r="T135" s="3">
        <f t="shared" si="6"/>
        <v>9.6631</v>
      </c>
      <c r="U135" s="3">
        <f t="shared" si="7"/>
        <v>10.38686</v>
      </c>
      <c r="V135" s="5">
        <f t="shared" si="8"/>
        <v>0.7237600000000004</v>
      </c>
    </row>
    <row r="136" spans="1:22" x14ac:dyDescent="0.25">
      <c r="A136" s="3" t="s">
        <v>429</v>
      </c>
      <c r="B136" s="3" t="s">
        <v>254</v>
      </c>
      <c r="C136" s="4" t="s">
        <v>573</v>
      </c>
      <c r="D136" s="3" t="s">
        <v>234</v>
      </c>
      <c r="E136" s="3">
        <v>4</v>
      </c>
      <c r="F136" s="3">
        <v>4</v>
      </c>
      <c r="I136" s="3">
        <v>0.526945</v>
      </c>
      <c r="J136" s="3">
        <v>-0.315664</v>
      </c>
      <c r="K136" s="3">
        <v>0.29720423938340129</v>
      </c>
      <c r="L136" s="3">
        <v>1.2445843411029875</v>
      </c>
      <c r="M136" s="3">
        <v>-1.1975499999999999</v>
      </c>
      <c r="N136" s="3">
        <v>9.3553499999999996</v>
      </c>
      <c r="O136" s="3">
        <v>8.8360500000000002</v>
      </c>
      <c r="P136" s="3">
        <v>8.7039000000000009</v>
      </c>
      <c r="Q136" s="3">
        <v>9.4008800000000008</v>
      </c>
      <c r="R136" s="3">
        <v>9.5018399999999996</v>
      </c>
      <c r="S136" s="3">
        <v>8.9395799999999994</v>
      </c>
      <c r="T136" s="3">
        <f t="shared" si="6"/>
        <v>8.9651000000000014</v>
      </c>
      <c r="U136" s="3">
        <f t="shared" si="7"/>
        <v>9.2807666666666666</v>
      </c>
      <c r="V136" s="5">
        <f t="shared" si="8"/>
        <v>0.31566666666666521</v>
      </c>
    </row>
    <row r="137" spans="1:22" x14ac:dyDescent="0.25">
      <c r="A137" s="4" t="s">
        <v>486</v>
      </c>
      <c r="B137" s="3" t="s">
        <v>254</v>
      </c>
      <c r="C137" s="4" t="s">
        <v>486</v>
      </c>
      <c r="D137" s="3" t="s">
        <v>138</v>
      </c>
      <c r="E137" s="3">
        <v>5</v>
      </c>
      <c r="F137" s="3">
        <v>4</v>
      </c>
      <c r="I137" s="3">
        <v>0.52343200000000001</v>
      </c>
      <c r="J137" s="3">
        <v>-0.55759099999999995</v>
      </c>
      <c r="K137" s="3">
        <v>0.29961806850494943</v>
      </c>
      <c r="L137" s="3">
        <v>1.4718095491359602</v>
      </c>
      <c r="M137" s="3">
        <v>-1.19065</v>
      </c>
      <c r="N137" s="3">
        <v>10.845499999999999</v>
      </c>
      <c r="O137" s="3">
        <v>10.216699999999999</v>
      </c>
      <c r="P137" s="3">
        <v>9.3465100000000003</v>
      </c>
      <c r="Q137" s="3">
        <v>10.7895</v>
      </c>
      <c r="R137" s="3">
        <v>10.355399999999999</v>
      </c>
      <c r="S137" s="3">
        <v>10.9366</v>
      </c>
      <c r="T137" s="3">
        <f t="shared" si="6"/>
        <v>10.136236666666667</v>
      </c>
      <c r="U137" s="3">
        <f t="shared" si="7"/>
        <v>10.693833333333332</v>
      </c>
      <c r="V137" s="5">
        <f t="shared" si="8"/>
        <v>0.55759666666666519</v>
      </c>
    </row>
    <row r="138" spans="1:22" x14ac:dyDescent="0.25">
      <c r="A138" s="3" t="s">
        <v>469</v>
      </c>
      <c r="B138" s="3" t="s">
        <v>254</v>
      </c>
      <c r="C138" s="4" t="s">
        <v>547</v>
      </c>
      <c r="D138" s="3" t="s">
        <v>118</v>
      </c>
      <c r="E138" s="3">
        <v>6</v>
      </c>
      <c r="F138" s="3">
        <v>1</v>
      </c>
      <c r="I138" s="3">
        <v>0.52225600000000005</v>
      </c>
      <c r="J138" s="3">
        <v>-0.70335999999999999</v>
      </c>
      <c r="K138" s="3">
        <v>0.30043048576794673</v>
      </c>
      <c r="L138" s="3">
        <v>1.6282926321718343</v>
      </c>
      <c r="M138" s="3">
        <v>-1.18834</v>
      </c>
      <c r="N138" s="3">
        <v>6.4580200000000003</v>
      </c>
      <c r="O138" s="3">
        <v>7.14832</v>
      </c>
      <c r="P138" s="3">
        <v>8.4093900000000001</v>
      </c>
      <c r="Q138" s="3">
        <v>7.8201799999999997</v>
      </c>
      <c r="R138" s="3">
        <v>7.9657799999999996</v>
      </c>
      <c r="S138" s="3">
        <v>8.3398500000000002</v>
      </c>
      <c r="T138" s="3">
        <f t="shared" si="6"/>
        <v>7.3385766666666656</v>
      </c>
      <c r="U138" s="3">
        <f t="shared" si="7"/>
        <v>8.0419366666666665</v>
      </c>
      <c r="V138" s="5">
        <f t="shared" si="8"/>
        <v>0.70336000000000087</v>
      </c>
    </row>
    <row r="139" spans="1:22" x14ac:dyDescent="0.25">
      <c r="A139" s="4" t="s">
        <v>487</v>
      </c>
      <c r="B139" s="3" t="s">
        <v>254</v>
      </c>
      <c r="C139" s="4" t="s">
        <v>487</v>
      </c>
      <c r="D139" s="3" t="s">
        <v>103</v>
      </c>
      <c r="E139" s="3">
        <v>8</v>
      </c>
      <c r="F139" s="3">
        <v>8</v>
      </c>
      <c r="I139" s="3">
        <v>0.51177099999999998</v>
      </c>
      <c r="J139" s="3">
        <v>-0.52307199999999998</v>
      </c>
      <c r="K139" s="3">
        <v>0.30777192436494799</v>
      </c>
      <c r="L139" s="3">
        <v>1.437011891127868</v>
      </c>
      <c r="M139" s="3">
        <v>-1.1677299999999999</v>
      </c>
      <c r="N139" s="3">
        <v>12.093400000000001</v>
      </c>
      <c r="O139" s="3">
        <v>11.569900000000001</v>
      </c>
      <c r="P139" s="3">
        <v>11.0967</v>
      </c>
      <c r="Q139" s="3">
        <v>12.1485</v>
      </c>
      <c r="R139" s="3">
        <v>11.4969</v>
      </c>
      <c r="S139" s="3">
        <v>12.6839</v>
      </c>
      <c r="T139" s="3">
        <f t="shared" si="6"/>
        <v>11.586666666666666</v>
      </c>
      <c r="U139" s="3">
        <f t="shared" si="7"/>
        <v>12.109766666666667</v>
      </c>
      <c r="V139" s="5">
        <f t="shared" si="8"/>
        <v>0.52310000000000123</v>
      </c>
    </row>
    <row r="140" spans="1:22" x14ac:dyDescent="0.25">
      <c r="A140" s="3" t="s">
        <v>382</v>
      </c>
      <c r="B140" s="3" t="s">
        <v>254</v>
      </c>
      <c r="C140" s="4" t="s">
        <v>568</v>
      </c>
      <c r="D140" s="3" t="s">
        <v>184</v>
      </c>
      <c r="E140" s="3">
        <v>6</v>
      </c>
      <c r="F140" s="3">
        <v>6</v>
      </c>
      <c r="I140" s="3">
        <v>0.49438399999999999</v>
      </c>
      <c r="J140" s="3">
        <v>-0.36532799999999999</v>
      </c>
      <c r="K140" s="3">
        <v>0.32034356176084416</v>
      </c>
      <c r="L140" s="3">
        <v>1.2881744656157295</v>
      </c>
      <c r="M140" s="3">
        <v>-1.13348</v>
      </c>
      <c r="N140" s="3">
        <v>11.9293</v>
      </c>
      <c r="O140" s="3">
        <v>11.4041</v>
      </c>
      <c r="P140" s="3">
        <v>10.8994</v>
      </c>
      <c r="Q140" s="3">
        <v>11.809799999999999</v>
      </c>
      <c r="R140" s="3">
        <v>11.5459</v>
      </c>
      <c r="S140" s="3">
        <v>11.973000000000001</v>
      </c>
      <c r="T140" s="3">
        <f t="shared" si="6"/>
        <v>11.410933333333332</v>
      </c>
      <c r="U140" s="3">
        <f t="shared" si="7"/>
        <v>11.776233333333332</v>
      </c>
      <c r="V140" s="5">
        <f t="shared" si="8"/>
        <v>0.36529999999999951</v>
      </c>
    </row>
    <row r="141" spans="1:22" x14ac:dyDescent="0.25">
      <c r="A141" s="3" t="s">
        <v>332</v>
      </c>
      <c r="B141" s="3" t="s">
        <v>254</v>
      </c>
      <c r="C141" s="4" t="s">
        <v>332</v>
      </c>
      <c r="D141" s="3" t="s">
        <v>127</v>
      </c>
      <c r="E141" s="3">
        <v>9</v>
      </c>
      <c r="F141" s="3">
        <v>3</v>
      </c>
      <c r="I141" s="3">
        <v>0.49354700000000001</v>
      </c>
      <c r="J141" s="3">
        <v>-0.701901</v>
      </c>
      <c r="K141" s="3">
        <v>0.32096154360197865</v>
      </c>
      <c r="L141" s="3">
        <v>1.6266467693777149</v>
      </c>
      <c r="M141" s="3">
        <v>-1.13182</v>
      </c>
      <c r="N141" s="3">
        <v>8.9068900000000006</v>
      </c>
      <c r="O141" s="3">
        <v>8.3083399999999994</v>
      </c>
      <c r="P141" s="3">
        <v>9.4199599999999997</v>
      </c>
      <c r="Q141" s="3">
        <v>8.9008699999999994</v>
      </c>
      <c r="R141" s="3">
        <v>9.2143200000000007</v>
      </c>
      <c r="S141" s="3">
        <v>10.6257</v>
      </c>
      <c r="T141" s="3">
        <f t="shared" si="6"/>
        <v>8.8783966666666654</v>
      </c>
      <c r="U141" s="3">
        <f t="shared" si="7"/>
        <v>9.5802966666666673</v>
      </c>
      <c r="V141" s="5">
        <f t="shared" si="8"/>
        <v>0.70190000000000197</v>
      </c>
    </row>
    <row r="142" spans="1:22" x14ac:dyDescent="0.25">
      <c r="A142" s="3" t="s">
        <v>342</v>
      </c>
      <c r="B142" s="3" t="s">
        <v>254</v>
      </c>
      <c r="C142" s="4" t="s">
        <v>342</v>
      </c>
      <c r="D142" s="3" t="s">
        <v>137</v>
      </c>
      <c r="E142" s="3">
        <v>3</v>
      </c>
      <c r="F142" s="3">
        <v>3</v>
      </c>
      <c r="I142" s="3">
        <v>0.49038399999999999</v>
      </c>
      <c r="J142" s="3">
        <v>-0.64356500000000005</v>
      </c>
      <c r="K142" s="3">
        <v>0.32330766424321661</v>
      </c>
      <c r="L142" s="3">
        <v>1.5621846609319274</v>
      </c>
      <c r="M142" s="3">
        <v>-1.12558</v>
      </c>
      <c r="N142" s="3">
        <v>8.5660500000000006</v>
      </c>
      <c r="O142" s="3">
        <v>10.0768</v>
      </c>
      <c r="P142" s="3">
        <v>8.8486200000000004</v>
      </c>
      <c r="Q142" s="3">
        <v>9.9203499999999991</v>
      </c>
      <c r="R142" s="3">
        <v>10.321899999999999</v>
      </c>
      <c r="S142" s="3">
        <v>9.1799099999999996</v>
      </c>
      <c r="T142" s="3">
        <f t="shared" si="6"/>
        <v>9.163823333333335</v>
      </c>
      <c r="U142" s="3">
        <f t="shared" si="7"/>
        <v>9.807386666666666</v>
      </c>
      <c r="V142" s="5">
        <f t="shared" si="8"/>
        <v>0.64356333333333104</v>
      </c>
    </row>
    <row r="143" spans="1:22" x14ac:dyDescent="0.25">
      <c r="A143" s="3" t="s">
        <v>357</v>
      </c>
      <c r="B143" s="3" t="s">
        <v>254</v>
      </c>
      <c r="C143" s="4" t="s">
        <v>357</v>
      </c>
      <c r="D143" s="3" t="s">
        <v>156</v>
      </c>
      <c r="E143" s="3">
        <v>2</v>
      </c>
      <c r="F143" s="3">
        <v>2</v>
      </c>
      <c r="I143" s="3">
        <v>0.47798400000000002</v>
      </c>
      <c r="J143" s="3">
        <v>-0.51829800000000004</v>
      </c>
      <c r="K143" s="3">
        <v>0.33267180915061961</v>
      </c>
      <c r="L143" s="3">
        <v>1.432264556150036</v>
      </c>
      <c r="M143" s="3">
        <v>-1.1010599999999999</v>
      </c>
      <c r="N143" s="3">
        <v>9.0794800000000002</v>
      </c>
      <c r="O143" s="3">
        <v>8.3309200000000008</v>
      </c>
      <c r="P143" s="3">
        <v>9.4157399999999996</v>
      </c>
      <c r="Q143" s="3">
        <v>8.77149</v>
      </c>
      <c r="R143" s="3">
        <v>9.7829999999999995</v>
      </c>
      <c r="S143" s="3">
        <v>9.8265499999999992</v>
      </c>
      <c r="T143" s="3">
        <f t="shared" si="6"/>
        <v>8.942046666666668</v>
      </c>
      <c r="U143" s="3">
        <f t="shared" si="7"/>
        <v>9.4603466666666662</v>
      </c>
      <c r="V143" s="5">
        <f t="shared" si="8"/>
        <v>0.51829999999999821</v>
      </c>
    </row>
    <row r="144" spans="1:22" x14ac:dyDescent="0.25">
      <c r="A144" s="3" t="s">
        <v>330</v>
      </c>
      <c r="B144" s="3" t="s">
        <v>254</v>
      </c>
      <c r="C144" s="4" t="s">
        <v>330</v>
      </c>
      <c r="D144" s="3" t="s">
        <v>125</v>
      </c>
      <c r="E144" s="3">
        <v>3</v>
      </c>
      <c r="F144" s="3">
        <v>3</v>
      </c>
      <c r="I144" s="3">
        <v>0.46796599999999999</v>
      </c>
      <c r="J144" s="3">
        <v>-0.94166399999999995</v>
      </c>
      <c r="K144" s="3">
        <v>0.34043484058419471</v>
      </c>
      <c r="L144" s="3">
        <v>1.9207423398130272</v>
      </c>
      <c r="M144" s="3">
        <v>-1.08121</v>
      </c>
      <c r="N144" s="3">
        <v>9.2021200000000007</v>
      </c>
      <c r="O144" s="3">
        <v>8.5698600000000003</v>
      </c>
      <c r="P144" s="3">
        <v>6.9886799999999996</v>
      </c>
      <c r="Q144" s="3">
        <v>9.4220600000000001</v>
      </c>
      <c r="R144" s="3">
        <v>8.11374</v>
      </c>
      <c r="S144" s="3">
        <v>10.049799999999999</v>
      </c>
      <c r="T144" s="3">
        <f t="shared" si="6"/>
        <v>8.2535533333333326</v>
      </c>
      <c r="U144" s="3">
        <f t="shared" si="7"/>
        <v>9.1951999999999998</v>
      </c>
      <c r="V144" s="5">
        <f t="shared" si="8"/>
        <v>0.94164666666666719</v>
      </c>
    </row>
    <row r="145" spans="1:22" x14ac:dyDescent="0.25">
      <c r="A145" s="3" t="s">
        <v>352</v>
      </c>
      <c r="B145" s="3" t="s">
        <v>254</v>
      </c>
      <c r="C145" s="4" t="s">
        <v>352</v>
      </c>
      <c r="D145" s="3" t="s">
        <v>149</v>
      </c>
      <c r="E145" s="3">
        <v>7</v>
      </c>
      <c r="F145" s="3">
        <v>7</v>
      </c>
      <c r="I145" s="3">
        <v>0.46532699999999999</v>
      </c>
      <c r="J145" s="3">
        <v>-0.34852</v>
      </c>
      <c r="K145" s="3">
        <v>0.34250979828158679</v>
      </c>
      <c r="L145" s="3">
        <v>1.2732537797579577</v>
      </c>
      <c r="M145" s="3">
        <v>-1.0759700000000001</v>
      </c>
      <c r="N145" s="3">
        <v>11.593400000000001</v>
      </c>
      <c r="O145" s="3">
        <v>10.6073</v>
      </c>
      <c r="P145" s="3">
        <v>11.0901</v>
      </c>
      <c r="Q145" s="3">
        <v>11.142099999999999</v>
      </c>
      <c r="R145" s="3">
        <v>11.648400000000001</v>
      </c>
      <c r="S145" s="3">
        <v>11.5459</v>
      </c>
      <c r="T145" s="3">
        <f t="shared" si="6"/>
        <v>11.096933333333334</v>
      </c>
      <c r="U145" s="3">
        <f t="shared" si="7"/>
        <v>11.445466666666666</v>
      </c>
      <c r="V145" s="5">
        <f t="shared" si="8"/>
        <v>0.34853333333333225</v>
      </c>
    </row>
    <row r="146" spans="1:22" x14ac:dyDescent="0.25">
      <c r="A146" s="3" t="s">
        <v>415</v>
      </c>
      <c r="B146" s="3" t="s">
        <v>254</v>
      </c>
      <c r="C146" s="4" t="s">
        <v>571</v>
      </c>
      <c r="D146" s="3" t="s">
        <v>219</v>
      </c>
      <c r="E146" s="3">
        <v>6</v>
      </c>
      <c r="F146" s="3">
        <v>6</v>
      </c>
      <c r="I146" s="3">
        <v>0.45324999999999999</v>
      </c>
      <c r="J146" s="3">
        <v>-0.35446299999999997</v>
      </c>
      <c r="K146" s="3">
        <v>0.35216808843489605</v>
      </c>
      <c r="L146" s="3">
        <v>1.278509605807671</v>
      </c>
      <c r="M146" s="3">
        <v>-1.05196</v>
      </c>
      <c r="N146" s="3">
        <v>10.973000000000001</v>
      </c>
      <c r="O146" s="3">
        <v>9.8233700000000006</v>
      </c>
      <c r="P146" s="3">
        <v>10.521599999999999</v>
      </c>
      <c r="Q146" s="3">
        <v>10.813800000000001</v>
      </c>
      <c r="R146" s="3">
        <v>10.7142</v>
      </c>
      <c r="S146" s="3">
        <v>10.853300000000001</v>
      </c>
      <c r="T146" s="3">
        <f t="shared" si="6"/>
        <v>10.439323333333334</v>
      </c>
      <c r="U146" s="3">
        <f t="shared" si="7"/>
        <v>10.793766666666665</v>
      </c>
      <c r="V146" s="5">
        <f t="shared" si="8"/>
        <v>0.35444333333333056</v>
      </c>
    </row>
    <row r="147" spans="1:22" x14ac:dyDescent="0.25">
      <c r="A147" s="3" t="s">
        <v>386</v>
      </c>
      <c r="B147" s="3" t="s">
        <v>254</v>
      </c>
      <c r="C147" s="4" t="s">
        <v>557</v>
      </c>
      <c r="D147" s="3" t="s">
        <v>189</v>
      </c>
      <c r="E147" s="3">
        <v>9</v>
      </c>
      <c r="F147" s="3">
        <v>9</v>
      </c>
      <c r="I147" s="3">
        <v>0.443716</v>
      </c>
      <c r="J147" s="3">
        <v>-0.46957599999999999</v>
      </c>
      <c r="K147" s="3">
        <v>0.3599846644738986</v>
      </c>
      <c r="L147" s="3">
        <v>1.3847024520013556</v>
      </c>
      <c r="M147" s="3">
        <v>-1.03295</v>
      </c>
      <c r="N147" s="3">
        <v>10.722799999999999</v>
      </c>
      <c r="O147" s="3">
        <v>10.167400000000001</v>
      </c>
      <c r="P147" s="3">
        <v>10.797700000000001</v>
      </c>
      <c r="Q147" s="3">
        <v>10.216699999999999</v>
      </c>
      <c r="R147" s="3">
        <v>11.491899999999999</v>
      </c>
      <c r="S147" s="3">
        <v>11.388</v>
      </c>
      <c r="T147" s="3">
        <f t="shared" si="6"/>
        <v>10.562633333333332</v>
      </c>
      <c r="U147" s="3">
        <f t="shared" si="7"/>
        <v>11.032199999999998</v>
      </c>
      <c r="V147" s="5">
        <f t="shared" si="8"/>
        <v>0.46956666666666536</v>
      </c>
    </row>
    <row r="148" spans="1:22" x14ac:dyDescent="0.25">
      <c r="A148" s="3" t="s">
        <v>383</v>
      </c>
      <c r="B148" s="3" t="s">
        <v>254</v>
      </c>
      <c r="C148" s="4" t="s">
        <v>574</v>
      </c>
      <c r="D148" s="3" t="s">
        <v>186</v>
      </c>
      <c r="E148" s="3">
        <v>3</v>
      </c>
      <c r="F148" s="3">
        <v>3</v>
      </c>
      <c r="I148" s="3">
        <v>0.44022499999999998</v>
      </c>
      <c r="J148" s="3">
        <v>-0.30894500000000003</v>
      </c>
      <c r="K148" s="3">
        <v>0.36288999941210826</v>
      </c>
      <c r="L148" s="3">
        <v>1.23880146993764</v>
      </c>
      <c r="M148" s="3">
        <v>-1.0259799999999999</v>
      </c>
      <c r="N148" s="3">
        <v>10.299200000000001</v>
      </c>
      <c r="O148" s="3">
        <v>10.204599999999999</v>
      </c>
      <c r="P148" s="3">
        <v>9.4008800000000008</v>
      </c>
      <c r="Q148" s="3">
        <v>10.1799</v>
      </c>
      <c r="R148" s="3">
        <v>10.4717</v>
      </c>
      <c r="S148" s="3">
        <v>10.1799</v>
      </c>
      <c r="T148" s="3">
        <f t="shared" si="6"/>
        <v>9.9682266666666663</v>
      </c>
      <c r="U148" s="3">
        <f t="shared" si="7"/>
        <v>10.277166666666668</v>
      </c>
      <c r="V148" s="5">
        <f t="shared" si="8"/>
        <v>0.30894000000000155</v>
      </c>
    </row>
    <row r="149" spans="1:22" x14ac:dyDescent="0.25">
      <c r="A149" s="3" t="s">
        <v>364</v>
      </c>
      <c r="B149" s="3" t="s">
        <v>254</v>
      </c>
      <c r="C149" s="4" t="s">
        <v>550</v>
      </c>
      <c r="D149" s="3" t="s">
        <v>163</v>
      </c>
      <c r="E149" s="3">
        <v>3</v>
      </c>
      <c r="F149" s="3">
        <v>3</v>
      </c>
      <c r="I149" s="3">
        <v>0.43440400000000001</v>
      </c>
      <c r="J149" s="3">
        <v>-0.56520099999999995</v>
      </c>
      <c r="K149" s="3">
        <v>0.36778668296625211</v>
      </c>
      <c r="L149" s="3">
        <v>1.4795936356970179</v>
      </c>
      <c r="M149" s="3">
        <v>-1.01434</v>
      </c>
      <c r="N149" s="3">
        <v>9.2336200000000002</v>
      </c>
      <c r="O149" s="3">
        <v>9.4408700000000003</v>
      </c>
      <c r="P149" s="3">
        <v>7.6794799999999999</v>
      </c>
      <c r="Q149" s="3">
        <v>9.4283599999999996</v>
      </c>
      <c r="R149" s="3">
        <v>9.3151499999999992</v>
      </c>
      <c r="S149" s="3">
        <v>9.3060600000000004</v>
      </c>
      <c r="T149" s="3">
        <f t="shared" si="6"/>
        <v>8.784656666666665</v>
      </c>
      <c r="U149" s="3">
        <f t="shared" si="7"/>
        <v>9.3498566666666676</v>
      </c>
      <c r="V149" s="5">
        <f t="shared" si="8"/>
        <v>0.56520000000000259</v>
      </c>
    </row>
    <row r="150" spans="1:22" x14ac:dyDescent="0.25">
      <c r="A150" s="3" t="s">
        <v>362</v>
      </c>
      <c r="B150" s="3" t="s">
        <v>254</v>
      </c>
      <c r="C150" s="4" t="s">
        <v>362</v>
      </c>
      <c r="D150" s="3" t="s">
        <v>161</v>
      </c>
      <c r="E150" s="3">
        <v>2</v>
      </c>
      <c r="F150" s="3">
        <v>2</v>
      </c>
      <c r="I150" s="3">
        <v>0.43244100000000002</v>
      </c>
      <c r="J150" s="3">
        <v>-1.01186</v>
      </c>
      <c r="K150" s="3">
        <v>0.36945283204757884</v>
      </c>
      <c r="L150" s="3">
        <v>2.0165092170193022</v>
      </c>
      <c r="M150" s="3">
        <v>-1.0104200000000001</v>
      </c>
      <c r="N150" s="3">
        <v>10.1548</v>
      </c>
      <c r="O150" s="3">
        <v>7.1598699999999997</v>
      </c>
      <c r="P150" s="3">
        <v>10.0084</v>
      </c>
      <c r="Q150" s="3">
        <v>9.7176799999999997</v>
      </c>
      <c r="R150" s="3">
        <v>10.129300000000001</v>
      </c>
      <c r="S150" s="3">
        <v>10.511799999999999</v>
      </c>
      <c r="T150" s="3">
        <f t="shared" si="6"/>
        <v>9.1076899999999998</v>
      </c>
      <c r="U150" s="3">
        <f t="shared" si="7"/>
        <v>10.119593333333334</v>
      </c>
      <c r="V150" s="5">
        <f t="shared" si="8"/>
        <v>1.0119033333333345</v>
      </c>
    </row>
    <row r="151" spans="1:22" x14ac:dyDescent="0.25">
      <c r="A151" s="3" t="s">
        <v>366</v>
      </c>
      <c r="B151" s="3" t="s">
        <v>254</v>
      </c>
      <c r="C151" s="4" t="s">
        <v>581</v>
      </c>
      <c r="D151" s="3" t="s">
        <v>166</v>
      </c>
      <c r="E151" s="3">
        <v>5</v>
      </c>
      <c r="F151" s="3">
        <v>5</v>
      </c>
      <c r="I151" s="3">
        <v>0.42480699999999999</v>
      </c>
      <c r="J151" s="3">
        <v>-0.19026699999999999</v>
      </c>
      <c r="K151" s="3">
        <v>0.37600446314375169</v>
      </c>
      <c r="L151" s="3">
        <v>1.1409748568857279</v>
      </c>
      <c r="M151" s="3">
        <v>-0.995112</v>
      </c>
      <c r="N151" s="3">
        <v>11.1357</v>
      </c>
      <c r="O151" s="3">
        <v>11.022399999999999</v>
      </c>
      <c r="P151" s="3">
        <v>10.5411</v>
      </c>
      <c r="Q151" s="3">
        <v>11.0014</v>
      </c>
      <c r="R151" s="3">
        <v>11.198399999999999</v>
      </c>
      <c r="S151" s="3">
        <v>11.0701</v>
      </c>
      <c r="T151" s="3">
        <f t="shared" si="6"/>
        <v>10.899733333333332</v>
      </c>
      <c r="U151" s="3">
        <f t="shared" si="7"/>
        <v>11.089966666666667</v>
      </c>
      <c r="V151" s="5">
        <f t="shared" si="8"/>
        <v>0.19023333333333525</v>
      </c>
    </row>
    <row r="152" spans="1:22" x14ac:dyDescent="0.25">
      <c r="A152" s="3" t="s">
        <v>387</v>
      </c>
      <c r="B152" s="3" t="s">
        <v>254</v>
      </c>
      <c r="C152" s="4" t="s">
        <v>387</v>
      </c>
      <c r="D152" s="3" t="s">
        <v>190</v>
      </c>
      <c r="E152" s="3">
        <v>2</v>
      </c>
      <c r="F152" s="3">
        <v>2</v>
      </c>
      <c r="I152" s="3">
        <v>0.42424400000000001</v>
      </c>
      <c r="J152" s="3">
        <v>-0.43360599999999999</v>
      </c>
      <c r="K152" s="3">
        <v>0.37649221464407839</v>
      </c>
      <c r="L152" s="3">
        <v>1.3506051839034936</v>
      </c>
      <c r="M152" s="3">
        <v>-0.99398299999999995</v>
      </c>
      <c r="N152" s="3">
        <v>9.2118900000000004</v>
      </c>
      <c r="O152" s="3">
        <v>8.4878400000000003</v>
      </c>
      <c r="P152" s="3">
        <v>7.7878999999999996</v>
      </c>
      <c r="Q152" s="3">
        <v>8.7073599999999995</v>
      </c>
      <c r="R152" s="3">
        <v>8.8765199999999993</v>
      </c>
      <c r="S152" s="3">
        <v>9.2045700000000004</v>
      </c>
      <c r="T152" s="3">
        <f t="shared" si="6"/>
        <v>8.4958766666666676</v>
      </c>
      <c r="U152" s="3">
        <f t="shared" si="7"/>
        <v>8.9294833333333337</v>
      </c>
      <c r="V152" s="5">
        <f t="shared" si="8"/>
        <v>0.43360666666666603</v>
      </c>
    </row>
    <row r="153" spans="1:22" x14ac:dyDescent="0.25">
      <c r="A153" s="3" t="s">
        <v>358</v>
      </c>
      <c r="B153" s="3" t="s">
        <v>254</v>
      </c>
      <c r="C153" s="4" t="s">
        <v>585</v>
      </c>
      <c r="D153" s="3" t="s">
        <v>157</v>
      </c>
      <c r="E153" s="3">
        <v>15</v>
      </c>
      <c r="F153" s="3">
        <v>15</v>
      </c>
      <c r="I153" s="3">
        <v>0.40249000000000001</v>
      </c>
      <c r="J153" s="3">
        <v>-0.14133899999999999</v>
      </c>
      <c r="K153" s="3">
        <v>0.39583117908051335</v>
      </c>
      <c r="L153" s="3">
        <v>1.1029282952880415</v>
      </c>
      <c r="M153" s="3">
        <v>-0.95016900000000004</v>
      </c>
      <c r="N153" s="3">
        <v>14.2438</v>
      </c>
      <c r="O153" s="3">
        <v>14.2438</v>
      </c>
      <c r="P153" s="3">
        <v>14.010199999999999</v>
      </c>
      <c r="Q153" s="3">
        <v>14.221299999999999</v>
      </c>
      <c r="R153" s="3">
        <v>14.143700000000001</v>
      </c>
      <c r="S153" s="3">
        <v>14.556699999999999</v>
      </c>
      <c r="T153" s="3">
        <f t="shared" si="6"/>
        <v>14.165933333333333</v>
      </c>
      <c r="U153" s="3">
        <f t="shared" si="7"/>
        <v>14.307233333333334</v>
      </c>
      <c r="V153" s="5">
        <f t="shared" si="8"/>
        <v>0.14130000000000109</v>
      </c>
    </row>
    <row r="154" spans="1:22" x14ac:dyDescent="0.25">
      <c r="A154" s="3" t="s">
        <v>351</v>
      </c>
      <c r="B154" s="3" t="s">
        <v>254</v>
      </c>
      <c r="C154" s="4" t="s">
        <v>569</v>
      </c>
      <c r="D154" s="3" t="s">
        <v>148</v>
      </c>
      <c r="E154" s="3">
        <v>12</v>
      </c>
      <c r="F154" s="3">
        <v>9</v>
      </c>
      <c r="I154" s="3">
        <v>0.39571699999999999</v>
      </c>
      <c r="J154" s="3">
        <v>-0.36115799999999998</v>
      </c>
      <c r="K154" s="3">
        <v>0.40205271575385831</v>
      </c>
      <c r="L154" s="3">
        <v>1.2844564714331153</v>
      </c>
      <c r="M154" s="3">
        <v>-0.93646200000000002</v>
      </c>
      <c r="N154" s="3">
        <v>11.7607</v>
      </c>
      <c r="O154" s="3">
        <v>11.116300000000001</v>
      </c>
      <c r="P154" s="3">
        <v>10.731299999999999</v>
      </c>
      <c r="Q154" s="3">
        <v>11.0967</v>
      </c>
      <c r="R154" s="3">
        <v>11.9069</v>
      </c>
      <c r="S154" s="3">
        <v>11.6883</v>
      </c>
      <c r="T154" s="3">
        <f t="shared" si="6"/>
        <v>11.202766666666667</v>
      </c>
      <c r="U154" s="3">
        <f t="shared" si="7"/>
        <v>11.563966666666666</v>
      </c>
      <c r="V154" s="5">
        <f t="shared" si="8"/>
        <v>0.36119999999999841</v>
      </c>
    </row>
    <row r="155" spans="1:22" x14ac:dyDescent="0.25">
      <c r="A155" s="3" t="s">
        <v>433</v>
      </c>
      <c r="B155" s="3" t="s">
        <v>254</v>
      </c>
      <c r="C155" s="4" t="s">
        <v>575</v>
      </c>
      <c r="D155" s="3" t="s">
        <v>239</v>
      </c>
      <c r="E155" s="3">
        <v>8</v>
      </c>
      <c r="F155" s="3">
        <v>8</v>
      </c>
      <c r="I155" s="3">
        <v>0.38935500000000001</v>
      </c>
      <c r="J155" s="3">
        <v>-0.27682000000000001</v>
      </c>
      <c r="K155" s="3">
        <v>0.40798575521234853</v>
      </c>
      <c r="L155" s="3">
        <v>1.2115214937128087</v>
      </c>
      <c r="M155" s="3">
        <v>-0.92355699999999996</v>
      </c>
      <c r="N155" s="3">
        <v>12.4041</v>
      </c>
      <c r="O155" s="3">
        <v>12.379899999999999</v>
      </c>
      <c r="P155" s="3">
        <v>11.648400000000001</v>
      </c>
      <c r="Q155" s="3">
        <v>12.504300000000001</v>
      </c>
      <c r="R155" s="3">
        <v>12.661799999999999</v>
      </c>
      <c r="S155" s="3">
        <v>12.0967</v>
      </c>
      <c r="T155" s="3">
        <f t="shared" si="6"/>
        <v>12.144133333333334</v>
      </c>
      <c r="U155" s="3">
        <f t="shared" si="7"/>
        <v>12.420933333333332</v>
      </c>
      <c r="V155" s="5">
        <f t="shared" si="8"/>
        <v>0.27679999999999794</v>
      </c>
    </row>
    <row r="156" spans="1:22" x14ac:dyDescent="0.25">
      <c r="A156" s="3" t="s">
        <v>420</v>
      </c>
      <c r="B156" s="3" t="s">
        <v>254</v>
      </c>
      <c r="C156" s="4" t="s">
        <v>420</v>
      </c>
      <c r="D156" s="3" t="s">
        <v>225</v>
      </c>
      <c r="E156" s="3">
        <v>13</v>
      </c>
      <c r="F156" s="3">
        <v>13</v>
      </c>
      <c r="I156" s="3">
        <v>0.38459700000000002</v>
      </c>
      <c r="J156" s="3">
        <v>-0.128914</v>
      </c>
      <c r="K156" s="3">
        <v>0.41248009908640437</v>
      </c>
      <c r="L156" s="3">
        <v>1.0934702730598438</v>
      </c>
      <c r="M156" s="3">
        <v>-0.913887</v>
      </c>
      <c r="N156" s="3">
        <v>12.681699999999999</v>
      </c>
      <c r="O156" s="3">
        <v>12.588699999999999</v>
      </c>
      <c r="P156" s="3">
        <v>12.3163</v>
      </c>
      <c r="Q156" s="3">
        <v>12.504300000000001</v>
      </c>
      <c r="R156" s="3">
        <v>12.657299999999999</v>
      </c>
      <c r="S156" s="3">
        <v>12.8118</v>
      </c>
      <c r="T156" s="3">
        <f t="shared" si="6"/>
        <v>12.5289</v>
      </c>
      <c r="U156" s="3">
        <f t="shared" si="7"/>
        <v>12.6578</v>
      </c>
      <c r="V156" s="5">
        <f t="shared" si="8"/>
        <v>0.12889999999999979</v>
      </c>
    </row>
    <row r="157" spans="1:22" x14ac:dyDescent="0.25">
      <c r="A157" s="3" t="s">
        <v>338</v>
      </c>
      <c r="B157" s="3" t="s">
        <v>254</v>
      </c>
      <c r="C157" s="4" t="s">
        <v>540</v>
      </c>
      <c r="D157" s="3" t="s">
        <v>133</v>
      </c>
      <c r="E157" s="3">
        <v>4</v>
      </c>
      <c r="F157" s="3">
        <v>4</v>
      </c>
      <c r="I157" s="3">
        <v>0.37610900000000003</v>
      </c>
      <c r="J157" s="3">
        <v>-0.81616599999999995</v>
      </c>
      <c r="K157" s="3">
        <v>0.42062104691847102</v>
      </c>
      <c r="L157" s="3">
        <v>1.760720608266551</v>
      </c>
      <c r="M157" s="3">
        <v>-0.89659</v>
      </c>
      <c r="N157" s="3">
        <v>11.210699999999999</v>
      </c>
      <c r="O157" s="3">
        <v>10.550700000000001</v>
      </c>
      <c r="P157" s="3">
        <v>8.8672799999999992</v>
      </c>
      <c r="Q157" s="3">
        <v>11.3276</v>
      </c>
      <c r="R157" s="3">
        <v>9.8963300000000007</v>
      </c>
      <c r="S157" s="3">
        <v>11.853300000000001</v>
      </c>
      <c r="T157" s="3">
        <f t="shared" si="6"/>
        <v>10.209560000000002</v>
      </c>
      <c r="U157" s="3">
        <f t="shared" si="7"/>
        <v>11.025743333333333</v>
      </c>
      <c r="V157" s="5">
        <f t="shared" si="8"/>
        <v>0.81618333333333126</v>
      </c>
    </row>
    <row r="158" spans="1:22" x14ac:dyDescent="0.25">
      <c r="A158" s="3" t="s">
        <v>380</v>
      </c>
      <c r="B158" s="3" t="s">
        <v>254</v>
      </c>
      <c r="C158" s="4" t="s">
        <v>380</v>
      </c>
      <c r="D158" s="3" t="s">
        <v>182</v>
      </c>
      <c r="E158" s="3">
        <v>3</v>
      </c>
      <c r="F158" s="3">
        <v>3</v>
      </c>
      <c r="I158" s="3">
        <v>0.37171700000000002</v>
      </c>
      <c r="J158" s="3">
        <v>-0.25217499999999998</v>
      </c>
      <c r="K158" s="3">
        <v>0.42489634963557948</v>
      </c>
      <c r="L158" s="3">
        <v>1.1910013099632089</v>
      </c>
      <c r="M158" s="3">
        <v>-0.88761800000000002</v>
      </c>
      <c r="N158" s="3">
        <v>9.60548</v>
      </c>
      <c r="O158" s="3">
        <v>9.8501899999999996</v>
      </c>
      <c r="P158" s="3">
        <v>9.2455499999999997</v>
      </c>
      <c r="Q158" s="3">
        <v>9.4199599999999997</v>
      </c>
      <c r="R158" s="3">
        <v>9.8454899999999999</v>
      </c>
      <c r="S158" s="3">
        <v>10.192299999999999</v>
      </c>
      <c r="T158" s="3">
        <f t="shared" si="6"/>
        <v>9.5670733333333331</v>
      </c>
      <c r="U158" s="3">
        <f t="shared" si="7"/>
        <v>9.8192500000000003</v>
      </c>
      <c r="V158" s="5">
        <f t="shared" si="8"/>
        <v>0.25217666666666716</v>
      </c>
    </row>
    <row r="159" spans="1:22" x14ac:dyDescent="0.25">
      <c r="A159" s="3" t="s">
        <v>426</v>
      </c>
      <c r="B159" s="3" t="s">
        <v>254</v>
      </c>
      <c r="C159" s="4" t="s">
        <v>564</v>
      </c>
      <c r="D159" s="3" t="s">
        <v>231</v>
      </c>
      <c r="E159" s="3">
        <v>9</v>
      </c>
      <c r="F159" s="3">
        <v>9</v>
      </c>
      <c r="I159" s="3">
        <v>0.36856899999999998</v>
      </c>
      <c r="J159" s="3">
        <v>-0.40196799999999999</v>
      </c>
      <c r="K159" s="3">
        <v>0.42798741624053749</v>
      </c>
      <c r="L159" s="3">
        <v>1.3213090977596069</v>
      </c>
      <c r="M159" s="3">
        <v>-0.88117599999999996</v>
      </c>
      <c r="N159" s="3">
        <v>12.2408</v>
      </c>
      <c r="O159" s="3">
        <v>12.3134</v>
      </c>
      <c r="P159" s="3">
        <v>10.9293</v>
      </c>
      <c r="Q159" s="3">
        <v>12.2258</v>
      </c>
      <c r="R159" s="3">
        <v>12.3636</v>
      </c>
      <c r="S159" s="3">
        <v>12.1</v>
      </c>
      <c r="T159" s="3">
        <f t="shared" si="6"/>
        <v>11.827833333333333</v>
      </c>
      <c r="U159" s="3">
        <f t="shared" si="7"/>
        <v>12.229799999999999</v>
      </c>
      <c r="V159" s="5">
        <f t="shared" si="8"/>
        <v>0.40196666666666658</v>
      </c>
    </row>
    <row r="160" spans="1:22" x14ac:dyDescent="0.25">
      <c r="A160" s="3" t="s">
        <v>316</v>
      </c>
      <c r="B160" s="3" t="s">
        <v>254</v>
      </c>
      <c r="C160" s="4" t="s">
        <v>316</v>
      </c>
      <c r="D160" s="3" t="s">
        <v>102</v>
      </c>
      <c r="E160" s="3">
        <v>6</v>
      </c>
      <c r="F160" s="3">
        <v>6</v>
      </c>
      <c r="I160" s="3">
        <v>0.36826199999999998</v>
      </c>
      <c r="J160" s="3">
        <v>-0.46355600000000002</v>
      </c>
      <c r="K160" s="3">
        <v>0.4282900647735936</v>
      </c>
      <c r="L160" s="3">
        <v>1.37893647868369</v>
      </c>
      <c r="M160" s="3">
        <v>-0.88054699999999997</v>
      </c>
      <c r="N160" s="3">
        <v>10.3332</v>
      </c>
      <c r="O160" s="3">
        <v>9.1774199999999997</v>
      </c>
      <c r="P160" s="3">
        <v>10.8376</v>
      </c>
      <c r="Q160" s="3">
        <v>10.5793</v>
      </c>
      <c r="R160" s="3">
        <v>10.252700000000001</v>
      </c>
      <c r="S160" s="3">
        <v>10.9069</v>
      </c>
      <c r="T160" s="3">
        <f t="shared" si="6"/>
        <v>10.116073333333333</v>
      </c>
      <c r="U160" s="3">
        <f t="shared" si="7"/>
        <v>10.579633333333334</v>
      </c>
      <c r="V160" s="5">
        <f t="shared" si="8"/>
        <v>0.46356000000000108</v>
      </c>
    </row>
    <row r="161" spans="1:22" x14ac:dyDescent="0.25">
      <c r="A161" s="3" t="s">
        <v>410</v>
      </c>
      <c r="B161" s="3" t="s">
        <v>254</v>
      </c>
      <c r="C161" s="4" t="s">
        <v>410</v>
      </c>
      <c r="D161" s="3" t="s">
        <v>214</v>
      </c>
      <c r="E161" s="3">
        <v>5</v>
      </c>
      <c r="F161" s="3">
        <v>5</v>
      </c>
      <c r="I161" s="3">
        <v>0.36548399999999998</v>
      </c>
      <c r="J161" s="3">
        <v>-0.81479500000000005</v>
      </c>
      <c r="K161" s="3">
        <v>0.43103843775537853</v>
      </c>
      <c r="L161" s="3">
        <v>1.7590481818315462</v>
      </c>
      <c r="M161" s="3">
        <v>-0.87485500000000005</v>
      </c>
      <c r="N161" s="3">
        <v>10.299200000000001</v>
      </c>
      <c r="O161" s="3">
        <v>10.598100000000001</v>
      </c>
      <c r="P161" s="3">
        <v>7.8137800000000004</v>
      </c>
      <c r="Q161" s="3">
        <v>9.8281399999999994</v>
      </c>
      <c r="R161" s="3">
        <v>10.4818</v>
      </c>
      <c r="S161" s="3">
        <v>10.845499999999999</v>
      </c>
      <c r="T161" s="3">
        <f t="shared" si="6"/>
        <v>9.5703600000000009</v>
      </c>
      <c r="U161" s="3">
        <f t="shared" si="7"/>
        <v>10.385146666666666</v>
      </c>
      <c r="V161" s="5">
        <f t="shared" si="8"/>
        <v>0.81478666666666477</v>
      </c>
    </row>
    <row r="162" spans="1:22" x14ac:dyDescent="0.25">
      <c r="A162" s="3" t="s">
        <v>369</v>
      </c>
      <c r="B162" s="3" t="s">
        <v>254</v>
      </c>
      <c r="C162" s="4" t="s">
        <v>369</v>
      </c>
      <c r="D162" s="3" t="s">
        <v>170</v>
      </c>
      <c r="E162" s="3">
        <v>3</v>
      </c>
      <c r="F162" s="3">
        <v>3</v>
      </c>
      <c r="I162" s="3">
        <v>0.36234699999999997</v>
      </c>
      <c r="J162" s="3">
        <v>-0.62746199999999996</v>
      </c>
      <c r="K162" s="3">
        <v>0.4341631904520577</v>
      </c>
      <c r="L162" s="3">
        <v>1.5448448988375936</v>
      </c>
      <c r="M162" s="3">
        <v>-0.86842200000000003</v>
      </c>
      <c r="N162" s="3">
        <v>8.7944200000000006</v>
      </c>
      <c r="O162" s="3">
        <v>9.6688899999999993</v>
      </c>
      <c r="P162" s="3">
        <v>7.3837000000000002</v>
      </c>
      <c r="Q162" s="3">
        <v>9.7747899999999994</v>
      </c>
      <c r="R162" s="3">
        <v>8.8201800000000006</v>
      </c>
      <c r="S162" s="3">
        <v>9.13443</v>
      </c>
      <c r="T162" s="3">
        <f t="shared" si="6"/>
        <v>8.6156699999999997</v>
      </c>
      <c r="U162" s="3">
        <f t="shared" si="7"/>
        <v>9.2431333333333328</v>
      </c>
      <c r="V162" s="5">
        <f t="shared" si="8"/>
        <v>0.62746333333333304</v>
      </c>
    </row>
    <row r="163" spans="1:22" x14ac:dyDescent="0.25">
      <c r="A163" s="3" t="s">
        <v>356</v>
      </c>
      <c r="B163" s="3" t="s">
        <v>254</v>
      </c>
      <c r="C163" s="4" t="s">
        <v>356</v>
      </c>
      <c r="D163" s="3" t="s">
        <v>154</v>
      </c>
      <c r="E163" s="3">
        <v>5</v>
      </c>
      <c r="F163" s="3">
        <v>5</v>
      </c>
      <c r="I163" s="3">
        <v>0.35342499999999999</v>
      </c>
      <c r="J163" s="3">
        <v>-0.49772699999999997</v>
      </c>
      <c r="K163" s="3">
        <v>0.44317474144773356</v>
      </c>
      <c r="L163" s="3">
        <v>1.4119871899246321</v>
      </c>
      <c r="M163" s="3">
        <v>-0.85006999999999999</v>
      </c>
      <c r="N163" s="3">
        <v>10.588699999999999</v>
      </c>
      <c r="O163" s="3">
        <v>8.7245100000000004</v>
      </c>
      <c r="P163" s="3">
        <v>9.7615499999999997</v>
      </c>
      <c r="Q163" s="3">
        <v>9.7813599999999994</v>
      </c>
      <c r="R163" s="3">
        <v>10.569900000000001</v>
      </c>
      <c r="S163" s="3">
        <v>10.216699999999999</v>
      </c>
      <c r="T163" s="3">
        <f t="shared" si="6"/>
        <v>9.6915866666666659</v>
      </c>
      <c r="U163" s="3">
        <f t="shared" si="7"/>
        <v>10.18932</v>
      </c>
      <c r="V163" s="5">
        <f t="shared" si="8"/>
        <v>0.49773333333333447</v>
      </c>
    </row>
    <row r="164" spans="1:22" x14ac:dyDescent="0.25">
      <c r="A164" s="3" t="s">
        <v>454</v>
      </c>
      <c r="B164" s="3" t="s">
        <v>254</v>
      </c>
      <c r="C164" s="4" t="s">
        <v>454</v>
      </c>
      <c r="D164" s="3" t="s">
        <v>146</v>
      </c>
      <c r="E164" s="3">
        <v>3</v>
      </c>
      <c r="F164" s="3">
        <v>2</v>
      </c>
      <c r="I164" s="3">
        <v>0.34525499999999998</v>
      </c>
      <c r="J164" s="3">
        <v>-0.96083499999999999</v>
      </c>
      <c r="K164" s="3">
        <v>0.45159071087545383</v>
      </c>
      <c r="L164" s="3">
        <v>1.9464361230786842</v>
      </c>
      <c r="M164" s="3">
        <v>-0.833202</v>
      </c>
      <c r="N164" s="3">
        <v>9.8439200000000007</v>
      </c>
      <c r="O164" s="3">
        <v>6.3344899999999997</v>
      </c>
      <c r="P164" s="3">
        <v>8.6582100000000004</v>
      </c>
      <c r="Q164" s="3">
        <v>9.6036300000000008</v>
      </c>
      <c r="R164" s="3">
        <v>8.2191700000000001</v>
      </c>
      <c r="S164" s="3">
        <v>9.8963300000000007</v>
      </c>
      <c r="T164" s="3">
        <f t="shared" si="6"/>
        <v>8.2788733333333333</v>
      </c>
      <c r="U164" s="3">
        <f t="shared" si="7"/>
        <v>9.2397100000000005</v>
      </c>
      <c r="V164" s="5">
        <f t="shared" si="8"/>
        <v>0.96083666666666723</v>
      </c>
    </row>
    <row r="165" spans="1:22" x14ac:dyDescent="0.25">
      <c r="A165" s="3" t="s">
        <v>308</v>
      </c>
      <c r="B165" s="3" t="s">
        <v>254</v>
      </c>
      <c r="C165" s="4" t="s">
        <v>308</v>
      </c>
      <c r="D165" s="3" t="s">
        <v>90</v>
      </c>
      <c r="E165" s="3">
        <v>3</v>
      </c>
      <c r="F165" s="3">
        <v>3</v>
      </c>
      <c r="I165" s="3">
        <v>0.34259899999999999</v>
      </c>
      <c r="J165" s="3">
        <v>-0.55639099999999997</v>
      </c>
      <c r="K165" s="3">
        <v>0.45436095113288849</v>
      </c>
      <c r="L165" s="3">
        <v>1.4705858413651012</v>
      </c>
      <c r="M165" s="3">
        <v>-0.82770600000000005</v>
      </c>
      <c r="N165" s="3">
        <v>10.0084</v>
      </c>
      <c r="O165" s="3">
        <v>10.116300000000001</v>
      </c>
      <c r="P165" s="3">
        <v>9.9158799999999996</v>
      </c>
      <c r="Q165" s="3">
        <v>10.6883</v>
      </c>
      <c r="R165" s="3">
        <v>9.3553499999999996</v>
      </c>
      <c r="S165" s="3">
        <v>11.6662</v>
      </c>
      <c r="T165" s="3">
        <f t="shared" si="6"/>
        <v>10.013526666666666</v>
      </c>
      <c r="U165" s="3">
        <f t="shared" si="7"/>
        <v>10.56995</v>
      </c>
      <c r="V165" s="5">
        <f t="shared" si="8"/>
        <v>0.55642333333333482</v>
      </c>
    </row>
    <row r="166" spans="1:22" x14ac:dyDescent="0.25">
      <c r="A166" s="3" t="s">
        <v>343</v>
      </c>
      <c r="B166" s="3" t="s">
        <v>254</v>
      </c>
      <c r="C166" s="4" t="s">
        <v>343</v>
      </c>
      <c r="D166" s="3" t="s">
        <v>139</v>
      </c>
      <c r="E166" s="3">
        <v>10</v>
      </c>
      <c r="F166" s="3">
        <v>10</v>
      </c>
      <c r="I166" s="3">
        <v>0.33748400000000001</v>
      </c>
      <c r="J166" s="3">
        <v>-0.49174299999999999</v>
      </c>
      <c r="K166" s="3">
        <v>0.45974392581103662</v>
      </c>
      <c r="L166" s="3">
        <v>1.4061426889939534</v>
      </c>
      <c r="M166" s="3">
        <v>-0.81709799999999999</v>
      </c>
      <c r="N166" s="3">
        <v>14.0532</v>
      </c>
      <c r="O166" s="3">
        <v>13.3443</v>
      </c>
      <c r="P166" s="3">
        <v>12.6416</v>
      </c>
      <c r="Q166" s="3">
        <v>14.3987</v>
      </c>
      <c r="R166" s="3">
        <v>12.964</v>
      </c>
      <c r="S166" s="3">
        <v>14.1517</v>
      </c>
      <c r="T166" s="3">
        <f t="shared" si="6"/>
        <v>13.346366666666668</v>
      </c>
      <c r="U166" s="3">
        <f t="shared" si="7"/>
        <v>13.838133333333333</v>
      </c>
      <c r="V166" s="5">
        <f t="shared" si="8"/>
        <v>0.49176666666666513</v>
      </c>
    </row>
    <row r="167" spans="1:22" x14ac:dyDescent="0.25">
      <c r="A167" s="3" t="s">
        <v>398</v>
      </c>
      <c r="B167" s="3" t="s">
        <v>254</v>
      </c>
      <c r="C167" s="4" t="s">
        <v>398</v>
      </c>
      <c r="D167" s="3" t="s">
        <v>201</v>
      </c>
      <c r="E167" s="3">
        <v>4</v>
      </c>
      <c r="F167" s="3">
        <v>4</v>
      </c>
      <c r="I167" s="3">
        <v>0.31666100000000003</v>
      </c>
      <c r="J167" s="3">
        <v>-0.28545799999999999</v>
      </c>
      <c r="K167" s="3">
        <v>0.48232414153968334</v>
      </c>
      <c r="L167" s="3">
        <v>1.2187971233171222</v>
      </c>
      <c r="M167" s="3">
        <v>-0.77363800000000005</v>
      </c>
      <c r="N167" s="3">
        <v>11.116300000000001</v>
      </c>
      <c r="O167" s="3">
        <v>10.252700000000001</v>
      </c>
      <c r="P167" s="3">
        <v>9.9614499999999992</v>
      </c>
      <c r="Q167" s="3">
        <v>10.491899999999999</v>
      </c>
      <c r="R167" s="3">
        <v>10.921799999999999</v>
      </c>
      <c r="S167" s="3">
        <v>10.773099999999999</v>
      </c>
      <c r="T167" s="3">
        <f t="shared" si="6"/>
        <v>10.443483333333333</v>
      </c>
      <c r="U167" s="3">
        <f t="shared" si="7"/>
        <v>10.728933333333332</v>
      </c>
      <c r="V167" s="5">
        <f t="shared" si="8"/>
        <v>0.28544999999999909</v>
      </c>
    </row>
    <row r="168" spans="1:22" x14ac:dyDescent="0.25">
      <c r="A168" s="3" t="s">
        <v>452</v>
      </c>
      <c r="B168" s="3" t="s">
        <v>254</v>
      </c>
      <c r="C168" s="4" t="s">
        <v>452</v>
      </c>
      <c r="D168" s="3" t="s">
        <v>117</v>
      </c>
      <c r="E168" s="3">
        <v>2</v>
      </c>
      <c r="F168" s="3">
        <v>2</v>
      </c>
      <c r="I168" s="3">
        <v>0.30498900000000001</v>
      </c>
      <c r="J168" s="3">
        <v>-0.945303</v>
      </c>
      <c r="K168" s="3">
        <v>0.49546273994217482</v>
      </c>
      <c r="L168" s="3">
        <v>1.925593263758731</v>
      </c>
      <c r="M168" s="3">
        <v>-0.74906700000000004</v>
      </c>
      <c r="N168" s="3">
        <v>8.8641900000000007</v>
      </c>
      <c r="O168" s="3">
        <v>8.7313200000000002</v>
      </c>
      <c r="P168" s="3">
        <v>5.9931299999999998</v>
      </c>
      <c r="Q168" s="3">
        <v>7.1898200000000001</v>
      </c>
      <c r="R168" s="3">
        <v>10.049799999999999</v>
      </c>
      <c r="S168" s="3">
        <v>9.1848799999999997</v>
      </c>
      <c r="T168" s="3">
        <f t="shared" si="6"/>
        <v>7.8628800000000005</v>
      </c>
      <c r="U168" s="3">
        <f t="shared" si="7"/>
        <v>8.8081666666666667</v>
      </c>
      <c r="V168" s="5">
        <f t="shared" si="8"/>
        <v>0.94528666666666616</v>
      </c>
    </row>
    <row r="169" spans="1:22" x14ac:dyDescent="0.25">
      <c r="A169" s="3" t="s">
        <v>365</v>
      </c>
      <c r="B169" s="3" t="s">
        <v>254</v>
      </c>
      <c r="C169" s="4" t="s">
        <v>567</v>
      </c>
      <c r="D169" s="3" t="s">
        <v>164</v>
      </c>
      <c r="E169" s="3">
        <v>11</v>
      </c>
      <c r="F169" s="3">
        <v>11</v>
      </c>
      <c r="I169" s="3">
        <v>0.29802099999999998</v>
      </c>
      <c r="J169" s="3">
        <v>-0.37101299999999998</v>
      </c>
      <c r="K169" s="3">
        <v>0.50347626296360382</v>
      </c>
      <c r="L169" s="3">
        <v>1.2932605852940524</v>
      </c>
      <c r="M169" s="3">
        <v>-0.73432200000000003</v>
      </c>
      <c r="N169" s="3">
        <v>13.853300000000001</v>
      </c>
      <c r="O169" s="3">
        <v>13.3987</v>
      </c>
      <c r="P169" s="3">
        <v>12.9476</v>
      </c>
      <c r="Q169" s="3">
        <v>14.044700000000001</v>
      </c>
      <c r="R169" s="3">
        <v>12.9237</v>
      </c>
      <c r="S169" s="3">
        <v>14.3443</v>
      </c>
      <c r="T169" s="3">
        <f t="shared" si="6"/>
        <v>13.399866666666668</v>
      </c>
      <c r="U169" s="3">
        <f t="shared" si="7"/>
        <v>13.770900000000003</v>
      </c>
      <c r="V169" s="5">
        <f t="shared" si="8"/>
        <v>0.37103333333333488</v>
      </c>
    </row>
    <row r="170" spans="1:22" x14ac:dyDescent="0.25">
      <c r="A170" s="3" t="s">
        <v>361</v>
      </c>
      <c r="B170" s="3" t="s">
        <v>254</v>
      </c>
      <c r="C170" s="4" t="s">
        <v>560</v>
      </c>
      <c r="D170" s="3" t="s">
        <v>160</v>
      </c>
      <c r="E170" s="3">
        <v>4</v>
      </c>
      <c r="F170" s="3">
        <v>4</v>
      </c>
      <c r="I170" s="3">
        <v>0.29634100000000002</v>
      </c>
      <c r="J170" s="3">
        <v>-0.428649</v>
      </c>
      <c r="K170" s="3">
        <v>0.50542765370999609</v>
      </c>
      <c r="L170" s="3">
        <v>1.3459725615007248</v>
      </c>
      <c r="M170" s="3">
        <v>-0.73075699999999999</v>
      </c>
      <c r="N170" s="3">
        <v>9.0901099999999992</v>
      </c>
      <c r="O170" s="3">
        <v>10.797700000000001</v>
      </c>
      <c r="P170" s="3">
        <v>9.4635200000000008</v>
      </c>
      <c r="Q170" s="3">
        <v>10.049799999999999</v>
      </c>
      <c r="R170" s="3">
        <v>10.748200000000001</v>
      </c>
      <c r="S170" s="3">
        <v>9.8391999999999999</v>
      </c>
      <c r="T170" s="3">
        <f t="shared" si="6"/>
        <v>9.7837766666666681</v>
      </c>
      <c r="U170" s="3">
        <f t="shared" si="7"/>
        <v>10.212400000000001</v>
      </c>
      <c r="V170" s="5">
        <f t="shared" si="8"/>
        <v>0.42862333333333247</v>
      </c>
    </row>
    <row r="171" spans="1:22" x14ac:dyDescent="0.25">
      <c r="A171" s="3" t="s">
        <v>472</v>
      </c>
      <c r="B171" s="3" t="s">
        <v>254</v>
      </c>
      <c r="C171" s="4" t="s">
        <v>566</v>
      </c>
      <c r="D171" s="3" t="s">
        <v>108</v>
      </c>
      <c r="E171" s="3">
        <v>3</v>
      </c>
      <c r="F171" s="3">
        <v>2</v>
      </c>
      <c r="I171" s="3">
        <v>0.27362399999999998</v>
      </c>
      <c r="J171" s="3">
        <v>-0.37724099999999999</v>
      </c>
      <c r="K171" s="3">
        <v>0.53256914317736037</v>
      </c>
      <c r="L171" s="3">
        <v>1.2988555564426099</v>
      </c>
      <c r="M171" s="3">
        <v>-0.68220099999999995</v>
      </c>
      <c r="N171" s="3">
        <v>6.8890099999999999</v>
      </c>
      <c r="O171" s="3">
        <v>6.1893799999999999</v>
      </c>
      <c r="P171" s="3">
        <v>7.4346300000000003</v>
      </c>
      <c r="Q171" s="3">
        <v>6.5475399999999997</v>
      </c>
      <c r="R171" s="3">
        <v>7.9886799999999996</v>
      </c>
      <c r="S171" s="3">
        <v>7.1085200000000004</v>
      </c>
      <c r="T171" s="3">
        <f t="shared" si="6"/>
        <v>6.8376733333333322</v>
      </c>
      <c r="U171" s="3">
        <f t="shared" si="7"/>
        <v>7.2149133333333326</v>
      </c>
      <c r="V171" s="5">
        <f t="shared" si="8"/>
        <v>0.37724000000000046</v>
      </c>
    </row>
    <row r="172" spans="1:22" x14ac:dyDescent="0.25">
      <c r="A172" s="3" t="s">
        <v>413</v>
      </c>
      <c r="B172" s="3" t="s">
        <v>254</v>
      </c>
      <c r="C172" s="4" t="s">
        <v>413</v>
      </c>
      <c r="D172" s="3" t="s">
        <v>217</v>
      </c>
      <c r="E172" s="3">
        <v>2</v>
      </c>
      <c r="F172" s="3">
        <v>2</v>
      </c>
      <c r="I172" s="3">
        <v>0.27241300000000002</v>
      </c>
      <c r="J172" s="3">
        <v>-0.14688599999999999</v>
      </c>
      <c r="K172" s="3">
        <v>0.53405624762508597</v>
      </c>
      <c r="L172" s="3">
        <v>1.1071770932460208</v>
      </c>
      <c r="M172" s="3">
        <v>-0.67959199999999997</v>
      </c>
      <c r="N172" s="3">
        <v>9.69</v>
      </c>
      <c r="O172" s="3">
        <v>9.1111400000000007</v>
      </c>
      <c r="P172" s="3">
        <v>9.4051399999999994</v>
      </c>
      <c r="Q172" s="3">
        <v>9.3509399999999996</v>
      </c>
      <c r="R172" s="3">
        <v>9.8121799999999997</v>
      </c>
      <c r="S172" s="3">
        <v>9.4838199999999997</v>
      </c>
      <c r="T172" s="3">
        <f t="shared" si="6"/>
        <v>9.4020933333333332</v>
      </c>
      <c r="U172" s="3">
        <f t="shared" si="7"/>
        <v>9.5489800000000002</v>
      </c>
      <c r="V172" s="5">
        <f t="shared" si="8"/>
        <v>0.14688666666666705</v>
      </c>
    </row>
    <row r="173" spans="1:22" x14ac:dyDescent="0.25">
      <c r="A173" s="3" t="s">
        <v>411</v>
      </c>
      <c r="B173" s="3" t="s">
        <v>254</v>
      </c>
      <c r="C173" s="4" t="s">
        <v>411</v>
      </c>
      <c r="D173" s="3" t="s">
        <v>215</v>
      </c>
      <c r="E173" s="3">
        <v>2</v>
      </c>
      <c r="F173" s="3">
        <v>2</v>
      </c>
      <c r="I173" s="3">
        <v>0.266795</v>
      </c>
      <c r="J173" s="3">
        <v>-0.393731</v>
      </c>
      <c r="K173" s="3">
        <v>0.5410096354312216</v>
      </c>
      <c r="L173" s="3">
        <v>1.3137866401313887</v>
      </c>
      <c r="M173" s="3">
        <v>-0.66746499999999997</v>
      </c>
      <c r="N173" s="3">
        <v>9.2691300000000005</v>
      </c>
      <c r="O173" s="3">
        <v>9.1032899999999994</v>
      </c>
      <c r="P173" s="3">
        <v>7.4594300000000002</v>
      </c>
      <c r="Q173" s="3">
        <v>9.11374</v>
      </c>
      <c r="R173" s="3">
        <v>9.13443</v>
      </c>
      <c r="S173" s="3">
        <v>8.7648700000000002</v>
      </c>
      <c r="T173" s="3">
        <f t="shared" si="6"/>
        <v>8.610616666666667</v>
      </c>
      <c r="U173" s="3">
        <f t="shared" si="7"/>
        <v>9.0043466666666685</v>
      </c>
      <c r="V173" s="5">
        <f t="shared" si="8"/>
        <v>0.39373000000000147</v>
      </c>
    </row>
    <row r="174" spans="1:22" x14ac:dyDescent="0.25">
      <c r="A174" s="3" t="s">
        <v>407</v>
      </c>
      <c r="B174" s="3" t="s">
        <v>254</v>
      </c>
      <c r="C174" s="4" t="s">
        <v>407</v>
      </c>
      <c r="D174" s="3" t="s">
        <v>211</v>
      </c>
      <c r="E174" s="3">
        <v>2</v>
      </c>
      <c r="F174" s="3">
        <v>2</v>
      </c>
      <c r="I174" s="3">
        <v>0.26044699999999998</v>
      </c>
      <c r="J174" s="3">
        <v>-0.24632299999999999</v>
      </c>
      <c r="K174" s="3">
        <v>0.5489755468535179</v>
      </c>
      <c r="L174" s="3">
        <v>1.1861800394284601</v>
      </c>
      <c r="M174" s="3">
        <v>-0.65370600000000001</v>
      </c>
      <c r="N174" s="3">
        <v>8.5117499999999993</v>
      </c>
      <c r="O174" s="3">
        <v>8.0279100000000003</v>
      </c>
      <c r="P174" s="3">
        <v>7.5235599999999998</v>
      </c>
      <c r="Q174" s="3">
        <v>8.7582199999999997</v>
      </c>
      <c r="R174" s="3">
        <v>8.0552799999999998</v>
      </c>
      <c r="S174" s="3">
        <v>7.9886799999999996</v>
      </c>
      <c r="T174" s="3">
        <f t="shared" si="6"/>
        <v>8.0210733333333319</v>
      </c>
      <c r="U174" s="3">
        <f t="shared" si="7"/>
        <v>8.2673933333333327</v>
      </c>
      <c r="V174" s="5">
        <f t="shared" si="8"/>
        <v>0.24632000000000076</v>
      </c>
    </row>
    <row r="175" spans="1:22" x14ac:dyDescent="0.25">
      <c r="A175" s="3" t="s">
        <v>334</v>
      </c>
      <c r="B175" s="3" t="s">
        <v>254</v>
      </c>
      <c r="C175" s="4" t="s">
        <v>562</v>
      </c>
      <c r="D175" s="3" t="s">
        <v>129</v>
      </c>
      <c r="E175" s="3">
        <v>7</v>
      </c>
      <c r="F175" s="3">
        <v>7</v>
      </c>
      <c r="I175" s="3">
        <v>0.25004599999999999</v>
      </c>
      <c r="J175" s="3">
        <v>-0.40491899999999997</v>
      </c>
      <c r="K175" s="3">
        <v>0.56228176576202205</v>
      </c>
      <c r="L175" s="3">
        <v>1.32401457161419</v>
      </c>
      <c r="M175" s="3">
        <v>-0.63102899999999995</v>
      </c>
      <c r="N175" s="3">
        <v>11.7773</v>
      </c>
      <c r="O175" s="3">
        <v>10.5411</v>
      </c>
      <c r="P175" s="3">
        <v>9.8105700000000002</v>
      </c>
      <c r="Q175" s="3">
        <v>11.42</v>
      </c>
      <c r="R175" s="3">
        <v>10.5411</v>
      </c>
      <c r="S175" s="3">
        <v>11.3826</v>
      </c>
      <c r="T175" s="3">
        <f t="shared" si="6"/>
        <v>10.709656666666667</v>
      </c>
      <c r="U175" s="3">
        <f t="shared" si="7"/>
        <v>11.114566666666667</v>
      </c>
      <c r="V175" s="5">
        <f t="shared" si="8"/>
        <v>0.40490999999999921</v>
      </c>
    </row>
    <row r="176" spans="1:22" x14ac:dyDescent="0.25">
      <c r="A176" s="3" t="s">
        <v>416</v>
      </c>
      <c r="B176" s="3" t="s">
        <v>254</v>
      </c>
      <c r="C176" s="4" t="s">
        <v>416</v>
      </c>
      <c r="D176" s="3" t="s">
        <v>220</v>
      </c>
      <c r="E176" s="3">
        <v>7</v>
      </c>
      <c r="F176" s="3">
        <v>7</v>
      </c>
      <c r="I176" s="3">
        <v>0.24648900000000001</v>
      </c>
      <c r="J176" s="3">
        <v>-0.50187199999999998</v>
      </c>
      <c r="K176" s="3">
        <v>0.56690593018193136</v>
      </c>
      <c r="L176" s="3">
        <v>1.4160497966827044</v>
      </c>
      <c r="M176" s="3">
        <v>-0.62323499999999998</v>
      </c>
      <c r="N176" s="3">
        <v>11.3049</v>
      </c>
      <c r="O176" s="3">
        <v>10.652799999999999</v>
      </c>
      <c r="P176" s="3">
        <v>9.3553499999999996</v>
      </c>
      <c r="Q176" s="3">
        <v>11.6662</v>
      </c>
      <c r="R176" s="3">
        <v>9.8249600000000008</v>
      </c>
      <c r="S176" s="3">
        <v>11.3276</v>
      </c>
      <c r="T176" s="3">
        <f t="shared" si="6"/>
        <v>10.437683333333332</v>
      </c>
      <c r="U176" s="3">
        <f t="shared" si="7"/>
        <v>10.939586666666665</v>
      </c>
      <c r="V176" s="5">
        <f t="shared" si="8"/>
        <v>0.50190333333333292</v>
      </c>
    </row>
    <row r="177" spans="1:22" x14ac:dyDescent="0.25">
      <c r="A177" s="3" t="s">
        <v>470</v>
      </c>
      <c r="B177" s="3" t="s">
        <v>254</v>
      </c>
      <c r="C177" s="4" t="s">
        <v>470</v>
      </c>
      <c r="D177" s="3" t="s">
        <v>43</v>
      </c>
      <c r="E177" s="3">
        <v>2</v>
      </c>
      <c r="F177" s="3">
        <v>2</v>
      </c>
      <c r="I177" s="3">
        <v>0.24335699999999999</v>
      </c>
      <c r="J177" s="3">
        <v>-0.65050300000000005</v>
      </c>
      <c r="K177" s="3">
        <v>0.57100906118545913</v>
      </c>
      <c r="L177" s="3">
        <v>1.5697153864266966</v>
      </c>
      <c r="M177" s="3">
        <v>-0.61635200000000001</v>
      </c>
      <c r="N177" s="3">
        <v>7.8146100000000001</v>
      </c>
      <c r="O177" s="3">
        <v>6.6323400000000001</v>
      </c>
      <c r="P177" s="3">
        <v>7.8454899999999999</v>
      </c>
      <c r="Q177" s="3">
        <v>7.9008700000000003</v>
      </c>
      <c r="R177" s="3">
        <v>6.4866599999999996</v>
      </c>
      <c r="S177" s="3">
        <v>9.8564299999999996</v>
      </c>
      <c r="T177" s="3">
        <f t="shared" si="6"/>
        <v>7.430813333333333</v>
      </c>
      <c r="U177" s="3">
        <f t="shared" si="7"/>
        <v>8.0813199999999998</v>
      </c>
      <c r="V177" s="5">
        <f t="shared" si="8"/>
        <v>0.65050666666666679</v>
      </c>
    </row>
    <row r="178" spans="1:22" x14ac:dyDescent="0.25">
      <c r="A178" s="3" t="s">
        <v>450</v>
      </c>
      <c r="B178" s="3" t="s">
        <v>254</v>
      </c>
      <c r="C178" s="4" t="s">
        <v>450</v>
      </c>
      <c r="D178" s="3" t="s">
        <v>100</v>
      </c>
      <c r="E178" s="3">
        <v>2</v>
      </c>
      <c r="F178" s="3">
        <v>2</v>
      </c>
      <c r="I178" s="3">
        <v>0.23825299999999999</v>
      </c>
      <c r="J178" s="3">
        <v>-0.375054</v>
      </c>
      <c r="K178" s="3">
        <v>0.57775937329937588</v>
      </c>
      <c r="L178" s="3">
        <v>1.2968880961962288</v>
      </c>
      <c r="M178" s="3">
        <v>-0.60510699999999995</v>
      </c>
      <c r="N178" s="3">
        <v>7.6794799999999999</v>
      </c>
      <c r="O178" s="3">
        <v>7.6566400000000003</v>
      </c>
      <c r="P178" s="3">
        <v>7.8579800000000004</v>
      </c>
      <c r="Q178" s="3">
        <v>8.1395499999999998</v>
      </c>
      <c r="R178" s="3">
        <v>7.0223699999999996</v>
      </c>
      <c r="S178" s="3">
        <v>9.1573499999999992</v>
      </c>
      <c r="T178" s="3">
        <f t="shared" si="6"/>
        <v>7.7313666666666672</v>
      </c>
      <c r="U178" s="3">
        <f t="shared" si="7"/>
        <v>8.106423333333332</v>
      </c>
      <c r="V178" s="5">
        <f t="shared" si="8"/>
        <v>0.37505666666666482</v>
      </c>
    </row>
    <row r="179" spans="1:22" x14ac:dyDescent="0.25">
      <c r="A179" s="3" t="s">
        <v>458</v>
      </c>
      <c r="B179" s="3" t="s">
        <v>254</v>
      </c>
      <c r="C179" s="4" t="s">
        <v>518</v>
      </c>
      <c r="D179" s="3" t="s">
        <v>208</v>
      </c>
      <c r="E179" s="3">
        <v>2</v>
      </c>
      <c r="F179" s="3">
        <v>2</v>
      </c>
      <c r="I179" s="3">
        <v>0.23641000000000001</v>
      </c>
      <c r="J179" s="3">
        <v>-1.21289</v>
      </c>
      <c r="K179" s="3">
        <v>0.58021639985173001</v>
      </c>
      <c r="L179" s="3">
        <v>2.31801515724709</v>
      </c>
      <c r="M179" s="3">
        <v>-0.60103300000000004</v>
      </c>
      <c r="N179" s="3">
        <v>10.511799999999999</v>
      </c>
      <c r="O179" s="3">
        <v>11.0901</v>
      </c>
      <c r="P179" s="3">
        <v>5.1884399999999999</v>
      </c>
      <c r="Q179" s="3">
        <v>10.550700000000001</v>
      </c>
      <c r="R179" s="3">
        <v>11.167400000000001</v>
      </c>
      <c r="S179" s="3">
        <v>8.7108100000000004</v>
      </c>
      <c r="T179" s="3">
        <f t="shared" si="6"/>
        <v>8.9301133333333329</v>
      </c>
      <c r="U179" s="3">
        <f t="shared" si="7"/>
        <v>10.14297</v>
      </c>
      <c r="V179" s="5">
        <f t="shared" si="8"/>
        <v>1.2128566666666671</v>
      </c>
    </row>
    <row r="180" spans="1:22" x14ac:dyDescent="0.25">
      <c r="A180" s="3" t="s">
        <v>405</v>
      </c>
      <c r="B180" s="3" t="s">
        <v>254</v>
      </c>
      <c r="C180" s="4" t="s">
        <v>405</v>
      </c>
      <c r="D180" s="3" t="s">
        <v>209</v>
      </c>
      <c r="E180" s="3">
        <v>3</v>
      </c>
      <c r="F180" s="3">
        <v>3</v>
      </c>
      <c r="I180" s="3">
        <v>0.22813</v>
      </c>
      <c r="J180" s="3">
        <v>-0.27681</v>
      </c>
      <c r="K180" s="3">
        <v>0.5913845849453484</v>
      </c>
      <c r="L180" s="3">
        <v>1.211513096114837</v>
      </c>
      <c r="M180" s="3">
        <v>-0.58266600000000002</v>
      </c>
      <c r="N180" s="3">
        <v>9.6329999999999991</v>
      </c>
      <c r="O180" s="3">
        <v>10.3772</v>
      </c>
      <c r="P180" s="3">
        <v>8.8328900000000008</v>
      </c>
      <c r="Q180" s="3">
        <v>9.6952300000000005</v>
      </c>
      <c r="R180" s="3">
        <v>10.216699999999999</v>
      </c>
      <c r="S180" s="3">
        <v>9.7615499999999997</v>
      </c>
      <c r="T180" s="3">
        <f t="shared" si="6"/>
        <v>9.6143633333333316</v>
      </c>
      <c r="U180" s="3">
        <f t="shared" si="7"/>
        <v>9.8911599999999993</v>
      </c>
      <c r="V180" s="5">
        <f t="shared" si="8"/>
        <v>0.27679666666666769</v>
      </c>
    </row>
    <row r="181" spans="1:22" x14ac:dyDescent="0.25">
      <c r="A181" s="3" t="s">
        <v>368</v>
      </c>
      <c r="B181" s="3" t="s">
        <v>254</v>
      </c>
      <c r="C181" s="4" t="s">
        <v>561</v>
      </c>
      <c r="D181" s="3" t="s">
        <v>168</v>
      </c>
      <c r="E181" s="3">
        <v>3</v>
      </c>
      <c r="F181" s="3">
        <v>3</v>
      </c>
      <c r="I181" s="3">
        <v>0.22427900000000001</v>
      </c>
      <c r="J181" s="3">
        <v>-0.41119499999999998</v>
      </c>
      <c r="K181" s="3">
        <v>0.59665186160750283</v>
      </c>
      <c r="L181" s="3">
        <v>1.3297868349442745</v>
      </c>
      <c r="M181" s="3">
        <v>-0.57408000000000003</v>
      </c>
      <c r="N181" s="3">
        <v>9.6110199999999999</v>
      </c>
      <c r="O181" s="3">
        <v>9.2502999999999993</v>
      </c>
      <c r="P181" s="3">
        <v>7.8765200000000002</v>
      </c>
      <c r="Q181" s="3">
        <v>9.6847499999999993</v>
      </c>
      <c r="R181" s="3">
        <v>8.36632</v>
      </c>
      <c r="S181" s="3">
        <v>9.9203499999999991</v>
      </c>
      <c r="T181" s="3">
        <f t="shared" si="6"/>
        <v>8.9126133333333328</v>
      </c>
      <c r="U181" s="3">
        <f t="shared" si="7"/>
        <v>9.3238066666666661</v>
      </c>
      <c r="V181" s="5">
        <f t="shared" si="8"/>
        <v>0.4111933333333333</v>
      </c>
    </row>
    <row r="182" spans="1:22" x14ac:dyDescent="0.25">
      <c r="A182" s="3" t="s">
        <v>476</v>
      </c>
      <c r="B182" s="3" t="s">
        <v>254</v>
      </c>
      <c r="C182" s="4" t="s">
        <v>476</v>
      </c>
      <c r="D182" s="3" t="s">
        <v>178</v>
      </c>
      <c r="E182" s="3">
        <v>2</v>
      </c>
      <c r="F182" s="3">
        <v>2</v>
      </c>
      <c r="I182" s="3">
        <v>0.22048200000000001</v>
      </c>
      <c r="J182" s="3">
        <v>-0.90882300000000005</v>
      </c>
      <c r="K182" s="3">
        <v>0.60189120868565682</v>
      </c>
      <c r="L182" s="3">
        <v>1.8775131339505153</v>
      </c>
      <c r="M182" s="3">
        <v>-0.56559000000000004</v>
      </c>
      <c r="N182" s="3">
        <v>9.8360500000000002</v>
      </c>
      <c r="O182" s="3">
        <v>6.9084500000000002</v>
      </c>
      <c r="P182" s="3">
        <v>5.2613000000000003</v>
      </c>
      <c r="Q182" s="3">
        <v>9.2620900000000006</v>
      </c>
      <c r="R182" s="3">
        <v>6.4701700000000004</v>
      </c>
      <c r="S182" s="3">
        <v>9</v>
      </c>
      <c r="T182" s="3">
        <f t="shared" si="6"/>
        <v>7.3352666666666666</v>
      </c>
      <c r="U182" s="3">
        <f t="shared" si="7"/>
        <v>8.2440866666666661</v>
      </c>
      <c r="V182" s="5">
        <f t="shared" si="8"/>
        <v>0.90881999999999952</v>
      </c>
    </row>
    <row r="183" spans="1:22" x14ac:dyDescent="0.25">
      <c r="A183" s="3" t="s">
        <v>404</v>
      </c>
      <c r="B183" s="3" t="s">
        <v>254</v>
      </c>
      <c r="C183" s="4" t="s">
        <v>404</v>
      </c>
      <c r="D183" s="3" t="s">
        <v>207</v>
      </c>
      <c r="E183" s="3">
        <v>5</v>
      </c>
      <c r="F183" s="3">
        <v>5</v>
      </c>
      <c r="I183" s="3">
        <v>0.21984100000000001</v>
      </c>
      <c r="J183" s="3">
        <v>-0.297014</v>
      </c>
      <c r="K183" s="3">
        <v>0.60278023017257731</v>
      </c>
      <c r="L183" s="3">
        <v>1.2285989027859194</v>
      </c>
      <c r="M183" s="3">
        <v>-0.56415400000000004</v>
      </c>
      <c r="N183" s="3">
        <v>11.2348</v>
      </c>
      <c r="O183" s="3">
        <v>10.958600000000001</v>
      </c>
      <c r="P183" s="3">
        <v>9.5545899999999993</v>
      </c>
      <c r="Q183" s="3">
        <v>10.921799999999999</v>
      </c>
      <c r="R183" s="3">
        <v>10.994400000000001</v>
      </c>
      <c r="S183" s="3">
        <v>10.722799999999999</v>
      </c>
      <c r="T183" s="3">
        <f t="shared" si="6"/>
        <v>10.582663333333334</v>
      </c>
      <c r="U183" s="3">
        <f t="shared" si="7"/>
        <v>10.879666666666665</v>
      </c>
      <c r="V183" s="5">
        <f t="shared" si="8"/>
        <v>0.29700333333333084</v>
      </c>
    </row>
    <row r="184" spans="1:22" x14ac:dyDescent="0.25">
      <c r="A184" s="3" t="s">
        <v>381</v>
      </c>
      <c r="B184" s="3" t="s">
        <v>254</v>
      </c>
      <c r="C184" s="4" t="s">
        <v>381</v>
      </c>
      <c r="D184" s="3" t="s">
        <v>183</v>
      </c>
      <c r="E184" s="3">
        <v>3</v>
      </c>
      <c r="F184" s="3">
        <v>3</v>
      </c>
      <c r="I184" s="3">
        <v>0.212698</v>
      </c>
      <c r="J184" s="3">
        <v>-0.32991300000000001</v>
      </c>
      <c r="K184" s="3">
        <v>0.61277635645430384</v>
      </c>
      <c r="L184" s="3">
        <v>1.2569375741183242</v>
      </c>
      <c r="M184" s="3">
        <v>-0.54809799999999997</v>
      </c>
      <c r="N184" s="3">
        <v>9.8041300000000007</v>
      </c>
      <c r="O184" s="3">
        <v>9.0980299999999996</v>
      </c>
      <c r="P184" s="3">
        <v>8.5887100000000007</v>
      </c>
      <c r="Q184" s="3">
        <v>9.8328900000000008</v>
      </c>
      <c r="R184" s="3">
        <v>8.5313800000000004</v>
      </c>
      <c r="S184" s="3">
        <v>10.116300000000001</v>
      </c>
      <c r="T184" s="3">
        <f t="shared" si="6"/>
        <v>9.1636233333333337</v>
      </c>
      <c r="U184" s="3">
        <f t="shared" si="7"/>
        <v>9.493523333333334</v>
      </c>
      <c r="V184" s="5">
        <f t="shared" si="8"/>
        <v>0.3299000000000003</v>
      </c>
    </row>
    <row r="185" spans="1:22" x14ac:dyDescent="0.25">
      <c r="A185" s="3" t="s">
        <v>350</v>
      </c>
      <c r="B185" s="3" t="s">
        <v>254</v>
      </c>
      <c r="C185" s="4" t="s">
        <v>350</v>
      </c>
      <c r="D185" s="3" t="s">
        <v>147</v>
      </c>
      <c r="E185" s="3">
        <v>4</v>
      </c>
      <c r="F185" s="3">
        <v>4</v>
      </c>
      <c r="I185" s="3">
        <v>0.20708699999999999</v>
      </c>
      <c r="J185" s="3">
        <v>-0.39610699999999999</v>
      </c>
      <c r="K185" s="3">
        <v>0.62074467115787557</v>
      </c>
      <c r="L185" s="3">
        <v>1.315952121299546</v>
      </c>
      <c r="M185" s="3">
        <v>-0.535416</v>
      </c>
      <c r="N185" s="3">
        <v>11.3934</v>
      </c>
      <c r="O185" s="3">
        <v>10.491899999999999</v>
      </c>
      <c r="P185" s="3">
        <v>10.4717</v>
      </c>
      <c r="Q185" s="3">
        <v>11.569900000000001</v>
      </c>
      <c r="R185" s="3">
        <v>9.8688199999999995</v>
      </c>
      <c r="S185" s="3">
        <v>12.1066</v>
      </c>
      <c r="T185" s="3">
        <f t="shared" si="6"/>
        <v>10.785666666666666</v>
      </c>
      <c r="U185" s="3">
        <f t="shared" si="7"/>
        <v>11.181773333333334</v>
      </c>
      <c r="V185" s="5">
        <f t="shared" si="8"/>
        <v>0.39610666666666816</v>
      </c>
    </row>
    <row r="186" spans="1:22" x14ac:dyDescent="0.25">
      <c r="A186" s="3" t="s">
        <v>473</v>
      </c>
      <c r="B186" s="3" t="s">
        <v>254</v>
      </c>
      <c r="C186" s="4" t="s">
        <v>552</v>
      </c>
      <c r="D186" s="3" t="s">
        <v>109</v>
      </c>
      <c r="E186" s="3">
        <v>2</v>
      </c>
      <c r="F186" s="3">
        <v>2</v>
      </c>
      <c r="I186" s="3">
        <v>0.20693600000000001</v>
      </c>
      <c r="J186" s="3">
        <v>-0.54972600000000005</v>
      </c>
      <c r="K186" s="3">
        <v>0.62096053561407583</v>
      </c>
      <c r="L186" s="3">
        <v>1.4638076597861038</v>
      </c>
      <c r="M186" s="3">
        <v>-0.53507300000000002</v>
      </c>
      <c r="N186" s="3">
        <v>7.9248099999999999</v>
      </c>
      <c r="O186" s="3">
        <v>7.2090899999999998</v>
      </c>
      <c r="P186" s="3">
        <v>5.2702900000000001</v>
      </c>
      <c r="Q186" s="3">
        <v>8.4838199999999997</v>
      </c>
      <c r="R186" s="3">
        <v>6.2208300000000003</v>
      </c>
      <c r="S186" s="3">
        <v>7.3487299999999998</v>
      </c>
      <c r="T186" s="3">
        <f t="shared" si="6"/>
        <v>6.8013966666666663</v>
      </c>
      <c r="U186" s="3">
        <f t="shared" si="7"/>
        <v>7.3511266666666666</v>
      </c>
      <c r="V186" s="5">
        <f t="shared" si="8"/>
        <v>0.54973000000000027</v>
      </c>
    </row>
    <row r="187" spans="1:22" x14ac:dyDescent="0.25">
      <c r="A187" s="3" t="s">
        <v>448</v>
      </c>
      <c r="B187" s="3" t="s">
        <v>254</v>
      </c>
      <c r="C187" s="4" t="s">
        <v>565</v>
      </c>
      <c r="D187" s="3" t="s">
        <v>92</v>
      </c>
      <c r="E187" s="3">
        <v>2</v>
      </c>
      <c r="F187" s="3">
        <v>2</v>
      </c>
      <c r="I187" s="3">
        <v>0.19325500000000001</v>
      </c>
      <c r="J187" s="3">
        <v>-0.38891900000000001</v>
      </c>
      <c r="K187" s="3">
        <v>0.64083319499273683</v>
      </c>
      <c r="L187" s="3">
        <v>1.309411904190992</v>
      </c>
      <c r="M187" s="3">
        <v>-0.50387700000000002</v>
      </c>
      <c r="N187" s="3">
        <v>7.6308299999999996</v>
      </c>
      <c r="O187" s="3">
        <v>8.14466</v>
      </c>
      <c r="P187" s="3">
        <v>7.7548899999999996</v>
      </c>
      <c r="Q187" s="3">
        <v>6.7681800000000001</v>
      </c>
      <c r="R187" s="3">
        <v>8.6366200000000006</v>
      </c>
      <c r="S187" s="3">
        <v>9.2923200000000001</v>
      </c>
      <c r="T187" s="3">
        <f t="shared" si="6"/>
        <v>7.8434600000000003</v>
      </c>
      <c r="U187" s="3">
        <f t="shared" si="7"/>
        <v>8.2323733333333333</v>
      </c>
      <c r="V187" s="5">
        <f t="shared" si="8"/>
        <v>0.388913333333333</v>
      </c>
    </row>
    <row r="188" spans="1:22" x14ac:dyDescent="0.25">
      <c r="A188" s="3" t="s">
        <v>421</v>
      </c>
      <c r="B188" s="3" t="s">
        <v>254</v>
      </c>
      <c r="C188" s="4" t="s">
        <v>582</v>
      </c>
      <c r="D188" s="3" t="s">
        <v>226</v>
      </c>
      <c r="E188" s="3">
        <v>5</v>
      </c>
      <c r="F188" s="3">
        <v>5</v>
      </c>
      <c r="I188" s="3">
        <v>0.19086500000000001</v>
      </c>
      <c r="J188" s="3">
        <v>-0.182339</v>
      </c>
      <c r="K188" s="3">
        <v>0.64436953600450297</v>
      </c>
      <c r="L188" s="3">
        <v>1.1347220870838692</v>
      </c>
      <c r="M188" s="3">
        <v>-0.49838900000000003</v>
      </c>
      <c r="N188" s="3">
        <v>10.588699999999999</v>
      </c>
      <c r="O188" s="3">
        <v>10.4094</v>
      </c>
      <c r="P188" s="3">
        <v>9.4998500000000003</v>
      </c>
      <c r="Q188" s="3">
        <v>10.2644</v>
      </c>
      <c r="R188" s="3">
        <v>10.1548</v>
      </c>
      <c r="S188" s="3">
        <v>10.6257</v>
      </c>
      <c r="T188" s="3">
        <f t="shared" si="6"/>
        <v>10.165983333333335</v>
      </c>
      <c r="U188" s="3">
        <f t="shared" si="7"/>
        <v>10.3483</v>
      </c>
      <c r="V188" s="5">
        <f t="shared" si="8"/>
        <v>0.18231666666666513</v>
      </c>
    </row>
    <row r="189" spans="1:22" x14ac:dyDescent="0.25">
      <c r="A189" s="3" t="s">
        <v>390</v>
      </c>
      <c r="B189" s="3" t="s">
        <v>254</v>
      </c>
      <c r="C189" s="4" t="s">
        <v>390</v>
      </c>
      <c r="D189" s="3" t="s">
        <v>193</v>
      </c>
      <c r="E189" s="3">
        <v>7</v>
      </c>
      <c r="F189" s="3">
        <v>7</v>
      </c>
      <c r="I189" s="3">
        <v>0.190613</v>
      </c>
      <c r="J189" s="3">
        <v>-0.222496</v>
      </c>
      <c r="K189" s="3">
        <v>0.64474354085580854</v>
      </c>
      <c r="L189" s="3">
        <v>1.1667504308086067</v>
      </c>
      <c r="M189" s="3">
        <v>-0.49780799999999997</v>
      </c>
      <c r="N189" s="3">
        <v>11.652799999999999</v>
      </c>
      <c r="O189" s="3">
        <v>11.4666</v>
      </c>
      <c r="P189" s="3">
        <v>10.287699999999999</v>
      </c>
      <c r="Q189" s="3">
        <v>11.3772</v>
      </c>
      <c r="R189" s="3">
        <v>11.1228</v>
      </c>
      <c r="S189" s="3">
        <v>11.5746</v>
      </c>
      <c r="T189" s="3">
        <f t="shared" si="6"/>
        <v>11.1357</v>
      </c>
      <c r="U189" s="3">
        <f t="shared" si="7"/>
        <v>11.358200000000002</v>
      </c>
      <c r="V189" s="5">
        <f t="shared" si="8"/>
        <v>0.22250000000000192</v>
      </c>
    </row>
    <row r="190" spans="1:22" x14ac:dyDescent="0.25">
      <c r="A190" s="3" t="s">
        <v>409</v>
      </c>
      <c r="B190" s="3" t="s">
        <v>254</v>
      </c>
      <c r="C190" s="4" t="s">
        <v>563</v>
      </c>
      <c r="D190" s="3" t="s">
        <v>213</v>
      </c>
      <c r="E190" s="3">
        <v>4</v>
      </c>
      <c r="F190" s="3">
        <v>4</v>
      </c>
      <c r="I190" s="3">
        <v>0.18067900000000001</v>
      </c>
      <c r="J190" s="3">
        <v>-0.40317199999999997</v>
      </c>
      <c r="K190" s="3">
        <v>0.65966129042543376</v>
      </c>
      <c r="L190" s="3">
        <v>1.3224122554728923</v>
      </c>
      <c r="M190" s="3">
        <v>-0.47484599999999999</v>
      </c>
      <c r="N190" s="3">
        <v>9.5137300000000007</v>
      </c>
      <c r="O190" s="3">
        <v>9.4030100000000001</v>
      </c>
      <c r="P190" s="3">
        <v>7.6293600000000001</v>
      </c>
      <c r="Q190" s="3">
        <v>8.1996699999999993</v>
      </c>
      <c r="R190" s="3">
        <v>9.3151499999999992</v>
      </c>
      <c r="S190" s="3">
        <v>10.2408</v>
      </c>
      <c r="T190" s="3">
        <f t="shared" si="6"/>
        <v>8.8487000000000009</v>
      </c>
      <c r="U190" s="3">
        <f t="shared" si="7"/>
        <v>9.2518733333333341</v>
      </c>
      <c r="V190" s="5">
        <f t="shared" si="8"/>
        <v>0.40317333333333316</v>
      </c>
    </row>
    <row r="191" spans="1:22" x14ac:dyDescent="0.25">
      <c r="A191" s="3" t="s">
        <v>412</v>
      </c>
      <c r="B191" s="3" t="s">
        <v>254</v>
      </c>
      <c r="C191" s="4" t="s">
        <v>583</v>
      </c>
      <c r="D191" s="3" t="s">
        <v>216</v>
      </c>
      <c r="E191" s="3">
        <v>3</v>
      </c>
      <c r="F191" s="3">
        <v>3</v>
      </c>
      <c r="I191" s="3">
        <v>0.17563000000000001</v>
      </c>
      <c r="J191" s="3">
        <v>-0.148733</v>
      </c>
      <c r="K191" s="3">
        <v>0.66737510162736713</v>
      </c>
      <c r="L191" s="3">
        <v>1.1085954565260139</v>
      </c>
      <c r="M191" s="3">
        <v>-0.46308899999999997</v>
      </c>
      <c r="N191" s="3">
        <v>9.6564200000000007</v>
      </c>
      <c r="O191" s="3">
        <v>10.440899999999999</v>
      </c>
      <c r="P191" s="3">
        <v>9.7056299999999993</v>
      </c>
      <c r="Q191" s="3">
        <v>9.7210999999999999</v>
      </c>
      <c r="R191" s="3">
        <v>10.3987</v>
      </c>
      <c r="S191" s="3">
        <v>10.129300000000001</v>
      </c>
      <c r="T191" s="3">
        <f t="shared" si="6"/>
        <v>9.9343166666666658</v>
      </c>
      <c r="U191" s="3">
        <f t="shared" si="7"/>
        <v>10.083033333333333</v>
      </c>
      <c r="V191" s="5">
        <f t="shared" si="8"/>
        <v>0.14871666666666705</v>
      </c>
    </row>
    <row r="192" spans="1:22" x14ac:dyDescent="0.25">
      <c r="A192" s="3" t="s">
        <v>483</v>
      </c>
      <c r="B192" s="3" t="s">
        <v>254</v>
      </c>
      <c r="C192" s="4" t="s">
        <v>483</v>
      </c>
      <c r="D192" s="3" t="s">
        <v>44</v>
      </c>
      <c r="E192" s="3">
        <v>2</v>
      </c>
      <c r="F192" s="3">
        <v>1</v>
      </c>
      <c r="I192" s="3">
        <v>0.16375100000000001</v>
      </c>
      <c r="J192" s="3">
        <v>-0.42897800000000003</v>
      </c>
      <c r="K192" s="3">
        <v>0.6858813594900065</v>
      </c>
      <c r="L192" s="3">
        <v>1.3462795393831768</v>
      </c>
      <c r="M192" s="3">
        <v>-0.43518400000000002</v>
      </c>
      <c r="N192" s="3">
        <v>6.9355399999999996</v>
      </c>
      <c r="O192" s="3">
        <v>6.8728499999999997</v>
      </c>
      <c r="P192" s="3">
        <v>6.3985900000000004</v>
      </c>
      <c r="Q192" s="3">
        <v>8.2807700000000004</v>
      </c>
      <c r="R192" s="3">
        <v>5.2301399999999996</v>
      </c>
      <c r="S192" s="3">
        <v>7.98299</v>
      </c>
      <c r="T192" s="3">
        <f t="shared" si="6"/>
        <v>6.7356600000000002</v>
      </c>
      <c r="U192" s="3">
        <f t="shared" si="7"/>
        <v>7.1646333333333336</v>
      </c>
      <c r="V192" s="5">
        <f t="shared" si="8"/>
        <v>0.42897333333333343</v>
      </c>
    </row>
    <row r="193" spans="1:22" x14ac:dyDescent="0.25">
      <c r="A193" s="3" t="s">
        <v>402</v>
      </c>
      <c r="B193" s="3" t="s">
        <v>254</v>
      </c>
      <c r="C193" s="4" t="s">
        <v>402</v>
      </c>
      <c r="D193" s="3" t="s">
        <v>205</v>
      </c>
      <c r="E193" s="3">
        <v>6</v>
      </c>
      <c r="F193" s="3">
        <v>6</v>
      </c>
      <c r="I193" s="3">
        <v>0.15770600000000001</v>
      </c>
      <c r="J193" s="3">
        <v>-0.22331100000000001</v>
      </c>
      <c r="K193" s="3">
        <v>0.69549498055491399</v>
      </c>
      <c r="L193" s="3">
        <v>1.1674097317793599</v>
      </c>
      <c r="M193" s="3">
        <v>-0.42084700000000003</v>
      </c>
      <c r="N193" s="3">
        <v>11.5411</v>
      </c>
      <c r="O193" s="3">
        <v>9.9943500000000007</v>
      </c>
      <c r="P193" s="3">
        <v>9.9657800000000005</v>
      </c>
      <c r="Q193" s="3">
        <v>10.6439</v>
      </c>
      <c r="R193" s="3">
        <v>10.9293</v>
      </c>
      <c r="S193" s="3">
        <v>10.598100000000001</v>
      </c>
      <c r="T193" s="3">
        <f t="shared" si="6"/>
        <v>10.50041</v>
      </c>
      <c r="U193" s="3">
        <f t="shared" si="7"/>
        <v>10.723766666666668</v>
      </c>
      <c r="V193" s="5">
        <f t="shared" si="8"/>
        <v>0.22335666666666754</v>
      </c>
    </row>
    <row r="194" spans="1:22" x14ac:dyDescent="0.25">
      <c r="A194" s="3" t="s">
        <v>354</v>
      </c>
      <c r="B194" s="3" t="s">
        <v>254</v>
      </c>
      <c r="C194" s="4" t="s">
        <v>572</v>
      </c>
      <c r="D194" s="3" t="s">
        <v>151</v>
      </c>
      <c r="E194" s="3">
        <v>2</v>
      </c>
      <c r="F194" s="3">
        <v>2</v>
      </c>
      <c r="I194" s="3">
        <v>0.15767600000000001</v>
      </c>
      <c r="J194" s="3">
        <v>-0.33706999999999998</v>
      </c>
      <c r="K194" s="3">
        <v>0.69554302530553613</v>
      </c>
      <c r="L194" s="3">
        <v>1.2631885506496792</v>
      </c>
      <c r="M194" s="3">
        <v>-0.42077300000000001</v>
      </c>
      <c r="N194" s="3">
        <v>8.1649100000000008</v>
      </c>
      <c r="O194" s="3">
        <v>7.5156999999999998</v>
      </c>
      <c r="P194" s="3">
        <v>8.3965999999999994</v>
      </c>
      <c r="Q194" s="3">
        <v>6.8579800000000004</v>
      </c>
      <c r="R194" s="3">
        <v>9.2502999999999993</v>
      </c>
      <c r="S194" s="3">
        <v>8.9801400000000005</v>
      </c>
      <c r="T194" s="3">
        <f t="shared" ref="T194:T235" si="9">AVERAGE(N194:P194)</f>
        <v>8.025736666666667</v>
      </c>
      <c r="U194" s="3">
        <f t="shared" ref="U194:U235" si="10">AVERAGE(Q194:S194)</f>
        <v>8.3628066666666658</v>
      </c>
      <c r="V194" s="5">
        <f t="shared" ref="V194:V235" si="11">U194-T194</f>
        <v>0.33706999999999887</v>
      </c>
    </row>
    <row r="195" spans="1:22" x14ac:dyDescent="0.25">
      <c r="A195" s="3" t="s">
        <v>431</v>
      </c>
      <c r="B195" s="3" t="s">
        <v>254</v>
      </c>
      <c r="C195" s="4" t="s">
        <v>431</v>
      </c>
      <c r="D195" s="3" t="s">
        <v>236</v>
      </c>
      <c r="E195" s="3">
        <v>2</v>
      </c>
      <c r="F195" s="3">
        <v>2</v>
      </c>
      <c r="I195" s="3">
        <v>0.15503900000000001</v>
      </c>
      <c r="J195" s="3">
        <v>-0.31130200000000002</v>
      </c>
      <c r="K195" s="3">
        <v>0.69977915243986699</v>
      </c>
      <c r="L195" s="3">
        <v>1.2408270134065029</v>
      </c>
      <c r="M195" s="3">
        <v>-0.414491</v>
      </c>
      <c r="N195" s="3">
        <v>9.9801400000000005</v>
      </c>
      <c r="O195" s="3">
        <v>7.6934899999999997</v>
      </c>
      <c r="P195" s="3">
        <v>8.2384000000000004</v>
      </c>
      <c r="Q195" s="3">
        <v>9.0980299999999996</v>
      </c>
      <c r="R195" s="3">
        <v>8.3750400000000003</v>
      </c>
      <c r="S195" s="3">
        <v>9.3728599999999993</v>
      </c>
      <c r="T195" s="3">
        <f t="shared" si="9"/>
        <v>8.6373433333333338</v>
      </c>
      <c r="U195" s="3">
        <f t="shared" si="10"/>
        <v>8.9486433333333331</v>
      </c>
      <c r="V195" s="5">
        <f t="shared" si="11"/>
        <v>0.31129999999999924</v>
      </c>
    </row>
    <row r="196" spans="1:22" x14ac:dyDescent="0.25">
      <c r="A196" s="3" t="s">
        <v>424</v>
      </c>
      <c r="B196" s="3" t="s">
        <v>254</v>
      </c>
      <c r="C196" s="4" t="s">
        <v>424</v>
      </c>
      <c r="D196" s="3" t="s">
        <v>229</v>
      </c>
      <c r="E196" s="3">
        <v>6</v>
      </c>
      <c r="F196" s="3">
        <v>6</v>
      </c>
      <c r="I196" s="3">
        <v>0.148955</v>
      </c>
      <c r="J196" s="3">
        <v>-0.20349400000000001</v>
      </c>
      <c r="K196" s="3">
        <v>0.70965129561624318</v>
      </c>
      <c r="L196" s="3">
        <v>1.151483708787969</v>
      </c>
      <c r="M196" s="3">
        <v>-0.39992100000000003</v>
      </c>
      <c r="N196" s="3">
        <v>11.083500000000001</v>
      </c>
      <c r="O196" s="3">
        <v>9.6275300000000001</v>
      </c>
      <c r="P196" s="3">
        <v>11.022399999999999</v>
      </c>
      <c r="Q196" s="3">
        <v>10.987299999999999</v>
      </c>
      <c r="R196" s="3">
        <v>10.9366</v>
      </c>
      <c r="S196" s="3">
        <v>10.42</v>
      </c>
      <c r="T196" s="3">
        <f t="shared" si="9"/>
        <v>10.577809999999999</v>
      </c>
      <c r="U196" s="3">
        <f t="shared" si="10"/>
        <v>10.7813</v>
      </c>
      <c r="V196" s="5">
        <f t="shared" si="11"/>
        <v>0.20349000000000039</v>
      </c>
    </row>
    <row r="197" spans="1:22" x14ac:dyDescent="0.25">
      <c r="A197" s="3" t="s">
        <v>391</v>
      </c>
      <c r="B197" s="3" t="s">
        <v>254</v>
      </c>
      <c r="C197" s="4" t="s">
        <v>391</v>
      </c>
      <c r="D197" s="3" t="s">
        <v>194</v>
      </c>
      <c r="E197" s="3">
        <v>5</v>
      </c>
      <c r="F197" s="3">
        <v>5</v>
      </c>
      <c r="I197" s="3">
        <v>0.13944000000000001</v>
      </c>
      <c r="J197" s="3">
        <v>-0.225803</v>
      </c>
      <c r="K197" s="3">
        <v>0.72537068483259859</v>
      </c>
      <c r="L197" s="3">
        <v>1.1694279677662831</v>
      </c>
      <c r="M197" s="3">
        <v>-0.37692900000000001</v>
      </c>
      <c r="N197" s="3">
        <v>12.494400000000001</v>
      </c>
      <c r="O197" s="3">
        <v>12.1196</v>
      </c>
      <c r="P197" s="3">
        <v>11.029299999999999</v>
      </c>
      <c r="Q197" s="3">
        <v>12.2408</v>
      </c>
      <c r="R197" s="3">
        <v>11.3443</v>
      </c>
      <c r="S197" s="3">
        <v>12.7356</v>
      </c>
      <c r="T197" s="3">
        <f t="shared" si="9"/>
        <v>11.881099999999998</v>
      </c>
      <c r="U197" s="3">
        <f t="shared" si="10"/>
        <v>12.106900000000001</v>
      </c>
      <c r="V197" s="5">
        <f t="shared" si="11"/>
        <v>0.22580000000000311</v>
      </c>
    </row>
    <row r="198" spans="1:22" x14ac:dyDescent="0.25">
      <c r="A198" s="3" t="s">
        <v>461</v>
      </c>
      <c r="B198" s="3" t="s">
        <v>254</v>
      </c>
      <c r="C198" s="4" t="s">
        <v>559</v>
      </c>
      <c r="D198" s="3" t="s">
        <v>105</v>
      </c>
      <c r="E198" s="3">
        <v>3</v>
      </c>
      <c r="F198" s="3">
        <v>3</v>
      </c>
      <c r="I198" s="3">
        <v>0.129773</v>
      </c>
      <c r="J198" s="3">
        <v>-0.444741</v>
      </c>
      <c r="K198" s="3">
        <v>0.74169781567187576</v>
      </c>
      <c r="L198" s="3">
        <v>1.3610697483554375</v>
      </c>
      <c r="M198" s="3">
        <v>-0.3533</v>
      </c>
      <c r="N198" s="3">
        <v>7.9068899999999998</v>
      </c>
      <c r="O198" s="3">
        <v>6.2620699999999996</v>
      </c>
      <c r="P198" s="3">
        <v>8.4429400000000001</v>
      </c>
      <c r="Q198" s="3">
        <v>7.1292799999999996</v>
      </c>
      <c r="R198" s="3">
        <v>10.116300000000001</v>
      </c>
      <c r="S198" s="3">
        <v>6.7004999999999999</v>
      </c>
      <c r="T198" s="3">
        <f t="shared" si="9"/>
        <v>7.5372999999999992</v>
      </c>
      <c r="U198" s="3">
        <f t="shared" si="10"/>
        <v>7.982026666666667</v>
      </c>
      <c r="V198" s="5">
        <f t="shared" si="11"/>
        <v>0.44472666666666782</v>
      </c>
    </row>
    <row r="199" spans="1:22" x14ac:dyDescent="0.25">
      <c r="A199" s="3" t="s">
        <v>455</v>
      </c>
      <c r="B199" s="3" t="s">
        <v>254</v>
      </c>
      <c r="C199" s="4" t="s">
        <v>570</v>
      </c>
      <c r="D199" s="3" t="s">
        <v>155</v>
      </c>
      <c r="E199" s="3">
        <v>2</v>
      </c>
      <c r="F199" s="3">
        <v>2</v>
      </c>
      <c r="I199" s="3">
        <v>0.12781000000000001</v>
      </c>
      <c r="J199" s="3">
        <v>-0.35553899999999999</v>
      </c>
      <c r="K199" s="3">
        <v>0.74505785884754749</v>
      </c>
      <c r="L199" s="3">
        <v>1.2794635076595859</v>
      </c>
      <c r="M199" s="3">
        <v>-0.34846500000000002</v>
      </c>
      <c r="N199" s="3">
        <v>9.3880199999999991</v>
      </c>
      <c r="O199" s="3">
        <v>7.0368500000000003</v>
      </c>
      <c r="P199" s="3">
        <v>8.8486200000000004</v>
      </c>
      <c r="Q199" s="3">
        <v>8.9542000000000002</v>
      </c>
      <c r="R199" s="3">
        <v>7.4346300000000003</v>
      </c>
      <c r="S199" s="3">
        <v>9.9512800000000006</v>
      </c>
      <c r="T199" s="3">
        <f t="shared" si="9"/>
        <v>8.4244966666666663</v>
      </c>
      <c r="U199" s="3">
        <f t="shared" si="10"/>
        <v>8.7800366666666658</v>
      </c>
      <c r="V199" s="5">
        <f t="shared" si="11"/>
        <v>0.35553999999999952</v>
      </c>
    </row>
    <row r="200" spans="1:22" x14ac:dyDescent="0.25">
      <c r="A200" s="3" t="s">
        <v>377</v>
      </c>
      <c r="B200" s="3" t="s">
        <v>254</v>
      </c>
      <c r="C200" s="4" t="s">
        <v>577</v>
      </c>
      <c r="D200" s="3" t="s">
        <v>179</v>
      </c>
      <c r="E200" s="3">
        <v>6</v>
      </c>
      <c r="F200" s="3">
        <v>5</v>
      </c>
      <c r="I200" s="3">
        <v>0.12483900000000001</v>
      </c>
      <c r="J200" s="3">
        <v>-0.219387</v>
      </c>
      <c r="K200" s="3">
        <v>0.7501722587996571</v>
      </c>
      <c r="L200" s="3">
        <v>1.1642387971993289</v>
      </c>
      <c r="M200" s="3">
        <v>-0.34112799999999999</v>
      </c>
      <c r="N200" s="3">
        <v>11.5314</v>
      </c>
      <c r="O200" s="3">
        <v>10.8765</v>
      </c>
      <c r="P200" s="3">
        <v>10.0901</v>
      </c>
      <c r="Q200" s="3">
        <v>11.192299999999999</v>
      </c>
      <c r="R200" s="3">
        <v>10.142099999999999</v>
      </c>
      <c r="S200" s="3">
        <v>11.8218</v>
      </c>
      <c r="T200" s="3">
        <f t="shared" si="9"/>
        <v>10.832666666666666</v>
      </c>
      <c r="U200" s="3">
        <f t="shared" si="10"/>
        <v>11.052066666666667</v>
      </c>
      <c r="V200" s="5">
        <f t="shared" si="11"/>
        <v>0.21940000000000026</v>
      </c>
    </row>
    <row r="201" spans="1:22" x14ac:dyDescent="0.25">
      <c r="A201" s="3" t="s">
        <v>462</v>
      </c>
      <c r="B201" s="3" t="s">
        <v>254</v>
      </c>
      <c r="C201" s="4" t="s">
        <v>576</v>
      </c>
      <c r="D201" s="3" t="s">
        <v>113</v>
      </c>
      <c r="E201" s="3">
        <v>2</v>
      </c>
      <c r="F201" s="3">
        <v>2</v>
      </c>
      <c r="I201" s="3">
        <v>0.119051</v>
      </c>
      <c r="J201" s="3">
        <v>-0.26581399999999999</v>
      </c>
      <c r="K201" s="3">
        <v>0.7602369956690106</v>
      </c>
      <c r="L201" s="3">
        <v>1.2023142300917786</v>
      </c>
      <c r="M201" s="3">
        <v>-0.32675300000000002</v>
      </c>
      <c r="N201" s="3">
        <v>7.7548899999999996</v>
      </c>
      <c r="O201" s="3">
        <v>8.1395499999999998</v>
      </c>
      <c r="P201" s="3">
        <v>7.7565099999999996</v>
      </c>
      <c r="Q201" s="3">
        <v>9.3128799999999998</v>
      </c>
      <c r="R201" s="3">
        <v>6.6080300000000003</v>
      </c>
      <c r="S201" s="3">
        <v>8.5274800000000006</v>
      </c>
      <c r="T201" s="3">
        <f t="shared" si="9"/>
        <v>7.8836499999999994</v>
      </c>
      <c r="U201" s="3">
        <f t="shared" si="10"/>
        <v>8.1494633333333333</v>
      </c>
      <c r="V201" s="5">
        <f t="shared" si="11"/>
        <v>0.2658133333333339</v>
      </c>
    </row>
    <row r="202" spans="1:22" x14ac:dyDescent="0.25">
      <c r="A202" s="3" t="s">
        <v>348</v>
      </c>
      <c r="B202" s="3" t="s">
        <v>254</v>
      </c>
      <c r="C202" s="4" t="s">
        <v>348</v>
      </c>
      <c r="D202" s="3" t="s">
        <v>144</v>
      </c>
      <c r="E202" s="3">
        <v>10</v>
      </c>
      <c r="F202" s="3">
        <v>10</v>
      </c>
      <c r="I202" s="3">
        <v>0.11780599999999999</v>
      </c>
      <c r="J202" s="3">
        <v>-0.23105000000000001</v>
      </c>
      <c r="K202" s="3">
        <v>0.76241950791323465</v>
      </c>
      <c r="L202" s="3">
        <v>1.1736888545325015</v>
      </c>
      <c r="M202" s="3">
        <v>-0.32364799999999999</v>
      </c>
      <c r="N202" s="3">
        <v>11.9031</v>
      </c>
      <c r="O202" s="3">
        <v>11.3826</v>
      </c>
      <c r="P202" s="3">
        <v>10.4818</v>
      </c>
      <c r="Q202" s="3">
        <v>12.1799</v>
      </c>
      <c r="R202" s="3">
        <v>10.3332</v>
      </c>
      <c r="S202" s="3">
        <v>11.9476</v>
      </c>
      <c r="T202" s="3">
        <f t="shared" si="9"/>
        <v>11.255833333333333</v>
      </c>
      <c r="U202" s="3">
        <f t="shared" si="10"/>
        <v>11.4869</v>
      </c>
      <c r="V202" s="5">
        <f t="shared" si="11"/>
        <v>0.23106666666666698</v>
      </c>
    </row>
    <row r="203" spans="1:22" x14ac:dyDescent="0.25">
      <c r="A203" s="3" t="s">
        <v>399</v>
      </c>
      <c r="B203" s="3" t="s">
        <v>254</v>
      </c>
      <c r="C203" s="4" t="s">
        <v>578</v>
      </c>
      <c r="D203" s="3" t="s">
        <v>202</v>
      </c>
      <c r="E203" s="3">
        <v>3</v>
      </c>
      <c r="F203" s="3">
        <v>3</v>
      </c>
      <c r="I203" s="3">
        <v>0.11182499999999999</v>
      </c>
      <c r="J203" s="3">
        <v>-0.208537</v>
      </c>
      <c r="K203" s="3">
        <v>0.77299200132390078</v>
      </c>
      <c r="L203" s="3">
        <v>1.1555158106530485</v>
      </c>
      <c r="M203" s="3">
        <v>-0.30865500000000001</v>
      </c>
      <c r="N203" s="3">
        <v>11.42</v>
      </c>
      <c r="O203" s="3">
        <v>11.3826</v>
      </c>
      <c r="P203" s="3">
        <v>9.9248100000000008</v>
      </c>
      <c r="Q203" s="3">
        <v>11.338699999999999</v>
      </c>
      <c r="R203" s="3">
        <v>10.2288</v>
      </c>
      <c r="S203" s="3">
        <v>11.785500000000001</v>
      </c>
      <c r="T203" s="3">
        <f t="shared" si="9"/>
        <v>10.909136666666667</v>
      </c>
      <c r="U203" s="3">
        <f t="shared" si="10"/>
        <v>11.117666666666667</v>
      </c>
      <c r="V203" s="5">
        <f t="shared" si="11"/>
        <v>0.20852999999999966</v>
      </c>
    </row>
    <row r="204" spans="1:22" x14ac:dyDescent="0.25">
      <c r="A204" s="3" t="s">
        <v>385</v>
      </c>
      <c r="B204" s="3" t="s">
        <v>254</v>
      </c>
      <c r="C204" s="4" t="s">
        <v>584</v>
      </c>
      <c r="D204" s="3" t="s">
        <v>188</v>
      </c>
      <c r="E204" s="3">
        <v>2</v>
      </c>
      <c r="F204" s="3">
        <v>2</v>
      </c>
      <c r="I204" s="3">
        <v>0.10534</v>
      </c>
      <c r="J204" s="3">
        <v>-0.145928</v>
      </c>
      <c r="K204" s="3">
        <v>0.78462113074782924</v>
      </c>
      <c r="L204" s="3">
        <v>1.1064421329527256</v>
      </c>
      <c r="M204" s="3">
        <v>-0.29225800000000002</v>
      </c>
      <c r="N204" s="3">
        <v>9.5698600000000003</v>
      </c>
      <c r="O204" s="3">
        <v>9.3685100000000006</v>
      </c>
      <c r="P204" s="3">
        <v>9.4072700000000005</v>
      </c>
      <c r="Q204" s="3">
        <v>8.8672799999999992</v>
      </c>
      <c r="R204" s="3">
        <v>9.3750400000000003</v>
      </c>
      <c r="S204" s="3">
        <v>10.5411</v>
      </c>
      <c r="T204" s="3">
        <f t="shared" si="9"/>
        <v>9.4485466666666671</v>
      </c>
      <c r="U204" s="3">
        <f t="shared" si="10"/>
        <v>9.5944733333333332</v>
      </c>
      <c r="V204" s="5">
        <f t="shared" si="11"/>
        <v>0.14592666666666609</v>
      </c>
    </row>
    <row r="205" spans="1:22" x14ac:dyDescent="0.25">
      <c r="A205" s="3" t="s">
        <v>418</v>
      </c>
      <c r="B205" s="3" t="s">
        <v>254</v>
      </c>
      <c r="C205" s="4" t="s">
        <v>586</v>
      </c>
      <c r="D205" s="3" t="s">
        <v>223</v>
      </c>
      <c r="E205" s="3">
        <v>2</v>
      </c>
      <c r="F205" s="3">
        <v>2</v>
      </c>
      <c r="I205" s="3">
        <v>9.3125399999999997E-2</v>
      </c>
      <c r="J205" s="3">
        <v>-0.11486300000000001</v>
      </c>
      <c r="K205" s="3">
        <v>0.80700197948714369</v>
      </c>
      <c r="L205" s="3">
        <v>1.0828722098380794</v>
      </c>
      <c r="M205" s="3">
        <v>-0.26096799999999998</v>
      </c>
      <c r="N205" s="3">
        <v>9.7193900000000006</v>
      </c>
      <c r="O205" s="3">
        <v>9.5058100000000003</v>
      </c>
      <c r="P205" s="3">
        <v>8.6036300000000008</v>
      </c>
      <c r="Q205" s="3">
        <v>8.8423499999999997</v>
      </c>
      <c r="R205" s="3">
        <v>9.7330199999999998</v>
      </c>
      <c r="S205" s="3">
        <v>9.5980500000000006</v>
      </c>
      <c r="T205" s="3">
        <f t="shared" si="9"/>
        <v>9.2762766666666678</v>
      </c>
      <c r="U205" s="3">
        <f t="shared" si="10"/>
        <v>9.39114</v>
      </c>
      <c r="V205" s="5">
        <f t="shared" si="11"/>
        <v>0.11486333333333221</v>
      </c>
    </row>
    <row r="206" spans="1:22" x14ac:dyDescent="0.25">
      <c r="A206" s="3" t="s">
        <v>406</v>
      </c>
      <c r="B206" s="3" t="s">
        <v>254</v>
      </c>
      <c r="C206" s="4" t="s">
        <v>406</v>
      </c>
      <c r="D206" s="3" t="s">
        <v>210</v>
      </c>
      <c r="E206" s="3">
        <v>11</v>
      </c>
      <c r="F206" s="3">
        <v>11</v>
      </c>
      <c r="I206" s="3">
        <v>8.3216300000000007E-2</v>
      </c>
      <c r="J206" s="3">
        <v>-0.10324999999999999</v>
      </c>
      <c r="K206" s="3">
        <v>0.82562664450745959</v>
      </c>
      <c r="L206" s="3">
        <v>1.0741905985391802</v>
      </c>
      <c r="M206" s="3">
        <v>-0.23516899999999999</v>
      </c>
      <c r="N206" s="3">
        <v>13.0481</v>
      </c>
      <c r="O206" s="3">
        <v>12.7356</v>
      </c>
      <c r="P206" s="3">
        <v>12.142099999999999</v>
      </c>
      <c r="Q206" s="3">
        <v>12.938499999999999</v>
      </c>
      <c r="R206" s="3">
        <v>12.066800000000001</v>
      </c>
      <c r="S206" s="3">
        <v>13.2303</v>
      </c>
      <c r="T206" s="3">
        <f t="shared" si="9"/>
        <v>12.641933333333332</v>
      </c>
      <c r="U206" s="3">
        <f t="shared" si="10"/>
        <v>12.745199999999999</v>
      </c>
      <c r="V206" s="5">
        <f t="shared" si="11"/>
        <v>0.1032666666666664</v>
      </c>
    </row>
    <row r="207" spans="1:22" x14ac:dyDescent="0.25">
      <c r="A207" s="3" t="s">
        <v>389</v>
      </c>
      <c r="B207" s="3" t="s">
        <v>254</v>
      </c>
      <c r="C207" s="4" t="s">
        <v>595</v>
      </c>
      <c r="D207" s="3" t="s">
        <v>192</v>
      </c>
      <c r="E207" s="3">
        <v>147</v>
      </c>
      <c r="F207" s="3">
        <v>147</v>
      </c>
      <c r="I207" s="3">
        <v>7.9343899999999995E-2</v>
      </c>
      <c r="J207" s="3">
        <v>-4.3698599999999997E-2</v>
      </c>
      <c r="K207" s="3">
        <v>0.83302128796626229</v>
      </c>
      <c r="L207" s="3">
        <v>1.030752956998757</v>
      </c>
      <c r="M207" s="3">
        <v>-0.22498000000000001</v>
      </c>
      <c r="N207" s="3">
        <v>17.7273</v>
      </c>
      <c r="O207" s="3">
        <v>17.391999999999999</v>
      </c>
      <c r="P207" s="3">
        <v>17.063800000000001</v>
      </c>
      <c r="Q207" s="3">
        <v>17.457599999999999</v>
      </c>
      <c r="R207" s="3">
        <v>17.4815</v>
      </c>
      <c r="S207" s="3">
        <v>17.3752</v>
      </c>
      <c r="T207" s="3">
        <f t="shared" si="9"/>
        <v>17.394366666666667</v>
      </c>
      <c r="U207" s="3">
        <f t="shared" si="10"/>
        <v>17.438099999999999</v>
      </c>
      <c r="V207" s="5">
        <f t="shared" si="11"/>
        <v>4.373333333333207E-2</v>
      </c>
    </row>
    <row r="208" spans="1:22" x14ac:dyDescent="0.25">
      <c r="A208" s="3" t="s">
        <v>419</v>
      </c>
      <c r="B208" s="3" t="s">
        <v>254</v>
      </c>
      <c r="C208" s="4" t="s">
        <v>591</v>
      </c>
      <c r="D208" s="3" t="s">
        <v>224</v>
      </c>
      <c r="E208" s="3">
        <v>2</v>
      </c>
      <c r="F208" s="3">
        <v>2</v>
      </c>
      <c r="I208" s="3">
        <v>7.4045100000000003E-2</v>
      </c>
      <c r="J208" s="3">
        <v>-7.2893100000000002E-2</v>
      </c>
      <c r="K208" s="3">
        <v>0.84324718487454942</v>
      </c>
      <c r="L208" s="3">
        <v>1.0518238388692571</v>
      </c>
      <c r="M208" s="3">
        <v>-0.21093600000000001</v>
      </c>
      <c r="N208" s="3">
        <v>8.9628999999999994</v>
      </c>
      <c r="O208" s="3">
        <v>8.2336200000000002</v>
      </c>
      <c r="P208" s="3">
        <v>8.5313800000000004</v>
      </c>
      <c r="Q208" s="3">
        <v>8.1032899999999994</v>
      </c>
      <c r="R208" s="3">
        <v>8.9454399999999996</v>
      </c>
      <c r="S208" s="3">
        <v>8.89785</v>
      </c>
      <c r="T208" s="3">
        <f t="shared" si="9"/>
        <v>8.5759666666666661</v>
      </c>
      <c r="U208" s="3">
        <f t="shared" si="10"/>
        <v>8.6488599999999991</v>
      </c>
      <c r="V208" s="5">
        <f t="shared" si="11"/>
        <v>7.2893333333333032E-2</v>
      </c>
    </row>
    <row r="209" spans="1:22" x14ac:dyDescent="0.25">
      <c r="A209" s="3" t="s">
        <v>471</v>
      </c>
      <c r="B209" s="3" t="s">
        <v>254</v>
      </c>
      <c r="C209" s="4" t="s">
        <v>471</v>
      </c>
      <c r="D209" s="3" t="s">
        <v>94</v>
      </c>
      <c r="E209" s="3">
        <v>2</v>
      </c>
      <c r="F209" s="3">
        <v>2</v>
      </c>
      <c r="I209" s="3">
        <v>7.3730100000000007E-2</v>
      </c>
      <c r="J209" s="3">
        <v>-0.194911</v>
      </c>
      <c r="K209" s="3">
        <v>0.84385902598152407</v>
      </c>
      <c r="L209" s="3">
        <v>1.1446535446299853</v>
      </c>
      <c r="M209" s="3">
        <v>-0.21009800000000001</v>
      </c>
      <c r="N209" s="3">
        <v>6.9496700000000002</v>
      </c>
      <c r="O209" s="3">
        <v>6.1915100000000001</v>
      </c>
      <c r="P209" s="3">
        <v>7.7944199999999997</v>
      </c>
      <c r="Q209" s="3">
        <v>5.7324599999999997</v>
      </c>
      <c r="R209" s="3">
        <v>8.5117499999999993</v>
      </c>
      <c r="S209" s="3">
        <v>7.2761199999999997</v>
      </c>
      <c r="T209" s="3">
        <f t="shared" si="9"/>
        <v>6.9785333333333339</v>
      </c>
      <c r="U209" s="3">
        <f t="shared" si="10"/>
        <v>7.1734433333333323</v>
      </c>
      <c r="V209" s="5">
        <f t="shared" si="11"/>
        <v>0.19490999999999836</v>
      </c>
    </row>
    <row r="210" spans="1:22" x14ac:dyDescent="0.25">
      <c r="A210" s="3" t="s">
        <v>394</v>
      </c>
      <c r="B210" s="3" t="s">
        <v>254</v>
      </c>
      <c r="C210" s="4" t="s">
        <v>394</v>
      </c>
      <c r="D210" s="3" t="s">
        <v>197</v>
      </c>
      <c r="E210" s="3">
        <v>2</v>
      </c>
      <c r="F210" s="3">
        <v>2</v>
      </c>
      <c r="I210" s="3">
        <v>7.3670600000000003E-2</v>
      </c>
      <c r="J210" s="3">
        <v>-0.15151400000000001</v>
      </c>
      <c r="K210" s="3">
        <v>0.84397464580574344</v>
      </c>
      <c r="L210" s="3">
        <v>1.1107344930179985</v>
      </c>
      <c r="M210" s="3">
        <v>-0.20993899999999999</v>
      </c>
      <c r="N210" s="3">
        <v>8.0660900000000009</v>
      </c>
      <c r="O210" s="3">
        <v>8.6073299999999993</v>
      </c>
      <c r="P210" s="3">
        <v>7.4757300000000004</v>
      </c>
      <c r="Q210" s="3">
        <v>8.9366400000000006</v>
      </c>
      <c r="R210" s="3">
        <v>8.7481899999999992</v>
      </c>
      <c r="S210" s="3">
        <v>6.9188599999999996</v>
      </c>
      <c r="T210" s="3">
        <f t="shared" si="9"/>
        <v>8.0497166666666669</v>
      </c>
      <c r="U210" s="3">
        <f t="shared" si="10"/>
        <v>8.2012299999999989</v>
      </c>
      <c r="V210" s="5">
        <f t="shared" si="11"/>
        <v>0.15151333333333206</v>
      </c>
    </row>
    <row r="211" spans="1:22" x14ac:dyDescent="0.25">
      <c r="A211" s="3" t="s">
        <v>475</v>
      </c>
      <c r="B211" s="3" t="s">
        <v>254</v>
      </c>
      <c r="C211" s="4" t="s">
        <v>579</v>
      </c>
      <c r="D211" s="3" t="s">
        <v>165</v>
      </c>
      <c r="E211" s="3">
        <v>11</v>
      </c>
      <c r="F211" s="3">
        <v>2</v>
      </c>
      <c r="I211" s="3">
        <v>7.3526300000000003E-2</v>
      </c>
      <c r="J211" s="3">
        <v>-0.20847199999999999</v>
      </c>
      <c r="K211" s="3">
        <v>0.84425511396991038</v>
      </c>
      <c r="L211" s="3">
        <v>1.1554637505616236</v>
      </c>
      <c r="M211" s="3">
        <v>-0.20955499999999999</v>
      </c>
      <c r="N211" s="3">
        <v>8.2620900000000006</v>
      </c>
      <c r="O211" s="3">
        <v>6.9012000000000002</v>
      </c>
      <c r="P211" s="3">
        <v>5.6832799999999999</v>
      </c>
      <c r="Q211" s="3">
        <v>7.8579800000000004</v>
      </c>
      <c r="R211" s="3">
        <v>5.8392200000000001</v>
      </c>
      <c r="S211" s="3">
        <v>7.7747900000000003</v>
      </c>
      <c r="T211" s="3">
        <f t="shared" si="9"/>
        <v>6.9488566666666669</v>
      </c>
      <c r="U211" s="3">
        <f t="shared" si="10"/>
        <v>7.1573300000000009</v>
      </c>
      <c r="V211" s="5">
        <f t="shared" si="11"/>
        <v>0.20847333333333395</v>
      </c>
    </row>
    <row r="212" spans="1:22" x14ac:dyDescent="0.25">
      <c r="A212" s="3" t="s">
        <v>434</v>
      </c>
      <c r="B212" s="3" t="s">
        <v>254</v>
      </c>
      <c r="C212" s="4" t="s">
        <v>434</v>
      </c>
      <c r="D212" s="3" t="s">
        <v>76</v>
      </c>
      <c r="E212" s="3">
        <v>2</v>
      </c>
      <c r="F212" s="3">
        <v>2</v>
      </c>
      <c r="I212" s="3">
        <v>7.26908E-2</v>
      </c>
      <c r="J212" s="3">
        <v>-0.34593099999999999</v>
      </c>
      <c r="K212" s="3">
        <v>0.84588086358516679</v>
      </c>
      <c r="L212" s="3">
        <v>1.2709709009291483</v>
      </c>
      <c r="M212" s="3">
        <v>-0.20732800000000001</v>
      </c>
      <c r="N212" s="3">
        <v>8.2667900000000003</v>
      </c>
      <c r="O212" s="3">
        <v>7.5774299999999997</v>
      </c>
      <c r="P212" s="3">
        <v>7.1699299999999999</v>
      </c>
      <c r="Q212" s="3">
        <v>9.5736500000000007</v>
      </c>
      <c r="R212" s="3">
        <v>4.7435799999999997</v>
      </c>
      <c r="S212" s="3">
        <v>9.7347099999999998</v>
      </c>
      <c r="T212" s="3">
        <f t="shared" si="9"/>
        <v>7.6713833333333339</v>
      </c>
      <c r="U212" s="3">
        <f t="shared" si="10"/>
        <v>8.017313333333334</v>
      </c>
      <c r="V212" s="5">
        <f t="shared" si="11"/>
        <v>0.34593000000000007</v>
      </c>
    </row>
    <row r="213" spans="1:22" x14ac:dyDescent="0.25">
      <c r="A213" s="3" t="s">
        <v>392</v>
      </c>
      <c r="B213" s="3" t="s">
        <v>254</v>
      </c>
      <c r="C213" s="4" t="s">
        <v>392</v>
      </c>
      <c r="D213" s="3" t="s">
        <v>195</v>
      </c>
      <c r="E213" s="3">
        <v>8</v>
      </c>
      <c r="F213" s="3">
        <v>8</v>
      </c>
      <c r="I213" s="3">
        <v>7.2564299999999998E-2</v>
      </c>
      <c r="J213" s="3">
        <v>-0.121807</v>
      </c>
      <c r="K213" s="3">
        <v>0.84612728512425761</v>
      </c>
      <c r="L213" s="3">
        <v>1.0880968691573969</v>
      </c>
      <c r="M213" s="3">
        <v>-0.20699100000000001</v>
      </c>
      <c r="N213" s="3">
        <v>11.5603</v>
      </c>
      <c r="O213" s="3">
        <v>11.167400000000001</v>
      </c>
      <c r="P213" s="3">
        <v>10.797700000000001</v>
      </c>
      <c r="Q213" s="3">
        <v>11.5068</v>
      </c>
      <c r="R213" s="3">
        <v>10.2644</v>
      </c>
      <c r="S213" s="3">
        <v>12.1196</v>
      </c>
      <c r="T213" s="3">
        <f t="shared" si="9"/>
        <v>11.175133333333333</v>
      </c>
      <c r="U213" s="3">
        <f t="shared" si="10"/>
        <v>11.296933333333333</v>
      </c>
      <c r="V213" s="5">
        <f t="shared" si="11"/>
        <v>0.12180000000000035</v>
      </c>
    </row>
    <row r="214" spans="1:22" x14ac:dyDescent="0.25">
      <c r="A214" s="3" t="s">
        <v>280</v>
      </c>
      <c r="B214" s="3" t="s">
        <v>254</v>
      </c>
      <c r="C214" s="4" t="s">
        <v>280</v>
      </c>
      <c r="D214" s="3" t="s">
        <v>50</v>
      </c>
      <c r="E214" s="3">
        <v>6</v>
      </c>
      <c r="F214" s="3">
        <v>6</v>
      </c>
      <c r="I214" s="3">
        <v>6.4556799999999998E-2</v>
      </c>
      <c r="J214" s="3">
        <v>-0.24248400000000001</v>
      </c>
      <c r="K214" s="3">
        <v>0.86187284971347944</v>
      </c>
      <c r="L214" s="3">
        <v>1.1830278196777901</v>
      </c>
      <c r="M214" s="3">
        <v>-0.18548700000000001</v>
      </c>
      <c r="N214" s="3">
        <v>9.0443899999999999</v>
      </c>
      <c r="O214" s="3">
        <v>12.5579</v>
      </c>
      <c r="P214" s="3">
        <v>8.4838199999999997</v>
      </c>
      <c r="Q214" s="3">
        <v>9.7159600000000008</v>
      </c>
      <c r="R214" s="3">
        <v>10.6883</v>
      </c>
      <c r="S214" s="3">
        <v>10.4094</v>
      </c>
      <c r="T214" s="3">
        <f t="shared" si="9"/>
        <v>10.028703333333333</v>
      </c>
      <c r="U214" s="3">
        <f t="shared" si="10"/>
        <v>10.27122</v>
      </c>
      <c r="V214" s="5">
        <f t="shared" si="11"/>
        <v>0.24251666666666694</v>
      </c>
    </row>
    <row r="215" spans="1:22" x14ac:dyDescent="0.25">
      <c r="A215" s="3" t="s">
        <v>371</v>
      </c>
      <c r="B215" s="3" t="s">
        <v>254</v>
      </c>
      <c r="C215" s="4" t="s">
        <v>589</v>
      </c>
      <c r="D215" s="3" t="s">
        <v>172</v>
      </c>
      <c r="E215" s="3">
        <v>5</v>
      </c>
      <c r="F215" s="3">
        <v>5</v>
      </c>
      <c r="I215" s="3">
        <v>5.7584499999999997E-2</v>
      </c>
      <c r="J215" s="3">
        <v>-8.9549699999999996E-2</v>
      </c>
      <c r="K215" s="3">
        <v>0.87582129387093122</v>
      </c>
      <c r="L215" s="3">
        <v>1.0640380186287113</v>
      </c>
      <c r="M215" s="3">
        <v>-0.16652700000000001</v>
      </c>
      <c r="N215" s="3">
        <v>10.652799999999999</v>
      </c>
      <c r="O215" s="3">
        <v>11.6027</v>
      </c>
      <c r="P215" s="3">
        <v>9.8137799999999995</v>
      </c>
      <c r="Q215" s="3">
        <v>10.5603</v>
      </c>
      <c r="R215" s="3">
        <v>11.0634</v>
      </c>
      <c r="S215" s="3">
        <v>10.7142</v>
      </c>
      <c r="T215" s="3">
        <f t="shared" si="9"/>
        <v>10.68976</v>
      </c>
      <c r="U215" s="3">
        <f t="shared" si="10"/>
        <v>10.779299999999999</v>
      </c>
      <c r="V215" s="5">
        <f t="shared" si="11"/>
        <v>8.9539999999999509E-2</v>
      </c>
    </row>
    <row r="216" spans="1:22" x14ac:dyDescent="0.25">
      <c r="A216" s="3" t="s">
        <v>375</v>
      </c>
      <c r="B216" s="3" t="s">
        <v>254</v>
      </c>
      <c r="C216" s="4" t="s">
        <v>580</v>
      </c>
      <c r="D216" s="3" t="s">
        <v>176</v>
      </c>
      <c r="E216" s="3">
        <v>7</v>
      </c>
      <c r="F216" s="3">
        <v>7</v>
      </c>
      <c r="I216" s="3">
        <v>5.7409300000000003E-2</v>
      </c>
      <c r="J216" s="3">
        <v>-0.20657300000000001</v>
      </c>
      <c r="K216" s="3">
        <v>0.87617468276226396</v>
      </c>
      <c r="L216" s="3">
        <v>1.1539438297753322</v>
      </c>
      <c r="M216" s="3">
        <v>-0.166047</v>
      </c>
      <c r="N216" s="3">
        <v>10.6257</v>
      </c>
      <c r="O216" s="3">
        <v>10.142099999999999</v>
      </c>
      <c r="P216" s="3">
        <v>8.7176799999999997</v>
      </c>
      <c r="Q216" s="3">
        <v>11.7056</v>
      </c>
      <c r="R216" s="3">
        <v>7.9483699999999997</v>
      </c>
      <c r="S216" s="3">
        <v>10.4512</v>
      </c>
      <c r="T216" s="3">
        <f t="shared" si="9"/>
        <v>9.8284933333333342</v>
      </c>
      <c r="U216" s="3">
        <f t="shared" si="10"/>
        <v>10.035056666666668</v>
      </c>
      <c r="V216" s="5">
        <f t="shared" si="11"/>
        <v>0.20656333333333343</v>
      </c>
    </row>
    <row r="217" spans="1:22" x14ac:dyDescent="0.25">
      <c r="A217" s="3" t="s">
        <v>374</v>
      </c>
      <c r="B217" s="3" t="s">
        <v>254</v>
      </c>
      <c r="C217" s="4" t="s">
        <v>374</v>
      </c>
      <c r="D217" s="3" t="s">
        <v>175</v>
      </c>
      <c r="E217" s="3">
        <v>31</v>
      </c>
      <c r="F217" s="3">
        <v>30</v>
      </c>
      <c r="I217" s="3">
        <v>5.06799E-2</v>
      </c>
      <c r="J217" s="3">
        <v>-4.3331099999999997E-2</v>
      </c>
      <c r="K217" s="3">
        <v>0.88985675179071</v>
      </c>
      <c r="L217" s="3">
        <v>1.0304904250993063</v>
      </c>
      <c r="M217" s="3">
        <v>-0.14752299999999999</v>
      </c>
      <c r="N217" s="3">
        <v>16.3887</v>
      </c>
      <c r="O217" s="3">
        <v>16.151700000000002</v>
      </c>
      <c r="P217" s="3">
        <v>15.9316</v>
      </c>
      <c r="Q217" s="3">
        <v>16.7073</v>
      </c>
      <c r="R217" s="3">
        <v>15.8287</v>
      </c>
      <c r="S217" s="3">
        <v>16.065899999999999</v>
      </c>
      <c r="T217" s="3">
        <f t="shared" si="9"/>
        <v>16.157333333333337</v>
      </c>
      <c r="U217" s="3">
        <f t="shared" si="10"/>
        <v>16.200633333333332</v>
      </c>
      <c r="V217" s="5">
        <f t="shared" si="11"/>
        <v>4.3299999999995009E-2</v>
      </c>
    </row>
    <row r="218" spans="1:22" x14ac:dyDescent="0.25">
      <c r="A218" s="3" t="s">
        <v>422</v>
      </c>
      <c r="B218" s="3" t="s">
        <v>254</v>
      </c>
      <c r="C218" s="4" t="s">
        <v>588</v>
      </c>
      <c r="D218" s="3" t="s">
        <v>227</v>
      </c>
      <c r="E218" s="3">
        <v>4</v>
      </c>
      <c r="F218" s="3">
        <v>4</v>
      </c>
      <c r="I218" s="3">
        <v>4.5907099999999999E-2</v>
      </c>
      <c r="J218" s="3">
        <v>-9.1046000000000002E-2</v>
      </c>
      <c r="K218" s="3">
        <v>0.89969001377811986</v>
      </c>
      <c r="L218" s="3">
        <v>1.0651421646652546</v>
      </c>
      <c r="M218" s="3">
        <v>-0.13424800000000001</v>
      </c>
      <c r="N218" s="3">
        <v>11.5068</v>
      </c>
      <c r="O218" s="3">
        <v>12.650600000000001</v>
      </c>
      <c r="P218" s="3">
        <v>10.731299999999999</v>
      </c>
      <c r="Q218" s="3">
        <v>11.521599999999999</v>
      </c>
      <c r="R218" s="3">
        <v>12.4666</v>
      </c>
      <c r="S218" s="3">
        <v>11.1737</v>
      </c>
      <c r="T218" s="3">
        <f t="shared" si="9"/>
        <v>11.629566666666667</v>
      </c>
      <c r="U218" s="3">
        <f t="shared" si="10"/>
        <v>11.720633333333334</v>
      </c>
      <c r="V218" s="5">
        <f t="shared" si="11"/>
        <v>9.1066666666666407E-2</v>
      </c>
    </row>
    <row r="219" spans="1:22" x14ac:dyDescent="0.25">
      <c r="A219" s="3" t="s">
        <v>459</v>
      </c>
      <c r="B219" s="3" t="s">
        <v>254</v>
      </c>
      <c r="C219" s="4" t="s">
        <v>459</v>
      </c>
      <c r="D219" s="3" t="s">
        <v>221</v>
      </c>
      <c r="E219" s="3">
        <v>2</v>
      </c>
      <c r="F219" s="3">
        <v>2</v>
      </c>
      <c r="I219" s="3">
        <v>4.1620299999999999E-2</v>
      </c>
      <c r="J219" s="3">
        <v>-0.107054</v>
      </c>
      <c r="K219" s="3">
        <v>0.90861457706921023</v>
      </c>
      <c r="L219" s="3">
        <v>1.077026688491276</v>
      </c>
      <c r="M219" s="3">
        <v>-0.122226</v>
      </c>
      <c r="N219" s="3">
        <v>9.3015000000000008</v>
      </c>
      <c r="O219" s="3">
        <v>6.9394799999999996</v>
      </c>
      <c r="P219" s="3">
        <v>7.4918500000000003</v>
      </c>
      <c r="Q219" s="3">
        <v>7.14975</v>
      </c>
      <c r="R219" s="3">
        <v>7.9943499999999998</v>
      </c>
      <c r="S219" s="3">
        <v>8.9098900000000008</v>
      </c>
      <c r="T219" s="3">
        <f t="shared" si="9"/>
        <v>7.910943333333333</v>
      </c>
      <c r="U219" s="3">
        <f t="shared" si="10"/>
        <v>8.0179966666666669</v>
      </c>
      <c r="V219" s="5">
        <f t="shared" si="11"/>
        <v>0.10705333333333389</v>
      </c>
    </row>
    <row r="220" spans="1:22" x14ac:dyDescent="0.25">
      <c r="A220" s="3" t="s">
        <v>430</v>
      </c>
      <c r="B220" s="3" t="s">
        <v>254</v>
      </c>
      <c r="C220" s="4" t="s">
        <v>594</v>
      </c>
      <c r="D220" s="3" t="s">
        <v>235</v>
      </c>
      <c r="E220" s="3">
        <v>5</v>
      </c>
      <c r="F220" s="3">
        <v>5</v>
      </c>
      <c r="I220" s="3">
        <v>3.7451600000000002E-2</v>
      </c>
      <c r="J220" s="3">
        <v>-5.2842500000000001E-2</v>
      </c>
      <c r="K220" s="3">
        <v>0.91737816701159891</v>
      </c>
      <c r="L220" s="3">
        <v>1.0373066869066012</v>
      </c>
      <c r="M220" s="3">
        <v>-0.110442</v>
      </c>
      <c r="N220" s="3">
        <v>12.0868</v>
      </c>
      <c r="O220" s="3">
        <v>11.8337</v>
      </c>
      <c r="P220" s="3">
        <v>10.8842</v>
      </c>
      <c r="Q220" s="3">
        <v>11.853300000000001</v>
      </c>
      <c r="R220" s="3">
        <v>11.049799999999999</v>
      </c>
      <c r="S220" s="3">
        <v>12.06</v>
      </c>
      <c r="T220" s="3">
        <f t="shared" si="9"/>
        <v>11.601566666666665</v>
      </c>
      <c r="U220" s="3">
        <f t="shared" si="10"/>
        <v>11.654366666666668</v>
      </c>
      <c r="V220" s="5">
        <f t="shared" si="11"/>
        <v>5.2800000000003067E-2</v>
      </c>
    </row>
    <row r="221" spans="1:22" x14ac:dyDescent="0.25">
      <c r="A221" s="3" t="s">
        <v>315</v>
      </c>
      <c r="B221" s="3" t="s">
        <v>254</v>
      </c>
      <c r="C221" s="4" t="s">
        <v>590</v>
      </c>
      <c r="D221" s="3" t="s">
        <v>101</v>
      </c>
      <c r="E221" s="3">
        <v>10</v>
      </c>
      <c r="F221" s="3">
        <v>10</v>
      </c>
      <c r="I221" s="3">
        <v>3.5731899999999997E-2</v>
      </c>
      <c r="J221" s="3">
        <v>-7.9668699999999995E-2</v>
      </c>
      <c r="K221" s="3">
        <v>0.92101796192467078</v>
      </c>
      <c r="L221" s="3">
        <v>1.056775335165419</v>
      </c>
      <c r="M221" s="3">
        <v>-0.105554</v>
      </c>
      <c r="N221" s="3">
        <v>13.0684</v>
      </c>
      <c r="O221" s="3">
        <v>12.729200000000001</v>
      </c>
      <c r="P221" s="3">
        <v>10.696999999999999</v>
      </c>
      <c r="Q221" s="3">
        <v>12.0154</v>
      </c>
      <c r="R221" s="3">
        <v>12.5167</v>
      </c>
      <c r="S221" s="3">
        <v>12.201499999999999</v>
      </c>
      <c r="T221" s="3">
        <f t="shared" si="9"/>
        <v>12.164866666666668</v>
      </c>
      <c r="U221" s="3">
        <f t="shared" si="10"/>
        <v>12.244533333333331</v>
      </c>
      <c r="V221" s="5">
        <f t="shared" si="11"/>
        <v>7.9666666666662778E-2</v>
      </c>
    </row>
    <row r="222" spans="1:22" x14ac:dyDescent="0.25">
      <c r="A222" s="3" t="s">
        <v>457</v>
      </c>
      <c r="B222" s="3" t="s">
        <v>254</v>
      </c>
      <c r="C222" s="4" t="s">
        <v>457</v>
      </c>
      <c r="D222" s="3" t="s">
        <v>185</v>
      </c>
      <c r="E222" s="3">
        <v>3</v>
      </c>
      <c r="F222" s="3">
        <v>3</v>
      </c>
      <c r="I222" s="3">
        <v>3.4920300000000001E-2</v>
      </c>
      <c r="J222" s="3">
        <v>-0.121139</v>
      </c>
      <c r="K222" s="3">
        <v>0.92274074933842209</v>
      </c>
      <c r="L222" s="3">
        <v>1.0875931726447012</v>
      </c>
      <c r="M222" s="3">
        <v>-0.103241</v>
      </c>
      <c r="N222" s="3">
        <v>10.167400000000001</v>
      </c>
      <c r="O222" s="3">
        <v>6.7411199999999996</v>
      </c>
      <c r="P222" s="3">
        <v>9.9307400000000001</v>
      </c>
      <c r="Q222" s="3">
        <v>8.6865000000000006</v>
      </c>
      <c r="R222" s="3">
        <v>9.8579799999999995</v>
      </c>
      <c r="S222" s="3">
        <v>8.6582100000000004</v>
      </c>
      <c r="T222" s="3">
        <f t="shared" si="9"/>
        <v>8.9464199999999998</v>
      </c>
      <c r="U222" s="3">
        <f t="shared" si="10"/>
        <v>9.0675633333333341</v>
      </c>
      <c r="V222" s="5">
        <f t="shared" si="11"/>
        <v>0.12114333333333427</v>
      </c>
    </row>
    <row r="223" spans="1:22" x14ac:dyDescent="0.25">
      <c r="A223" s="3" t="s">
        <v>376</v>
      </c>
      <c r="B223" s="3" t="s">
        <v>254</v>
      </c>
      <c r="C223" s="4" t="s">
        <v>376</v>
      </c>
      <c r="D223" s="3" t="s">
        <v>177</v>
      </c>
      <c r="E223" s="3">
        <v>4</v>
      </c>
      <c r="F223" s="3">
        <v>4</v>
      </c>
      <c r="I223" s="3">
        <v>3.2962199999999997E-2</v>
      </c>
      <c r="J223" s="3">
        <v>-6.5796199999999999E-2</v>
      </c>
      <c r="K223" s="3">
        <v>0.92691049604150555</v>
      </c>
      <c r="L223" s="3">
        <v>1.0466624164440457</v>
      </c>
      <c r="M223" s="3">
        <v>-9.76461E-2</v>
      </c>
      <c r="N223" s="3">
        <v>12.6188</v>
      </c>
      <c r="O223" s="3">
        <v>11.9366</v>
      </c>
      <c r="P223" s="3">
        <v>11.355399999999999</v>
      </c>
      <c r="Q223" s="3">
        <v>12.524100000000001</v>
      </c>
      <c r="R223" s="3">
        <v>10.9069</v>
      </c>
      <c r="S223" s="3">
        <v>12.677300000000001</v>
      </c>
      <c r="T223" s="3">
        <f t="shared" si="9"/>
        <v>11.970266666666666</v>
      </c>
      <c r="U223" s="3">
        <f t="shared" si="10"/>
        <v>12.036099999999999</v>
      </c>
      <c r="V223" s="5">
        <f t="shared" si="11"/>
        <v>6.5833333333333854E-2</v>
      </c>
    </row>
    <row r="224" spans="1:22" x14ac:dyDescent="0.25">
      <c r="A224" s="3" t="s">
        <v>474</v>
      </c>
      <c r="B224" s="3" t="s">
        <v>254</v>
      </c>
      <c r="C224" s="4" t="s">
        <v>592</v>
      </c>
      <c r="D224" s="3" t="s">
        <v>152</v>
      </c>
      <c r="E224" s="3">
        <v>2</v>
      </c>
      <c r="F224" s="3">
        <v>2</v>
      </c>
      <c r="I224" s="3">
        <v>3.2891299999999998E-2</v>
      </c>
      <c r="J224" s="3">
        <v>-7.0455699999999996E-2</v>
      </c>
      <c r="K224" s="3">
        <v>0.92706182957562999</v>
      </c>
      <c r="L224" s="3">
        <v>1.0500483070331321</v>
      </c>
      <c r="M224" s="3">
        <v>-9.7443299999999997E-2</v>
      </c>
      <c r="N224" s="3">
        <v>8.0927600000000002</v>
      </c>
      <c r="O224" s="3">
        <v>6.8479799999999997</v>
      </c>
      <c r="P224" s="3">
        <v>6.54948</v>
      </c>
      <c r="Q224" s="3">
        <v>7.3575499999999998</v>
      </c>
      <c r="R224" s="3">
        <v>8.11374</v>
      </c>
      <c r="S224" s="3">
        <v>6.2302900000000001</v>
      </c>
      <c r="T224" s="3">
        <f t="shared" si="9"/>
        <v>7.1634066666666669</v>
      </c>
      <c r="U224" s="3">
        <f t="shared" si="10"/>
        <v>7.23386</v>
      </c>
      <c r="V224" s="5">
        <f t="shared" si="11"/>
        <v>7.0453333333333035E-2</v>
      </c>
    </row>
    <row r="225" spans="1:22" x14ac:dyDescent="0.25">
      <c r="A225" s="3" t="s">
        <v>403</v>
      </c>
      <c r="B225" s="3" t="s">
        <v>254</v>
      </c>
      <c r="C225" s="4" t="s">
        <v>593</v>
      </c>
      <c r="D225" s="3" t="s">
        <v>206</v>
      </c>
      <c r="E225" s="3">
        <v>3</v>
      </c>
      <c r="F225" s="3">
        <v>3</v>
      </c>
      <c r="I225" s="3">
        <v>3.20726E-2</v>
      </c>
      <c r="J225" s="3">
        <v>-6.6673899999999994E-2</v>
      </c>
      <c r="K225" s="3">
        <v>0.92881110660562383</v>
      </c>
      <c r="L225" s="3">
        <v>1.0472993737199952</v>
      </c>
      <c r="M225" s="3">
        <v>-9.5097200000000007E-2</v>
      </c>
      <c r="N225" s="3">
        <v>8.11374</v>
      </c>
      <c r="O225" s="3">
        <v>8.9425100000000004</v>
      </c>
      <c r="P225" s="3">
        <v>7.7878999999999996</v>
      </c>
      <c r="Q225" s="3">
        <v>7.6073300000000001</v>
      </c>
      <c r="R225" s="3">
        <v>7.8765200000000002</v>
      </c>
      <c r="S225" s="3">
        <v>9.5603300000000004</v>
      </c>
      <c r="T225" s="3">
        <f t="shared" si="9"/>
        <v>8.2813833333333324</v>
      </c>
      <c r="U225" s="3">
        <f t="shared" si="10"/>
        <v>8.3480600000000003</v>
      </c>
      <c r="V225" s="5">
        <f t="shared" si="11"/>
        <v>6.6676666666667828E-2</v>
      </c>
    </row>
    <row r="226" spans="1:22" x14ac:dyDescent="0.25">
      <c r="A226" s="3" t="s">
        <v>428</v>
      </c>
      <c r="B226" s="3" t="s">
        <v>254</v>
      </c>
      <c r="C226" s="4" t="s">
        <v>428</v>
      </c>
      <c r="D226" s="3" t="s">
        <v>233</v>
      </c>
      <c r="E226" s="3">
        <v>5</v>
      </c>
      <c r="F226" s="3">
        <v>5</v>
      </c>
      <c r="I226" s="3">
        <v>2.97574E-2</v>
      </c>
      <c r="J226" s="3">
        <v>-6.2157299999999999E-2</v>
      </c>
      <c r="K226" s="3">
        <v>0.93377576895053249</v>
      </c>
      <c r="L226" s="3">
        <v>1.0440257534859851</v>
      </c>
      <c r="M226" s="3">
        <v>-8.8442900000000005E-2</v>
      </c>
      <c r="N226" s="3">
        <v>10.501799999999999</v>
      </c>
      <c r="O226" s="3">
        <v>9.1898199999999992</v>
      </c>
      <c r="P226" s="3">
        <v>8.50779</v>
      </c>
      <c r="Q226" s="3">
        <v>9.9098900000000008</v>
      </c>
      <c r="R226" s="3">
        <v>8.6865000000000006</v>
      </c>
      <c r="S226" s="3">
        <v>9.7895299999999992</v>
      </c>
      <c r="T226" s="3">
        <f t="shared" si="9"/>
        <v>9.3998033333333328</v>
      </c>
      <c r="U226" s="3">
        <f t="shared" si="10"/>
        <v>9.4619733333333329</v>
      </c>
      <c r="V226" s="5">
        <f t="shared" si="11"/>
        <v>6.2170000000000059E-2</v>
      </c>
    </row>
    <row r="227" spans="1:22" x14ac:dyDescent="0.25">
      <c r="A227" s="3" t="s">
        <v>456</v>
      </c>
      <c r="B227" s="3" t="s">
        <v>254</v>
      </c>
      <c r="C227" s="4" t="s">
        <v>587</v>
      </c>
      <c r="D227" s="3" t="s">
        <v>169</v>
      </c>
      <c r="E227" s="3">
        <v>2</v>
      </c>
      <c r="F227" s="3">
        <v>2</v>
      </c>
      <c r="I227" s="3">
        <v>2.76694E-2</v>
      </c>
      <c r="J227" s="3">
        <v>-0.110735</v>
      </c>
      <c r="K227" s="3">
        <v>0.93827598331225737</v>
      </c>
      <c r="L227" s="3">
        <v>1.0797782036333778</v>
      </c>
      <c r="M227" s="3">
        <v>-8.2415199999999994E-2</v>
      </c>
      <c r="N227" s="3">
        <v>5.2350899999999996</v>
      </c>
      <c r="O227" s="3">
        <v>8.9366400000000006</v>
      </c>
      <c r="P227" s="3">
        <v>9.1421100000000006</v>
      </c>
      <c r="Q227" s="3">
        <v>8.7481899999999992</v>
      </c>
      <c r="R227" s="3">
        <v>7.3128799999999998</v>
      </c>
      <c r="S227" s="3">
        <v>7.5849599999999997</v>
      </c>
      <c r="T227" s="3">
        <f t="shared" si="9"/>
        <v>7.77128</v>
      </c>
      <c r="U227" s="3">
        <f t="shared" si="10"/>
        <v>7.8820100000000002</v>
      </c>
      <c r="V227" s="5">
        <f t="shared" si="11"/>
        <v>0.11073000000000022</v>
      </c>
    </row>
    <row r="228" spans="1:22" x14ac:dyDescent="0.25">
      <c r="A228" s="3" t="s">
        <v>417</v>
      </c>
      <c r="B228" s="3" t="s">
        <v>254</v>
      </c>
      <c r="C228" s="4" t="s">
        <v>596</v>
      </c>
      <c r="D228" s="3" t="s">
        <v>222</v>
      </c>
      <c r="E228" s="3">
        <v>13</v>
      </c>
      <c r="F228" s="3">
        <v>13</v>
      </c>
      <c r="I228" s="3">
        <v>1.8826699999999998E-2</v>
      </c>
      <c r="J228" s="3">
        <v>-1.90846E-2</v>
      </c>
      <c r="K228" s="3">
        <v>0.95757610431720319</v>
      </c>
      <c r="L228" s="3">
        <v>1.0133163195406867</v>
      </c>
      <c r="M228" s="3">
        <v>-5.6603000000000001E-2</v>
      </c>
      <c r="N228" s="3">
        <v>15.391999999999999</v>
      </c>
      <c r="O228" s="3">
        <v>15.183</v>
      </c>
      <c r="P228" s="3">
        <v>14.5746</v>
      </c>
      <c r="Q228" s="3">
        <v>15.4087</v>
      </c>
      <c r="R228" s="3">
        <v>14.626899999999999</v>
      </c>
      <c r="S228" s="3">
        <v>15.1713</v>
      </c>
      <c r="T228" s="3">
        <f t="shared" si="9"/>
        <v>15.049866666666667</v>
      </c>
      <c r="U228" s="3">
        <f t="shared" si="10"/>
        <v>15.068966666666666</v>
      </c>
      <c r="V228" s="5">
        <f t="shared" si="11"/>
        <v>1.9099999999999895E-2</v>
      </c>
    </row>
    <row r="229" spans="1:22" x14ac:dyDescent="0.25">
      <c r="A229" s="3" t="s">
        <v>425</v>
      </c>
      <c r="B229" s="3" t="s">
        <v>254</v>
      </c>
      <c r="C229" s="4" t="s">
        <v>598</v>
      </c>
      <c r="D229" s="3" t="s">
        <v>230</v>
      </c>
      <c r="E229" s="3">
        <v>9</v>
      </c>
      <c r="F229" s="3">
        <v>3</v>
      </c>
      <c r="I229" s="3">
        <v>1.5567900000000001E-2</v>
      </c>
      <c r="J229" s="3">
        <v>-1.4402399999999999E-2</v>
      </c>
      <c r="K229" s="3">
        <v>0.96478845965240601</v>
      </c>
      <c r="L229" s="3">
        <v>1.0100329791595462</v>
      </c>
      <c r="M229" s="3">
        <v>-4.6970400000000002E-2</v>
      </c>
      <c r="N229" s="3">
        <v>11.116300000000001</v>
      </c>
      <c r="O229" s="3">
        <v>11.0701</v>
      </c>
      <c r="P229" s="3">
        <v>10.6073</v>
      </c>
      <c r="Q229" s="3">
        <v>10.4305</v>
      </c>
      <c r="R229" s="3">
        <v>11.2644</v>
      </c>
      <c r="S229" s="3">
        <v>11.142099999999999</v>
      </c>
      <c r="T229" s="3">
        <f t="shared" si="9"/>
        <v>10.931233333333333</v>
      </c>
      <c r="U229" s="3">
        <f t="shared" si="10"/>
        <v>10.945666666666668</v>
      </c>
      <c r="V229" s="5">
        <f t="shared" si="11"/>
        <v>1.443333333333463E-2</v>
      </c>
    </row>
    <row r="230" spans="1:22" x14ac:dyDescent="0.25">
      <c r="A230" s="3" t="s">
        <v>460</v>
      </c>
      <c r="B230" s="3" t="s">
        <v>254</v>
      </c>
      <c r="C230" s="4" t="s">
        <v>460</v>
      </c>
      <c r="D230" s="3" t="s">
        <v>238</v>
      </c>
      <c r="E230" s="3">
        <v>3</v>
      </c>
      <c r="F230" s="3">
        <v>3</v>
      </c>
      <c r="I230" s="3">
        <v>1.2830299999999999E-2</v>
      </c>
      <c r="J230" s="3">
        <v>-2.8522499999999999E-2</v>
      </c>
      <c r="K230" s="3">
        <v>0.97088926684468024</v>
      </c>
      <c r="L230" s="3">
        <v>1.0199670169578547</v>
      </c>
      <c r="M230" s="3">
        <v>-3.8826399999999997E-2</v>
      </c>
      <c r="N230" s="3">
        <v>9.9943500000000007</v>
      </c>
      <c r="O230" s="3">
        <v>7.72234</v>
      </c>
      <c r="P230" s="3">
        <v>9.4635200000000008</v>
      </c>
      <c r="Q230" s="3">
        <v>8.8423499999999997</v>
      </c>
      <c r="R230" s="3">
        <v>9.6128699999999991</v>
      </c>
      <c r="S230" s="3">
        <v>8.8105700000000002</v>
      </c>
      <c r="T230" s="3">
        <f t="shared" si="9"/>
        <v>9.0600700000000014</v>
      </c>
      <c r="U230" s="3">
        <f t="shared" si="10"/>
        <v>9.0885966666666658</v>
      </c>
      <c r="V230" s="5">
        <f t="shared" si="11"/>
        <v>2.8526666666664369E-2</v>
      </c>
    </row>
    <row r="231" spans="1:22" x14ac:dyDescent="0.25">
      <c r="A231" s="3" t="s">
        <v>324</v>
      </c>
      <c r="B231" s="3" t="s">
        <v>254</v>
      </c>
      <c r="C231" s="4" t="s">
        <v>597</v>
      </c>
      <c r="D231" s="3" t="s">
        <v>116</v>
      </c>
      <c r="E231" s="3">
        <v>5</v>
      </c>
      <c r="F231" s="3">
        <v>5</v>
      </c>
      <c r="I231" s="3">
        <v>1.08354E-2</v>
      </c>
      <c r="J231" s="3">
        <v>-1.6983000000000002E-2</v>
      </c>
      <c r="K231" s="3">
        <v>0.97535923419379944</v>
      </c>
      <c r="L231" s="3">
        <v>1.0118412779228885</v>
      </c>
      <c r="M231" s="3">
        <v>-3.2861599999999998E-2</v>
      </c>
      <c r="N231" s="3">
        <v>10.252700000000001</v>
      </c>
      <c r="O231" s="3">
        <v>11.142099999999999</v>
      </c>
      <c r="P231" s="3">
        <v>9.4838199999999997</v>
      </c>
      <c r="Q231" s="3">
        <v>10.129300000000001</v>
      </c>
      <c r="R231" s="3">
        <v>10.696999999999999</v>
      </c>
      <c r="S231" s="3">
        <v>10.103300000000001</v>
      </c>
      <c r="T231" s="3">
        <f t="shared" si="9"/>
        <v>10.292873333333333</v>
      </c>
      <c r="U231" s="3">
        <f t="shared" si="10"/>
        <v>10.309866666666666</v>
      </c>
      <c r="V231" s="5">
        <f t="shared" si="11"/>
        <v>1.6993333333333638E-2</v>
      </c>
    </row>
    <row r="232" spans="1:22" x14ac:dyDescent="0.25">
      <c r="A232" s="3" t="s">
        <v>388</v>
      </c>
      <c r="B232" s="3" t="s">
        <v>254</v>
      </c>
      <c r="C232" s="4" t="s">
        <v>388</v>
      </c>
      <c r="D232" s="3" t="s">
        <v>191</v>
      </c>
      <c r="E232" s="3">
        <v>2</v>
      </c>
      <c r="F232" s="3">
        <v>2</v>
      </c>
      <c r="I232" s="3">
        <v>6.7779399999999997E-3</v>
      </c>
      <c r="J232" s="3">
        <v>-1.4861299999999999E-2</v>
      </c>
      <c r="K232" s="3">
        <v>0.98451437114452323</v>
      </c>
      <c r="L232" s="3">
        <v>1.0103543068453886</v>
      </c>
      <c r="M232" s="3">
        <v>-2.0649299999999999E-2</v>
      </c>
      <c r="N232" s="3">
        <v>8.4512099999999997</v>
      </c>
      <c r="O232" s="3">
        <v>8.0498499999999993</v>
      </c>
      <c r="P232" s="3">
        <v>7.7548899999999996</v>
      </c>
      <c r="Q232" s="3">
        <v>7.4178499999999996</v>
      </c>
      <c r="R232" s="3">
        <v>7.4008799999999999</v>
      </c>
      <c r="S232" s="3">
        <v>9.4817999999999998</v>
      </c>
      <c r="T232" s="3">
        <f t="shared" si="9"/>
        <v>8.0853166666666656</v>
      </c>
      <c r="U232" s="3">
        <f t="shared" si="10"/>
        <v>8.1001766666666661</v>
      </c>
      <c r="V232" s="5">
        <f t="shared" si="11"/>
        <v>1.4860000000000539E-2</v>
      </c>
    </row>
    <row r="233" spans="1:22" x14ac:dyDescent="0.25">
      <c r="A233" s="3" t="s">
        <v>378</v>
      </c>
      <c r="B233" s="3" t="s">
        <v>254</v>
      </c>
      <c r="C233" s="4" t="s">
        <v>599</v>
      </c>
      <c r="D233" s="3" t="s">
        <v>180</v>
      </c>
      <c r="E233" s="3">
        <v>2</v>
      </c>
      <c r="F233" s="3">
        <v>2</v>
      </c>
      <c r="I233" s="3">
        <v>4.6706400000000002E-3</v>
      </c>
      <c r="J233" s="3">
        <v>-1.2231300000000001E-2</v>
      </c>
      <c r="K233" s="3">
        <v>0.98930307733543255</v>
      </c>
      <c r="L233" s="3">
        <v>1.0085141319043947</v>
      </c>
      <c r="M233" s="3">
        <v>-1.42632E-2</v>
      </c>
      <c r="N233" s="3">
        <v>10.569900000000001</v>
      </c>
      <c r="O233" s="3">
        <v>10.049799999999999</v>
      </c>
      <c r="P233" s="3">
        <v>7.8948200000000002</v>
      </c>
      <c r="Q233" s="3">
        <v>9.0552799999999998</v>
      </c>
      <c r="R233" s="3">
        <v>9.9336900000000004</v>
      </c>
      <c r="S233" s="3">
        <v>9.5622399999999992</v>
      </c>
      <c r="T233" s="3">
        <f t="shared" si="9"/>
        <v>9.5048399999999997</v>
      </c>
      <c r="U233" s="3">
        <f t="shared" si="10"/>
        <v>9.5170700000000004</v>
      </c>
      <c r="V233" s="5">
        <f t="shared" si="11"/>
        <v>1.2230000000000629E-2</v>
      </c>
    </row>
    <row r="234" spans="1:22" x14ac:dyDescent="0.25">
      <c r="A234" s="3" t="s">
        <v>427</v>
      </c>
      <c r="B234" s="3" t="s">
        <v>254</v>
      </c>
      <c r="C234" s="4" t="s">
        <v>600</v>
      </c>
      <c r="D234" s="3" t="s">
        <v>232</v>
      </c>
      <c r="E234" s="3">
        <v>4</v>
      </c>
      <c r="F234" s="3">
        <v>4</v>
      </c>
      <c r="I234" s="3">
        <v>4.0479399999999999E-3</v>
      </c>
      <c r="J234" s="3">
        <v>-8.2435600000000005E-3</v>
      </c>
      <c r="K234" s="3">
        <v>0.99072257702414079</v>
      </c>
      <c r="L234" s="3">
        <v>1.0057303564098641</v>
      </c>
      <c r="M234" s="3">
        <v>-1.2370300000000001E-2</v>
      </c>
      <c r="N234" s="3">
        <v>11.287699999999999</v>
      </c>
      <c r="O234" s="3">
        <v>9.6384399999999992</v>
      </c>
      <c r="P234" s="3">
        <v>10.6707</v>
      </c>
      <c r="Q234" s="3">
        <v>9.6275300000000001</v>
      </c>
      <c r="R234" s="3">
        <v>11.1098</v>
      </c>
      <c r="S234" s="3">
        <v>10.8842</v>
      </c>
      <c r="T234" s="3">
        <f t="shared" si="9"/>
        <v>10.532279999999998</v>
      </c>
      <c r="U234" s="3">
        <f t="shared" si="10"/>
        <v>10.540509999999999</v>
      </c>
      <c r="V234" s="5">
        <f t="shared" si="11"/>
        <v>8.2300000000010698E-3</v>
      </c>
    </row>
    <row r="235" spans="1:22" x14ac:dyDescent="0.25">
      <c r="A235" s="3" t="s">
        <v>423</v>
      </c>
      <c r="B235" s="3" t="s">
        <v>254</v>
      </c>
      <c r="C235" s="4" t="s">
        <v>601</v>
      </c>
      <c r="D235" s="3" t="s">
        <v>228</v>
      </c>
      <c r="E235" s="3">
        <v>19</v>
      </c>
      <c r="F235" s="3">
        <v>8</v>
      </c>
      <c r="I235" s="3">
        <v>2.6998300000000001E-4</v>
      </c>
      <c r="J235" s="3">
        <v>-1.5449499999999999E-4</v>
      </c>
      <c r="K235" s="3">
        <v>0.99937853435865465</v>
      </c>
      <c r="L235" s="3">
        <v>1.0001070935077609</v>
      </c>
      <c r="M235" s="3">
        <v>-8.28622E-4</v>
      </c>
      <c r="N235" s="3">
        <v>12.2438</v>
      </c>
      <c r="O235" s="3">
        <v>11.785500000000001</v>
      </c>
      <c r="P235" s="3">
        <v>12.1357</v>
      </c>
      <c r="Q235" s="3">
        <v>12.195399999999999</v>
      </c>
      <c r="R235" s="3">
        <v>11.8057</v>
      </c>
      <c r="S235" s="3">
        <v>12.164300000000001</v>
      </c>
      <c r="T235" s="3">
        <f t="shared" si="9"/>
        <v>12.055</v>
      </c>
      <c r="U235" s="3">
        <f t="shared" si="10"/>
        <v>12.055133333333336</v>
      </c>
      <c r="V235" s="5">
        <f t="shared" si="11"/>
        <v>1.3333333333598318E-4</v>
      </c>
    </row>
  </sheetData>
  <sortState ref="A2:V235">
    <sortCondition ref="K2:K2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B15" sqref="B15"/>
    </sheetView>
  </sheetViews>
  <sheetFormatPr defaultRowHeight="15" x14ac:dyDescent="0.25"/>
  <cols>
    <col min="1" max="1" width="9.140625" style="7"/>
    <col min="2" max="2" width="24.140625" style="7" bestFit="1" customWidth="1"/>
    <col min="3" max="9" width="9.140625" style="7"/>
    <col min="10" max="10" width="255.7109375" style="7" bestFit="1" customWidth="1"/>
    <col min="11" max="16384" width="9.140625" style="7"/>
  </cols>
  <sheetData>
    <row r="1" spans="1:11" x14ac:dyDescent="0.25">
      <c r="A1" s="9" t="s">
        <v>606</v>
      </c>
      <c r="B1" s="9" t="s">
        <v>607</v>
      </c>
      <c r="C1" s="9" t="s">
        <v>608</v>
      </c>
      <c r="D1" s="9" t="s">
        <v>609</v>
      </c>
      <c r="E1" s="9" t="s">
        <v>610</v>
      </c>
      <c r="F1" s="9" t="s">
        <v>611</v>
      </c>
      <c r="G1" s="9" t="s">
        <v>612</v>
      </c>
      <c r="H1" s="9" t="s">
        <v>613</v>
      </c>
      <c r="I1" s="9" t="s">
        <v>614</v>
      </c>
      <c r="J1" s="9" t="s">
        <v>615</v>
      </c>
      <c r="K1" s="6"/>
    </row>
    <row r="2" spans="1:11" x14ac:dyDescent="0.25">
      <c r="A2" s="3" t="s">
        <v>692</v>
      </c>
      <c r="B2" s="1" t="s">
        <v>693</v>
      </c>
      <c r="C2" s="3" t="s">
        <v>694</v>
      </c>
      <c r="D2" s="8">
        <v>5.1739609437179101E-54</v>
      </c>
      <c r="E2" s="3">
        <v>53.286176853932503</v>
      </c>
      <c r="F2" s="3">
        <v>2221</v>
      </c>
      <c r="G2" s="3">
        <v>228</v>
      </c>
      <c r="H2" s="3">
        <v>125</v>
      </c>
      <c r="I2" s="3">
        <v>18842</v>
      </c>
      <c r="J2" s="3" t="s">
        <v>695</v>
      </c>
    </row>
    <row r="3" spans="1:11" x14ac:dyDescent="0.25">
      <c r="A3" s="3" t="s">
        <v>692</v>
      </c>
      <c r="B3" s="1" t="s">
        <v>696</v>
      </c>
      <c r="C3" s="3" t="s">
        <v>697</v>
      </c>
      <c r="D3" s="8">
        <v>3.8672266289102498E-50</v>
      </c>
      <c r="E3" s="3">
        <v>49.412600376465498</v>
      </c>
      <c r="F3" s="3">
        <v>517</v>
      </c>
      <c r="G3" s="3">
        <v>228</v>
      </c>
      <c r="H3" s="3">
        <v>69</v>
      </c>
      <c r="I3" s="3">
        <v>18842</v>
      </c>
      <c r="J3" s="3" t="s">
        <v>698</v>
      </c>
    </row>
    <row r="4" spans="1:11" x14ac:dyDescent="0.25">
      <c r="A4" s="3" t="s">
        <v>692</v>
      </c>
      <c r="B4" s="1" t="s">
        <v>699</v>
      </c>
      <c r="C4" s="3" t="s">
        <v>700</v>
      </c>
      <c r="D4" s="8">
        <v>2.4005686475782998E-30</v>
      </c>
      <c r="E4" s="3">
        <v>29.619685870266199</v>
      </c>
      <c r="F4" s="3">
        <v>11620</v>
      </c>
      <c r="G4" s="3">
        <v>228</v>
      </c>
      <c r="H4" s="3">
        <v>217</v>
      </c>
      <c r="I4" s="3">
        <v>18842</v>
      </c>
      <c r="J4" s="3" t="s">
        <v>701</v>
      </c>
    </row>
    <row r="5" spans="1:11" x14ac:dyDescent="0.25">
      <c r="A5" s="3" t="s">
        <v>692</v>
      </c>
      <c r="B5" s="1" t="s">
        <v>702</v>
      </c>
      <c r="C5" s="3" t="s">
        <v>703</v>
      </c>
      <c r="D5" s="8">
        <v>1.03693218070038E-29</v>
      </c>
      <c r="E5" s="3">
        <v>28.984249647189301</v>
      </c>
      <c r="F5" s="3">
        <v>1312</v>
      </c>
      <c r="G5" s="3">
        <v>228</v>
      </c>
      <c r="H5" s="3">
        <v>76</v>
      </c>
      <c r="I5" s="3">
        <v>18842</v>
      </c>
      <c r="J5" s="3" t="s">
        <v>704</v>
      </c>
    </row>
    <row r="6" spans="1:11" x14ac:dyDescent="0.25">
      <c r="A6" s="3" t="s">
        <v>692</v>
      </c>
      <c r="B6" s="1" t="s">
        <v>705</v>
      </c>
      <c r="C6" s="3" t="s">
        <v>706</v>
      </c>
      <c r="D6" s="8">
        <v>1.9151519939213999E-13</v>
      </c>
      <c r="E6" s="3">
        <v>12.717796753025899</v>
      </c>
      <c r="F6" s="3">
        <v>1211</v>
      </c>
      <c r="G6" s="3">
        <v>228</v>
      </c>
      <c r="H6" s="3">
        <v>52</v>
      </c>
      <c r="I6" s="3">
        <v>18842</v>
      </c>
      <c r="J6" s="3" t="s">
        <v>707</v>
      </c>
    </row>
    <row r="7" spans="1:11" x14ac:dyDescent="0.25">
      <c r="A7" s="3" t="s">
        <v>692</v>
      </c>
      <c r="B7" s="1" t="s">
        <v>708</v>
      </c>
      <c r="C7" s="3" t="s">
        <v>709</v>
      </c>
      <c r="D7" s="8">
        <v>9.1999209704597106E-12</v>
      </c>
      <c r="E7" s="3">
        <v>11.0362159033327</v>
      </c>
      <c r="F7" s="3">
        <v>195</v>
      </c>
      <c r="G7" s="3">
        <v>228</v>
      </c>
      <c r="H7" s="3">
        <v>21</v>
      </c>
      <c r="I7" s="3">
        <v>18842</v>
      </c>
      <c r="J7" s="3" t="s">
        <v>710</v>
      </c>
    </row>
    <row r="8" spans="1:11" x14ac:dyDescent="0.25">
      <c r="A8" s="3" t="s">
        <v>692</v>
      </c>
      <c r="B8" s="1" t="s">
        <v>711</v>
      </c>
      <c r="C8" s="3" t="s">
        <v>712</v>
      </c>
      <c r="D8" s="3">
        <v>1.5719674407984899E-6</v>
      </c>
      <c r="E8" s="3">
        <v>5.8035564534798096</v>
      </c>
      <c r="F8" s="3">
        <v>519</v>
      </c>
      <c r="G8" s="3">
        <v>228</v>
      </c>
      <c r="H8" s="3">
        <v>25</v>
      </c>
      <c r="I8" s="3">
        <v>18842</v>
      </c>
      <c r="J8" s="3" t="s">
        <v>713</v>
      </c>
    </row>
    <row r="9" spans="1:11" x14ac:dyDescent="0.25">
      <c r="A9" s="3" t="s">
        <v>692</v>
      </c>
      <c r="B9" s="1" t="s">
        <v>714</v>
      </c>
      <c r="C9" s="3" t="s">
        <v>715</v>
      </c>
      <c r="D9" s="3">
        <v>4.1446150162755198E-6</v>
      </c>
      <c r="E9" s="3">
        <v>5.3825158038524599</v>
      </c>
      <c r="F9" s="3">
        <v>353</v>
      </c>
      <c r="G9" s="3">
        <v>228</v>
      </c>
      <c r="H9" s="3">
        <v>20</v>
      </c>
      <c r="I9" s="3">
        <v>18842</v>
      </c>
      <c r="J9" s="3" t="s">
        <v>716</v>
      </c>
    </row>
    <row r="10" spans="1:11" x14ac:dyDescent="0.25">
      <c r="A10" s="3" t="s">
        <v>692</v>
      </c>
      <c r="B10" s="1" t="s">
        <v>717</v>
      </c>
      <c r="C10" s="3" t="s">
        <v>718</v>
      </c>
      <c r="D10" s="3">
        <v>1.6667963758391501E-5</v>
      </c>
      <c r="E10" s="3">
        <v>4.7781174525120704</v>
      </c>
      <c r="F10" s="3">
        <v>422</v>
      </c>
      <c r="G10" s="3">
        <v>228</v>
      </c>
      <c r="H10" s="3">
        <v>21</v>
      </c>
      <c r="I10" s="3">
        <v>18842</v>
      </c>
      <c r="J10" s="3" t="s">
        <v>719</v>
      </c>
    </row>
    <row r="11" spans="1:11" x14ac:dyDescent="0.25">
      <c r="A11" s="3" t="s">
        <v>692</v>
      </c>
      <c r="B11" s="1" t="s">
        <v>720</v>
      </c>
      <c r="C11" s="3" t="s">
        <v>721</v>
      </c>
      <c r="D11" s="3">
        <v>4.9201720917107302E-4</v>
      </c>
      <c r="E11" s="3">
        <v>3.3080197067502599</v>
      </c>
      <c r="F11" s="3">
        <v>174</v>
      </c>
      <c r="G11" s="3">
        <v>228</v>
      </c>
      <c r="H11" s="3">
        <v>12</v>
      </c>
      <c r="I11" s="3">
        <v>18842</v>
      </c>
      <c r="J11" s="3" t="s">
        <v>722</v>
      </c>
    </row>
    <row r="12" spans="1:11" x14ac:dyDescent="0.25">
      <c r="A12" s="3" t="s">
        <v>692</v>
      </c>
      <c r="B12" s="1" t="s">
        <v>723</v>
      </c>
      <c r="C12" s="3" t="s">
        <v>724</v>
      </c>
      <c r="D12" s="3">
        <v>2.7977590545189899E-3</v>
      </c>
      <c r="E12" s="3">
        <v>2.5531896900581299</v>
      </c>
      <c r="F12" s="3">
        <v>627</v>
      </c>
      <c r="G12" s="3">
        <v>228</v>
      </c>
      <c r="H12" s="3">
        <v>22</v>
      </c>
      <c r="I12" s="3">
        <v>18842</v>
      </c>
      <c r="J12" s="3" t="s">
        <v>725</v>
      </c>
    </row>
    <row r="13" spans="1:11" x14ac:dyDescent="0.25">
      <c r="A13" s="3" t="s">
        <v>692</v>
      </c>
      <c r="B13" s="1" t="s">
        <v>726</v>
      </c>
      <c r="C13" s="3" t="s">
        <v>727</v>
      </c>
      <c r="D13" s="3">
        <v>2.8318731866356701E-2</v>
      </c>
      <c r="E13" s="3">
        <v>1.54792619857318</v>
      </c>
      <c r="F13" s="3">
        <v>2346</v>
      </c>
      <c r="G13" s="3">
        <v>228</v>
      </c>
      <c r="H13" s="3">
        <v>49</v>
      </c>
      <c r="I13" s="3">
        <v>18842</v>
      </c>
      <c r="J13" s="3" t="s">
        <v>728</v>
      </c>
    </row>
    <row r="14" spans="1:11" x14ac:dyDescent="0.25">
      <c r="A14" s="3" t="s">
        <v>692</v>
      </c>
      <c r="B14" s="1" t="s">
        <v>729</v>
      </c>
      <c r="C14" s="3" t="s">
        <v>730</v>
      </c>
      <c r="D14" s="3">
        <v>3.64082167853906E-2</v>
      </c>
      <c r="E14" s="3">
        <v>1.43880059157498</v>
      </c>
      <c r="F14" s="3">
        <v>21</v>
      </c>
      <c r="G14" s="3">
        <v>228</v>
      </c>
      <c r="H14" s="3">
        <v>4</v>
      </c>
      <c r="I14" s="3">
        <v>18842</v>
      </c>
      <c r="J14" s="3" t="s">
        <v>731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3073" r:id="rId4">
          <objectPr defaultSize="0" r:id="rId5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9</xdr:col>
                <xdr:colOff>3714750</xdr:colOff>
                <xdr:row>31</xdr:row>
                <xdr:rowOff>114300</xdr:rowOff>
              </to>
            </anchor>
          </objectPr>
        </oleObject>
      </mc:Choice>
      <mc:Fallback>
        <oleObject progId="Prism8.Document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"/>
  <sheetViews>
    <sheetView workbookViewId="0">
      <selection sqref="A1:J1"/>
    </sheetView>
  </sheetViews>
  <sheetFormatPr defaultRowHeight="15" x14ac:dyDescent="0.25"/>
  <cols>
    <col min="1" max="1" width="9.140625" style="7"/>
    <col min="2" max="2" width="40" style="7" bestFit="1" customWidth="1"/>
    <col min="3" max="9" width="9.140625" style="7"/>
    <col min="10" max="10" width="255.7109375" style="7" bestFit="1" customWidth="1"/>
    <col min="11" max="16384" width="9.140625" style="7"/>
  </cols>
  <sheetData>
    <row r="1" spans="1:11" x14ac:dyDescent="0.25">
      <c r="A1" s="9" t="s">
        <v>606</v>
      </c>
      <c r="B1" s="9" t="s">
        <v>607</v>
      </c>
      <c r="C1" s="9" t="s">
        <v>608</v>
      </c>
      <c r="D1" s="9" t="s">
        <v>609</v>
      </c>
      <c r="E1" s="9" t="s">
        <v>610</v>
      </c>
      <c r="F1" s="9" t="s">
        <v>611</v>
      </c>
      <c r="G1" s="9" t="s">
        <v>612</v>
      </c>
      <c r="H1" s="9" t="s">
        <v>613</v>
      </c>
      <c r="I1" s="9" t="s">
        <v>614</v>
      </c>
      <c r="J1" s="9" t="s">
        <v>615</v>
      </c>
      <c r="K1" s="6"/>
    </row>
    <row r="2" spans="1:11" x14ac:dyDescent="0.25">
      <c r="A2" s="3" t="s">
        <v>644</v>
      </c>
      <c r="B2" s="1" t="s">
        <v>645</v>
      </c>
      <c r="C2" s="3" t="s">
        <v>646</v>
      </c>
      <c r="D2" s="8">
        <v>4.1885063741108499E-13</v>
      </c>
      <c r="E2" s="3">
        <v>12.3779408193073</v>
      </c>
      <c r="F2" s="3">
        <v>545</v>
      </c>
      <c r="G2" s="3">
        <v>222</v>
      </c>
      <c r="H2" s="3">
        <v>36</v>
      </c>
      <c r="I2" s="3">
        <v>17847</v>
      </c>
      <c r="J2" s="3" t="s">
        <v>647</v>
      </c>
    </row>
    <row r="3" spans="1:11" x14ac:dyDescent="0.25">
      <c r="A3" s="3" t="s">
        <v>644</v>
      </c>
      <c r="B3" s="1" t="s">
        <v>648</v>
      </c>
      <c r="C3" s="3" t="s">
        <v>649</v>
      </c>
      <c r="D3" s="8">
        <v>2.5805962356658903E-10</v>
      </c>
      <c r="E3" s="3">
        <v>9.5882799405702492</v>
      </c>
      <c r="F3" s="3">
        <v>563</v>
      </c>
      <c r="G3" s="3">
        <v>222</v>
      </c>
      <c r="H3" s="3">
        <v>33</v>
      </c>
      <c r="I3" s="3">
        <v>17847</v>
      </c>
      <c r="J3" s="3" t="s">
        <v>650</v>
      </c>
    </row>
    <row r="4" spans="1:11" x14ac:dyDescent="0.25">
      <c r="A4" s="3" t="s">
        <v>644</v>
      </c>
      <c r="B4" s="1" t="s">
        <v>651</v>
      </c>
      <c r="C4" s="3" t="s">
        <v>652</v>
      </c>
      <c r="D4" s="8">
        <v>1.1785541885775801E-8</v>
      </c>
      <c r="E4" s="3">
        <v>7.9286504443155597</v>
      </c>
      <c r="F4" s="3">
        <v>609</v>
      </c>
      <c r="G4" s="3">
        <v>222</v>
      </c>
      <c r="H4" s="3">
        <v>32</v>
      </c>
      <c r="I4" s="3">
        <v>17847</v>
      </c>
      <c r="J4" s="3" t="s">
        <v>653</v>
      </c>
    </row>
    <row r="5" spans="1:11" x14ac:dyDescent="0.25">
      <c r="A5" s="3" t="s">
        <v>644</v>
      </c>
      <c r="B5" s="1" t="s">
        <v>654</v>
      </c>
      <c r="C5" s="3" t="s">
        <v>655</v>
      </c>
      <c r="D5" s="8">
        <v>1.2289731425386199E-8</v>
      </c>
      <c r="E5" s="3">
        <v>7.9104576078985103</v>
      </c>
      <c r="F5" s="3">
        <v>367</v>
      </c>
      <c r="G5" s="3">
        <v>222</v>
      </c>
      <c r="H5" s="3">
        <v>25</v>
      </c>
      <c r="I5" s="3">
        <v>17847</v>
      </c>
      <c r="J5" s="3" t="s">
        <v>656</v>
      </c>
    </row>
    <row r="6" spans="1:11" x14ac:dyDescent="0.25">
      <c r="A6" s="3" t="s">
        <v>644</v>
      </c>
      <c r="B6" s="1" t="s">
        <v>657</v>
      </c>
      <c r="C6" s="3" t="s">
        <v>658</v>
      </c>
      <c r="D6" s="3">
        <v>1.6284489760228999E-6</v>
      </c>
      <c r="E6" s="3">
        <v>5.7882258445776698</v>
      </c>
      <c r="F6" s="3">
        <v>1004</v>
      </c>
      <c r="G6" s="3">
        <v>222</v>
      </c>
      <c r="H6" s="3">
        <v>38</v>
      </c>
      <c r="I6" s="3">
        <v>17847</v>
      </c>
      <c r="J6" s="3" t="s">
        <v>659</v>
      </c>
    </row>
    <row r="7" spans="1:11" x14ac:dyDescent="0.25">
      <c r="A7" s="3" t="s">
        <v>644</v>
      </c>
      <c r="B7" s="1" t="s">
        <v>660</v>
      </c>
      <c r="C7" s="3" t="s">
        <v>661</v>
      </c>
      <c r="D7" s="3">
        <v>4.9468177950029799E-6</v>
      </c>
      <c r="E7" s="3">
        <v>5.3056740856095503</v>
      </c>
      <c r="F7" s="3">
        <v>2146</v>
      </c>
      <c r="G7" s="3">
        <v>222</v>
      </c>
      <c r="H7" s="3">
        <v>59</v>
      </c>
      <c r="I7" s="3">
        <v>17847</v>
      </c>
      <c r="J7" s="3" t="s">
        <v>662</v>
      </c>
    </row>
    <row r="8" spans="1:11" x14ac:dyDescent="0.25">
      <c r="A8" s="3" t="s">
        <v>644</v>
      </c>
      <c r="B8" s="1" t="s">
        <v>663</v>
      </c>
      <c r="C8" s="3" t="s">
        <v>664</v>
      </c>
      <c r="D8" s="3">
        <v>1.22514267990769E-5</v>
      </c>
      <c r="E8" s="3">
        <v>4.9118133304927296</v>
      </c>
      <c r="F8" s="3">
        <v>125</v>
      </c>
      <c r="G8" s="3">
        <v>222</v>
      </c>
      <c r="H8" s="3">
        <v>13</v>
      </c>
      <c r="I8" s="3">
        <v>17847</v>
      </c>
      <c r="J8" s="3" t="s">
        <v>665</v>
      </c>
    </row>
    <row r="9" spans="1:11" x14ac:dyDescent="0.25">
      <c r="A9" s="3" t="s">
        <v>644</v>
      </c>
      <c r="B9" s="1" t="s">
        <v>666</v>
      </c>
      <c r="C9" s="3" t="s">
        <v>667</v>
      </c>
      <c r="D9" s="3">
        <v>2.5521034450357699E-5</v>
      </c>
      <c r="E9" s="3">
        <v>4.5931017262291904</v>
      </c>
      <c r="F9" s="3">
        <v>244</v>
      </c>
      <c r="G9" s="3">
        <v>222</v>
      </c>
      <c r="H9" s="3">
        <v>17</v>
      </c>
      <c r="I9" s="3">
        <v>17847</v>
      </c>
      <c r="J9" s="3" t="s">
        <v>668</v>
      </c>
    </row>
    <row r="10" spans="1:11" x14ac:dyDescent="0.25">
      <c r="A10" s="3" t="s">
        <v>644</v>
      </c>
      <c r="B10" s="1" t="s">
        <v>669</v>
      </c>
      <c r="C10" s="3" t="s">
        <v>670</v>
      </c>
      <c r="D10" s="3">
        <v>2.8672382832651101E-5</v>
      </c>
      <c r="E10" s="3">
        <v>4.5425362132945404</v>
      </c>
      <c r="F10" s="3">
        <v>134</v>
      </c>
      <c r="G10" s="3">
        <v>222</v>
      </c>
      <c r="H10" s="3">
        <v>13</v>
      </c>
      <c r="I10" s="3">
        <v>17847</v>
      </c>
      <c r="J10" s="3" t="s">
        <v>665</v>
      </c>
    </row>
    <row r="11" spans="1:11" x14ac:dyDescent="0.25">
      <c r="A11" s="3" t="s">
        <v>644</v>
      </c>
      <c r="B11" s="1" t="s">
        <v>671</v>
      </c>
      <c r="C11" s="3" t="s">
        <v>672</v>
      </c>
      <c r="D11" s="3">
        <v>7.4806834124611994E-5</v>
      </c>
      <c r="E11" s="3">
        <v>4.1260587245014602</v>
      </c>
      <c r="F11" s="3">
        <v>172</v>
      </c>
      <c r="G11" s="3">
        <v>222</v>
      </c>
      <c r="H11" s="3">
        <v>14</v>
      </c>
      <c r="I11" s="3">
        <v>17847</v>
      </c>
      <c r="J11" s="3" t="s">
        <v>673</v>
      </c>
    </row>
    <row r="12" spans="1:11" x14ac:dyDescent="0.25">
      <c r="A12" s="3" t="s">
        <v>644</v>
      </c>
      <c r="B12" s="1" t="s">
        <v>674</v>
      </c>
      <c r="C12" s="3" t="s">
        <v>675</v>
      </c>
      <c r="D12" s="3">
        <v>1.56246008283587E-4</v>
      </c>
      <c r="E12" s="3">
        <v>3.8061910690402398</v>
      </c>
      <c r="F12" s="3">
        <v>276</v>
      </c>
      <c r="G12" s="3">
        <v>222</v>
      </c>
      <c r="H12" s="3">
        <v>17</v>
      </c>
      <c r="I12" s="3">
        <v>17847</v>
      </c>
      <c r="J12" s="3" t="s">
        <v>676</v>
      </c>
    </row>
    <row r="13" spans="1:11" x14ac:dyDescent="0.25">
      <c r="A13" s="3" t="s">
        <v>644</v>
      </c>
      <c r="B13" s="1" t="s">
        <v>677</v>
      </c>
      <c r="C13" s="3" t="s">
        <v>678</v>
      </c>
      <c r="D13" s="3">
        <v>2.1301532022358999E-4</v>
      </c>
      <c r="E13" s="3">
        <v>3.6715891606490501</v>
      </c>
      <c r="F13" s="3">
        <v>107</v>
      </c>
      <c r="G13" s="3">
        <v>222</v>
      </c>
      <c r="H13" s="3">
        <v>11</v>
      </c>
      <c r="I13" s="3">
        <v>17847</v>
      </c>
      <c r="J13" s="3" t="s">
        <v>679</v>
      </c>
    </row>
    <row r="14" spans="1:11" x14ac:dyDescent="0.25">
      <c r="A14" s="3" t="s">
        <v>644</v>
      </c>
      <c r="B14" s="1" t="s">
        <v>680</v>
      </c>
      <c r="C14" s="3" t="s">
        <v>681</v>
      </c>
      <c r="D14" s="3">
        <v>1.9043291634878801E-3</v>
      </c>
      <c r="E14" s="3">
        <v>2.7202579816180701</v>
      </c>
      <c r="F14" s="3">
        <v>1421</v>
      </c>
      <c r="G14" s="3">
        <v>222</v>
      </c>
      <c r="H14" s="3">
        <v>40</v>
      </c>
      <c r="I14" s="3">
        <v>17847</v>
      </c>
      <c r="J14" s="3" t="s">
        <v>682</v>
      </c>
    </row>
    <row r="15" spans="1:11" x14ac:dyDescent="0.25">
      <c r="A15" s="3" t="s">
        <v>644</v>
      </c>
      <c r="B15" s="1" t="s">
        <v>683</v>
      </c>
      <c r="C15" s="3" t="s">
        <v>684</v>
      </c>
      <c r="D15" s="3">
        <v>1.02692752951815E-2</v>
      </c>
      <c r="E15" s="3">
        <v>1.98846020357009</v>
      </c>
      <c r="F15" s="3">
        <v>54</v>
      </c>
      <c r="G15" s="3">
        <v>222</v>
      </c>
      <c r="H15" s="3">
        <v>7</v>
      </c>
      <c r="I15" s="3">
        <v>17847</v>
      </c>
      <c r="J15" s="3" t="s">
        <v>685</v>
      </c>
    </row>
    <row r="16" spans="1:11" x14ac:dyDescent="0.25">
      <c r="A16" s="3" t="s">
        <v>644</v>
      </c>
      <c r="B16" s="1" t="s">
        <v>686</v>
      </c>
      <c r="C16" s="3" t="s">
        <v>687</v>
      </c>
      <c r="D16" s="3">
        <v>1.04880052275204E-2</v>
      </c>
      <c r="E16" s="3">
        <v>1.9793071048531801</v>
      </c>
      <c r="F16" s="3">
        <v>10</v>
      </c>
      <c r="G16" s="3">
        <v>222</v>
      </c>
      <c r="H16" s="3">
        <v>4</v>
      </c>
      <c r="I16" s="3">
        <v>17847</v>
      </c>
      <c r="J16" s="3" t="s">
        <v>688</v>
      </c>
    </row>
    <row r="17" spans="1:10" x14ac:dyDescent="0.25">
      <c r="A17" s="3" t="s">
        <v>644</v>
      </c>
      <c r="B17" s="1" t="s">
        <v>689</v>
      </c>
      <c r="C17" s="3" t="s">
        <v>690</v>
      </c>
      <c r="D17" s="3">
        <v>1.37886386888968E-2</v>
      </c>
      <c r="E17" s="3">
        <v>1.86047860830446</v>
      </c>
      <c r="F17" s="3">
        <v>1597</v>
      </c>
      <c r="G17" s="3">
        <v>222</v>
      </c>
      <c r="H17" s="3">
        <v>41</v>
      </c>
      <c r="I17" s="3">
        <v>17847</v>
      </c>
      <c r="J17" s="3" t="s">
        <v>691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2049" r:id="rId3">
          <objectPr defaultSize="0" r:id="rId4">
            <anchor moveWithCells="1">
              <from>
                <xdr:col>9</xdr:col>
                <xdr:colOff>0</xdr:colOff>
                <xdr:row>19</xdr:row>
                <xdr:rowOff>0</xdr:rowOff>
              </from>
              <to>
                <xdr:col>9</xdr:col>
                <xdr:colOff>5800725</xdr:colOff>
                <xdr:row>35</xdr:row>
                <xdr:rowOff>0</xdr:rowOff>
              </to>
            </anchor>
          </objectPr>
        </oleObject>
      </mc:Choice>
      <mc:Fallback>
        <oleObject progId="Prism8.Document" shapeId="204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sqref="A1:J1"/>
    </sheetView>
  </sheetViews>
  <sheetFormatPr defaultRowHeight="15" x14ac:dyDescent="0.25"/>
  <cols>
    <col min="1" max="1" width="9.140625" style="7"/>
    <col min="2" max="2" width="29.140625" style="7" bestFit="1" customWidth="1"/>
    <col min="3" max="9" width="9.140625" style="7"/>
    <col min="10" max="10" width="255.7109375" style="7" bestFit="1" customWidth="1"/>
    <col min="11" max="16384" width="9.140625" style="7"/>
  </cols>
  <sheetData>
    <row r="1" spans="1:11" x14ac:dyDescent="0.25">
      <c r="A1" s="9" t="s">
        <v>606</v>
      </c>
      <c r="B1" s="9" t="s">
        <v>607</v>
      </c>
      <c r="C1" s="9" t="s">
        <v>608</v>
      </c>
      <c r="D1" s="9" t="s">
        <v>609</v>
      </c>
      <c r="E1" s="9" t="s">
        <v>610</v>
      </c>
      <c r="F1" s="9" t="s">
        <v>611</v>
      </c>
      <c r="G1" s="9" t="s">
        <v>612</v>
      </c>
      <c r="H1" s="9" t="s">
        <v>613</v>
      </c>
      <c r="I1" s="9" t="s">
        <v>614</v>
      </c>
      <c r="J1" s="9" t="s">
        <v>615</v>
      </c>
      <c r="K1" s="6"/>
    </row>
    <row r="2" spans="1:11" x14ac:dyDescent="0.25">
      <c r="A2" s="3" t="s">
        <v>616</v>
      </c>
      <c r="B2" s="1" t="s">
        <v>617</v>
      </c>
      <c r="C2" s="3" t="s">
        <v>618</v>
      </c>
      <c r="D2" s="8">
        <v>5.0575228520240402E-52</v>
      </c>
      <c r="E2" s="3">
        <v>51.296062146226802</v>
      </c>
      <c r="F2" s="3">
        <v>330</v>
      </c>
      <c r="G2" s="3">
        <v>224</v>
      </c>
      <c r="H2" s="3">
        <v>61</v>
      </c>
      <c r="I2" s="3">
        <v>18098</v>
      </c>
      <c r="J2" s="3" t="s">
        <v>619</v>
      </c>
    </row>
    <row r="3" spans="1:11" x14ac:dyDescent="0.25">
      <c r="A3" s="3" t="s">
        <v>616</v>
      </c>
      <c r="B3" s="1" t="s">
        <v>620</v>
      </c>
      <c r="C3" s="3" t="s">
        <v>621</v>
      </c>
      <c r="D3" s="8">
        <v>1.9171898756653299E-45</v>
      </c>
      <c r="E3" s="3">
        <v>44.717334873105102</v>
      </c>
      <c r="F3" s="3">
        <v>502</v>
      </c>
      <c r="G3" s="3">
        <v>224</v>
      </c>
      <c r="H3" s="3">
        <v>65</v>
      </c>
      <c r="I3" s="3">
        <v>18098</v>
      </c>
      <c r="J3" s="3" t="s">
        <v>622</v>
      </c>
    </row>
    <row r="4" spans="1:11" x14ac:dyDescent="0.25">
      <c r="A4" s="3" t="s">
        <v>616</v>
      </c>
      <c r="B4" s="1" t="s">
        <v>623</v>
      </c>
      <c r="C4" s="3" t="s">
        <v>624</v>
      </c>
      <c r="D4" s="8">
        <v>5.9340965318468199E-41</v>
      </c>
      <c r="E4" s="3">
        <v>40.226645393154399</v>
      </c>
      <c r="F4" s="3">
        <v>432</v>
      </c>
      <c r="G4" s="3">
        <v>224</v>
      </c>
      <c r="H4" s="3">
        <v>58</v>
      </c>
      <c r="I4" s="3">
        <v>18098</v>
      </c>
      <c r="J4" s="3" t="s">
        <v>625</v>
      </c>
    </row>
    <row r="5" spans="1:11" x14ac:dyDescent="0.25">
      <c r="A5" s="3" t="s">
        <v>616</v>
      </c>
      <c r="B5" s="1" t="s">
        <v>626</v>
      </c>
      <c r="C5" s="3" t="s">
        <v>627</v>
      </c>
      <c r="D5" s="8">
        <v>1.96766294316201E-14</v>
      </c>
      <c r="E5" s="3">
        <v>13.706049293334299</v>
      </c>
      <c r="F5" s="3">
        <v>12715</v>
      </c>
      <c r="G5" s="3">
        <v>224</v>
      </c>
      <c r="H5" s="3">
        <v>208</v>
      </c>
      <c r="I5" s="3">
        <v>18098</v>
      </c>
      <c r="J5" s="3" t="s">
        <v>628</v>
      </c>
    </row>
    <row r="6" spans="1:11" x14ac:dyDescent="0.25">
      <c r="A6" s="3" t="s">
        <v>616</v>
      </c>
      <c r="B6" s="1" t="s">
        <v>629</v>
      </c>
      <c r="C6" s="3" t="s">
        <v>630</v>
      </c>
      <c r="D6" s="3">
        <v>1.1263164036059899E-5</v>
      </c>
      <c r="E6" s="3">
        <v>4.9483395908013099</v>
      </c>
      <c r="F6" s="3">
        <v>40</v>
      </c>
      <c r="G6" s="3">
        <v>224</v>
      </c>
      <c r="H6" s="3">
        <v>8</v>
      </c>
      <c r="I6" s="3">
        <v>18098</v>
      </c>
      <c r="J6" s="3" t="s">
        <v>631</v>
      </c>
    </row>
    <row r="7" spans="1:11" x14ac:dyDescent="0.25">
      <c r="A7" s="3" t="s">
        <v>616</v>
      </c>
      <c r="B7" s="1" t="s">
        <v>632</v>
      </c>
      <c r="C7" s="3" t="s">
        <v>633</v>
      </c>
      <c r="D7" s="3">
        <v>1.53335930790675E-3</v>
      </c>
      <c r="E7" s="3">
        <v>2.8143560661782798</v>
      </c>
      <c r="F7" s="3">
        <v>186</v>
      </c>
      <c r="G7" s="3">
        <v>224</v>
      </c>
      <c r="H7" s="3">
        <v>12</v>
      </c>
      <c r="I7" s="3">
        <v>18098</v>
      </c>
      <c r="J7" s="3" t="s">
        <v>634</v>
      </c>
    </row>
    <row r="8" spans="1:11" x14ac:dyDescent="0.25">
      <c r="A8" s="3" t="s">
        <v>616</v>
      </c>
      <c r="B8" s="1" t="s">
        <v>635</v>
      </c>
      <c r="C8" s="3" t="s">
        <v>636</v>
      </c>
      <c r="D8" s="3">
        <v>3.04443041494998E-2</v>
      </c>
      <c r="E8" s="3">
        <v>1.51649394795158</v>
      </c>
      <c r="F8" s="3">
        <v>251</v>
      </c>
      <c r="G8" s="3">
        <v>224</v>
      </c>
      <c r="H8" s="3">
        <v>12</v>
      </c>
      <c r="I8" s="3">
        <v>18098</v>
      </c>
      <c r="J8" s="3" t="s">
        <v>637</v>
      </c>
    </row>
    <row r="9" spans="1:11" x14ac:dyDescent="0.25">
      <c r="A9" s="3" t="s">
        <v>616</v>
      </c>
      <c r="B9" s="1" t="s">
        <v>638</v>
      </c>
      <c r="C9" s="3" t="s">
        <v>639</v>
      </c>
      <c r="D9" s="3">
        <v>3.1067153032650601E-2</v>
      </c>
      <c r="E9" s="3">
        <v>1.5076985432967001</v>
      </c>
      <c r="F9" s="3">
        <v>177</v>
      </c>
      <c r="G9" s="3">
        <v>224</v>
      </c>
      <c r="H9" s="3">
        <v>10</v>
      </c>
      <c r="I9" s="3">
        <v>18098</v>
      </c>
      <c r="J9" s="3" t="s">
        <v>640</v>
      </c>
    </row>
    <row r="10" spans="1:11" x14ac:dyDescent="0.25">
      <c r="A10" s="3" t="s">
        <v>616</v>
      </c>
      <c r="B10" s="1" t="s">
        <v>641</v>
      </c>
      <c r="C10" s="3" t="s">
        <v>642</v>
      </c>
      <c r="D10" s="3">
        <v>4.1470926283153499E-2</v>
      </c>
      <c r="E10" s="3">
        <v>1.3822562642460701</v>
      </c>
      <c r="F10" s="3">
        <v>431</v>
      </c>
      <c r="G10" s="3">
        <v>224</v>
      </c>
      <c r="H10" s="3">
        <v>16</v>
      </c>
      <c r="I10" s="3">
        <v>18098</v>
      </c>
      <c r="J10" s="3" t="s">
        <v>643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1025" r:id="rId3">
          <objectPr defaultSize="0" r:id="rId4">
            <anchor moveWithCells="1">
              <from>
                <xdr:col>9</xdr:col>
                <xdr:colOff>104775</xdr:colOff>
                <xdr:row>12</xdr:row>
                <xdr:rowOff>152400</xdr:rowOff>
              </from>
              <to>
                <xdr:col>9</xdr:col>
                <xdr:colOff>5095875</xdr:colOff>
                <xdr:row>28</xdr:row>
                <xdr:rowOff>95250</xdr:rowOff>
              </to>
            </anchor>
          </objectPr>
        </oleObject>
      </mc:Choice>
      <mc:Fallback>
        <oleObject progId="Prism8.Document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LUZP1-TurboID &gt;1 fold enriched</vt:lpstr>
      <vt:lpstr>Cellular Component</vt:lpstr>
      <vt:lpstr>Biological Process</vt:lpstr>
      <vt:lpstr>Molecular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Proteomica</dc:creator>
  <cp:lastModifiedBy>Laura Bozal Basterra</cp:lastModifiedBy>
  <dcterms:created xsi:type="dcterms:W3CDTF">2019-12-16T13:55:05Z</dcterms:created>
  <dcterms:modified xsi:type="dcterms:W3CDTF">2020-01-07T14:40:25Z</dcterms:modified>
</cp:coreProperties>
</file>