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8_{817E9B09-3BDD-2549-9000-39039BAD0CF2}" xr6:coauthVersionLast="45" xr6:coauthVersionMax="45" xr10:uidLastSave="{00000000-0000-0000-0000-000000000000}"/>
  <bookViews>
    <workbookView xWindow="480" yWindow="460" windowWidth="20740" windowHeight="10040" activeTab="3" xr2:uid="{00000000-000D-0000-FFFF-FFFF00000000}"/>
  </bookViews>
  <sheets>
    <sheet name="s718" sheetId="2" r:id="rId1"/>
    <sheet name="s716" sheetId="3" r:id="rId2"/>
    <sheet name="s719" sheetId="4" r:id="rId3"/>
    <sheet name="s717" sheetId="5" r:id="rId4"/>
    <sheet name="p792" sheetId="6" r:id="rId5"/>
    <sheet name="p790" sheetId="7" r:id="rId6"/>
    <sheet name="p789" sheetId="8" r:id="rId7"/>
    <sheet name="p791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2" i="5" l="1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J172" i="9" l="1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F169" i="9"/>
  <c r="F165" i="9"/>
  <c r="F161" i="9"/>
  <c r="F157" i="9"/>
  <c r="F153" i="9"/>
  <c r="F149" i="9"/>
  <c r="F145" i="9"/>
  <c r="F141" i="9"/>
  <c r="F137" i="9"/>
  <c r="F133" i="9"/>
  <c r="F129" i="9"/>
  <c r="F125" i="9"/>
  <c r="F121" i="9"/>
  <c r="F117" i="9"/>
  <c r="F113" i="9"/>
  <c r="F109" i="9"/>
  <c r="F105" i="9"/>
  <c r="F101" i="9"/>
  <c r="F97" i="9"/>
  <c r="F93" i="9"/>
  <c r="F89" i="9"/>
  <c r="F85" i="9"/>
  <c r="F81" i="9"/>
  <c r="F77" i="9"/>
  <c r="F73" i="9"/>
  <c r="F69" i="9"/>
  <c r="F65" i="9"/>
  <c r="F61" i="9"/>
  <c r="F57" i="9"/>
  <c r="F53" i="9"/>
  <c r="F49" i="9"/>
  <c r="F45" i="9"/>
  <c r="F41" i="9"/>
  <c r="F37" i="9"/>
  <c r="F33" i="9"/>
  <c r="F29" i="9"/>
  <c r="F25" i="9"/>
  <c r="F21" i="9"/>
  <c r="F17" i="9"/>
  <c r="F13" i="9"/>
  <c r="F9" i="9"/>
  <c r="E172" i="9"/>
  <c r="F172" i="9" s="1"/>
  <c r="E171" i="9"/>
  <c r="E170" i="9"/>
  <c r="F170" i="9" s="1"/>
  <c r="E169" i="9"/>
  <c r="E168" i="9"/>
  <c r="F168" i="9" s="1"/>
  <c r="E167" i="9"/>
  <c r="E166" i="9"/>
  <c r="F166" i="9" s="1"/>
  <c r="E165" i="9"/>
  <c r="E164" i="9"/>
  <c r="F164" i="9" s="1"/>
  <c r="E163" i="9"/>
  <c r="E162" i="9"/>
  <c r="F162" i="9" s="1"/>
  <c r="E161" i="9"/>
  <c r="E160" i="9"/>
  <c r="F160" i="9" s="1"/>
  <c r="E159" i="9"/>
  <c r="E158" i="9"/>
  <c r="F158" i="9" s="1"/>
  <c r="E157" i="9"/>
  <c r="E156" i="9"/>
  <c r="F156" i="9" s="1"/>
  <c r="E155" i="9"/>
  <c r="E154" i="9"/>
  <c r="F154" i="9" s="1"/>
  <c r="E153" i="9"/>
  <c r="E152" i="9"/>
  <c r="F152" i="9" s="1"/>
  <c r="E151" i="9"/>
  <c r="E150" i="9"/>
  <c r="F150" i="9" s="1"/>
  <c r="E149" i="9"/>
  <c r="E148" i="9"/>
  <c r="F148" i="9" s="1"/>
  <c r="E147" i="9"/>
  <c r="E146" i="9"/>
  <c r="F146" i="9" s="1"/>
  <c r="E145" i="9"/>
  <c r="E144" i="9"/>
  <c r="F144" i="9" s="1"/>
  <c r="E143" i="9"/>
  <c r="E142" i="9"/>
  <c r="F142" i="9" s="1"/>
  <c r="E141" i="9"/>
  <c r="E140" i="9"/>
  <c r="F140" i="9" s="1"/>
  <c r="E139" i="9"/>
  <c r="E138" i="9"/>
  <c r="F138" i="9" s="1"/>
  <c r="E137" i="9"/>
  <c r="E136" i="9"/>
  <c r="F136" i="9" s="1"/>
  <c r="E135" i="9"/>
  <c r="E134" i="9"/>
  <c r="F134" i="9" s="1"/>
  <c r="E133" i="9"/>
  <c r="E132" i="9"/>
  <c r="F132" i="9" s="1"/>
  <c r="E131" i="9"/>
  <c r="E130" i="9"/>
  <c r="F130" i="9" s="1"/>
  <c r="E129" i="9"/>
  <c r="E128" i="9"/>
  <c r="F128" i="9" s="1"/>
  <c r="E127" i="9"/>
  <c r="E126" i="9"/>
  <c r="F126" i="9" s="1"/>
  <c r="E125" i="9"/>
  <c r="E124" i="9"/>
  <c r="F124" i="9" s="1"/>
  <c r="E123" i="9"/>
  <c r="E122" i="9"/>
  <c r="F122" i="9" s="1"/>
  <c r="E121" i="9"/>
  <c r="E120" i="9"/>
  <c r="F120" i="9" s="1"/>
  <c r="E119" i="9"/>
  <c r="E118" i="9"/>
  <c r="F118" i="9" s="1"/>
  <c r="E117" i="9"/>
  <c r="E116" i="9"/>
  <c r="F116" i="9" s="1"/>
  <c r="E115" i="9"/>
  <c r="E114" i="9"/>
  <c r="F114" i="9" s="1"/>
  <c r="E113" i="9"/>
  <c r="E112" i="9"/>
  <c r="F112" i="9" s="1"/>
  <c r="E111" i="9"/>
  <c r="E110" i="9"/>
  <c r="F110" i="9" s="1"/>
  <c r="E109" i="9"/>
  <c r="E108" i="9"/>
  <c r="F108" i="9" s="1"/>
  <c r="E107" i="9"/>
  <c r="E106" i="9"/>
  <c r="F106" i="9" s="1"/>
  <c r="E105" i="9"/>
  <c r="E104" i="9"/>
  <c r="F104" i="9" s="1"/>
  <c r="E103" i="9"/>
  <c r="E102" i="9"/>
  <c r="F102" i="9" s="1"/>
  <c r="E101" i="9"/>
  <c r="E100" i="9"/>
  <c r="F100" i="9" s="1"/>
  <c r="E99" i="9"/>
  <c r="E98" i="9"/>
  <c r="F98" i="9" s="1"/>
  <c r="E97" i="9"/>
  <c r="E96" i="9"/>
  <c r="F96" i="9" s="1"/>
  <c r="E95" i="9"/>
  <c r="E94" i="9"/>
  <c r="F94" i="9" s="1"/>
  <c r="E93" i="9"/>
  <c r="E92" i="9"/>
  <c r="F92" i="9" s="1"/>
  <c r="E91" i="9"/>
  <c r="E90" i="9"/>
  <c r="F90" i="9" s="1"/>
  <c r="E89" i="9"/>
  <c r="E88" i="9"/>
  <c r="F88" i="9" s="1"/>
  <c r="E87" i="9"/>
  <c r="E86" i="9"/>
  <c r="F86" i="9" s="1"/>
  <c r="E85" i="9"/>
  <c r="E84" i="9"/>
  <c r="F84" i="9" s="1"/>
  <c r="E83" i="9"/>
  <c r="E82" i="9"/>
  <c r="F82" i="9" s="1"/>
  <c r="E81" i="9"/>
  <c r="E80" i="9"/>
  <c r="F80" i="9" s="1"/>
  <c r="E79" i="9"/>
  <c r="E78" i="9"/>
  <c r="F78" i="9" s="1"/>
  <c r="E77" i="9"/>
  <c r="E76" i="9"/>
  <c r="F76" i="9" s="1"/>
  <c r="E75" i="9"/>
  <c r="E74" i="9"/>
  <c r="F74" i="9" s="1"/>
  <c r="E73" i="9"/>
  <c r="E72" i="9"/>
  <c r="F72" i="9" s="1"/>
  <c r="E71" i="9"/>
  <c r="E70" i="9"/>
  <c r="F70" i="9" s="1"/>
  <c r="E69" i="9"/>
  <c r="E68" i="9"/>
  <c r="F68" i="9" s="1"/>
  <c r="E67" i="9"/>
  <c r="E66" i="9"/>
  <c r="F66" i="9" s="1"/>
  <c r="E65" i="9"/>
  <c r="E64" i="9"/>
  <c r="F64" i="9" s="1"/>
  <c r="E63" i="9"/>
  <c r="E62" i="9"/>
  <c r="F62" i="9" s="1"/>
  <c r="E61" i="9"/>
  <c r="E60" i="9"/>
  <c r="F60" i="9" s="1"/>
  <c r="E59" i="9"/>
  <c r="E58" i="9"/>
  <c r="F58" i="9" s="1"/>
  <c r="E57" i="9"/>
  <c r="E56" i="9"/>
  <c r="F56" i="9" s="1"/>
  <c r="E55" i="9"/>
  <c r="E54" i="9"/>
  <c r="F54" i="9" s="1"/>
  <c r="E53" i="9"/>
  <c r="E52" i="9"/>
  <c r="F52" i="9" s="1"/>
  <c r="E51" i="9"/>
  <c r="E50" i="9"/>
  <c r="F50" i="9" s="1"/>
  <c r="E49" i="9"/>
  <c r="E48" i="9"/>
  <c r="F48" i="9" s="1"/>
  <c r="E47" i="9"/>
  <c r="E46" i="9"/>
  <c r="F46" i="9" s="1"/>
  <c r="E45" i="9"/>
  <c r="E44" i="9"/>
  <c r="F44" i="9" s="1"/>
  <c r="E43" i="9"/>
  <c r="E42" i="9"/>
  <c r="F42" i="9" s="1"/>
  <c r="E41" i="9"/>
  <c r="E40" i="9"/>
  <c r="F40" i="9" s="1"/>
  <c r="E39" i="9"/>
  <c r="E38" i="9"/>
  <c r="F38" i="9" s="1"/>
  <c r="E37" i="9"/>
  <c r="E36" i="9"/>
  <c r="F36" i="9" s="1"/>
  <c r="E35" i="9"/>
  <c r="E34" i="9"/>
  <c r="F34" i="9" s="1"/>
  <c r="E33" i="9"/>
  <c r="E32" i="9"/>
  <c r="F32" i="9" s="1"/>
  <c r="E31" i="9"/>
  <c r="E30" i="9"/>
  <c r="F30" i="9" s="1"/>
  <c r="E29" i="9"/>
  <c r="E28" i="9"/>
  <c r="F28" i="9" s="1"/>
  <c r="E27" i="9"/>
  <c r="E26" i="9"/>
  <c r="F26" i="9" s="1"/>
  <c r="E25" i="9"/>
  <c r="E24" i="9"/>
  <c r="F24" i="9" s="1"/>
  <c r="E23" i="9"/>
  <c r="E22" i="9"/>
  <c r="F22" i="9" s="1"/>
  <c r="E21" i="9"/>
  <c r="E20" i="9"/>
  <c r="F20" i="9" s="1"/>
  <c r="E19" i="9"/>
  <c r="E18" i="9"/>
  <c r="F18" i="9" s="1"/>
  <c r="E17" i="9"/>
  <c r="E16" i="9"/>
  <c r="F16" i="9" s="1"/>
  <c r="E15" i="9"/>
  <c r="E14" i="9"/>
  <c r="F14" i="9" s="1"/>
  <c r="E13" i="9"/>
  <c r="E12" i="9"/>
  <c r="F12" i="9" s="1"/>
  <c r="E11" i="9"/>
  <c r="E10" i="9"/>
  <c r="F10" i="9" s="1"/>
  <c r="E9" i="9"/>
  <c r="E8" i="9"/>
  <c r="F8" i="9" s="1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F172" i="8"/>
  <c r="F168" i="8"/>
  <c r="F164" i="8"/>
  <c r="F160" i="8"/>
  <c r="F156" i="8"/>
  <c r="F152" i="8"/>
  <c r="F148" i="8"/>
  <c r="F144" i="8"/>
  <c r="F140" i="8"/>
  <c r="F136" i="8"/>
  <c r="F132" i="8"/>
  <c r="F128" i="8"/>
  <c r="F124" i="8"/>
  <c r="F120" i="8"/>
  <c r="F116" i="8"/>
  <c r="F112" i="8"/>
  <c r="F108" i="8"/>
  <c r="F104" i="8"/>
  <c r="F100" i="8"/>
  <c r="F96" i="8"/>
  <c r="F92" i="8"/>
  <c r="F88" i="8"/>
  <c r="F84" i="8"/>
  <c r="F80" i="8"/>
  <c r="F76" i="8"/>
  <c r="F72" i="8"/>
  <c r="F68" i="8"/>
  <c r="F64" i="8"/>
  <c r="F60" i="8"/>
  <c r="F56" i="8"/>
  <c r="F52" i="8"/>
  <c r="F48" i="8"/>
  <c r="F44" i="8"/>
  <c r="F40" i="8"/>
  <c r="F36" i="8"/>
  <c r="F32" i="8"/>
  <c r="F28" i="8"/>
  <c r="F24" i="8"/>
  <c r="F16" i="8"/>
  <c r="F12" i="8"/>
  <c r="E172" i="8"/>
  <c r="E171" i="8"/>
  <c r="F171" i="8" s="1"/>
  <c r="E170" i="8"/>
  <c r="F170" i="8" s="1"/>
  <c r="E169" i="8"/>
  <c r="F169" i="8" s="1"/>
  <c r="E168" i="8"/>
  <c r="E167" i="8"/>
  <c r="F167" i="8" s="1"/>
  <c r="E166" i="8"/>
  <c r="F166" i="8" s="1"/>
  <c r="E165" i="8"/>
  <c r="F165" i="8" s="1"/>
  <c r="E164" i="8"/>
  <c r="E163" i="8"/>
  <c r="F163" i="8" s="1"/>
  <c r="E162" i="8"/>
  <c r="F162" i="8" s="1"/>
  <c r="E161" i="8"/>
  <c r="F161" i="8" s="1"/>
  <c r="E160" i="8"/>
  <c r="E159" i="8"/>
  <c r="F159" i="8" s="1"/>
  <c r="E158" i="8"/>
  <c r="F158" i="8" s="1"/>
  <c r="E157" i="8"/>
  <c r="F157" i="8" s="1"/>
  <c r="E156" i="8"/>
  <c r="E155" i="8"/>
  <c r="F155" i="8" s="1"/>
  <c r="E154" i="8"/>
  <c r="F154" i="8" s="1"/>
  <c r="E153" i="8"/>
  <c r="F153" i="8" s="1"/>
  <c r="E152" i="8"/>
  <c r="E151" i="8"/>
  <c r="F151" i="8" s="1"/>
  <c r="E150" i="8"/>
  <c r="F150" i="8" s="1"/>
  <c r="E149" i="8"/>
  <c r="F149" i="8" s="1"/>
  <c r="E148" i="8"/>
  <c r="E147" i="8"/>
  <c r="F147" i="8" s="1"/>
  <c r="E146" i="8"/>
  <c r="F146" i="8" s="1"/>
  <c r="E145" i="8"/>
  <c r="F145" i="8" s="1"/>
  <c r="E144" i="8"/>
  <c r="E143" i="8"/>
  <c r="F143" i="8" s="1"/>
  <c r="E142" i="8"/>
  <c r="F142" i="8" s="1"/>
  <c r="E141" i="8"/>
  <c r="F141" i="8" s="1"/>
  <c r="E140" i="8"/>
  <c r="E139" i="8"/>
  <c r="F139" i="8" s="1"/>
  <c r="E138" i="8"/>
  <c r="F138" i="8" s="1"/>
  <c r="E137" i="8"/>
  <c r="F137" i="8" s="1"/>
  <c r="E136" i="8"/>
  <c r="E135" i="8"/>
  <c r="F135" i="8" s="1"/>
  <c r="E134" i="8"/>
  <c r="F134" i="8" s="1"/>
  <c r="E133" i="8"/>
  <c r="F133" i="8" s="1"/>
  <c r="E132" i="8"/>
  <c r="E131" i="8"/>
  <c r="F131" i="8" s="1"/>
  <c r="E130" i="8"/>
  <c r="F130" i="8" s="1"/>
  <c r="E129" i="8"/>
  <c r="F129" i="8" s="1"/>
  <c r="E128" i="8"/>
  <c r="E127" i="8"/>
  <c r="F127" i="8" s="1"/>
  <c r="E126" i="8"/>
  <c r="F126" i="8" s="1"/>
  <c r="E125" i="8"/>
  <c r="F125" i="8" s="1"/>
  <c r="E124" i="8"/>
  <c r="E123" i="8"/>
  <c r="F123" i="8" s="1"/>
  <c r="E122" i="8"/>
  <c r="F122" i="8" s="1"/>
  <c r="E121" i="8"/>
  <c r="F121" i="8" s="1"/>
  <c r="E120" i="8"/>
  <c r="E119" i="8"/>
  <c r="F119" i="8" s="1"/>
  <c r="E118" i="8"/>
  <c r="F118" i="8" s="1"/>
  <c r="E117" i="8"/>
  <c r="F117" i="8" s="1"/>
  <c r="E116" i="8"/>
  <c r="E115" i="8"/>
  <c r="F115" i="8" s="1"/>
  <c r="E114" i="8"/>
  <c r="F114" i="8" s="1"/>
  <c r="E113" i="8"/>
  <c r="F113" i="8" s="1"/>
  <c r="E112" i="8"/>
  <c r="E111" i="8"/>
  <c r="F111" i="8" s="1"/>
  <c r="E110" i="8"/>
  <c r="F110" i="8" s="1"/>
  <c r="E109" i="8"/>
  <c r="F109" i="8" s="1"/>
  <c r="E108" i="8"/>
  <c r="E107" i="8"/>
  <c r="F107" i="8" s="1"/>
  <c r="E106" i="8"/>
  <c r="F106" i="8" s="1"/>
  <c r="E105" i="8"/>
  <c r="F105" i="8" s="1"/>
  <c r="E104" i="8"/>
  <c r="E103" i="8"/>
  <c r="F103" i="8" s="1"/>
  <c r="E102" i="8"/>
  <c r="F102" i="8" s="1"/>
  <c r="E101" i="8"/>
  <c r="F101" i="8" s="1"/>
  <c r="E100" i="8"/>
  <c r="E99" i="8"/>
  <c r="F99" i="8" s="1"/>
  <c r="E98" i="8"/>
  <c r="F98" i="8" s="1"/>
  <c r="E97" i="8"/>
  <c r="F97" i="8" s="1"/>
  <c r="E96" i="8"/>
  <c r="E95" i="8"/>
  <c r="F95" i="8" s="1"/>
  <c r="E94" i="8"/>
  <c r="F94" i="8" s="1"/>
  <c r="E93" i="8"/>
  <c r="F93" i="8" s="1"/>
  <c r="E92" i="8"/>
  <c r="E91" i="8"/>
  <c r="F91" i="8" s="1"/>
  <c r="E90" i="8"/>
  <c r="F90" i="8" s="1"/>
  <c r="E89" i="8"/>
  <c r="F89" i="8" s="1"/>
  <c r="E88" i="8"/>
  <c r="E87" i="8"/>
  <c r="F87" i="8" s="1"/>
  <c r="E86" i="8"/>
  <c r="F86" i="8" s="1"/>
  <c r="E85" i="8"/>
  <c r="F85" i="8" s="1"/>
  <c r="E84" i="8"/>
  <c r="E83" i="8"/>
  <c r="F83" i="8" s="1"/>
  <c r="E82" i="8"/>
  <c r="F82" i="8" s="1"/>
  <c r="E81" i="8"/>
  <c r="F81" i="8" s="1"/>
  <c r="E80" i="8"/>
  <c r="E79" i="8"/>
  <c r="F79" i="8" s="1"/>
  <c r="E78" i="8"/>
  <c r="F78" i="8" s="1"/>
  <c r="E77" i="8"/>
  <c r="F77" i="8" s="1"/>
  <c r="E76" i="8"/>
  <c r="E75" i="8"/>
  <c r="F75" i="8" s="1"/>
  <c r="E74" i="8"/>
  <c r="F74" i="8" s="1"/>
  <c r="E73" i="8"/>
  <c r="F73" i="8" s="1"/>
  <c r="E72" i="8"/>
  <c r="E71" i="8"/>
  <c r="F71" i="8" s="1"/>
  <c r="E70" i="8"/>
  <c r="F70" i="8" s="1"/>
  <c r="E69" i="8"/>
  <c r="E68" i="8"/>
  <c r="E67" i="8"/>
  <c r="F67" i="8" s="1"/>
  <c r="E66" i="8"/>
  <c r="F66" i="8" s="1"/>
  <c r="E65" i="8"/>
  <c r="E64" i="8"/>
  <c r="E63" i="8"/>
  <c r="F63" i="8" s="1"/>
  <c r="E62" i="8"/>
  <c r="F62" i="8" s="1"/>
  <c r="E61" i="8"/>
  <c r="E60" i="8"/>
  <c r="E59" i="8"/>
  <c r="F59" i="8" s="1"/>
  <c r="E58" i="8"/>
  <c r="F58" i="8" s="1"/>
  <c r="E57" i="8"/>
  <c r="E56" i="8"/>
  <c r="E55" i="8"/>
  <c r="F55" i="8" s="1"/>
  <c r="E54" i="8"/>
  <c r="F54" i="8" s="1"/>
  <c r="E53" i="8"/>
  <c r="E52" i="8"/>
  <c r="E51" i="8"/>
  <c r="F51" i="8" s="1"/>
  <c r="E50" i="8"/>
  <c r="F50" i="8" s="1"/>
  <c r="E49" i="8"/>
  <c r="E48" i="8"/>
  <c r="E47" i="8"/>
  <c r="F47" i="8" s="1"/>
  <c r="E46" i="8"/>
  <c r="F46" i="8" s="1"/>
  <c r="E45" i="8"/>
  <c r="E44" i="8"/>
  <c r="E43" i="8"/>
  <c r="F43" i="8" s="1"/>
  <c r="E42" i="8"/>
  <c r="F42" i="8" s="1"/>
  <c r="E41" i="8"/>
  <c r="E40" i="8"/>
  <c r="E39" i="8"/>
  <c r="F39" i="8" s="1"/>
  <c r="E38" i="8"/>
  <c r="F38" i="8" s="1"/>
  <c r="E37" i="8"/>
  <c r="E36" i="8"/>
  <c r="E35" i="8"/>
  <c r="F35" i="8" s="1"/>
  <c r="E34" i="8"/>
  <c r="F34" i="8" s="1"/>
  <c r="E33" i="8"/>
  <c r="E32" i="8"/>
  <c r="E31" i="8"/>
  <c r="F31" i="8" s="1"/>
  <c r="E30" i="8"/>
  <c r="F30" i="8" s="1"/>
  <c r="E29" i="8"/>
  <c r="E28" i="8"/>
  <c r="E27" i="8"/>
  <c r="F27" i="8" s="1"/>
  <c r="E26" i="8"/>
  <c r="F26" i="8" s="1"/>
  <c r="E25" i="8"/>
  <c r="E24" i="8"/>
  <c r="E23" i="8"/>
  <c r="F23" i="8" s="1"/>
  <c r="E22" i="8"/>
  <c r="F22" i="8" s="1"/>
  <c r="E21" i="8"/>
  <c r="E20" i="8"/>
  <c r="E19" i="8"/>
  <c r="F19" i="8" s="1"/>
  <c r="E18" i="8"/>
  <c r="F18" i="8" s="1"/>
  <c r="E17" i="8"/>
  <c r="E16" i="8"/>
  <c r="E15" i="8"/>
  <c r="F15" i="8" s="1"/>
  <c r="E14" i="8"/>
  <c r="F14" i="8" s="1"/>
  <c r="E13" i="8"/>
  <c r="E12" i="8"/>
  <c r="E11" i="8"/>
  <c r="F11" i="8" s="1"/>
  <c r="E10" i="8"/>
  <c r="F10" i="8" s="1"/>
  <c r="E9" i="8"/>
  <c r="E8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F20" i="8" s="1"/>
  <c r="C19" i="8"/>
  <c r="C18" i="8"/>
  <c r="C17" i="8"/>
  <c r="C16" i="8"/>
  <c r="C15" i="8"/>
  <c r="C14" i="8"/>
  <c r="C13" i="8"/>
  <c r="C12" i="8"/>
  <c r="C11" i="8"/>
  <c r="C10" i="8"/>
  <c r="C9" i="8"/>
  <c r="C8" i="8"/>
  <c r="F8" i="8" s="1"/>
  <c r="F162" i="7"/>
  <c r="F161" i="7"/>
  <c r="F158" i="7"/>
  <c r="F150" i="7"/>
  <c r="F146" i="7"/>
  <c r="F145" i="7"/>
  <c r="F142" i="7"/>
  <c r="F134" i="7"/>
  <c r="F130" i="7"/>
  <c r="F129" i="7"/>
  <c r="F126" i="7"/>
  <c r="F118" i="7"/>
  <c r="F114" i="7"/>
  <c r="F113" i="7"/>
  <c r="F110" i="7"/>
  <c r="F102" i="7"/>
  <c r="F98" i="7"/>
  <c r="F97" i="7"/>
  <c r="F94" i="7"/>
  <c r="F86" i="7"/>
  <c r="F82" i="7"/>
  <c r="F81" i="7"/>
  <c r="F78" i="7"/>
  <c r="F70" i="7"/>
  <c r="F66" i="7"/>
  <c r="F65" i="7"/>
  <c r="F62" i="7"/>
  <c r="F54" i="7"/>
  <c r="F50" i="7"/>
  <c r="F49" i="7"/>
  <c r="F46" i="7"/>
  <c r="F38" i="7"/>
  <c r="F34" i="7"/>
  <c r="F33" i="7"/>
  <c r="F30" i="7"/>
  <c r="F22" i="7"/>
  <c r="F18" i="7"/>
  <c r="F17" i="7"/>
  <c r="F14" i="7"/>
  <c r="E172" i="7"/>
  <c r="E171" i="7"/>
  <c r="F171" i="7" s="1"/>
  <c r="E170" i="7"/>
  <c r="F170" i="7" s="1"/>
  <c r="E169" i="7"/>
  <c r="E168" i="7"/>
  <c r="E167" i="7"/>
  <c r="F167" i="7" s="1"/>
  <c r="E166" i="7"/>
  <c r="F166" i="7" s="1"/>
  <c r="E165" i="7"/>
  <c r="E164" i="7"/>
  <c r="E163" i="7"/>
  <c r="F163" i="7" s="1"/>
  <c r="E162" i="7"/>
  <c r="E161" i="7"/>
  <c r="E160" i="7"/>
  <c r="E159" i="7"/>
  <c r="F159" i="7" s="1"/>
  <c r="E158" i="7"/>
  <c r="E157" i="7"/>
  <c r="E156" i="7"/>
  <c r="E155" i="7"/>
  <c r="F155" i="7" s="1"/>
  <c r="E154" i="7"/>
  <c r="F154" i="7" s="1"/>
  <c r="E153" i="7"/>
  <c r="E152" i="7"/>
  <c r="E151" i="7"/>
  <c r="F151" i="7" s="1"/>
  <c r="E150" i="7"/>
  <c r="E149" i="7"/>
  <c r="E148" i="7"/>
  <c r="E147" i="7"/>
  <c r="F147" i="7" s="1"/>
  <c r="E146" i="7"/>
  <c r="E145" i="7"/>
  <c r="E144" i="7"/>
  <c r="E143" i="7"/>
  <c r="F143" i="7" s="1"/>
  <c r="E142" i="7"/>
  <c r="E141" i="7"/>
  <c r="E140" i="7"/>
  <c r="E139" i="7"/>
  <c r="F139" i="7" s="1"/>
  <c r="E138" i="7"/>
  <c r="F138" i="7" s="1"/>
  <c r="E137" i="7"/>
  <c r="E136" i="7"/>
  <c r="E135" i="7"/>
  <c r="F135" i="7" s="1"/>
  <c r="E134" i="7"/>
  <c r="E133" i="7"/>
  <c r="E132" i="7"/>
  <c r="E131" i="7"/>
  <c r="F131" i="7" s="1"/>
  <c r="E130" i="7"/>
  <c r="E129" i="7"/>
  <c r="E128" i="7"/>
  <c r="E127" i="7"/>
  <c r="F127" i="7" s="1"/>
  <c r="E126" i="7"/>
  <c r="E125" i="7"/>
  <c r="E124" i="7"/>
  <c r="E123" i="7"/>
  <c r="F123" i="7" s="1"/>
  <c r="E122" i="7"/>
  <c r="F122" i="7" s="1"/>
  <c r="E121" i="7"/>
  <c r="E120" i="7"/>
  <c r="E119" i="7"/>
  <c r="F119" i="7" s="1"/>
  <c r="E118" i="7"/>
  <c r="E117" i="7"/>
  <c r="E116" i="7"/>
  <c r="E115" i="7"/>
  <c r="F115" i="7" s="1"/>
  <c r="E114" i="7"/>
  <c r="E113" i="7"/>
  <c r="E112" i="7"/>
  <c r="E111" i="7"/>
  <c r="F111" i="7" s="1"/>
  <c r="E110" i="7"/>
  <c r="E109" i="7"/>
  <c r="E108" i="7"/>
  <c r="E107" i="7"/>
  <c r="F107" i="7" s="1"/>
  <c r="E106" i="7"/>
  <c r="F106" i="7" s="1"/>
  <c r="E105" i="7"/>
  <c r="E104" i="7"/>
  <c r="E103" i="7"/>
  <c r="F103" i="7" s="1"/>
  <c r="E102" i="7"/>
  <c r="E101" i="7"/>
  <c r="E100" i="7"/>
  <c r="E99" i="7"/>
  <c r="F99" i="7" s="1"/>
  <c r="E98" i="7"/>
  <c r="E97" i="7"/>
  <c r="E96" i="7"/>
  <c r="E95" i="7"/>
  <c r="F95" i="7" s="1"/>
  <c r="E94" i="7"/>
  <c r="E93" i="7"/>
  <c r="E92" i="7"/>
  <c r="E91" i="7"/>
  <c r="F91" i="7" s="1"/>
  <c r="E90" i="7"/>
  <c r="F90" i="7" s="1"/>
  <c r="E89" i="7"/>
  <c r="E88" i="7"/>
  <c r="E87" i="7"/>
  <c r="F87" i="7" s="1"/>
  <c r="E86" i="7"/>
  <c r="E85" i="7"/>
  <c r="E84" i="7"/>
  <c r="E83" i="7"/>
  <c r="F83" i="7" s="1"/>
  <c r="E82" i="7"/>
  <c r="E81" i="7"/>
  <c r="E80" i="7"/>
  <c r="E79" i="7"/>
  <c r="F79" i="7" s="1"/>
  <c r="E78" i="7"/>
  <c r="E77" i="7"/>
  <c r="E76" i="7"/>
  <c r="E75" i="7"/>
  <c r="F75" i="7" s="1"/>
  <c r="E74" i="7"/>
  <c r="F74" i="7" s="1"/>
  <c r="E73" i="7"/>
  <c r="E72" i="7"/>
  <c r="E71" i="7"/>
  <c r="F71" i="7" s="1"/>
  <c r="E70" i="7"/>
  <c r="E69" i="7"/>
  <c r="E68" i="7"/>
  <c r="E67" i="7"/>
  <c r="F67" i="7" s="1"/>
  <c r="E66" i="7"/>
  <c r="E65" i="7"/>
  <c r="E64" i="7"/>
  <c r="E63" i="7"/>
  <c r="F63" i="7" s="1"/>
  <c r="E62" i="7"/>
  <c r="E61" i="7"/>
  <c r="E60" i="7"/>
  <c r="E59" i="7"/>
  <c r="F59" i="7" s="1"/>
  <c r="E58" i="7"/>
  <c r="F58" i="7" s="1"/>
  <c r="E57" i="7"/>
  <c r="E56" i="7"/>
  <c r="E55" i="7"/>
  <c r="F55" i="7" s="1"/>
  <c r="E54" i="7"/>
  <c r="E53" i="7"/>
  <c r="E52" i="7"/>
  <c r="E51" i="7"/>
  <c r="F51" i="7" s="1"/>
  <c r="E50" i="7"/>
  <c r="E49" i="7"/>
  <c r="E48" i="7"/>
  <c r="E47" i="7"/>
  <c r="F47" i="7" s="1"/>
  <c r="E46" i="7"/>
  <c r="E45" i="7"/>
  <c r="E44" i="7"/>
  <c r="E43" i="7"/>
  <c r="F43" i="7" s="1"/>
  <c r="E42" i="7"/>
  <c r="F42" i="7" s="1"/>
  <c r="E41" i="7"/>
  <c r="E40" i="7"/>
  <c r="E39" i="7"/>
  <c r="F39" i="7" s="1"/>
  <c r="E38" i="7"/>
  <c r="E37" i="7"/>
  <c r="E36" i="7"/>
  <c r="E35" i="7"/>
  <c r="F35" i="7" s="1"/>
  <c r="E34" i="7"/>
  <c r="E33" i="7"/>
  <c r="E32" i="7"/>
  <c r="E31" i="7"/>
  <c r="F31" i="7" s="1"/>
  <c r="E30" i="7"/>
  <c r="E29" i="7"/>
  <c r="E28" i="7"/>
  <c r="E27" i="7"/>
  <c r="F27" i="7" s="1"/>
  <c r="E26" i="7"/>
  <c r="F26" i="7" s="1"/>
  <c r="E25" i="7"/>
  <c r="E24" i="7"/>
  <c r="E23" i="7"/>
  <c r="F23" i="7" s="1"/>
  <c r="E22" i="7"/>
  <c r="E21" i="7"/>
  <c r="E20" i="7"/>
  <c r="E19" i="7"/>
  <c r="F19" i="7" s="1"/>
  <c r="E18" i="7"/>
  <c r="E17" i="7"/>
  <c r="E16" i="7"/>
  <c r="E15" i="7"/>
  <c r="F15" i="7" s="1"/>
  <c r="E14" i="7"/>
  <c r="E13" i="7"/>
  <c r="E12" i="7"/>
  <c r="E11" i="7"/>
  <c r="F11" i="7" s="1"/>
  <c r="E10" i="7"/>
  <c r="F10" i="7" s="1"/>
  <c r="E9" i="7"/>
  <c r="E8" i="7"/>
  <c r="C172" i="7"/>
  <c r="C171" i="7"/>
  <c r="C170" i="7"/>
  <c r="C169" i="7"/>
  <c r="F169" i="7" s="1"/>
  <c r="C168" i="7"/>
  <c r="C167" i="7"/>
  <c r="C166" i="7"/>
  <c r="C165" i="7"/>
  <c r="C164" i="7"/>
  <c r="C163" i="7"/>
  <c r="C162" i="7"/>
  <c r="C161" i="7"/>
  <c r="C160" i="7"/>
  <c r="C159" i="7"/>
  <c r="C158" i="7"/>
  <c r="C157" i="7"/>
  <c r="F157" i="7" s="1"/>
  <c r="C156" i="7"/>
  <c r="C155" i="7"/>
  <c r="C154" i="7"/>
  <c r="C153" i="7"/>
  <c r="F153" i="7" s="1"/>
  <c r="C152" i="7"/>
  <c r="C151" i="7"/>
  <c r="C150" i="7"/>
  <c r="C149" i="7"/>
  <c r="F149" i="7" s="1"/>
  <c r="C148" i="7"/>
  <c r="C147" i="7"/>
  <c r="C146" i="7"/>
  <c r="C145" i="7"/>
  <c r="C144" i="7"/>
  <c r="C143" i="7"/>
  <c r="C142" i="7"/>
  <c r="C141" i="7"/>
  <c r="F141" i="7" s="1"/>
  <c r="C140" i="7"/>
  <c r="C139" i="7"/>
  <c r="C138" i="7"/>
  <c r="C137" i="7"/>
  <c r="F137" i="7" s="1"/>
  <c r="C136" i="7"/>
  <c r="C135" i="7"/>
  <c r="C134" i="7"/>
  <c r="C133" i="7"/>
  <c r="F133" i="7" s="1"/>
  <c r="C132" i="7"/>
  <c r="C131" i="7"/>
  <c r="C130" i="7"/>
  <c r="C129" i="7"/>
  <c r="C128" i="7"/>
  <c r="C127" i="7"/>
  <c r="C126" i="7"/>
  <c r="C125" i="7"/>
  <c r="F125" i="7" s="1"/>
  <c r="C124" i="7"/>
  <c r="C123" i="7"/>
  <c r="C122" i="7"/>
  <c r="C121" i="7"/>
  <c r="F121" i="7" s="1"/>
  <c r="C120" i="7"/>
  <c r="C119" i="7"/>
  <c r="C118" i="7"/>
  <c r="C117" i="7"/>
  <c r="F117" i="7" s="1"/>
  <c r="C116" i="7"/>
  <c r="C115" i="7"/>
  <c r="C114" i="7"/>
  <c r="C113" i="7"/>
  <c r="C112" i="7"/>
  <c r="C111" i="7"/>
  <c r="C110" i="7"/>
  <c r="C109" i="7"/>
  <c r="F109" i="7" s="1"/>
  <c r="C108" i="7"/>
  <c r="C107" i="7"/>
  <c r="C106" i="7"/>
  <c r="C105" i="7"/>
  <c r="F105" i="7" s="1"/>
  <c r="C104" i="7"/>
  <c r="C103" i="7"/>
  <c r="C102" i="7"/>
  <c r="C101" i="7"/>
  <c r="F101" i="7" s="1"/>
  <c r="C100" i="7"/>
  <c r="C99" i="7"/>
  <c r="C98" i="7"/>
  <c r="C97" i="7"/>
  <c r="C96" i="7"/>
  <c r="C95" i="7"/>
  <c r="C94" i="7"/>
  <c r="C93" i="7"/>
  <c r="F93" i="7" s="1"/>
  <c r="C92" i="7"/>
  <c r="C91" i="7"/>
  <c r="C90" i="7"/>
  <c r="C89" i="7"/>
  <c r="F89" i="7" s="1"/>
  <c r="C88" i="7"/>
  <c r="C87" i="7"/>
  <c r="C86" i="7"/>
  <c r="C85" i="7"/>
  <c r="F85" i="7" s="1"/>
  <c r="C84" i="7"/>
  <c r="C83" i="7"/>
  <c r="C82" i="7"/>
  <c r="C81" i="7"/>
  <c r="C80" i="7"/>
  <c r="C79" i="7"/>
  <c r="C78" i="7"/>
  <c r="C77" i="7"/>
  <c r="F77" i="7" s="1"/>
  <c r="C76" i="7"/>
  <c r="C75" i="7"/>
  <c r="C74" i="7"/>
  <c r="C73" i="7"/>
  <c r="F73" i="7" s="1"/>
  <c r="C72" i="7"/>
  <c r="C71" i="7"/>
  <c r="C70" i="7"/>
  <c r="C69" i="7"/>
  <c r="F69" i="7" s="1"/>
  <c r="C68" i="7"/>
  <c r="C67" i="7"/>
  <c r="C66" i="7"/>
  <c r="C65" i="7"/>
  <c r="C64" i="7"/>
  <c r="C63" i="7"/>
  <c r="C62" i="7"/>
  <c r="C61" i="7"/>
  <c r="F61" i="7" s="1"/>
  <c r="C60" i="7"/>
  <c r="C59" i="7"/>
  <c r="C58" i="7"/>
  <c r="C57" i="7"/>
  <c r="F57" i="7" s="1"/>
  <c r="C56" i="7"/>
  <c r="C55" i="7"/>
  <c r="C54" i="7"/>
  <c r="C53" i="7"/>
  <c r="F53" i="7" s="1"/>
  <c r="C52" i="7"/>
  <c r="C51" i="7"/>
  <c r="C50" i="7"/>
  <c r="C49" i="7"/>
  <c r="C48" i="7"/>
  <c r="C47" i="7"/>
  <c r="C46" i="7"/>
  <c r="C45" i="7"/>
  <c r="F45" i="7" s="1"/>
  <c r="C44" i="7"/>
  <c r="C43" i="7"/>
  <c r="C42" i="7"/>
  <c r="C41" i="7"/>
  <c r="F41" i="7" s="1"/>
  <c r="C40" i="7"/>
  <c r="C39" i="7"/>
  <c r="C38" i="7"/>
  <c r="C37" i="7"/>
  <c r="F37" i="7" s="1"/>
  <c r="C36" i="7"/>
  <c r="C35" i="7"/>
  <c r="C34" i="7"/>
  <c r="C33" i="7"/>
  <c r="C32" i="7"/>
  <c r="C31" i="7"/>
  <c r="C30" i="7"/>
  <c r="C29" i="7"/>
  <c r="F29" i="7" s="1"/>
  <c r="C28" i="7"/>
  <c r="C27" i="7"/>
  <c r="C26" i="7"/>
  <c r="C25" i="7"/>
  <c r="F25" i="7" s="1"/>
  <c r="C24" i="7"/>
  <c r="C23" i="7"/>
  <c r="C22" i="7"/>
  <c r="C21" i="7"/>
  <c r="F21" i="7" s="1"/>
  <c r="C20" i="7"/>
  <c r="C19" i="7"/>
  <c r="C18" i="7"/>
  <c r="C17" i="7"/>
  <c r="C16" i="7"/>
  <c r="C15" i="7"/>
  <c r="C14" i="7"/>
  <c r="C13" i="7"/>
  <c r="F13" i="7" s="1"/>
  <c r="C12" i="7"/>
  <c r="C11" i="7"/>
  <c r="C10" i="7"/>
  <c r="C9" i="7"/>
  <c r="F9" i="7" s="1"/>
  <c r="C8" i="7"/>
  <c r="F162" i="6"/>
  <c r="F158" i="6"/>
  <c r="F157" i="6"/>
  <c r="F146" i="6"/>
  <c r="F142" i="6"/>
  <c r="F141" i="6"/>
  <c r="F130" i="6"/>
  <c r="F126" i="6"/>
  <c r="F125" i="6"/>
  <c r="F114" i="6"/>
  <c r="F110" i="6"/>
  <c r="F109" i="6"/>
  <c r="F98" i="6"/>
  <c r="F94" i="6"/>
  <c r="F93" i="6"/>
  <c r="F82" i="6"/>
  <c r="F78" i="6"/>
  <c r="F77" i="6"/>
  <c r="F66" i="6"/>
  <c r="F62" i="6"/>
  <c r="F58" i="6"/>
  <c r="F54" i="6"/>
  <c r="F50" i="6"/>
  <c r="F46" i="6"/>
  <c r="F42" i="6"/>
  <c r="F38" i="6"/>
  <c r="F34" i="6"/>
  <c r="F30" i="6"/>
  <c r="F26" i="6"/>
  <c r="F22" i="6"/>
  <c r="F18" i="6"/>
  <c r="F14" i="6"/>
  <c r="F10" i="6"/>
  <c r="E172" i="6"/>
  <c r="F172" i="6" s="1"/>
  <c r="E171" i="6"/>
  <c r="F171" i="6" s="1"/>
  <c r="E170" i="6"/>
  <c r="E169" i="6"/>
  <c r="E168" i="6"/>
  <c r="E167" i="6"/>
  <c r="F167" i="6" s="1"/>
  <c r="E166" i="6"/>
  <c r="F166" i="6" s="1"/>
  <c r="E165" i="6"/>
  <c r="F165" i="6" s="1"/>
  <c r="E164" i="6"/>
  <c r="F164" i="6" s="1"/>
  <c r="E163" i="6"/>
  <c r="F163" i="6" s="1"/>
  <c r="E162" i="6"/>
  <c r="E161" i="6"/>
  <c r="F161" i="6" s="1"/>
  <c r="E160" i="6"/>
  <c r="F160" i="6" s="1"/>
  <c r="E159" i="6"/>
  <c r="F159" i="6" s="1"/>
  <c r="E158" i="6"/>
  <c r="E157" i="6"/>
  <c r="E156" i="6"/>
  <c r="F156" i="6" s="1"/>
  <c r="E155" i="6"/>
  <c r="F155" i="6" s="1"/>
  <c r="E154" i="6"/>
  <c r="E153" i="6"/>
  <c r="E152" i="6"/>
  <c r="E151" i="6"/>
  <c r="F151" i="6" s="1"/>
  <c r="E150" i="6"/>
  <c r="F150" i="6" s="1"/>
  <c r="E149" i="6"/>
  <c r="F149" i="6" s="1"/>
  <c r="E148" i="6"/>
  <c r="F148" i="6" s="1"/>
  <c r="E147" i="6"/>
  <c r="F147" i="6" s="1"/>
  <c r="E146" i="6"/>
  <c r="E145" i="6"/>
  <c r="F145" i="6" s="1"/>
  <c r="E144" i="6"/>
  <c r="F144" i="6" s="1"/>
  <c r="E143" i="6"/>
  <c r="F143" i="6" s="1"/>
  <c r="E142" i="6"/>
  <c r="E141" i="6"/>
  <c r="E140" i="6"/>
  <c r="F140" i="6" s="1"/>
  <c r="E139" i="6"/>
  <c r="F139" i="6" s="1"/>
  <c r="E138" i="6"/>
  <c r="E137" i="6"/>
  <c r="E136" i="6"/>
  <c r="E135" i="6"/>
  <c r="F135" i="6" s="1"/>
  <c r="E134" i="6"/>
  <c r="F134" i="6" s="1"/>
  <c r="E133" i="6"/>
  <c r="F133" i="6" s="1"/>
  <c r="E132" i="6"/>
  <c r="F132" i="6" s="1"/>
  <c r="E131" i="6"/>
  <c r="F131" i="6" s="1"/>
  <c r="E130" i="6"/>
  <c r="E129" i="6"/>
  <c r="F129" i="6" s="1"/>
  <c r="E128" i="6"/>
  <c r="F128" i="6" s="1"/>
  <c r="E127" i="6"/>
  <c r="F127" i="6" s="1"/>
  <c r="E126" i="6"/>
  <c r="E125" i="6"/>
  <c r="E124" i="6"/>
  <c r="F124" i="6" s="1"/>
  <c r="E123" i="6"/>
  <c r="F123" i="6" s="1"/>
  <c r="E122" i="6"/>
  <c r="E121" i="6"/>
  <c r="E120" i="6"/>
  <c r="E119" i="6"/>
  <c r="F119" i="6" s="1"/>
  <c r="E118" i="6"/>
  <c r="F118" i="6" s="1"/>
  <c r="E117" i="6"/>
  <c r="F117" i="6" s="1"/>
  <c r="E116" i="6"/>
  <c r="F116" i="6" s="1"/>
  <c r="E115" i="6"/>
  <c r="F115" i="6" s="1"/>
  <c r="E114" i="6"/>
  <c r="E113" i="6"/>
  <c r="F113" i="6" s="1"/>
  <c r="E112" i="6"/>
  <c r="F112" i="6" s="1"/>
  <c r="E111" i="6"/>
  <c r="F111" i="6" s="1"/>
  <c r="E110" i="6"/>
  <c r="E109" i="6"/>
  <c r="E108" i="6"/>
  <c r="F108" i="6" s="1"/>
  <c r="E107" i="6"/>
  <c r="F107" i="6" s="1"/>
  <c r="E106" i="6"/>
  <c r="E105" i="6"/>
  <c r="E104" i="6"/>
  <c r="E103" i="6"/>
  <c r="F103" i="6" s="1"/>
  <c r="E102" i="6"/>
  <c r="F102" i="6" s="1"/>
  <c r="E101" i="6"/>
  <c r="F101" i="6" s="1"/>
  <c r="E100" i="6"/>
  <c r="F100" i="6" s="1"/>
  <c r="E99" i="6"/>
  <c r="F99" i="6" s="1"/>
  <c r="E98" i="6"/>
  <c r="E97" i="6"/>
  <c r="F97" i="6" s="1"/>
  <c r="E96" i="6"/>
  <c r="F96" i="6" s="1"/>
  <c r="E95" i="6"/>
  <c r="F95" i="6" s="1"/>
  <c r="E94" i="6"/>
  <c r="E93" i="6"/>
  <c r="E92" i="6"/>
  <c r="F92" i="6" s="1"/>
  <c r="E91" i="6"/>
  <c r="F91" i="6" s="1"/>
  <c r="E90" i="6"/>
  <c r="E89" i="6"/>
  <c r="E88" i="6"/>
  <c r="E87" i="6"/>
  <c r="F87" i="6" s="1"/>
  <c r="E86" i="6"/>
  <c r="F86" i="6" s="1"/>
  <c r="E85" i="6"/>
  <c r="F85" i="6" s="1"/>
  <c r="E84" i="6"/>
  <c r="F84" i="6" s="1"/>
  <c r="E83" i="6"/>
  <c r="F83" i="6" s="1"/>
  <c r="E82" i="6"/>
  <c r="E81" i="6"/>
  <c r="F81" i="6" s="1"/>
  <c r="E80" i="6"/>
  <c r="F80" i="6" s="1"/>
  <c r="E79" i="6"/>
  <c r="F79" i="6" s="1"/>
  <c r="E78" i="6"/>
  <c r="E77" i="6"/>
  <c r="E76" i="6"/>
  <c r="F76" i="6" s="1"/>
  <c r="E75" i="6"/>
  <c r="F75" i="6" s="1"/>
  <c r="E74" i="6"/>
  <c r="E73" i="6"/>
  <c r="E72" i="6"/>
  <c r="E71" i="6"/>
  <c r="F71" i="6" s="1"/>
  <c r="E70" i="6"/>
  <c r="F70" i="6" s="1"/>
  <c r="E69" i="6"/>
  <c r="F69" i="6" s="1"/>
  <c r="E68" i="6"/>
  <c r="F68" i="6" s="1"/>
  <c r="E67" i="6"/>
  <c r="F67" i="6" s="1"/>
  <c r="E66" i="6"/>
  <c r="E65" i="6"/>
  <c r="F65" i="6" s="1"/>
  <c r="E64" i="6"/>
  <c r="F64" i="6" s="1"/>
  <c r="E63" i="6"/>
  <c r="F63" i="6" s="1"/>
  <c r="E62" i="6"/>
  <c r="E61" i="6"/>
  <c r="F61" i="6" s="1"/>
  <c r="E60" i="6"/>
  <c r="F60" i="6" s="1"/>
  <c r="E59" i="6"/>
  <c r="F59" i="6" s="1"/>
  <c r="E58" i="6"/>
  <c r="E57" i="6"/>
  <c r="F57" i="6" s="1"/>
  <c r="E56" i="6"/>
  <c r="F56" i="6" s="1"/>
  <c r="E55" i="6"/>
  <c r="F55" i="6" s="1"/>
  <c r="E54" i="6"/>
  <c r="E53" i="6"/>
  <c r="F53" i="6" s="1"/>
  <c r="E52" i="6"/>
  <c r="F52" i="6" s="1"/>
  <c r="E51" i="6"/>
  <c r="F51" i="6" s="1"/>
  <c r="E50" i="6"/>
  <c r="E49" i="6"/>
  <c r="F49" i="6" s="1"/>
  <c r="E48" i="6"/>
  <c r="F48" i="6" s="1"/>
  <c r="E47" i="6"/>
  <c r="F47" i="6" s="1"/>
  <c r="E46" i="6"/>
  <c r="E45" i="6"/>
  <c r="F45" i="6" s="1"/>
  <c r="E44" i="6"/>
  <c r="F44" i="6" s="1"/>
  <c r="E43" i="6"/>
  <c r="F43" i="6" s="1"/>
  <c r="E42" i="6"/>
  <c r="E41" i="6"/>
  <c r="F41" i="6" s="1"/>
  <c r="E40" i="6"/>
  <c r="F40" i="6" s="1"/>
  <c r="E39" i="6"/>
  <c r="F39" i="6" s="1"/>
  <c r="E38" i="6"/>
  <c r="E37" i="6"/>
  <c r="F37" i="6" s="1"/>
  <c r="E36" i="6"/>
  <c r="F36" i="6" s="1"/>
  <c r="E35" i="6"/>
  <c r="F35" i="6" s="1"/>
  <c r="E34" i="6"/>
  <c r="E33" i="6"/>
  <c r="F33" i="6" s="1"/>
  <c r="E32" i="6"/>
  <c r="F32" i="6" s="1"/>
  <c r="E31" i="6"/>
  <c r="F31" i="6" s="1"/>
  <c r="E30" i="6"/>
  <c r="E29" i="6"/>
  <c r="F29" i="6" s="1"/>
  <c r="E28" i="6"/>
  <c r="F28" i="6" s="1"/>
  <c r="E27" i="6"/>
  <c r="F27" i="6" s="1"/>
  <c r="E26" i="6"/>
  <c r="E25" i="6"/>
  <c r="F25" i="6" s="1"/>
  <c r="E24" i="6"/>
  <c r="F24" i="6" s="1"/>
  <c r="E23" i="6"/>
  <c r="F23" i="6" s="1"/>
  <c r="E22" i="6"/>
  <c r="E21" i="6"/>
  <c r="F21" i="6" s="1"/>
  <c r="E20" i="6"/>
  <c r="F20" i="6" s="1"/>
  <c r="E19" i="6"/>
  <c r="F19" i="6" s="1"/>
  <c r="E18" i="6"/>
  <c r="E17" i="6"/>
  <c r="F17" i="6" s="1"/>
  <c r="E16" i="6"/>
  <c r="F16" i="6" s="1"/>
  <c r="E15" i="6"/>
  <c r="F15" i="6" s="1"/>
  <c r="E14" i="6"/>
  <c r="E13" i="6"/>
  <c r="F13" i="6" s="1"/>
  <c r="E12" i="6"/>
  <c r="F12" i="6" s="1"/>
  <c r="E11" i="6"/>
  <c r="F11" i="6" s="1"/>
  <c r="E10" i="6"/>
  <c r="E9" i="6"/>
  <c r="F9" i="6" s="1"/>
  <c r="E8" i="6"/>
  <c r="F8" i="6" s="1"/>
  <c r="C172" i="6"/>
  <c r="C171" i="6"/>
  <c r="C170" i="6"/>
  <c r="F170" i="6" s="1"/>
  <c r="C169" i="6"/>
  <c r="F169" i="6" s="1"/>
  <c r="C168" i="6"/>
  <c r="F168" i="6" s="1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F154" i="6" s="1"/>
  <c r="C153" i="6"/>
  <c r="F153" i="6" s="1"/>
  <c r="C152" i="6"/>
  <c r="F152" i="6" s="1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F138" i="6" s="1"/>
  <c r="C137" i="6"/>
  <c r="F137" i="6" s="1"/>
  <c r="C136" i="6"/>
  <c r="F136" i="6" s="1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F122" i="6" s="1"/>
  <c r="C121" i="6"/>
  <c r="F121" i="6" s="1"/>
  <c r="C120" i="6"/>
  <c r="F120" i="6" s="1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F106" i="6" s="1"/>
  <c r="C105" i="6"/>
  <c r="F105" i="6" s="1"/>
  <c r="C104" i="6"/>
  <c r="F104" i="6" s="1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F90" i="6" s="1"/>
  <c r="C89" i="6"/>
  <c r="F89" i="6" s="1"/>
  <c r="C88" i="6"/>
  <c r="F88" i="6" s="1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F74" i="6" s="1"/>
  <c r="C73" i="6"/>
  <c r="F73" i="6" s="1"/>
  <c r="C72" i="6"/>
  <c r="F72" i="6" s="1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8" i="6"/>
  <c r="C9" i="6"/>
  <c r="F8" i="7" l="1"/>
  <c r="F12" i="7"/>
  <c r="F16" i="7"/>
  <c r="F20" i="7"/>
  <c r="F24" i="7"/>
  <c r="F28" i="7"/>
  <c r="F32" i="7"/>
  <c r="F36" i="7"/>
  <c r="F40" i="7"/>
  <c r="F44" i="7"/>
  <c r="F48" i="7"/>
  <c r="F52" i="7"/>
  <c r="F56" i="7"/>
  <c r="F60" i="7"/>
  <c r="F64" i="7"/>
  <c r="F68" i="7"/>
  <c r="F72" i="7"/>
  <c r="F76" i="7"/>
  <c r="F80" i="7"/>
  <c r="F84" i="7"/>
  <c r="F88" i="7"/>
  <c r="F92" i="7"/>
  <c r="F96" i="7"/>
  <c r="F100" i="7"/>
  <c r="F104" i="7"/>
  <c r="F108" i="7"/>
  <c r="F112" i="7"/>
  <c r="F116" i="7"/>
  <c r="F120" i="7"/>
  <c r="F124" i="7"/>
  <c r="F128" i="7"/>
  <c r="F132" i="7"/>
  <c r="F136" i="7"/>
  <c r="F140" i="7"/>
  <c r="F144" i="7"/>
  <c r="F148" i="7"/>
  <c r="F152" i="7"/>
  <c r="F156" i="7"/>
  <c r="F160" i="7"/>
  <c r="F164" i="7"/>
  <c r="F168" i="7"/>
  <c r="F172" i="7"/>
  <c r="F11" i="9"/>
  <c r="F15" i="9"/>
  <c r="F19" i="9"/>
  <c r="F23" i="9"/>
  <c r="F27" i="9"/>
  <c r="F31" i="9"/>
  <c r="F35" i="9"/>
  <c r="F39" i="9"/>
  <c r="F43" i="9"/>
  <c r="F47" i="9"/>
  <c r="F51" i="9"/>
  <c r="F165" i="7"/>
  <c r="F55" i="9"/>
  <c r="F59" i="9"/>
  <c r="F63" i="9"/>
  <c r="F67" i="9"/>
  <c r="F71" i="9"/>
  <c r="F75" i="9"/>
  <c r="F79" i="9"/>
  <c r="F83" i="9"/>
  <c r="F87" i="9"/>
  <c r="F91" i="9"/>
  <c r="F95" i="9"/>
  <c r="F99" i="9"/>
  <c r="F103" i="9"/>
  <c r="F107" i="9"/>
  <c r="F111" i="9"/>
  <c r="F115" i="9"/>
  <c r="F119" i="9"/>
  <c r="F123" i="9"/>
  <c r="F127" i="9"/>
  <c r="F131" i="9"/>
  <c r="F135" i="9"/>
  <c r="F139" i="9"/>
  <c r="F143" i="9"/>
  <c r="F147" i="9"/>
  <c r="F151" i="9"/>
  <c r="F155" i="9"/>
  <c r="F159" i="9"/>
  <c r="F163" i="9"/>
  <c r="F167" i="9"/>
  <c r="F171" i="9"/>
  <c r="F9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</calcChain>
</file>

<file path=xl/sharedStrings.xml><?xml version="1.0" encoding="utf-8"?>
<sst xmlns="http://schemas.openxmlformats.org/spreadsheetml/2006/main" count="208" uniqueCount="31">
  <si>
    <t>Subject ID</t>
  </si>
  <si>
    <t>Weight(g)</t>
  </si>
  <si>
    <t>Sex</t>
  </si>
  <si>
    <t>Male</t>
  </si>
  <si>
    <t>Diet</t>
  </si>
  <si>
    <r>
      <t xml:space="preserve">Chamber Temperature:  </t>
    </r>
    <r>
      <rPr>
        <sz val="11"/>
        <color theme="1"/>
        <rFont val="Calibri"/>
        <family val="2"/>
        <scheme val="minor"/>
      </rPr>
      <t>22</t>
    </r>
    <r>
      <rPr>
        <vertAlign val="superscript"/>
        <sz val="11"/>
        <color indexed="8"/>
        <rFont val="Calibri"/>
        <family val="2"/>
      </rPr>
      <t>0</t>
    </r>
    <r>
      <rPr>
        <sz val="11"/>
        <color indexed="8"/>
        <rFont val="Calibri"/>
        <family val="2"/>
      </rPr>
      <t>C</t>
    </r>
  </si>
  <si>
    <t>normal chow diet</t>
  </si>
  <si>
    <t>DATE/TIME</t>
  </si>
  <si>
    <t>VO2</t>
  </si>
  <si>
    <t>VCO2</t>
  </si>
  <si>
    <t>RER</t>
  </si>
  <si>
    <t>HEAT</t>
  </si>
  <si>
    <t>FEED1</t>
  </si>
  <si>
    <t>XTOT</t>
  </si>
  <si>
    <t>XAMB</t>
  </si>
  <si>
    <t>kcal/hr</t>
  </si>
  <si>
    <t>GRAMS</t>
  </si>
  <si>
    <t>COUNTS</t>
  </si>
  <si>
    <t>ml/hr</t>
  </si>
  <si>
    <t>p792</t>
  </si>
  <si>
    <t>s718</t>
  </si>
  <si>
    <t>s716</t>
  </si>
  <si>
    <t>s719</t>
  </si>
  <si>
    <t>s717</t>
  </si>
  <si>
    <t>p790</t>
  </si>
  <si>
    <t>p789</t>
  </si>
  <si>
    <t>p791</t>
  </si>
  <si>
    <r>
      <t xml:space="preserve">Chamber Temperature:  </t>
    </r>
    <r>
      <rPr>
        <sz val="11"/>
        <color theme="1"/>
        <rFont val="Calibri"/>
        <family val="2"/>
        <scheme val="minor"/>
      </rPr>
      <t>22</t>
    </r>
    <r>
      <rPr>
        <vertAlign val="superscript"/>
        <sz val="11"/>
        <color indexed="8"/>
        <rFont val="Calibri"/>
        <family val="2"/>
      </rPr>
      <t>0</t>
    </r>
    <r>
      <rPr>
        <sz val="11"/>
        <color indexed="8"/>
        <rFont val="Calibri"/>
        <family val="2"/>
      </rPr>
      <t>C</t>
    </r>
  </si>
  <si>
    <t>ml/kg/hr</t>
  </si>
  <si>
    <t>kcal/kg/hr</t>
  </si>
  <si>
    <t>g/kg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</si>
</sst>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Alignment="1"/>
    <xf numFmtId="0" fontId="0" fillId="0" borderId="1" xfId="0" applyFont="1" applyBorder="1"/>
    <xf numFmtId="22" fontId="0" fillId="0" borderId="0" xfId="0" applyNumberFormat="1"/>
    <xf numFmtId="0" fontId="0" fillId="0" borderId="1" xfId="0" applyBorder="1"/>
    <xf numFmtId="0" fontId="5" fillId="0" borderId="0" xfId="0" applyFont="1"/>
    <xf numFmtId="0" fontId="0" fillId="0" borderId="0" xfId="0" applyFont="1"/>
    <xf numFmtId="0" fontId="0" fillId="0" borderId="0" xfId="0" applyFont="1" applyBorder="1" applyAlignment="1">
      <alignment horizontal="left"/>
    </xf>
    <xf numFmtId="2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72"/>
  <sheetViews>
    <sheetView workbookViewId="0">
      <selection activeCell="J9" sqref="J9:J172"/>
    </sheetView>
  </sheetViews>
  <sheetFormatPr baseColWidth="10" defaultColWidth="8.83203125" defaultRowHeight="15" x14ac:dyDescent="0.2"/>
  <cols>
    <col min="1" max="1" width="18.5" style="9" customWidth="1"/>
    <col min="2" max="2" width="8.83203125" style="9"/>
    <col min="3" max="3" width="9.1640625" style="9"/>
    <col min="4" max="4" width="8.83203125" style="9"/>
    <col min="5" max="5" width="9.1640625" style="9"/>
    <col min="6" max="7" width="8.83203125" style="9"/>
    <col min="8" max="8" width="9.1640625" style="9"/>
    <col min="9" max="9" width="8.83203125" style="9"/>
    <col min="10" max="10" width="9.1640625" style="9"/>
    <col min="11" max="255" width="8.83203125" style="9"/>
    <col min="256" max="256" width="12.5" style="9" customWidth="1"/>
    <col min="257" max="257" width="16.5" style="9" customWidth="1"/>
    <col min="258" max="258" width="18.5" style="9" customWidth="1"/>
    <col min="259" max="511" width="8.83203125" style="9"/>
    <col min="512" max="512" width="12.5" style="9" customWidth="1"/>
    <col min="513" max="513" width="16.5" style="9" customWidth="1"/>
    <col min="514" max="514" width="18.5" style="9" customWidth="1"/>
    <col min="515" max="767" width="8.83203125" style="9"/>
    <col min="768" max="768" width="12.5" style="9" customWidth="1"/>
    <col min="769" max="769" width="16.5" style="9" customWidth="1"/>
    <col min="770" max="770" width="18.5" style="9" customWidth="1"/>
    <col min="771" max="1023" width="8.83203125" style="9"/>
    <col min="1024" max="1024" width="12.5" style="9" customWidth="1"/>
    <col min="1025" max="1025" width="16.5" style="9" customWidth="1"/>
    <col min="1026" max="1026" width="18.5" style="9" customWidth="1"/>
    <col min="1027" max="1279" width="8.83203125" style="9"/>
    <col min="1280" max="1280" width="12.5" style="9" customWidth="1"/>
    <col min="1281" max="1281" width="16.5" style="9" customWidth="1"/>
    <col min="1282" max="1282" width="18.5" style="9" customWidth="1"/>
    <col min="1283" max="1535" width="8.83203125" style="9"/>
    <col min="1536" max="1536" width="12.5" style="9" customWidth="1"/>
    <col min="1537" max="1537" width="16.5" style="9" customWidth="1"/>
    <col min="1538" max="1538" width="18.5" style="9" customWidth="1"/>
    <col min="1539" max="1791" width="8.83203125" style="9"/>
    <col min="1792" max="1792" width="12.5" style="9" customWidth="1"/>
    <col min="1793" max="1793" width="16.5" style="9" customWidth="1"/>
    <col min="1794" max="1794" width="18.5" style="9" customWidth="1"/>
    <col min="1795" max="2047" width="8.83203125" style="9"/>
    <col min="2048" max="2048" width="12.5" style="9" customWidth="1"/>
    <col min="2049" max="2049" width="16.5" style="9" customWidth="1"/>
    <col min="2050" max="2050" width="18.5" style="9" customWidth="1"/>
    <col min="2051" max="2303" width="8.83203125" style="9"/>
    <col min="2304" max="2304" width="12.5" style="9" customWidth="1"/>
    <col min="2305" max="2305" width="16.5" style="9" customWidth="1"/>
    <col min="2306" max="2306" width="18.5" style="9" customWidth="1"/>
    <col min="2307" max="2559" width="8.83203125" style="9"/>
    <col min="2560" max="2560" width="12.5" style="9" customWidth="1"/>
    <col min="2561" max="2561" width="16.5" style="9" customWidth="1"/>
    <col min="2562" max="2562" width="18.5" style="9" customWidth="1"/>
    <col min="2563" max="2815" width="8.83203125" style="9"/>
    <col min="2816" max="2816" width="12.5" style="9" customWidth="1"/>
    <col min="2817" max="2817" width="16.5" style="9" customWidth="1"/>
    <col min="2818" max="2818" width="18.5" style="9" customWidth="1"/>
    <col min="2819" max="3071" width="8.83203125" style="9"/>
    <col min="3072" max="3072" width="12.5" style="9" customWidth="1"/>
    <col min="3073" max="3073" width="16.5" style="9" customWidth="1"/>
    <col min="3074" max="3074" width="18.5" style="9" customWidth="1"/>
    <col min="3075" max="3327" width="8.83203125" style="9"/>
    <col min="3328" max="3328" width="12.5" style="9" customWidth="1"/>
    <col min="3329" max="3329" width="16.5" style="9" customWidth="1"/>
    <col min="3330" max="3330" width="18.5" style="9" customWidth="1"/>
    <col min="3331" max="3583" width="8.83203125" style="9"/>
    <col min="3584" max="3584" width="12.5" style="9" customWidth="1"/>
    <col min="3585" max="3585" width="16.5" style="9" customWidth="1"/>
    <col min="3586" max="3586" width="18.5" style="9" customWidth="1"/>
    <col min="3587" max="3839" width="8.83203125" style="9"/>
    <col min="3840" max="3840" width="12.5" style="9" customWidth="1"/>
    <col min="3841" max="3841" width="16.5" style="9" customWidth="1"/>
    <col min="3842" max="3842" width="18.5" style="9" customWidth="1"/>
    <col min="3843" max="4095" width="8.83203125" style="9"/>
    <col min="4096" max="4096" width="12.5" style="9" customWidth="1"/>
    <col min="4097" max="4097" width="16.5" style="9" customWidth="1"/>
    <col min="4098" max="4098" width="18.5" style="9" customWidth="1"/>
    <col min="4099" max="4351" width="8.83203125" style="9"/>
    <col min="4352" max="4352" width="12.5" style="9" customWidth="1"/>
    <col min="4353" max="4353" width="16.5" style="9" customWidth="1"/>
    <col min="4354" max="4354" width="18.5" style="9" customWidth="1"/>
    <col min="4355" max="4607" width="8.83203125" style="9"/>
    <col min="4608" max="4608" width="12.5" style="9" customWidth="1"/>
    <col min="4609" max="4609" width="16.5" style="9" customWidth="1"/>
    <col min="4610" max="4610" width="18.5" style="9" customWidth="1"/>
    <col min="4611" max="4863" width="8.83203125" style="9"/>
    <col min="4864" max="4864" width="12.5" style="9" customWidth="1"/>
    <col min="4865" max="4865" width="16.5" style="9" customWidth="1"/>
    <col min="4866" max="4866" width="18.5" style="9" customWidth="1"/>
    <col min="4867" max="5119" width="8.83203125" style="9"/>
    <col min="5120" max="5120" width="12.5" style="9" customWidth="1"/>
    <col min="5121" max="5121" width="16.5" style="9" customWidth="1"/>
    <col min="5122" max="5122" width="18.5" style="9" customWidth="1"/>
    <col min="5123" max="5375" width="8.83203125" style="9"/>
    <col min="5376" max="5376" width="12.5" style="9" customWidth="1"/>
    <col min="5377" max="5377" width="16.5" style="9" customWidth="1"/>
    <col min="5378" max="5378" width="18.5" style="9" customWidth="1"/>
    <col min="5379" max="5631" width="8.83203125" style="9"/>
    <col min="5632" max="5632" width="12.5" style="9" customWidth="1"/>
    <col min="5633" max="5633" width="16.5" style="9" customWidth="1"/>
    <col min="5634" max="5634" width="18.5" style="9" customWidth="1"/>
    <col min="5635" max="5887" width="8.83203125" style="9"/>
    <col min="5888" max="5888" width="12.5" style="9" customWidth="1"/>
    <col min="5889" max="5889" width="16.5" style="9" customWidth="1"/>
    <col min="5890" max="5890" width="18.5" style="9" customWidth="1"/>
    <col min="5891" max="6143" width="8.83203125" style="9"/>
    <col min="6144" max="6144" width="12.5" style="9" customWidth="1"/>
    <col min="6145" max="6145" width="16.5" style="9" customWidth="1"/>
    <col min="6146" max="6146" width="18.5" style="9" customWidth="1"/>
    <col min="6147" max="6399" width="8.83203125" style="9"/>
    <col min="6400" max="6400" width="12.5" style="9" customWidth="1"/>
    <col min="6401" max="6401" width="16.5" style="9" customWidth="1"/>
    <col min="6402" max="6402" width="18.5" style="9" customWidth="1"/>
    <col min="6403" max="6655" width="8.83203125" style="9"/>
    <col min="6656" max="6656" width="12.5" style="9" customWidth="1"/>
    <col min="6657" max="6657" width="16.5" style="9" customWidth="1"/>
    <col min="6658" max="6658" width="18.5" style="9" customWidth="1"/>
    <col min="6659" max="6911" width="8.83203125" style="9"/>
    <col min="6912" max="6912" width="12.5" style="9" customWidth="1"/>
    <col min="6913" max="6913" width="16.5" style="9" customWidth="1"/>
    <col min="6914" max="6914" width="18.5" style="9" customWidth="1"/>
    <col min="6915" max="7167" width="8.83203125" style="9"/>
    <col min="7168" max="7168" width="12.5" style="9" customWidth="1"/>
    <col min="7169" max="7169" width="16.5" style="9" customWidth="1"/>
    <col min="7170" max="7170" width="18.5" style="9" customWidth="1"/>
    <col min="7171" max="7423" width="8.83203125" style="9"/>
    <col min="7424" max="7424" width="12.5" style="9" customWidth="1"/>
    <col min="7425" max="7425" width="16.5" style="9" customWidth="1"/>
    <col min="7426" max="7426" width="18.5" style="9" customWidth="1"/>
    <col min="7427" max="7679" width="8.83203125" style="9"/>
    <col min="7680" max="7680" width="12.5" style="9" customWidth="1"/>
    <col min="7681" max="7681" width="16.5" style="9" customWidth="1"/>
    <col min="7682" max="7682" width="18.5" style="9" customWidth="1"/>
    <col min="7683" max="7935" width="8.83203125" style="9"/>
    <col min="7936" max="7936" width="12.5" style="9" customWidth="1"/>
    <col min="7937" max="7937" width="16.5" style="9" customWidth="1"/>
    <col min="7938" max="7938" width="18.5" style="9" customWidth="1"/>
    <col min="7939" max="8191" width="8.83203125" style="9"/>
    <col min="8192" max="8192" width="12.5" style="9" customWidth="1"/>
    <col min="8193" max="8193" width="16.5" style="9" customWidth="1"/>
    <col min="8194" max="8194" width="18.5" style="9" customWidth="1"/>
    <col min="8195" max="8447" width="8.83203125" style="9"/>
    <col min="8448" max="8448" width="12.5" style="9" customWidth="1"/>
    <col min="8449" max="8449" width="16.5" style="9" customWidth="1"/>
    <col min="8450" max="8450" width="18.5" style="9" customWidth="1"/>
    <col min="8451" max="8703" width="8.83203125" style="9"/>
    <col min="8704" max="8704" width="12.5" style="9" customWidth="1"/>
    <col min="8705" max="8705" width="16.5" style="9" customWidth="1"/>
    <col min="8706" max="8706" width="18.5" style="9" customWidth="1"/>
    <col min="8707" max="8959" width="8.83203125" style="9"/>
    <col min="8960" max="8960" width="12.5" style="9" customWidth="1"/>
    <col min="8961" max="8961" width="16.5" style="9" customWidth="1"/>
    <col min="8962" max="8962" width="18.5" style="9" customWidth="1"/>
    <col min="8963" max="9215" width="8.83203125" style="9"/>
    <col min="9216" max="9216" width="12.5" style="9" customWidth="1"/>
    <col min="9217" max="9217" width="16.5" style="9" customWidth="1"/>
    <col min="9218" max="9218" width="18.5" style="9" customWidth="1"/>
    <col min="9219" max="9471" width="8.83203125" style="9"/>
    <col min="9472" max="9472" width="12.5" style="9" customWidth="1"/>
    <col min="9473" max="9473" width="16.5" style="9" customWidth="1"/>
    <col min="9474" max="9474" width="18.5" style="9" customWidth="1"/>
    <col min="9475" max="9727" width="8.83203125" style="9"/>
    <col min="9728" max="9728" width="12.5" style="9" customWidth="1"/>
    <col min="9729" max="9729" width="16.5" style="9" customWidth="1"/>
    <col min="9730" max="9730" width="18.5" style="9" customWidth="1"/>
    <col min="9731" max="9983" width="8.83203125" style="9"/>
    <col min="9984" max="9984" width="12.5" style="9" customWidth="1"/>
    <col min="9985" max="9985" width="16.5" style="9" customWidth="1"/>
    <col min="9986" max="9986" width="18.5" style="9" customWidth="1"/>
    <col min="9987" max="10239" width="8.83203125" style="9"/>
    <col min="10240" max="10240" width="12.5" style="9" customWidth="1"/>
    <col min="10241" max="10241" width="16.5" style="9" customWidth="1"/>
    <col min="10242" max="10242" width="18.5" style="9" customWidth="1"/>
    <col min="10243" max="10495" width="8.83203125" style="9"/>
    <col min="10496" max="10496" width="12.5" style="9" customWidth="1"/>
    <col min="10497" max="10497" width="16.5" style="9" customWidth="1"/>
    <col min="10498" max="10498" width="18.5" style="9" customWidth="1"/>
    <col min="10499" max="10751" width="8.83203125" style="9"/>
    <col min="10752" max="10752" width="12.5" style="9" customWidth="1"/>
    <col min="10753" max="10753" width="16.5" style="9" customWidth="1"/>
    <col min="10754" max="10754" width="18.5" style="9" customWidth="1"/>
    <col min="10755" max="11007" width="8.83203125" style="9"/>
    <col min="11008" max="11008" width="12.5" style="9" customWidth="1"/>
    <col min="11009" max="11009" width="16.5" style="9" customWidth="1"/>
    <col min="11010" max="11010" width="18.5" style="9" customWidth="1"/>
    <col min="11011" max="11263" width="8.83203125" style="9"/>
    <col min="11264" max="11264" width="12.5" style="9" customWidth="1"/>
    <col min="11265" max="11265" width="16.5" style="9" customWidth="1"/>
    <col min="11266" max="11266" width="18.5" style="9" customWidth="1"/>
    <col min="11267" max="11519" width="8.83203125" style="9"/>
    <col min="11520" max="11520" width="12.5" style="9" customWidth="1"/>
    <col min="11521" max="11521" width="16.5" style="9" customWidth="1"/>
    <col min="11522" max="11522" width="18.5" style="9" customWidth="1"/>
    <col min="11523" max="11775" width="8.83203125" style="9"/>
    <col min="11776" max="11776" width="12.5" style="9" customWidth="1"/>
    <col min="11777" max="11777" width="16.5" style="9" customWidth="1"/>
    <col min="11778" max="11778" width="18.5" style="9" customWidth="1"/>
    <col min="11779" max="12031" width="8.83203125" style="9"/>
    <col min="12032" max="12032" width="12.5" style="9" customWidth="1"/>
    <col min="12033" max="12033" width="16.5" style="9" customWidth="1"/>
    <col min="12034" max="12034" width="18.5" style="9" customWidth="1"/>
    <col min="12035" max="12287" width="8.83203125" style="9"/>
    <col min="12288" max="12288" width="12.5" style="9" customWidth="1"/>
    <col min="12289" max="12289" width="16.5" style="9" customWidth="1"/>
    <col min="12290" max="12290" width="18.5" style="9" customWidth="1"/>
    <col min="12291" max="12543" width="8.83203125" style="9"/>
    <col min="12544" max="12544" width="12.5" style="9" customWidth="1"/>
    <col min="12545" max="12545" width="16.5" style="9" customWidth="1"/>
    <col min="12546" max="12546" width="18.5" style="9" customWidth="1"/>
    <col min="12547" max="12799" width="8.83203125" style="9"/>
    <col min="12800" max="12800" width="12.5" style="9" customWidth="1"/>
    <col min="12801" max="12801" width="16.5" style="9" customWidth="1"/>
    <col min="12802" max="12802" width="18.5" style="9" customWidth="1"/>
    <col min="12803" max="13055" width="8.83203125" style="9"/>
    <col min="13056" max="13056" width="12.5" style="9" customWidth="1"/>
    <col min="13057" max="13057" width="16.5" style="9" customWidth="1"/>
    <col min="13058" max="13058" width="18.5" style="9" customWidth="1"/>
    <col min="13059" max="13311" width="8.83203125" style="9"/>
    <col min="13312" max="13312" width="12.5" style="9" customWidth="1"/>
    <col min="13313" max="13313" width="16.5" style="9" customWidth="1"/>
    <col min="13314" max="13314" width="18.5" style="9" customWidth="1"/>
    <col min="13315" max="13567" width="8.83203125" style="9"/>
    <col min="13568" max="13568" width="12.5" style="9" customWidth="1"/>
    <col min="13569" max="13569" width="16.5" style="9" customWidth="1"/>
    <col min="13570" max="13570" width="18.5" style="9" customWidth="1"/>
    <col min="13571" max="13823" width="8.83203125" style="9"/>
    <col min="13824" max="13824" width="12.5" style="9" customWidth="1"/>
    <col min="13825" max="13825" width="16.5" style="9" customWidth="1"/>
    <col min="13826" max="13826" width="18.5" style="9" customWidth="1"/>
    <col min="13827" max="14079" width="8.83203125" style="9"/>
    <col min="14080" max="14080" width="12.5" style="9" customWidth="1"/>
    <col min="14081" max="14081" width="16.5" style="9" customWidth="1"/>
    <col min="14082" max="14082" width="18.5" style="9" customWidth="1"/>
    <col min="14083" max="14335" width="8.83203125" style="9"/>
    <col min="14336" max="14336" width="12.5" style="9" customWidth="1"/>
    <col min="14337" max="14337" width="16.5" style="9" customWidth="1"/>
    <col min="14338" max="14338" width="18.5" style="9" customWidth="1"/>
    <col min="14339" max="14591" width="8.83203125" style="9"/>
    <col min="14592" max="14592" width="12.5" style="9" customWidth="1"/>
    <col min="14593" max="14593" width="16.5" style="9" customWidth="1"/>
    <col min="14594" max="14594" width="18.5" style="9" customWidth="1"/>
    <col min="14595" max="14847" width="8.83203125" style="9"/>
    <col min="14848" max="14848" width="12.5" style="9" customWidth="1"/>
    <col min="14849" max="14849" width="16.5" style="9" customWidth="1"/>
    <col min="14850" max="14850" width="18.5" style="9" customWidth="1"/>
    <col min="14851" max="15103" width="8.83203125" style="9"/>
    <col min="15104" max="15104" width="12.5" style="9" customWidth="1"/>
    <col min="15105" max="15105" width="16.5" style="9" customWidth="1"/>
    <col min="15106" max="15106" width="18.5" style="9" customWidth="1"/>
    <col min="15107" max="15359" width="8.83203125" style="9"/>
    <col min="15360" max="15360" width="12.5" style="9" customWidth="1"/>
    <col min="15361" max="15361" width="16.5" style="9" customWidth="1"/>
    <col min="15362" max="15362" width="18.5" style="9" customWidth="1"/>
    <col min="15363" max="15615" width="8.83203125" style="9"/>
    <col min="15616" max="15616" width="12.5" style="9" customWidth="1"/>
    <col min="15617" max="15617" width="16.5" style="9" customWidth="1"/>
    <col min="15618" max="15618" width="18.5" style="9" customWidth="1"/>
    <col min="15619" max="15871" width="8.83203125" style="9"/>
    <col min="15872" max="15872" width="12.5" style="9" customWidth="1"/>
    <col min="15873" max="15873" width="16.5" style="9" customWidth="1"/>
    <col min="15874" max="15874" width="18.5" style="9" customWidth="1"/>
    <col min="15875" max="16127" width="8.83203125" style="9"/>
    <col min="16128" max="16128" width="12.5" style="9" customWidth="1"/>
    <col min="16129" max="16129" width="16.5" style="9" customWidth="1"/>
    <col min="16130" max="16130" width="18.5" style="9" customWidth="1"/>
    <col min="16131" max="16384" width="8.83203125" style="9"/>
  </cols>
  <sheetData>
    <row r="1" spans="1:12" x14ac:dyDescent="0.2">
      <c r="A1" s="1" t="s">
        <v>0</v>
      </c>
      <c r="B1" s="1" t="s">
        <v>20</v>
      </c>
      <c r="C1" s="1"/>
    </row>
    <row r="2" spans="1:12" x14ac:dyDescent="0.2">
      <c r="A2" s="2" t="s">
        <v>1</v>
      </c>
      <c r="B2" s="10">
        <v>22.84</v>
      </c>
      <c r="C2" s="9">
        <v>2.2839999999999999E-2</v>
      </c>
    </row>
    <row r="3" spans="1:12" x14ac:dyDescent="0.2">
      <c r="A3" s="2" t="s">
        <v>2</v>
      </c>
      <c r="B3" s="4" t="s">
        <v>3</v>
      </c>
      <c r="C3" s="4"/>
    </row>
    <row r="4" spans="1:12" x14ac:dyDescent="0.2">
      <c r="A4" s="2" t="s">
        <v>4</v>
      </c>
      <c r="B4" s="4" t="s">
        <v>6</v>
      </c>
      <c r="C4" s="4"/>
    </row>
    <row r="5" spans="1:12" ht="18" thickBot="1" x14ac:dyDescent="0.25">
      <c r="A5" s="5" t="s">
        <v>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9" t="s">
        <v>7</v>
      </c>
      <c r="B6" s="9" t="s">
        <v>8</v>
      </c>
      <c r="D6" s="9" t="s">
        <v>9</v>
      </c>
      <c r="F6" s="9" t="s">
        <v>10</v>
      </c>
      <c r="G6" s="9" t="s">
        <v>11</v>
      </c>
      <c r="I6" s="9" t="s">
        <v>12</v>
      </c>
      <c r="K6" s="9" t="s">
        <v>13</v>
      </c>
      <c r="L6" s="9" t="s">
        <v>14</v>
      </c>
    </row>
    <row r="7" spans="1:12" ht="16" thickBot="1" x14ac:dyDescent="0.25">
      <c r="A7" s="5"/>
      <c r="B7" s="5" t="s">
        <v>18</v>
      </c>
      <c r="C7" s="5" t="s">
        <v>28</v>
      </c>
      <c r="D7" s="5" t="s">
        <v>18</v>
      </c>
      <c r="E7" s="5" t="s">
        <v>28</v>
      </c>
      <c r="F7" s="5"/>
      <c r="G7" s="5" t="s">
        <v>15</v>
      </c>
      <c r="H7" s="5" t="s">
        <v>29</v>
      </c>
      <c r="I7" s="5" t="s">
        <v>16</v>
      </c>
      <c r="J7" s="5" t="s">
        <v>30</v>
      </c>
      <c r="K7" s="5" t="s">
        <v>17</v>
      </c>
      <c r="L7" s="5" t="s">
        <v>17</v>
      </c>
    </row>
    <row r="8" spans="1:12" x14ac:dyDescent="0.2">
      <c r="A8" s="11">
        <v>42319.291689814818</v>
      </c>
      <c r="B8" s="9">
        <v>67</v>
      </c>
      <c r="C8" s="9">
        <f>B8/0.02284</f>
        <v>2933.4500875656745</v>
      </c>
      <c r="D8" s="9">
        <v>63</v>
      </c>
      <c r="E8" s="9">
        <f>D8/0.02284</f>
        <v>2758.3187390542907</v>
      </c>
      <c r="F8" s="9">
        <v>0.94599999999999995</v>
      </c>
      <c r="G8" s="9">
        <v>0.3</v>
      </c>
      <c r="H8" s="9">
        <f>G8/0.02284</f>
        <v>13.134851138353765</v>
      </c>
      <c r="I8" s="9">
        <v>0</v>
      </c>
      <c r="J8" s="9">
        <f>I8/0.02284</f>
        <v>0</v>
      </c>
      <c r="K8" s="9">
        <v>22</v>
      </c>
      <c r="L8" s="9">
        <v>4</v>
      </c>
    </row>
    <row r="9" spans="1:12" x14ac:dyDescent="0.2">
      <c r="A9" s="11">
        <v>42319.304189814815</v>
      </c>
      <c r="B9" s="9">
        <v>75</v>
      </c>
      <c r="C9" s="9">
        <f t="shared" ref="C9:C72" si="0">B9/0.02284</f>
        <v>3283.7127845884415</v>
      </c>
      <c r="D9" s="9">
        <v>72</v>
      </c>
      <c r="E9" s="9">
        <f t="shared" ref="E9:E72" si="1">D9/0.02284</f>
        <v>3152.3642732049038</v>
      </c>
      <c r="F9" s="9">
        <v>0.96199999999999997</v>
      </c>
      <c r="G9" s="9">
        <v>0.4</v>
      </c>
      <c r="H9" s="9">
        <f t="shared" ref="H9:H72" si="2">G9/0.02284</f>
        <v>17.513134851138357</v>
      </c>
      <c r="I9" s="9">
        <v>0</v>
      </c>
      <c r="J9" s="9">
        <f t="shared" ref="J9:J72" si="3">I9/0.02284</f>
        <v>0</v>
      </c>
      <c r="K9" s="9">
        <v>28</v>
      </c>
      <c r="L9" s="9">
        <v>2</v>
      </c>
    </row>
    <row r="10" spans="1:12" x14ac:dyDescent="0.2">
      <c r="A10" s="11">
        <v>42319.315300925926</v>
      </c>
      <c r="B10" s="9">
        <v>85</v>
      </c>
      <c r="C10" s="9">
        <f t="shared" si="0"/>
        <v>3721.5411558669002</v>
      </c>
      <c r="D10" s="9">
        <v>82</v>
      </c>
      <c r="E10" s="9">
        <f t="shared" si="1"/>
        <v>3590.1926444833625</v>
      </c>
      <c r="F10" s="9">
        <v>0.97</v>
      </c>
      <c r="G10" s="9">
        <v>0.4</v>
      </c>
      <c r="H10" s="9">
        <f t="shared" si="2"/>
        <v>17.513134851138357</v>
      </c>
      <c r="I10" s="9">
        <v>0.17</v>
      </c>
      <c r="J10" s="9">
        <f t="shared" si="3"/>
        <v>7.443082311733801</v>
      </c>
      <c r="K10" s="9">
        <v>706</v>
      </c>
      <c r="L10" s="9">
        <v>149</v>
      </c>
    </row>
    <row r="11" spans="1:12" x14ac:dyDescent="0.2">
      <c r="A11" s="11">
        <v>42319.327800925923</v>
      </c>
      <c r="B11" s="9">
        <v>79</v>
      </c>
      <c r="C11" s="9">
        <f t="shared" si="0"/>
        <v>3458.8441330998248</v>
      </c>
      <c r="D11" s="9">
        <v>76</v>
      </c>
      <c r="E11" s="9">
        <f t="shared" si="1"/>
        <v>3327.4956217162871</v>
      </c>
      <c r="F11" s="9">
        <v>0.95799999999999996</v>
      </c>
      <c r="G11" s="9">
        <v>0.4</v>
      </c>
      <c r="H11" s="9">
        <f t="shared" si="2"/>
        <v>17.513134851138357</v>
      </c>
      <c r="I11" s="9">
        <v>0.27</v>
      </c>
      <c r="J11" s="9">
        <f t="shared" si="3"/>
        <v>11.82136602451839</v>
      </c>
      <c r="K11" s="9">
        <v>936</v>
      </c>
      <c r="L11" s="9">
        <v>349</v>
      </c>
    </row>
    <row r="12" spans="1:12" x14ac:dyDescent="0.2">
      <c r="A12" s="11">
        <v>42319.340300925927</v>
      </c>
      <c r="B12" s="9">
        <v>101</v>
      </c>
      <c r="C12" s="9">
        <f t="shared" si="0"/>
        <v>4422.0665499124343</v>
      </c>
      <c r="D12" s="9">
        <v>98</v>
      </c>
      <c r="E12" s="9">
        <f t="shared" si="1"/>
        <v>4290.7180385288966</v>
      </c>
      <c r="F12" s="9">
        <v>0.96799999999999997</v>
      </c>
      <c r="G12" s="9">
        <v>0.5</v>
      </c>
      <c r="H12" s="9">
        <f t="shared" si="2"/>
        <v>21.891418563922944</v>
      </c>
      <c r="I12" s="9">
        <v>0.13</v>
      </c>
      <c r="J12" s="9">
        <f t="shared" si="3"/>
        <v>5.6917688266199651</v>
      </c>
      <c r="K12" s="9">
        <v>1660</v>
      </c>
      <c r="L12" s="9">
        <v>1012</v>
      </c>
    </row>
    <row r="13" spans="1:12" x14ac:dyDescent="0.2">
      <c r="A13" s="11">
        <v>42319.352800925924</v>
      </c>
      <c r="B13" s="9">
        <v>102</v>
      </c>
      <c r="C13" s="9">
        <f t="shared" si="0"/>
        <v>4465.8493870402808</v>
      </c>
      <c r="D13" s="9">
        <v>101</v>
      </c>
      <c r="E13" s="9">
        <f t="shared" si="1"/>
        <v>4422.0665499124343</v>
      </c>
      <c r="F13" s="9">
        <v>0.98599999999999999</v>
      </c>
      <c r="G13" s="9">
        <v>0.5</v>
      </c>
      <c r="H13" s="9">
        <f t="shared" si="2"/>
        <v>21.891418563922944</v>
      </c>
      <c r="I13" s="9">
        <v>0.14000000000000001</v>
      </c>
      <c r="J13" s="9">
        <f t="shared" si="3"/>
        <v>6.1295971978984243</v>
      </c>
      <c r="K13" s="9">
        <v>1051</v>
      </c>
      <c r="L13" s="9">
        <v>486</v>
      </c>
    </row>
    <row r="14" spans="1:12" x14ac:dyDescent="0.2">
      <c r="A14" s="11">
        <v>42319.365300925929</v>
      </c>
      <c r="B14" s="9">
        <v>71</v>
      </c>
      <c r="C14" s="9">
        <f t="shared" si="0"/>
        <v>3108.5814360770578</v>
      </c>
      <c r="D14" s="9">
        <v>69</v>
      </c>
      <c r="E14" s="9">
        <f t="shared" si="1"/>
        <v>3021.0157618213661</v>
      </c>
      <c r="F14" s="9">
        <v>0.97399999999999998</v>
      </c>
      <c r="G14" s="9">
        <v>0.4</v>
      </c>
      <c r="H14" s="9">
        <f t="shared" si="2"/>
        <v>17.513134851138357</v>
      </c>
      <c r="I14" s="9">
        <v>0.13</v>
      </c>
      <c r="J14" s="9">
        <f t="shared" si="3"/>
        <v>5.6917688266199651</v>
      </c>
      <c r="K14" s="9">
        <v>347</v>
      </c>
      <c r="L14" s="9">
        <v>140</v>
      </c>
    </row>
    <row r="15" spans="1:12" x14ac:dyDescent="0.2">
      <c r="A15" s="11">
        <v>42319.37641203704</v>
      </c>
      <c r="B15" s="9">
        <v>70</v>
      </c>
      <c r="C15" s="9">
        <f t="shared" si="0"/>
        <v>3064.7985989492122</v>
      </c>
      <c r="D15" s="9">
        <v>66</v>
      </c>
      <c r="E15" s="9">
        <f t="shared" si="1"/>
        <v>2889.6672504378284</v>
      </c>
      <c r="F15" s="9">
        <v>0.94399999999999995</v>
      </c>
      <c r="G15" s="9">
        <v>0.3</v>
      </c>
      <c r="H15" s="9">
        <f t="shared" si="2"/>
        <v>13.134851138353765</v>
      </c>
      <c r="I15" s="9">
        <v>0</v>
      </c>
      <c r="J15" s="9">
        <f t="shared" si="3"/>
        <v>0</v>
      </c>
      <c r="K15" s="9">
        <v>10</v>
      </c>
      <c r="L15" s="9">
        <v>1</v>
      </c>
    </row>
    <row r="16" spans="1:12" x14ac:dyDescent="0.2">
      <c r="A16" s="11">
        <v>42319.388912037037</v>
      </c>
      <c r="B16" s="9">
        <v>75</v>
      </c>
      <c r="C16" s="9">
        <f t="shared" si="0"/>
        <v>3283.7127845884415</v>
      </c>
      <c r="D16" s="9">
        <v>73</v>
      </c>
      <c r="E16" s="9">
        <f t="shared" si="1"/>
        <v>3196.1471103327499</v>
      </c>
      <c r="F16" s="9">
        <v>0.96499999999999997</v>
      </c>
      <c r="G16" s="9">
        <v>0.4</v>
      </c>
      <c r="H16" s="9">
        <f t="shared" si="2"/>
        <v>17.513134851138357</v>
      </c>
      <c r="I16" s="9">
        <v>0.09</v>
      </c>
      <c r="J16" s="9">
        <f t="shared" si="3"/>
        <v>3.9404553415061296</v>
      </c>
      <c r="K16" s="9">
        <v>266</v>
      </c>
      <c r="L16" s="9">
        <v>38</v>
      </c>
    </row>
    <row r="17" spans="1:12" x14ac:dyDescent="0.2">
      <c r="A17" s="11">
        <v>42319.401412037034</v>
      </c>
      <c r="B17" s="9">
        <v>71</v>
      </c>
      <c r="C17" s="9">
        <f t="shared" si="0"/>
        <v>3108.5814360770578</v>
      </c>
      <c r="D17" s="9">
        <v>69</v>
      </c>
      <c r="E17" s="9">
        <f t="shared" si="1"/>
        <v>3021.0157618213661</v>
      </c>
      <c r="F17" s="9">
        <v>0.97099999999999997</v>
      </c>
      <c r="G17" s="9">
        <v>0.4</v>
      </c>
      <c r="H17" s="9">
        <f t="shared" si="2"/>
        <v>17.513134851138357</v>
      </c>
      <c r="I17" s="9">
        <v>0</v>
      </c>
      <c r="J17" s="9">
        <f t="shared" si="3"/>
        <v>0</v>
      </c>
      <c r="K17" s="9">
        <v>28</v>
      </c>
      <c r="L17" s="9">
        <v>3</v>
      </c>
    </row>
    <row r="18" spans="1:12" x14ac:dyDescent="0.2">
      <c r="A18" s="11">
        <v>42319.413912037038</v>
      </c>
      <c r="B18" s="9">
        <v>68</v>
      </c>
      <c r="C18" s="9">
        <f t="shared" si="0"/>
        <v>2977.2329246935201</v>
      </c>
      <c r="D18" s="9">
        <v>64</v>
      </c>
      <c r="E18" s="9">
        <f t="shared" si="1"/>
        <v>2802.1015761821368</v>
      </c>
      <c r="F18" s="9">
        <v>0.94199999999999995</v>
      </c>
      <c r="G18" s="9">
        <v>0.3</v>
      </c>
      <c r="H18" s="9">
        <f t="shared" si="2"/>
        <v>13.134851138353765</v>
      </c>
      <c r="I18" s="9">
        <v>0</v>
      </c>
      <c r="J18" s="9">
        <f t="shared" si="3"/>
        <v>0</v>
      </c>
      <c r="K18" s="9">
        <v>4</v>
      </c>
      <c r="L18" s="9">
        <v>0</v>
      </c>
    </row>
    <row r="19" spans="1:12" x14ac:dyDescent="0.2">
      <c r="A19" s="11">
        <v>42319.426412037035</v>
      </c>
      <c r="B19" s="9">
        <v>68</v>
      </c>
      <c r="C19" s="9">
        <f t="shared" si="0"/>
        <v>2977.2329246935201</v>
      </c>
      <c r="D19" s="9">
        <v>64</v>
      </c>
      <c r="E19" s="9">
        <f t="shared" si="1"/>
        <v>2802.1015761821368</v>
      </c>
      <c r="F19" s="9">
        <v>0.93799999999999994</v>
      </c>
      <c r="G19" s="9">
        <v>0.3</v>
      </c>
      <c r="H19" s="9">
        <f t="shared" si="2"/>
        <v>13.134851138353765</v>
      </c>
      <c r="I19" s="9">
        <v>0.02</v>
      </c>
      <c r="J19" s="9">
        <f t="shared" si="3"/>
        <v>0.87565674255691772</v>
      </c>
      <c r="K19" s="9">
        <v>89</v>
      </c>
      <c r="L19" s="9">
        <v>25</v>
      </c>
    </row>
    <row r="20" spans="1:12" x14ac:dyDescent="0.2">
      <c r="A20" s="11">
        <v>42319.437523148146</v>
      </c>
      <c r="B20" s="9">
        <v>92</v>
      </c>
      <c r="C20" s="9">
        <f t="shared" si="0"/>
        <v>4028.0210157618217</v>
      </c>
      <c r="D20" s="9">
        <v>88</v>
      </c>
      <c r="E20" s="9">
        <f t="shared" si="1"/>
        <v>3852.8896672504379</v>
      </c>
      <c r="F20" s="9">
        <v>0.95699999999999996</v>
      </c>
      <c r="G20" s="9">
        <v>0.5</v>
      </c>
      <c r="H20" s="9">
        <f t="shared" si="2"/>
        <v>21.891418563922944</v>
      </c>
      <c r="I20" s="9">
        <v>0.01</v>
      </c>
      <c r="J20" s="9">
        <f t="shared" si="3"/>
        <v>0.43782837127845886</v>
      </c>
      <c r="K20" s="9">
        <v>179</v>
      </c>
      <c r="L20" s="9">
        <v>45</v>
      </c>
    </row>
    <row r="21" spans="1:12" x14ac:dyDescent="0.2">
      <c r="A21" s="11">
        <v>42319.450023148151</v>
      </c>
      <c r="B21" s="9">
        <v>99</v>
      </c>
      <c r="C21" s="9">
        <f t="shared" si="0"/>
        <v>4334.5008756567431</v>
      </c>
      <c r="D21" s="9">
        <v>95</v>
      </c>
      <c r="E21" s="9">
        <f t="shared" si="1"/>
        <v>4159.3695271453589</v>
      </c>
      <c r="F21" s="9">
        <v>0.96099999999999997</v>
      </c>
      <c r="G21" s="9">
        <v>0.5</v>
      </c>
      <c r="H21" s="9">
        <f t="shared" si="2"/>
        <v>21.891418563922944</v>
      </c>
      <c r="I21" s="9">
        <v>0.22</v>
      </c>
      <c r="J21" s="9">
        <f t="shared" si="3"/>
        <v>9.6322241681260952</v>
      </c>
      <c r="K21" s="9">
        <v>942</v>
      </c>
      <c r="L21" s="9">
        <v>419</v>
      </c>
    </row>
    <row r="22" spans="1:12" x14ac:dyDescent="0.2">
      <c r="A22" s="11">
        <v>42319.462523148148</v>
      </c>
      <c r="B22" s="9">
        <v>92</v>
      </c>
      <c r="C22" s="9">
        <f t="shared" si="0"/>
        <v>4028.0210157618217</v>
      </c>
      <c r="D22" s="9">
        <v>88</v>
      </c>
      <c r="E22" s="9">
        <f t="shared" si="1"/>
        <v>3852.8896672504379</v>
      </c>
      <c r="F22" s="9">
        <v>0.96299999999999997</v>
      </c>
      <c r="G22" s="9">
        <v>0.5</v>
      </c>
      <c r="H22" s="9">
        <f t="shared" si="2"/>
        <v>21.891418563922944</v>
      </c>
      <c r="I22" s="9">
        <v>0.22</v>
      </c>
      <c r="J22" s="9">
        <f t="shared" si="3"/>
        <v>9.6322241681260952</v>
      </c>
      <c r="K22" s="9">
        <v>1225</v>
      </c>
      <c r="L22" s="9">
        <v>529</v>
      </c>
    </row>
    <row r="23" spans="1:12" x14ac:dyDescent="0.2">
      <c r="A23" s="11">
        <v>42319.475023148145</v>
      </c>
      <c r="B23" s="9">
        <v>92</v>
      </c>
      <c r="C23" s="9">
        <f t="shared" si="0"/>
        <v>4028.0210157618217</v>
      </c>
      <c r="D23" s="9">
        <v>91</v>
      </c>
      <c r="E23" s="9">
        <f t="shared" si="1"/>
        <v>3984.2381786339756</v>
      </c>
      <c r="F23" s="9">
        <v>0.98899999999999999</v>
      </c>
      <c r="G23" s="9">
        <v>0.5</v>
      </c>
      <c r="H23" s="9">
        <f t="shared" si="2"/>
        <v>21.891418563922944</v>
      </c>
      <c r="I23" s="9">
        <v>0.16</v>
      </c>
      <c r="J23" s="9">
        <f t="shared" si="3"/>
        <v>7.0052539404553418</v>
      </c>
      <c r="K23" s="9">
        <v>1252</v>
      </c>
      <c r="L23" s="9">
        <v>634</v>
      </c>
    </row>
    <row r="24" spans="1:12" x14ac:dyDescent="0.2">
      <c r="A24" s="11">
        <v>42319.487523148149</v>
      </c>
      <c r="B24" s="9">
        <v>96</v>
      </c>
      <c r="C24" s="9">
        <f t="shared" si="0"/>
        <v>4203.1523642732054</v>
      </c>
      <c r="D24" s="9">
        <v>94</v>
      </c>
      <c r="E24" s="9">
        <f t="shared" si="1"/>
        <v>4115.5866900175133</v>
      </c>
      <c r="F24" s="9">
        <v>0.98099999999999998</v>
      </c>
      <c r="G24" s="9">
        <v>0.5</v>
      </c>
      <c r="H24" s="9">
        <f t="shared" si="2"/>
        <v>21.891418563922944</v>
      </c>
      <c r="I24" s="9">
        <v>0.02</v>
      </c>
      <c r="J24" s="9">
        <f t="shared" si="3"/>
        <v>0.87565674255691772</v>
      </c>
      <c r="K24" s="9">
        <v>1451</v>
      </c>
      <c r="L24" s="9">
        <v>809</v>
      </c>
    </row>
    <row r="25" spans="1:12" x14ac:dyDescent="0.2">
      <c r="A25" s="11">
        <v>42319.49863425926</v>
      </c>
      <c r="B25" s="9">
        <v>94</v>
      </c>
      <c r="C25" s="9">
        <f t="shared" si="0"/>
        <v>4115.5866900175133</v>
      </c>
      <c r="D25" s="9">
        <v>90</v>
      </c>
      <c r="E25" s="9">
        <f t="shared" si="1"/>
        <v>3940.4553415061296</v>
      </c>
      <c r="F25" s="9">
        <v>0.96199999999999997</v>
      </c>
      <c r="G25" s="9">
        <v>0.5</v>
      </c>
      <c r="H25" s="9">
        <f t="shared" si="2"/>
        <v>21.891418563922944</v>
      </c>
      <c r="I25" s="9">
        <v>0.13</v>
      </c>
      <c r="J25" s="9">
        <f t="shared" si="3"/>
        <v>5.6917688266199651</v>
      </c>
      <c r="K25" s="9">
        <v>1228</v>
      </c>
      <c r="L25" s="9">
        <v>588</v>
      </c>
    </row>
    <row r="26" spans="1:12" x14ac:dyDescent="0.2">
      <c r="A26" s="11">
        <v>42319.511134259257</v>
      </c>
      <c r="B26" s="9">
        <v>89</v>
      </c>
      <c r="C26" s="9">
        <f t="shared" si="0"/>
        <v>3896.672504378284</v>
      </c>
      <c r="D26" s="9">
        <v>84</v>
      </c>
      <c r="E26" s="9">
        <f t="shared" si="1"/>
        <v>3677.7583187390546</v>
      </c>
      <c r="F26" s="9">
        <v>0.95</v>
      </c>
      <c r="G26" s="9">
        <v>0.4</v>
      </c>
      <c r="H26" s="9">
        <f t="shared" si="2"/>
        <v>17.513134851138357</v>
      </c>
      <c r="I26" s="9">
        <v>0.11</v>
      </c>
      <c r="J26" s="9">
        <f t="shared" si="3"/>
        <v>4.8161120840630476</v>
      </c>
      <c r="K26" s="9">
        <v>579</v>
      </c>
      <c r="L26" s="9">
        <v>215</v>
      </c>
    </row>
    <row r="27" spans="1:12" x14ac:dyDescent="0.2">
      <c r="A27" s="11">
        <v>42319.523634259262</v>
      </c>
      <c r="B27" s="9">
        <v>72</v>
      </c>
      <c r="C27" s="9">
        <f t="shared" si="0"/>
        <v>3152.3642732049038</v>
      </c>
      <c r="D27" s="9">
        <v>68</v>
      </c>
      <c r="E27" s="9">
        <f t="shared" si="1"/>
        <v>2977.2329246935201</v>
      </c>
      <c r="F27" s="9">
        <v>0.93899999999999995</v>
      </c>
      <c r="G27" s="9">
        <v>0.4</v>
      </c>
      <c r="H27" s="9">
        <f t="shared" si="2"/>
        <v>17.513134851138357</v>
      </c>
      <c r="I27" s="9">
        <v>0.02</v>
      </c>
      <c r="J27" s="9">
        <f t="shared" si="3"/>
        <v>0.87565674255691772</v>
      </c>
      <c r="K27" s="9">
        <v>9</v>
      </c>
      <c r="L27" s="9">
        <v>0</v>
      </c>
    </row>
    <row r="28" spans="1:12" x14ac:dyDescent="0.2">
      <c r="A28" s="11">
        <v>42319.536134259259</v>
      </c>
      <c r="B28" s="9">
        <v>72</v>
      </c>
      <c r="C28" s="9">
        <f t="shared" si="0"/>
        <v>3152.3642732049038</v>
      </c>
      <c r="D28" s="9">
        <v>66</v>
      </c>
      <c r="E28" s="9">
        <f t="shared" si="1"/>
        <v>2889.6672504378284</v>
      </c>
      <c r="F28" s="9">
        <v>0.92</v>
      </c>
      <c r="G28" s="9">
        <v>0.4</v>
      </c>
      <c r="H28" s="9">
        <f t="shared" si="2"/>
        <v>17.513134851138357</v>
      </c>
      <c r="I28" s="9">
        <v>0.01</v>
      </c>
      <c r="J28" s="9">
        <f t="shared" si="3"/>
        <v>0.43782837127845886</v>
      </c>
      <c r="K28" s="9">
        <v>32</v>
      </c>
      <c r="L28" s="9">
        <v>4</v>
      </c>
    </row>
    <row r="29" spans="1:12" x14ac:dyDescent="0.2">
      <c r="A29" s="11">
        <v>42319.548634259256</v>
      </c>
      <c r="B29" s="9">
        <v>72</v>
      </c>
      <c r="C29" s="9">
        <f t="shared" si="0"/>
        <v>3152.3642732049038</v>
      </c>
      <c r="D29" s="9">
        <v>63</v>
      </c>
      <c r="E29" s="9">
        <f t="shared" si="1"/>
        <v>2758.3187390542907</v>
      </c>
      <c r="F29" s="9">
        <v>0.873</v>
      </c>
      <c r="G29" s="9">
        <v>0.4</v>
      </c>
      <c r="H29" s="9">
        <f t="shared" si="2"/>
        <v>17.513134851138357</v>
      </c>
      <c r="I29" s="9">
        <v>0</v>
      </c>
      <c r="J29" s="9">
        <f t="shared" si="3"/>
        <v>0</v>
      </c>
      <c r="K29" s="9">
        <v>28</v>
      </c>
      <c r="L29" s="9">
        <v>0</v>
      </c>
    </row>
    <row r="30" spans="1:12" x14ac:dyDescent="0.2">
      <c r="A30" s="11">
        <v>42319.559745370374</v>
      </c>
      <c r="B30" s="9">
        <v>75</v>
      </c>
      <c r="C30" s="9">
        <f t="shared" si="0"/>
        <v>3283.7127845884415</v>
      </c>
      <c r="D30" s="9">
        <v>60</v>
      </c>
      <c r="E30" s="9">
        <f t="shared" si="1"/>
        <v>2626.970227670753</v>
      </c>
      <c r="F30" s="9">
        <v>0.80200000000000005</v>
      </c>
      <c r="G30" s="9">
        <v>0.4</v>
      </c>
      <c r="H30" s="9">
        <f t="shared" si="2"/>
        <v>17.513134851138357</v>
      </c>
      <c r="I30" s="9">
        <v>0.01</v>
      </c>
      <c r="J30" s="9">
        <f t="shared" si="3"/>
        <v>0.43782837127845886</v>
      </c>
      <c r="K30" s="9">
        <v>22</v>
      </c>
      <c r="L30" s="9">
        <v>2</v>
      </c>
    </row>
    <row r="31" spans="1:12" x14ac:dyDescent="0.2">
      <c r="A31" s="11">
        <v>42319.572245370371</v>
      </c>
      <c r="B31" s="9">
        <v>81</v>
      </c>
      <c r="C31" s="9">
        <f t="shared" si="0"/>
        <v>3546.4098073555169</v>
      </c>
      <c r="D31" s="9">
        <v>67</v>
      </c>
      <c r="E31" s="9">
        <f t="shared" si="1"/>
        <v>2933.4500875656745</v>
      </c>
      <c r="F31" s="9">
        <v>0.82699999999999996</v>
      </c>
      <c r="G31" s="9">
        <v>0.4</v>
      </c>
      <c r="H31" s="9">
        <f t="shared" si="2"/>
        <v>17.513134851138357</v>
      </c>
      <c r="I31" s="9">
        <v>0.01</v>
      </c>
      <c r="J31" s="9">
        <f t="shared" si="3"/>
        <v>0.43782837127845886</v>
      </c>
      <c r="K31" s="9">
        <v>143</v>
      </c>
      <c r="L31" s="9">
        <v>10</v>
      </c>
    </row>
    <row r="32" spans="1:12" x14ac:dyDescent="0.2">
      <c r="A32" s="11">
        <v>42319.584745370368</v>
      </c>
      <c r="B32" s="9">
        <v>87</v>
      </c>
      <c r="C32" s="9">
        <f t="shared" si="0"/>
        <v>3809.1068301225919</v>
      </c>
      <c r="D32" s="9">
        <v>85</v>
      </c>
      <c r="E32" s="9">
        <f t="shared" si="1"/>
        <v>3721.5411558669002</v>
      </c>
      <c r="F32" s="9">
        <v>0.97399999999999998</v>
      </c>
      <c r="G32" s="9">
        <v>0.4</v>
      </c>
      <c r="H32" s="9">
        <f t="shared" si="2"/>
        <v>17.513134851138357</v>
      </c>
      <c r="I32" s="9">
        <v>0.3</v>
      </c>
      <c r="J32" s="9">
        <f t="shared" si="3"/>
        <v>13.134851138353765</v>
      </c>
      <c r="K32" s="9">
        <v>767</v>
      </c>
      <c r="L32" s="9">
        <v>326</v>
      </c>
    </row>
    <row r="33" spans="1:12" x14ac:dyDescent="0.2">
      <c r="A33" s="11">
        <v>42319.597245370373</v>
      </c>
      <c r="B33" s="9">
        <v>82</v>
      </c>
      <c r="C33" s="9">
        <f t="shared" si="0"/>
        <v>3590.1926444833625</v>
      </c>
      <c r="D33" s="9">
        <v>77</v>
      </c>
      <c r="E33" s="9">
        <f t="shared" si="1"/>
        <v>3371.2784588441332</v>
      </c>
      <c r="F33" s="9">
        <v>0.93600000000000005</v>
      </c>
      <c r="G33" s="9">
        <v>0.4</v>
      </c>
      <c r="H33" s="9">
        <f t="shared" si="2"/>
        <v>17.513134851138357</v>
      </c>
      <c r="I33" s="9">
        <v>0.08</v>
      </c>
      <c r="J33" s="9">
        <f t="shared" si="3"/>
        <v>3.5026269702276709</v>
      </c>
      <c r="K33" s="9">
        <v>1095</v>
      </c>
      <c r="L33" s="9">
        <v>486</v>
      </c>
    </row>
    <row r="34" spans="1:12" x14ac:dyDescent="0.2">
      <c r="A34" s="11">
        <v>42319.60974537037</v>
      </c>
      <c r="B34" s="9">
        <v>70</v>
      </c>
      <c r="C34" s="9">
        <f t="shared" si="0"/>
        <v>3064.7985989492122</v>
      </c>
      <c r="D34" s="9">
        <v>66</v>
      </c>
      <c r="E34" s="9">
        <f t="shared" si="1"/>
        <v>2889.6672504378284</v>
      </c>
      <c r="F34" s="9">
        <v>0.94499999999999995</v>
      </c>
      <c r="G34" s="9">
        <v>0.4</v>
      </c>
      <c r="H34" s="9">
        <f t="shared" si="2"/>
        <v>17.513134851138357</v>
      </c>
      <c r="I34" s="9">
        <v>0.08</v>
      </c>
      <c r="J34" s="9">
        <f t="shared" si="3"/>
        <v>3.5026269702276709</v>
      </c>
      <c r="K34" s="9">
        <v>593</v>
      </c>
      <c r="L34" s="9">
        <v>246</v>
      </c>
    </row>
    <row r="35" spans="1:12" x14ac:dyDescent="0.2">
      <c r="A35" s="11">
        <v>42319.620856481481</v>
      </c>
      <c r="B35" s="9">
        <v>77</v>
      </c>
      <c r="C35" s="9">
        <f t="shared" si="0"/>
        <v>3371.2784588441332</v>
      </c>
      <c r="D35" s="9">
        <v>68</v>
      </c>
      <c r="E35" s="9">
        <f t="shared" si="1"/>
        <v>2977.2329246935201</v>
      </c>
      <c r="F35" s="9">
        <v>0.88</v>
      </c>
      <c r="G35" s="9">
        <v>0.4</v>
      </c>
      <c r="H35" s="9">
        <f t="shared" si="2"/>
        <v>17.513134851138357</v>
      </c>
      <c r="I35" s="9">
        <v>0.01</v>
      </c>
      <c r="J35" s="9">
        <f t="shared" si="3"/>
        <v>0.43782837127845886</v>
      </c>
      <c r="K35" s="9">
        <v>19</v>
      </c>
      <c r="L35" s="9">
        <v>5</v>
      </c>
    </row>
    <row r="36" spans="1:12" x14ac:dyDescent="0.2">
      <c r="A36" s="11">
        <v>42319.633356481485</v>
      </c>
      <c r="B36" s="9">
        <v>68</v>
      </c>
      <c r="C36" s="9">
        <f t="shared" si="0"/>
        <v>2977.2329246935201</v>
      </c>
      <c r="D36" s="9">
        <v>56</v>
      </c>
      <c r="E36" s="9">
        <f t="shared" si="1"/>
        <v>2451.8388791593698</v>
      </c>
      <c r="F36" s="9">
        <v>0.83399999999999996</v>
      </c>
      <c r="G36" s="9">
        <v>0.3</v>
      </c>
      <c r="H36" s="9">
        <f t="shared" si="2"/>
        <v>13.134851138353765</v>
      </c>
      <c r="I36" s="9">
        <v>0</v>
      </c>
      <c r="J36" s="9">
        <f t="shared" si="3"/>
        <v>0</v>
      </c>
      <c r="K36" s="9">
        <v>25</v>
      </c>
      <c r="L36" s="9">
        <v>1</v>
      </c>
    </row>
    <row r="37" spans="1:12" x14ac:dyDescent="0.2">
      <c r="A37" s="11">
        <v>42319.645856481482</v>
      </c>
      <c r="B37" s="9">
        <v>73</v>
      </c>
      <c r="C37" s="9">
        <f t="shared" si="0"/>
        <v>3196.1471103327499</v>
      </c>
      <c r="D37" s="9">
        <v>61</v>
      </c>
      <c r="E37" s="9">
        <f t="shared" si="1"/>
        <v>2670.7530647985991</v>
      </c>
      <c r="F37" s="9">
        <v>0.83599999999999997</v>
      </c>
      <c r="G37" s="9">
        <v>0.4</v>
      </c>
      <c r="H37" s="9">
        <f t="shared" si="2"/>
        <v>17.513134851138357</v>
      </c>
      <c r="I37" s="9">
        <v>0.01</v>
      </c>
      <c r="J37" s="9">
        <f t="shared" si="3"/>
        <v>0.43782837127845886</v>
      </c>
      <c r="K37" s="9">
        <v>11</v>
      </c>
      <c r="L37" s="9">
        <v>1</v>
      </c>
    </row>
    <row r="38" spans="1:12" x14ac:dyDescent="0.2">
      <c r="A38" s="11">
        <v>42319.658356481479</v>
      </c>
      <c r="B38" s="9">
        <v>72</v>
      </c>
      <c r="C38" s="9">
        <f t="shared" si="0"/>
        <v>3152.3642732049038</v>
      </c>
      <c r="D38" s="9">
        <v>60</v>
      </c>
      <c r="E38" s="9">
        <f t="shared" si="1"/>
        <v>2626.970227670753</v>
      </c>
      <c r="F38" s="9">
        <v>0.82899999999999996</v>
      </c>
      <c r="G38" s="9">
        <v>0.3</v>
      </c>
      <c r="H38" s="9">
        <f t="shared" si="2"/>
        <v>13.134851138353765</v>
      </c>
      <c r="I38" s="9">
        <v>0</v>
      </c>
      <c r="J38" s="9">
        <f t="shared" si="3"/>
        <v>0</v>
      </c>
      <c r="K38" s="9">
        <v>234</v>
      </c>
      <c r="L38" s="9">
        <v>76</v>
      </c>
    </row>
    <row r="39" spans="1:12" x14ac:dyDescent="0.2">
      <c r="A39" s="11">
        <v>42319.670856481483</v>
      </c>
      <c r="B39" s="9">
        <v>70</v>
      </c>
      <c r="C39" s="9">
        <f t="shared" si="0"/>
        <v>3064.7985989492122</v>
      </c>
      <c r="D39" s="9">
        <v>58</v>
      </c>
      <c r="E39" s="9">
        <f t="shared" si="1"/>
        <v>2539.4045534150614</v>
      </c>
      <c r="F39" s="9">
        <v>0.82099999999999995</v>
      </c>
      <c r="G39" s="9">
        <v>0.3</v>
      </c>
      <c r="H39" s="9">
        <f t="shared" si="2"/>
        <v>13.134851138353765</v>
      </c>
      <c r="I39" s="9">
        <v>0.01</v>
      </c>
      <c r="J39" s="9">
        <f t="shared" si="3"/>
        <v>0.43782837127845886</v>
      </c>
      <c r="K39" s="9">
        <v>41</v>
      </c>
      <c r="L39" s="9">
        <v>4</v>
      </c>
    </row>
    <row r="40" spans="1:12" x14ac:dyDescent="0.2">
      <c r="A40" s="11">
        <v>42319.681967592594</v>
      </c>
      <c r="B40" s="9">
        <v>77</v>
      </c>
      <c r="C40" s="9">
        <f t="shared" si="0"/>
        <v>3371.2784588441332</v>
      </c>
      <c r="D40" s="9">
        <v>68</v>
      </c>
      <c r="E40" s="9">
        <f t="shared" si="1"/>
        <v>2977.2329246935201</v>
      </c>
      <c r="F40" s="9">
        <v>0.88100000000000001</v>
      </c>
      <c r="G40" s="9">
        <v>0.4</v>
      </c>
      <c r="H40" s="9">
        <f t="shared" si="2"/>
        <v>17.513134851138357</v>
      </c>
      <c r="I40" s="9">
        <v>0.19</v>
      </c>
      <c r="J40" s="9">
        <f t="shared" si="3"/>
        <v>8.3187390542907185</v>
      </c>
      <c r="K40" s="9">
        <v>853</v>
      </c>
      <c r="L40" s="9">
        <v>300</v>
      </c>
    </row>
    <row r="41" spans="1:12" x14ac:dyDescent="0.2">
      <c r="A41" s="11">
        <v>42319.694467592592</v>
      </c>
      <c r="B41" s="9">
        <v>91</v>
      </c>
      <c r="C41" s="9">
        <f t="shared" si="0"/>
        <v>3984.2381786339756</v>
      </c>
      <c r="D41" s="9">
        <v>87</v>
      </c>
      <c r="E41" s="9">
        <f t="shared" si="1"/>
        <v>3809.1068301225919</v>
      </c>
      <c r="F41" s="9">
        <v>0.95099999999999996</v>
      </c>
      <c r="G41" s="9">
        <v>0.5</v>
      </c>
      <c r="H41" s="9">
        <f t="shared" si="2"/>
        <v>21.891418563922944</v>
      </c>
      <c r="I41" s="9">
        <v>0.19</v>
      </c>
      <c r="J41" s="9">
        <f t="shared" si="3"/>
        <v>8.3187390542907185</v>
      </c>
      <c r="K41" s="9">
        <v>1596</v>
      </c>
      <c r="L41" s="9">
        <v>898</v>
      </c>
    </row>
    <row r="42" spans="1:12" x14ac:dyDescent="0.2">
      <c r="A42" s="11">
        <v>42319.706967592596</v>
      </c>
      <c r="B42" s="9">
        <v>84</v>
      </c>
      <c r="C42" s="9">
        <f t="shared" si="0"/>
        <v>3677.7583187390546</v>
      </c>
      <c r="D42" s="9">
        <v>80</v>
      </c>
      <c r="E42" s="9">
        <f t="shared" si="1"/>
        <v>3502.6269702276709</v>
      </c>
      <c r="F42" s="9">
        <v>0.94799999999999995</v>
      </c>
      <c r="G42" s="9">
        <v>0.4</v>
      </c>
      <c r="H42" s="9">
        <f t="shared" si="2"/>
        <v>17.513134851138357</v>
      </c>
      <c r="I42" s="9">
        <v>0.09</v>
      </c>
      <c r="J42" s="9">
        <f t="shared" si="3"/>
        <v>3.9404553415061296</v>
      </c>
      <c r="K42" s="9">
        <v>804</v>
      </c>
      <c r="L42" s="9">
        <v>396</v>
      </c>
    </row>
    <row r="43" spans="1:12" x14ac:dyDescent="0.2">
      <c r="A43" s="11">
        <v>42319.719467592593</v>
      </c>
      <c r="B43" s="9">
        <v>73</v>
      </c>
      <c r="C43" s="9">
        <f t="shared" si="0"/>
        <v>3196.1471103327499</v>
      </c>
      <c r="D43" s="9">
        <v>64</v>
      </c>
      <c r="E43" s="9">
        <f t="shared" si="1"/>
        <v>2802.1015761821368</v>
      </c>
      <c r="F43" s="9">
        <v>0.88300000000000001</v>
      </c>
      <c r="G43" s="9">
        <v>0.4</v>
      </c>
      <c r="H43" s="9">
        <f t="shared" si="2"/>
        <v>17.513134851138357</v>
      </c>
      <c r="I43" s="9">
        <v>0.01</v>
      </c>
      <c r="J43" s="9">
        <f t="shared" si="3"/>
        <v>0.43782837127845886</v>
      </c>
      <c r="K43" s="9">
        <v>46</v>
      </c>
      <c r="L43" s="9">
        <v>1</v>
      </c>
    </row>
    <row r="44" spans="1:12" x14ac:dyDescent="0.2">
      <c r="A44" s="11">
        <v>42319.73196759259</v>
      </c>
      <c r="B44" s="9">
        <v>75</v>
      </c>
      <c r="C44" s="9">
        <f t="shared" si="0"/>
        <v>3283.7127845884415</v>
      </c>
      <c r="D44" s="9">
        <v>63</v>
      </c>
      <c r="E44" s="9">
        <f t="shared" si="1"/>
        <v>2758.3187390542907</v>
      </c>
      <c r="F44" s="9">
        <v>0.84199999999999997</v>
      </c>
      <c r="G44" s="9">
        <v>0.4</v>
      </c>
      <c r="H44" s="9">
        <f t="shared" si="2"/>
        <v>17.513134851138357</v>
      </c>
      <c r="I44" s="9">
        <v>0</v>
      </c>
      <c r="J44" s="9">
        <f t="shared" si="3"/>
        <v>0</v>
      </c>
      <c r="K44" s="9">
        <v>19</v>
      </c>
      <c r="L44" s="9">
        <v>1</v>
      </c>
    </row>
    <row r="45" spans="1:12" x14ac:dyDescent="0.2">
      <c r="A45" s="11">
        <v>42319.743078703701</v>
      </c>
      <c r="B45" s="9">
        <v>78</v>
      </c>
      <c r="C45" s="9">
        <f t="shared" si="0"/>
        <v>3415.0612959719792</v>
      </c>
      <c r="D45" s="9">
        <v>63</v>
      </c>
      <c r="E45" s="9">
        <f t="shared" si="1"/>
        <v>2758.3187390542907</v>
      </c>
      <c r="F45" s="9">
        <v>0.81299999999999994</v>
      </c>
      <c r="G45" s="9">
        <v>0.4</v>
      </c>
      <c r="H45" s="9">
        <f t="shared" si="2"/>
        <v>17.513134851138357</v>
      </c>
      <c r="I45" s="9">
        <v>0.01</v>
      </c>
      <c r="J45" s="9">
        <f t="shared" si="3"/>
        <v>0.43782837127845886</v>
      </c>
      <c r="K45" s="9">
        <v>30</v>
      </c>
      <c r="L45" s="9">
        <v>2</v>
      </c>
    </row>
    <row r="46" spans="1:12" x14ac:dyDescent="0.2">
      <c r="A46" s="11">
        <v>42319.755578703705</v>
      </c>
      <c r="B46" s="9">
        <v>88</v>
      </c>
      <c r="C46" s="9">
        <f t="shared" si="0"/>
        <v>3852.8896672504379</v>
      </c>
      <c r="D46" s="9">
        <v>74</v>
      </c>
      <c r="E46" s="9">
        <f t="shared" si="1"/>
        <v>3239.9299474605955</v>
      </c>
      <c r="F46" s="9">
        <v>0.84799999999999998</v>
      </c>
      <c r="G46" s="9">
        <v>0.4</v>
      </c>
      <c r="H46" s="9">
        <f t="shared" si="2"/>
        <v>17.513134851138357</v>
      </c>
      <c r="I46" s="9">
        <v>0.01</v>
      </c>
      <c r="J46" s="9">
        <f t="shared" si="3"/>
        <v>0.43782837127845886</v>
      </c>
      <c r="K46" s="9">
        <v>202</v>
      </c>
      <c r="L46" s="9">
        <v>32</v>
      </c>
    </row>
    <row r="47" spans="1:12" x14ac:dyDescent="0.2">
      <c r="A47" s="11">
        <v>42319.768078703702</v>
      </c>
      <c r="B47" s="9">
        <v>90</v>
      </c>
      <c r="C47" s="9">
        <f t="shared" si="0"/>
        <v>3940.4553415061296</v>
      </c>
      <c r="D47" s="9">
        <v>84</v>
      </c>
      <c r="E47" s="9">
        <f t="shared" si="1"/>
        <v>3677.7583187390546</v>
      </c>
      <c r="F47" s="9">
        <v>0.92600000000000005</v>
      </c>
      <c r="G47" s="9">
        <v>0.4</v>
      </c>
      <c r="H47" s="9">
        <f t="shared" si="2"/>
        <v>17.513134851138357</v>
      </c>
      <c r="I47" s="9">
        <v>0.2</v>
      </c>
      <c r="J47" s="9">
        <f t="shared" si="3"/>
        <v>8.7565674255691786</v>
      </c>
      <c r="K47" s="9">
        <v>1417</v>
      </c>
      <c r="L47" s="9">
        <v>806</v>
      </c>
    </row>
    <row r="48" spans="1:12" x14ac:dyDescent="0.2">
      <c r="A48" s="11">
        <v>42319.780578703707</v>
      </c>
      <c r="B48" s="9">
        <v>70</v>
      </c>
      <c r="C48" s="9">
        <f t="shared" si="0"/>
        <v>3064.7985989492122</v>
      </c>
      <c r="D48" s="9">
        <v>68</v>
      </c>
      <c r="E48" s="9">
        <f t="shared" si="1"/>
        <v>2977.2329246935201</v>
      </c>
      <c r="F48" s="9">
        <v>0.96799999999999997</v>
      </c>
      <c r="G48" s="9">
        <v>0.4</v>
      </c>
      <c r="H48" s="9">
        <f t="shared" si="2"/>
        <v>17.513134851138357</v>
      </c>
      <c r="I48" s="9">
        <v>0.16</v>
      </c>
      <c r="J48" s="9">
        <f t="shared" si="3"/>
        <v>7.0052539404553418</v>
      </c>
      <c r="K48" s="9">
        <v>1181</v>
      </c>
      <c r="L48" s="9">
        <v>613</v>
      </c>
    </row>
    <row r="49" spans="1:12" x14ac:dyDescent="0.2">
      <c r="A49" s="11">
        <v>42319.793078703704</v>
      </c>
      <c r="B49" s="9">
        <v>105</v>
      </c>
      <c r="C49" s="9">
        <f t="shared" si="0"/>
        <v>4597.1978984238176</v>
      </c>
      <c r="D49" s="9">
        <v>100</v>
      </c>
      <c r="E49" s="9">
        <f t="shared" si="1"/>
        <v>4378.2837127845887</v>
      </c>
      <c r="F49" s="9">
        <v>0.95199999999999996</v>
      </c>
      <c r="G49" s="9">
        <v>0.5</v>
      </c>
      <c r="H49" s="9">
        <f t="shared" si="2"/>
        <v>21.891418563922944</v>
      </c>
      <c r="I49" s="9">
        <v>0.18</v>
      </c>
      <c r="J49" s="9">
        <f t="shared" si="3"/>
        <v>7.8809106830122593</v>
      </c>
      <c r="K49" s="9">
        <v>1676</v>
      </c>
      <c r="L49" s="9">
        <v>923</v>
      </c>
    </row>
    <row r="50" spans="1:12" x14ac:dyDescent="0.2">
      <c r="A50" s="11">
        <v>42319.804189814815</v>
      </c>
      <c r="B50" s="9">
        <v>103</v>
      </c>
      <c r="C50" s="9">
        <f t="shared" si="0"/>
        <v>4509.6322241681264</v>
      </c>
      <c r="D50" s="9">
        <v>91</v>
      </c>
      <c r="E50" s="9">
        <f t="shared" si="1"/>
        <v>3984.2381786339756</v>
      </c>
      <c r="F50" s="9">
        <v>0.878</v>
      </c>
      <c r="G50" s="9">
        <v>0.5</v>
      </c>
      <c r="H50" s="9">
        <f t="shared" si="2"/>
        <v>21.891418563922944</v>
      </c>
      <c r="I50" s="9">
        <v>0.1</v>
      </c>
      <c r="J50" s="9">
        <f t="shared" si="3"/>
        <v>4.3782837127845893</v>
      </c>
      <c r="K50" s="9">
        <v>1114</v>
      </c>
      <c r="L50" s="9">
        <v>539</v>
      </c>
    </row>
    <row r="51" spans="1:12" x14ac:dyDescent="0.2">
      <c r="A51" s="11">
        <v>42319.816689814812</v>
      </c>
      <c r="B51" s="9">
        <v>86</v>
      </c>
      <c r="C51" s="9">
        <f t="shared" si="0"/>
        <v>3765.3239929947463</v>
      </c>
      <c r="D51" s="9">
        <v>69</v>
      </c>
      <c r="E51" s="9">
        <f t="shared" si="1"/>
        <v>3021.0157618213661</v>
      </c>
      <c r="F51" s="9">
        <v>0.80700000000000005</v>
      </c>
      <c r="G51" s="9">
        <v>0.4</v>
      </c>
      <c r="H51" s="9">
        <f t="shared" si="2"/>
        <v>17.513134851138357</v>
      </c>
      <c r="I51" s="9">
        <v>0</v>
      </c>
      <c r="J51" s="9">
        <f t="shared" si="3"/>
        <v>0</v>
      </c>
      <c r="K51" s="9">
        <v>298</v>
      </c>
      <c r="L51" s="9">
        <v>10</v>
      </c>
    </row>
    <row r="52" spans="1:12" x14ac:dyDescent="0.2">
      <c r="A52" s="11">
        <v>42319.829189814816</v>
      </c>
      <c r="B52" s="9">
        <v>83</v>
      </c>
      <c r="C52" s="9">
        <f t="shared" si="0"/>
        <v>3633.9754816112086</v>
      </c>
      <c r="D52" s="9">
        <v>66</v>
      </c>
      <c r="E52" s="9">
        <f t="shared" si="1"/>
        <v>2889.6672504378284</v>
      </c>
      <c r="F52" s="9">
        <v>0.80300000000000005</v>
      </c>
      <c r="G52" s="9">
        <v>0.4</v>
      </c>
      <c r="H52" s="9">
        <f t="shared" si="2"/>
        <v>17.513134851138357</v>
      </c>
      <c r="I52" s="9">
        <v>0</v>
      </c>
      <c r="J52" s="9">
        <f t="shared" si="3"/>
        <v>0</v>
      </c>
      <c r="K52" s="9">
        <v>27</v>
      </c>
      <c r="L52" s="9">
        <v>3</v>
      </c>
    </row>
    <row r="53" spans="1:12" x14ac:dyDescent="0.2">
      <c r="A53" s="11">
        <v>42319.841689814813</v>
      </c>
      <c r="B53" s="9">
        <v>82</v>
      </c>
      <c r="C53" s="9">
        <f t="shared" si="0"/>
        <v>3590.1926444833625</v>
      </c>
      <c r="D53" s="9">
        <v>68</v>
      </c>
      <c r="E53" s="9">
        <f t="shared" si="1"/>
        <v>2977.2329246935201</v>
      </c>
      <c r="F53" s="9">
        <v>0.82099999999999995</v>
      </c>
      <c r="G53" s="9">
        <v>0.4</v>
      </c>
      <c r="H53" s="9">
        <f t="shared" si="2"/>
        <v>17.513134851138357</v>
      </c>
      <c r="I53" s="9">
        <v>0</v>
      </c>
      <c r="J53" s="9">
        <f t="shared" si="3"/>
        <v>0</v>
      </c>
      <c r="K53" s="9">
        <v>48</v>
      </c>
      <c r="L53" s="9">
        <v>5</v>
      </c>
    </row>
    <row r="54" spans="1:12" x14ac:dyDescent="0.2">
      <c r="A54" s="11">
        <v>42319.854189814818</v>
      </c>
      <c r="B54" s="9">
        <v>81</v>
      </c>
      <c r="C54" s="9">
        <f t="shared" si="0"/>
        <v>3546.4098073555169</v>
      </c>
      <c r="D54" s="9">
        <v>68</v>
      </c>
      <c r="E54" s="9">
        <f t="shared" si="1"/>
        <v>2977.2329246935201</v>
      </c>
      <c r="F54" s="9">
        <v>0.84299999999999997</v>
      </c>
      <c r="G54" s="9">
        <v>0.4</v>
      </c>
      <c r="H54" s="9">
        <f t="shared" si="2"/>
        <v>17.513134851138357</v>
      </c>
      <c r="I54" s="9">
        <v>0.01</v>
      </c>
      <c r="J54" s="9">
        <f t="shared" si="3"/>
        <v>0.43782837127845886</v>
      </c>
      <c r="K54" s="9">
        <v>35</v>
      </c>
      <c r="L54" s="9">
        <v>4</v>
      </c>
    </row>
    <row r="55" spans="1:12" x14ac:dyDescent="0.2">
      <c r="A55" s="11">
        <v>42319.865300925929</v>
      </c>
      <c r="B55" s="9">
        <v>95</v>
      </c>
      <c r="C55" s="9">
        <f t="shared" si="0"/>
        <v>4159.3695271453589</v>
      </c>
      <c r="D55" s="9">
        <v>82</v>
      </c>
      <c r="E55" s="9">
        <f t="shared" si="1"/>
        <v>3590.1926444833625</v>
      </c>
      <c r="F55" s="9">
        <v>0.86099999999999999</v>
      </c>
      <c r="G55" s="9">
        <v>0.5</v>
      </c>
      <c r="H55" s="9">
        <f t="shared" si="2"/>
        <v>21.891418563922944</v>
      </c>
      <c r="I55" s="9">
        <v>0.14000000000000001</v>
      </c>
      <c r="J55" s="9">
        <f t="shared" si="3"/>
        <v>6.1295971978984243</v>
      </c>
      <c r="K55" s="9">
        <v>555</v>
      </c>
      <c r="L55" s="9">
        <v>143</v>
      </c>
    </row>
    <row r="56" spans="1:12" x14ac:dyDescent="0.2">
      <c r="A56" s="11">
        <v>42319.877800925926</v>
      </c>
      <c r="B56" s="9">
        <v>98</v>
      </c>
      <c r="C56" s="9">
        <f t="shared" si="0"/>
        <v>4290.7180385288966</v>
      </c>
      <c r="D56" s="9">
        <v>93</v>
      </c>
      <c r="E56" s="9">
        <f t="shared" si="1"/>
        <v>4071.8038528896673</v>
      </c>
      <c r="F56" s="9">
        <v>0.94599999999999995</v>
      </c>
      <c r="G56" s="9">
        <v>0.5</v>
      </c>
      <c r="H56" s="9">
        <f t="shared" si="2"/>
        <v>21.891418563922944</v>
      </c>
      <c r="I56" s="9">
        <v>0.24</v>
      </c>
      <c r="J56" s="9">
        <f t="shared" si="3"/>
        <v>10.507880910683012</v>
      </c>
      <c r="K56" s="9">
        <v>1551</v>
      </c>
      <c r="L56" s="9">
        <v>893</v>
      </c>
    </row>
    <row r="57" spans="1:12" x14ac:dyDescent="0.2">
      <c r="A57" s="11">
        <v>42319.890300925923</v>
      </c>
      <c r="B57" s="9">
        <v>99</v>
      </c>
      <c r="C57" s="9">
        <f t="shared" si="0"/>
        <v>4334.5008756567431</v>
      </c>
      <c r="D57" s="9">
        <v>94</v>
      </c>
      <c r="E57" s="9">
        <f t="shared" si="1"/>
        <v>4115.5866900175133</v>
      </c>
      <c r="F57" s="9">
        <v>0.95</v>
      </c>
      <c r="G57" s="9">
        <v>0.5</v>
      </c>
      <c r="H57" s="9">
        <f t="shared" si="2"/>
        <v>21.891418563922944</v>
      </c>
      <c r="I57" s="9">
        <v>0.21</v>
      </c>
      <c r="J57" s="9">
        <f t="shared" si="3"/>
        <v>9.1943957968476351</v>
      </c>
      <c r="K57" s="9">
        <v>923</v>
      </c>
      <c r="L57" s="9">
        <v>242</v>
      </c>
    </row>
    <row r="58" spans="1:12" x14ac:dyDescent="0.2">
      <c r="A58" s="11">
        <v>42319.902800925927</v>
      </c>
      <c r="B58" s="9">
        <v>81</v>
      </c>
      <c r="C58" s="9">
        <f t="shared" si="0"/>
        <v>3546.4098073555169</v>
      </c>
      <c r="D58" s="9">
        <v>70</v>
      </c>
      <c r="E58" s="9">
        <f t="shared" si="1"/>
        <v>3064.7985989492122</v>
      </c>
      <c r="F58" s="9">
        <v>0.85899999999999999</v>
      </c>
      <c r="G58" s="9">
        <v>0.4</v>
      </c>
      <c r="H58" s="9">
        <f t="shared" si="2"/>
        <v>17.513134851138357</v>
      </c>
      <c r="I58" s="9">
        <v>0</v>
      </c>
      <c r="J58" s="9">
        <f t="shared" si="3"/>
        <v>0</v>
      </c>
      <c r="K58" s="9">
        <v>133</v>
      </c>
      <c r="L58" s="9">
        <v>23</v>
      </c>
    </row>
    <row r="59" spans="1:12" x14ac:dyDescent="0.2">
      <c r="A59" s="11">
        <v>42319.915300925924</v>
      </c>
      <c r="B59" s="9">
        <v>85</v>
      </c>
      <c r="C59" s="9">
        <f t="shared" si="0"/>
        <v>3721.5411558669002</v>
      </c>
      <c r="D59" s="9">
        <v>70</v>
      </c>
      <c r="E59" s="9">
        <f t="shared" si="1"/>
        <v>3064.7985989492122</v>
      </c>
      <c r="F59" s="9">
        <v>0.82899999999999996</v>
      </c>
      <c r="G59" s="9">
        <v>0.4</v>
      </c>
      <c r="H59" s="9">
        <f t="shared" si="2"/>
        <v>17.513134851138357</v>
      </c>
      <c r="I59" s="9">
        <v>0</v>
      </c>
      <c r="J59" s="9">
        <f t="shared" si="3"/>
        <v>0</v>
      </c>
      <c r="K59" s="9">
        <v>27</v>
      </c>
      <c r="L59" s="9">
        <v>9</v>
      </c>
    </row>
    <row r="60" spans="1:12" x14ac:dyDescent="0.2">
      <c r="A60" s="11">
        <v>42319.926412037035</v>
      </c>
      <c r="B60" s="9">
        <v>82</v>
      </c>
      <c r="C60" s="9">
        <f t="shared" si="0"/>
        <v>3590.1926444833625</v>
      </c>
      <c r="D60" s="9">
        <v>68</v>
      </c>
      <c r="E60" s="9">
        <f t="shared" si="1"/>
        <v>2977.2329246935201</v>
      </c>
      <c r="F60" s="9">
        <v>0.83099999999999996</v>
      </c>
      <c r="G60" s="9">
        <v>0.4</v>
      </c>
      <c r="H60" s="9">
        <f t="shared" si="2"/>
        <v>17.513134851138357</v>
      </c>
      <c r="I60" s="9">
        <v>0</v>
      </c>
      <c r="J60" s="9">
        <f t="shared" si="3"/>
        <v>0</v>
      </c>
      <c r="K60" s="9">
        <v>411</v>
      </c>
      <c r="L60" s="9">
        <v>39</v>
      </c>
    </row>
    <row r="61" spans="1:12" x14ac:dyDescent="0.2">
      <c r="A61" s="11">
        <v>42319.93891203704</v>
      </c>
      <c r="B61" s="9">
        <v>81</v>
      </c>
      <c r="C61" s="9">
        <f t="shared" si="0"/>
        <v>3546.4098073555169</v>
      </c>
      <c r="D61" s="9">
        <v>63</v>
      </c>
      <c r="E61" s="9">
        <f t="shared" si="1"/>
        <v>2758.3187390542907</v>
      </c>
      <c r="F61" s="9">
        <v>0.77700000000000002</v>
      </c>
      <c r="G61" s="9">
        <v>0.4</v>
      </c>
      <c r="H61" s="9">
        <f t="shared" si="2"/>
        <v>17.513134851138357</v>
      </c>
      <c r="I61" s="9">
        <v>0.01</v>
      </c>
      <c r="J61" s="9">
        <f t="shared" si="3"/>
        <v>0.43782837127845886</v>
      </c>
      <c r="K61" s="9">
        <v>22</v>
      </c>
      <c r="L61" s="9">
        <v>0</v>
      </c>
    </row>
    <row r="62" spans="1:12" x14ac:dyDescent="0.2">
      <c r="A62" s="11">
        <v>42319.951412037037</v>
      </c>
      <c r="B62" s="9">
        <v>84</v>
      </c>
      <c r="C62" s="9">
        <f t="shared" si="0"/>
        <v>3677.7583187390546</v>
      </c>
      <c r="D62" s="9">
        <v>67</v>
      </c>
      <c r="E62" s="9">
        <f t="shared" si="1"/>
        <v>2933.4500875656745</v>
      </c>
      <c r="F62" s="9">
        <v>0.79600000000000004</v>
      </c>
      <c r="G62" s="9">
        <v>0.4</v>
      </c>
      <c r="H62" s="9">
        <f t="shared" si="2"/>
        <v>17.513134851138357</v>
      </c>
      <c r="I62" s="9">
        <v>0</v>
      </c>
      <c r="J62" s="9">
        <f t="shared" si="3"/>
        <v>0</v>
      </c>
      <c r="K62" s="9">
        <v>43</v>
      </c>
      <c r="L62" s="9">
        <v>8</v>
      </c>
    </row>
    <row r="63" spans="1:12" x14ac:dyDescent="0.2">
      <c r="A63" s="11">
        <v>42319.963912037034</v>
      </c>
      <c r="B63" s="9">
        <v>93</v>
      </c>
      <c r="C63" s="9">
        <f t="shared" si="0"/>
        <v>4071.8038528896673</v>
      </c>
      <c r="D63" s="9">
        <v>79</v>
      </c>
      <c r="E63" s="9">
        <f t="shared" si="1"/>
        <v>3458.8441330998248</v>
      </c>
      <c r="F63" s="9">
        <v>0.84799999999999998</v>
      </c>
      <c r="G63" s="9">
        <v>0.5</v>
      </c>
      <c r="H63" s="9">
        <f t="shared" si="2"/>
        <v>21.891418563922944</v>
      </c>
      <c r="I63" s="9">
        <v>0.09</v>
      </c>
      <c r="J63" s="9">
        <f t="shared" si="3"/>
        <v>3.9404553415061296</v>
      </c>
      <c r="K63" s="9">
        <v>293</v>
      </c>
      <c r="L63" s="9">
        <v>116</v>
      </c>
    </row>
    <row r="64" spans="1:12" x14ac:dyDescent="0.2">
      <c r="A64" s="11">
        <v>42319.976412037038</v>
      </c>
      <c r="B64" s="9">
        <v>93</v>
      </c>
      <c r="C64" s="9">
        <f t="shared" si="0"/>
        <v>4071.8038528896673</v>
      </c>
      <c r="D64" s="9">
        <v>91</v>
      </c>
      <c r="E64" s="9">
        <f t="shared" si="1"/>
        <v>3984.2381786339756</v>
      </c>
      <c r="F64" s="9">
        <v>0.97499999999999998</v>
      </c>
      <c r="G64" s="9">
        <v>0.5</v>
      </c>
      <c r="H64" s="9">
        <f t="shared" si="2"/>
        <v>21.891418563922944</v>
      </c>
      <c r="I64" s="9">
        <v>0.15</v>
      </c>
      <c r="J64" s="9">
        <f t="shared" si="3"/>
        <v>6.5674255691768826</v>
      </c>
      <c r="K64" s="9">
        <v>1130</v>
      </c>
      <c r="L64" s="9">
        <v>450</v>
      </c>
    </row>
    <row r="65" spans="1:12" x14ac:dyDescent="0.2">
      <c r="A65" s="11">
        <v>42319.987523148149</v>
      </c>
      <c r="B65" s="9">
        <v>88</v>
      </c>
      <c r="C65" s="9">
        <f t="shared" si="0"/>
        <v>3852.8896672504379</v>
      </c>
      <c r="D65" s="9">
        <v>69</v>
      </c>
      <c r="E65" s="9">
        <f t="shared" si="1"/>
        <v>3021.0157618213661</v>
      </c>
      <c r="F65" s="9">
        <v>0.78700000000000003</v>
      </c>
      <c r="G65" s="9">
        <v>0.4</v>
      </c>
      <c r="H65" s="9">
        <f t="shared" si="2"/>
        <v>17.513134851138357</v>
      </c>
      <c r="I65" s="9">
        <v>0</v>
      </c>
      <c r="J65" s="9">
        <f t="shared" si="3"/>
        <v>0</v>
      </c>
      <c r="K65" s="9">
        <v>290</v>
      </c>
      <c r="L65" s="9">
        <v>38</v>
      </c>
    </row>
    <row r="66" spans="1:12" x14ac:dyDescent="0.2">
      <c r="A66" s="11">
        <v>42320.000023148146</v>
      </c>
      <c r="B66" s="9">
        <v>89</v>
      </c>
      <c r="C66" s="9">
        <f t="shared" si="0"/>
        <v>3896.672504378284</v>
      </c>
      <c r="D66" s="9">
        <v>70</v>
      </c>
      <c r="E66" s="9">
        <f t="shared" si="1"/>
        <v>3064.7985989492122</v>
      </c>
      <c r="F66" s="9">
        <v>0.78500000000000003</v>
      </c>
      <c r="G66" s="9">
        <v>0.4</v>
      </c>
      <c r="H66" s="9">
        <f t="shared" si="2"/>
        <v>17.513134851138357</v>
      </c>
      <c r="I66" s="9">
        <v>0.01</v>
      </c>
      <c r="J66" s="9">
        <f t="shared" si="3"/>
        <v>0.43782837127845886</v>
      </c>
      <c r="K66" s="9">
        <v>123</v>
      </c>
      <c r="L66" s="9">
        <v>16</v>
      </c>
    </row>
    <row r="67" spans="1:12" x14ac:dyDescent="0.2">
      <c r="A67" s="11">
        <v>42320.012523148151</v>
      </c>
      <c r="B67" s="9">
        <v>86</v>
      </c>
      <c r="C67" s="9">
        <f t="shared" si="0"/>
        <v>3765.3239929947463</v>
      </c>
      <c r="D67" s="9">
        <v>67</v>
      </c>
      <c r="E67" s="9">
        <f t="shared" si="1"/>
        <v>2933.4500875656745</v>
      </c>
      <c r="F67" s="9">
        <v>0.77800000000000002</v>
      </c>
      <c r="G67" s="9">
        <v>0.4</v>
      </c>
      <c r="H67" s="9">
        <f t="shared" si="2"/>
        <v>17.513134851138357</v>
      </c>
      <c r="I67" s="9">
        <v>0</v>
      </c>
      <c r="J67" s="9">
        <f t="shared" si="3"/>
        <v>0</v>
      </c>
      <c r="K67" s="9">
        <v>101</v>
      </c>
      <c r="L67" s="9">
        <v>31</v>
      </c>
    </row>
    <row r="68" spans="1:12" x14ac:dyDescent="0.2">
      <c r="A68" s="11">
        <v>42320.025023148148</v>
      </c>
      <c r="B68" s="9">
        <v>80</v>
      </c>
      <c r="C68" s="9">
        <f t="shared" si="0"/>
        <v>3502.6269702276709</v>
      </c>
      <c r="D68" s="9">
        <v>63</v>
      </c>
      <c r="E68" s="9">
        <f t="shared" si="1"/>
        <v>2758.3187390542907</v>
      </c>
      <c r="F68" s="9">
        <v>0.78700000000000003</v>
      </c>
      <c r="G68" s="9">
        <v>0.4</v>
      </c>
      <c r="H68" s="9">
        <f t="shared" si="2"/>
        <v>17.513134851138357</v>
      </c>
      <c r="I68" s="9">
        <v>0.01</v>
      </c>
      <c r="J68" s="9">
        <f t="shared" si="3"/>
        <v>0.43782837127845886</v>
      </c>
      <c r="K68" s="9">
        <v>25</v>
      </c>
      <c r="L68" s="9">
        <v>4</v>
      </c>
    </row>
    <row r="69" spans="1:12" x14ac:dyDescent="0.2">
      <c r="A69" s="11">
        <v>42320.037523148145</v>
      </c>
      <c r="B69" s="9">
        <v>79</v>
      </c>
      <c r="C69" s="9">
        <f t="shared" si="0"/>
        <v>3458.8441330998248</v>
      </c>
      <c r="D69" s="9">
        <v>66</v>
      </c>
      <c r="E69" s="9">
        <f t="shared" si="1"/>
        <v>2889.6672504378284</v>
      </c>
      <c r="F69" s="9">
        <v>0.83499999999999996</v>
      </c>
      <c r="G69" s="9">
        <v>0.4</v>
      </c>
      <c r="H69" s="9">
        <f t="shared" si="2"/>
        <v>17.513134851138357</v>
      </c>
      <c r="I69" s="9">
        <v>0</v>
      </c>
      <c r="J69" s="9">
        <f t="shared" si="3"/>
        <v>0</v>
      </c>
      <c r="K69" s="9">
        <v>43</v>
      </c>
      <c r="L69" s="9">
        <v>2</v>
      </c>
    </row>
    <row r="70" spans="1:12" x14ac:dyDescent="0.2">
      <c r="A70" s="11">
        <v>42320.048634259256</v>
      </c>
      <c r="B70" s="9">
        <v>83</v>
      </c>
      <c r="C70" s="9">
        <f t="shared" si="0"/>
        <v>3633.9754816112086</v>
      </c>
      <c r="D70" s="9">
        <v>67</v>
      </c>
      <c r="E70" s="9">
        <f t="shared" si="1"/>
        <v>2933.4500875656745</v>
      </c>
      <c r="F70" s="9">
        <v>0.80700000000000005</v>
      </c>
      <c r="G70" s="9">
        <v>0.4</v>
      </c>
      <c r="H70" s="9">
        <f t="shared" si="2"/>
        <v>17.513134851138357</v>
      </c>
      <c r="I70" s="9">
        <v>0.01</v>
      </c>
      <c r="J70" s="9">
        <f t="shared" si="3"/>
        <v>0.43782837127845886</v>
      </c>
      <c r="K70" s="9">
        <v>41</v>
      </c>
      <c r="L70" s="9">
        <v>8</v>
      </c>
    </row>
    <row r="71" spans="1:12" x14ac:dyDescent="0.2">
      <c r="A71" s="11">
        <v>42320.06113425926</v>
      </c>
      <c r="B71" s="9">
        <v>93</v>
      </c>
      <c r="C71" s="9">
        <f t="shared" si="0"/>
        <v>4071.8038528896673</v>
      </c>
      <c r="D71" s="9">
        <v>75</v>
      </c>
      <c r="E71" s="9">
        <f t="shared" si="1"/>
        <v>3283.7127845884415</v>
      </c>
      <c r="F71" s="9">
        <v>0.80200000000000005</v>
      </c>
      <c r="G71" s="9">
        <v>0.4</v>
      </c>
      <c r="H71" s="9">
        <f t="shared" si="2"/>
        <v>17.513134851138357</v>
      </c>
      <c r="I71" s="9">
        <v>7.0000000000000007E-2</v>
      </c>
      <c r="J71" s="9">
        <f t="shared" si="3"/>
        <v>3.0647985989492121</v>
      </c>
      <c r="K71" s="9">
        <v>160</v>
      </c>
      <c r="L71" s="9">
        <v>34</v>
      </c>
    </row>
    <row r="72" spans="1:12" x14ac:dyDescent="0.2">
      <c r="A72" s="11">
        <v>42320.073634259257</v>
      </c>
      <c r="B72" s="9">
        <v>103</v>
      </c>
      <c r="C72" s="9">
        <f t="shared" si="0"/>
        <v>4509.6322241681264</v>
      </c>
      <c r="D72" s="9">
        <v>96</v>
      </c>
      <c r="E72" s="9">
        <f t="shared" si="1"/>
        <v>4203.1523642732054</v>
      </c>
      <c r="F72" s="9">
        <v>0.93200000000000005</v>
      </c>
      <c r="G72" s="9">
        <v>0.5</v>
      </c>
      <c r="H72" s="9">
        <f t="shared" si="2"/>
        <v>21.891418563922944</v>
      </c>
      <c r="I72" s="9">
        <v>0.33</v>
      </c>
      <c r="J72" s="9">
        <f t="shared" si="3"/>
        <v>14.448336252189144</v>
      </c>
      <c r="K72" s="9">
        <v>1206</v>
      </c>
      <c r="L72" s="9">
        <v>633</v>
      </c>
    </row>
    <row r="73" spans="1:12" x14ac:dyDescent="0.2">
      <c r="A73" s="11">
        <v>42320.086134259262</v>
      </c>
      <c r="B73" s="9">
        <v>93</v>
      </c>
      <c r="C73" s="9">
        <f t="shared" ref="C73:C136" si="4">B73/0.02284</f>
        <v>4071.8038528896673</v>
      </c>
      <c r="D73" s="9">
        <v>85</v>
      </c>
      <c r="E73" s="9">
        <f t="shared" ref="E73:E136" si="5">D73/0.02284</f>
        <v>3721.5411558669002</v>
      </c>
      <c r="F73" s="9">
        <v>0.91400000000000003</v>
      </c>
      <c r="G73" s="9">
        <v>0.5</v>
      </c>
      <c r="H73" s="9">
        <f t="shared" ref="H73:H136" si="6">G73/0.02284</f>
        <v>21.891418563922944</v>
      </c>
      <c r="I73" s="9">
        <v>0.08</v>
      </c>
      <c r="J73" s="9">
        <f t="shared" ref="J73:J136" si="7">I73/0.02284</f>
        <v>3.5026269702276709</v>
      </c>
      <c r="K73" s="9">
        <v>767</v>
      </c>
      <c r="L73" s="9">
        <v>179</v>
      </c>
    </row>
    <row r="74" spans="1:12" x14ac:dyDescent="0.2">
      <c r="A74" s="11">
        <v>42320.098634259259</v>
      </c>
      <c r="B74" s="9">
        <v>81</v>
      </c>
      <c r="C74" s="9">
        <f t="shared" si="4"/>
        <v>3546.4098073555169</v>
      </c>
      <c r="D74" s="9">
        <v>68</v>
      </c>
      <c r="E74" s="9">
        <f t="shared" si="5"/>
        <v>2977.2329246935201</v>
      </c>
      <c r="F74" s="9">
        <v>0.83499999999999996</v>
      </c>
      <c r="G74" s="9">
        <v>0.4</v>
      </c>
      <c r="H74" s="9">
        <f t="shared" si="6"/>
        <v>17.513134851138357</v>
      </c>
      <c r="I74" s="9">
        <v>0</v>
      </c>
      <c r="J74" s="9">
        <f t="shared" si="7"/>
        <v>0</v>
      </c>
      <c r="K74" s="9">
        <v>28</v>
      </c>
      <c r="L74" s="9">
        <v>5</v>
      </c>
    </row>
    <row r="75" spans="1:12" x14ac:dyDescent="0.2">
      <c r="A75" s="11">
        <v>42320.10974537037</v>
      </c>
      <c r="B75" s="9">
        <v>81</v>
      </c>
      <c r="C75" s="9">
        <f t="shared" si="4"/>
        <v>3546.4098073555169</v>
      </c>
      <c r="D75" s="9">
        <v>63</v>
      </c>
      <c r="E75" s="9">
        <f t="shared" si="5"/>
        <v>2758.3187390542907</v>
      </c>
      <c r="F75" s="9">
        <v>0.78500000000000003</v>
      </c>
      <c r="G75" s="9">
        <v>0.4</v>
      </c>
      <c r="H75" s="9">
        <f t="shared" si="6"/>
        <v>17.513134851138357</v>
      </c>
      <c r="I75" s="9">
        <v>0.01</v>
      </c>
      <c r="J75" s="9">
        <f t="shared" si="7"/>
        <v>0.43782837127845886</v>
      </c>
      <c r="K75" s="9">
        <v>25</v>
      </c>
      <c r="L75" s="9">
        <v>8</v>
      </c>
    </row>
    <row r="76" spans="1:12" x14ac:dyDescent="0.2">
      <c r="A76" s="11">
        <v>42320.122245370374</v>
      </c>
      <c r="B76" s="9">
        <v>84</v>
      </c>
      <c r="C76" s="9">
        <f t="shared" si="4"/>
        <v>3677.7583187390546</v>
      </c>
      <c r="D76" s="9">
        <v>64</v>
      </c>
      <c r="E76" s="9">
        <f t="shared" si="5"/>
        <v>2802.1015761821368</v>
      </c>
      <c r="F76" s="9">
        <v>0.76400000000000001</v>
      </c>
      <c r="G76" s="9">
        <v>0.4</v>
      </c>
      <c r="H76" s="9">
        <f t="shared" si="6"/>
        <v>17.513134851138357</v>
      </c>
      <c r="I76" s="9">
        <v>0</v>
      </c>
      <c r="J76" s="9">
        <f t="shared" si="7"/>
        <v>0</v>
      </c>
      <c r="K76" s="9">
        <v>18</v>
      </c>
      <c r="L76" s="9">
        <v>3</v>
      </c>
    </row>
    <row r="77" spans="1:12" x14ac:dyDescent="0.2">
      <c r="A77" s="11">
        <v>42320.134745370371</v>
      </c>
      <c r="B77" s="9">
        <v>88</v>
      </c>
      <c r="C77" s="9">
        <f t="shared" si="4"/>
        <v>3852.8896672504379</v>
      </c>
      <c r="D77" s="9">
        <v>68</v>
      </c>
      <c r="E77" s="9">
        <f t="shared" si="5"/>
        <v>2977.2329246935201</v>
      </c>
      <c r="F77" s="9">
        <v>0.77300000000000002</v>
      </c>
      <c r="G77" s="9">
        <v>0.4</v>
      </c>
      <c r="H77" s="9">
        <f t="shared" si="6"/>
        <v>17.513134851138357</v>
      </c>
      <c r="I77" s="9">
        <v>0.01</v>
      </c>
      <c r="J77" s="9">
        <f t="shared" si="7"/>
        <v>0.43782837127845886</v>
      </c>
      <c r="K77" s="9">
        <v>29</v>
      </c>
      <c r="L77" s="9">
        <v>2</v>
      </c>
    </row>
    <row r="78" spans="1:12" x14ac:dyDescent="0.2">
      <c r="A78" s="11">
        <v>42320.147245370368</v>
      </c>
      <c r="B78" s="9">
        <v>67</v>
      </c>
      <c r="C78" s="9">
        <f t="shared" si="4"/>
        <v>2933.4500875656745</v>
      </c>
      <c r="D78" s="9">
        <v>55</v>
      </c>
      <c r="E78" s="9">
        <f t="shared" si="5"/>
        <v>2408.0560420315237</v>
      </c>
      <c r="F78" s="9">
        <v>0.81899999999999995</v>
      </c>
      <c r="G78" s="9">
        <v>0.3</v>
      </c>
      <c r="H78" s="9">
        <f t="shared" si="6"/>
        <v>13.134851138353765</v>
      </c>
      <c r="I78" s="9">
        <v>0.01</v>
      </c>
      <c r="J78" s="9">
        <f t="shared" si="7"/>
        <v>0.43782837127845886</v>
      </c>
      <c r="K78" s="9">
        <v>33</v>
      </c>
      <c r="L78" s="9">
        <v>4</v>
      </c>
    </row>
    <row r="79" spans="1:12" x14ac:dyDescent="0.2">
      <c r="A79" s="11">
        <v>42320.159745370373</v>
      </c>
      <c r="B79" s="9">
        <v>86</v>
      </c>
      <c r="C79" s="9">
        <f t="shared" si="4"/>
        <v>3765.3239929947463</v>
      </c>
      <c r="D79" s="9">
        <v>76</v>
      </c>
      <c r="E79" s="9">
        <f t="shared" si="5"/>
        <v>3327.4956217162871</v>
      </c>
      <c r="F79" s="9">
        <v>0.88700000000000001</v>
      </c>
      <c r="G79" s="9">
        <v>0.4</v>
      </c>
      <c r="H79" s="9">
        <f t="shared" si="6"/>
        <v>17.513134851138357</v>
      </c>
      <c r="I79" s="9">
        <v>0.23</v>
      </c>
      <c r="J79" s="9">
        <f t="shared" si="7"/>
        <v>10.070052539404553</v>
      </c>
      <c r="K79" s="9">
        <v>506</v>
      </c>
      <c r="L79" s="9">
        <v>118</v>
      </c>
    </row>
    <row r="80" spans="1:12" x14ac:dyDescent="0.2">
      <c r="A80" s="11">
        <v>42320.170856481483</v>
      </c>
      <c r="B80" s="9">
        <v>105</v>
      </c>
      <c r="C80" s="9">
        <f t="shared" si="4"/>
        <v>4597.1978984238176</v>
      </c>
      <c r="D80" s="9">
        <v>97</v>
      </c>
      <c r="E80" s="9">
        <f t="shared" si="5"/>
        <v>4246.935201401051</v>
      </c>
      <c r="F80" s="9">
        <v>0.93</v>
      </c>
      <c r="G80" s="9">
        <v>0.5</v>
      </c>
      <c r="H80" s="9">
        <f t="shared" si="6"/>
        <v>21.891418563922944</v>
      </c>
      <c r="I80" s="9">
        <v>0.09</v>
      </c>
      <c r="J80" s="9">
        <f t="shared" si="7"/>
        <v>3.9404553415061296</v>
      </c>
      <c r="K80" s="9">
        <v>1200</v>
      </c>
      <c r="L80" s="9">
        <v>471</v>
      </c>
    </row>
    <row r="81" spans="1:12" x14ac:dyDescent="0.2">
      <c r="A81" s="11">
        <v>42320.183356481481</v>
      </c>
      <c r="B81" s="9">
        <v>73</v>
      </c>
      <c r="C81" s="9">
        <f t="shared" si="4"/>
        <v>3196.1471103327499</v>
      </c>
      <c r="D81" s="9">
        <v>62</v>
      </c>
      <c r="E81" s="9">
        <f t="shared" si="5"/>
        <v>2714.5359019264451</v>
      </c>
      <c r="F81" s="9">
        <v>0.85199999999999998</v>
      </c>
      <c r="G81" s="9">
        <v>0.4</v>
      </c>
      <c r="H81" s="9">
        <f t="shared" si="6"/>
        <v>17.513134851138357</v>
      </c>
      <c r="I81" s="9">
        <v>0</v>
      </c>
      <c r="J81" s="9">
        <f t="shared" si="7"/>
        <v>0</v>
      </c>
      <c r="K81" s="9">
        <v>340</v>
      </c>
      <c r="L81" s="9">
        <v>13</v>
      </c>
    </row>
    <row r="82" spans="1:12" x14ac:dyDescent="0.2">
      <c r="A82" s="11">
        <v>42320.195856481485</v>
      </c>
      <c r="B82" s="9">
        <v>76</v>
      </c>
      <c r="C82" s="9">
        <f t="shared" si="4"/>
        <v>3327.4956217162871</v>
      </c>
      <c r="D82" s="9">
        <v>60</v>
      </c>
      <c r="E82" s="9">
        <f t="shared" si="5"/>
        <v>2626.970227670753</v>
      </c>
      <c r="F82" s="9">
        <v>0.78800000000000003</v>
      </c>
      <c r="G82" s="9">
        <v>0.4</v>
      </c>
      <c r="H82" s="9">
        <f t="shared" si="6"/>
        <v>17.513134851138357</v>
      </c>
      <c r="I82" s="9">
        <v>0.01</v>
      </c>
      <c r="J82" s="9">
        <f t="shared" si="7"/>
        <v>0.43782837127845886</v>
      </c>
      <c r="K82" s="9">
        <v>6</v>
      </c>
      <c r="L82" s="9">
        <v>1</v>
      </c>
    </row>
    <row r="83" spans="1:12" x14ac:dyDescent="0.2">
      <c r="A83" s="11">
        <v>42320.208356481482</v>
      </c>
      <c r="B83" s="9">
        <v>82</v>
      </c>
      <c r="C83" s="9">
        <f t="shared" si="4"/>
        <v>3590.1926444833625</v>
      </c>
      <c r="D83" s="9">
        <v>66</v>
      </c>
      <c r="E83" s="9">
        <f t="shared" si="5"/>
        <v>2889.6672504378284</v>
      </c>
      <c r="F83" s="9">
        <v>0.81200000000000006</v>
      </c>
      <c r="G83" s="9">
        <v>0.4</v>
      </c>
      <c r="H83" s="9">
        <f t="shared" si="6"/>
        <v>17.513134851138357</v>
      </c>
      <c r="I83" s="9">
        <v>0.01</v>
      </c>
      <c r="J83" s="9">
        <f t="shared" si="7"/>
        <v>0.43782837127845886</v>
      </c>
      <c r="K83" s="9">
        <v>56</v>
      </c>
      <c r="L83" s="9">
        <v>8</v>
      </c>
    </row>
    <row r="84" spans="1:12" x14ac:dyDescent="0.2">
      <c r="A84" s="11">
        <v>42320.220856481479</v>
      </c>
      <c r="B84" s="9">
        <v>89</v>
      </c>
      <c r="C84" s="9">
        <f t="shared" si="4"/>
        <v>3896.672504378284</v>
      </c>
      <c r="D84" s="9">
        <v>84</v>
      </c>
      <c r="E84" s="9">
        <f t="shared" si="5"/>
        <v>3677.7583187390546</v>
      </c>
      <c r="F84" s="9">
        <v>0.94499999999999995</v>
      </c>
      <c r="G84" s="9">
        <v>0.4</v>
      </c>
      <c r="H84" s="9">
        <f t="shared" si="6"/>
        <v>17.513134851138357</v>
      </c>
      <c r="I84" s="9">
        <v>0.24</v>
      </c>
      <c r="J84" s="9">
        <f t="shared" si="7"/>
        <v>10.507880910683012</v>
      </c>
      <c r="K84" s="9">
        <v>728</v>
      </c>
      <c r="L84" s="9">
        <v>173</v>
      </c>
    </row>
    <row r="85" spans="1:12" x14ac:dyDescent="0.2">
      <c r="A85" s="11">
        <v>42320.23196759259</v>
      </c>
      <c r="B85" s="9">
        <v>91</v>
      </c>
      <c r="C85" s="9">
        <f t="shared" si="4"/>
        <v>3984.2381786339756</v>
      </c>
      <c r="D85" s="9">
        <v>82</v>
      </c>
      <c r="E85" s="9">
        <f t="shared" si="5"/>
        <v>3590.1926444833625</v>
      </c>
      <c r="F85" s="9">
        <v>0.90500000000000003</v>
      </c>
      <c r="G85" s="9">
        <v>0.4</v>
      </c>
      <c r="H85" s="9">
        <f t="shared" si="6"/>
        <v>17.513134851138357</v>
      </c>
      <c r="I85" s="9">
        <v>7.0000000000000007E-2</v>
      </c>
      <c r="J85" s="9">
        <f t="shared" si="7"/>
        <v>3.0647985989492121</v>
      </c>
      <c r="K85" s="9">
        <v>1023</v>
      </c>
      <c r="L85" s="9">
        <v>439</v>
      </c>
    </row>
    <row r="86" spans="1:12" x14ac:dyDescent="0.2">
      <c r="A86" s="11">
        <v>42320.244467592594</v>
      </c>
      <c r="B86" s="9">
        <v>75</v>
      </c>
      <c r="C86" s="9">
        <f t="shared" si="4"/>
        <v>3283.7127845884415</v>
      </c>
      <c r="D86" s="9">
        <v>64</v>
      </c>
      <c r="E86" s="9">
        <f t="shared" si="5"/>
        <v>2802.1015761821368</v>
      </c>
      <c r="F86" s="9">
        <v>0.85099999999999998</v>
      </c>
      <c r="G86" s="9">
        <v>0.4</v>
      </c>
      <c r="H86" s="9">
        <f t="shared" si="6"/>
        <v>17.513134851138357</v>
      </c>
      <c r="I86" s="9">
        <v>0</v>
      </c>
      <c r="J86" s="9">
        <f t="shared" si="7"/>
        <v>0</v>
      </c>
      <c r="K86" s="9">
        <v>39</v>
      </c>
      <c r="L86" s="9">
        <v>7</v>
      </c>
    </row>
    <row r="87" spans="1:12" x14ac:dyDescent="0.2">
      <c r="A87" s="11">
        <v>42320.256967592592</v>
      </c>
      <c r="B87" s="9">
        <v>92</v>
      </c>
      <c r="C87" s="9">
        <f t="shared" si="4"/>
        <v>4028.0210157618217</v>
      </c>
      <c r="D87" s="9">
        <v>87</v>
      </c>
      <c r="E87" s="9">
        <f t="shared" si="5"/>
        <v>3809.1068301225919</v>
      </c>
      <c r="F87" s="9">
        <v>0.94799999999999995</v>
      </c>
      <c r="G87" s="9">
        <v>0.5</v>
      </c>
      <c r="H87" s="9">
        <f t="shared" si="6"/>
        <v>21.891418563922944</v>
      </c>
      <c r="I87" s="9">
        <v>0.19</v>
      </c>
      <c r="J87" s="9">
        <f t="shared" si="7"/>
        <v>8.3187390542907185</v>
      </c>
      <c r="K87" s="9">
        <v>1256</v>
      </c>
      <c r="L87" s="9">
        <v>659</v>
      </c>
    </row>
    <row r="88" spans="1:12" x14ac:dyDescent="0.2">
      <c r="A88" s="11">
        <v>42320.269467592596</v>
      </c>
      <c r="B88" s="9">
        <v>77</v>
      </c>
      <c r="C88" s="9">
        <f t="shared" si="4"/>
        <v>3371.2784588441332</v>
      </c>
      <c r="D88" s="9">
        <v>72</v>
      </c>
      <c r="E88" s="9">
        <f t="shared" si="5"/>
        <v>3152.3642732049038</v>
      </c>
      <c r="F88" s="9">
        <v>0.92800000000000005</v>
      </c>
      <c r="G88" s="9">
        <v>0.4</v>
      </c>
      <c r="H88" s="9">
        <f t="shared" si="6"/>
        <v>17.513134851138357</v>
      </c>
      <c r="I88" s="9">
        <v>0.14000000000000001</v>
      </c>
      <c r="J88" s="9">
        <f t="shared" si="7"/>
        <v>6.1295971978984243</v>
      </c>
      <c r="K88" s="9">
        <v>1028</v>
      </c>
      <c r="L88" s="9">
        <v>386</v>
      </c>
    </row>
    <row r="89" spans="1:12" x14ac:dyDescent="0.2">
      <c r="A89" s="11">
        <v>42320.281967592593</v>
      </c>
      <c r="B89" s="9">
        <v>69</v>
      </c>
      <c r="C89" s="9">
        <f t="shared" si="4"/>
        <v>3021.0157618213661</v>
      </c>
      <c r="D89" s="9">
        <v>66</v>
      </c>
      <c r="E89" s="9">
        <f t="shared" si="5"/>
        <v>2889.6672504378284</v>
      </c>
      <c r="F89" s="9">
        <v>0.95499999999999996</v>
      </c>
      <c r="G89" s="9">
        <v>0.3</v>
      </c>
      <c r="H89" s="9">
        <f t="shared" si="6"/>
        <v>13.134851138353765</v>
      </c>
      <c r="I89" s="9">
        <v>0.08</v>
      </c>
      <c r="J89" s="9">
        <f t="shared" si="7"/>
        <v>3.5026269702276709</v>
      </c>
      <c r="K89" s="9">
        <v>173</v>
      </c>
      <c r="L89" s="9">
        <v>40</v>
      </c>
    </row>
    <row r="90" spans="1:12" x14ac:dyDescent="0.2">
      <c r="A90" s="11">
        <v>42320.293078703704</v>
      </c>
      <c r="B90" s="9">
        <v>77</v>
      </c>
      <c r="C90" s="9">
        <f t="shared" si="4"/>
        <v>3371.2784588441332</v>
      </c>
      <c r="D90" s="9">
        <v>71</v>
      </c>
      <c r="E90" s="9">
        <f t="shared" si="5"/>
        <v>3108.5814360770578</v>
      </c>
      <c r="F90" s="9">
        <v>0.91800000000000004</v>
      </c>
      <c r="G90" s="9">
        <v>0.4</v>
      </c>
      <c r="H90" s="9">
        <f t="shared" si="6"/>
        <v>17.513134851138357</v>
      </c>
      <c r="I90" s="9">
        <v>0.02</v>
      </c>
      <c r="J90" s="9">
        <f t="shared" si="7"/>
        <v>0.87565674255691772</v>
      </c>
      <c r="K90" s="9">
        <v>18</v>
      </c>
      <c r="L90" s="9">
        <v>5</v>
      </c>
    </row>
    <row r="91" spans="1:12" x14ac:dyDescent="0.2">
      <c r="A91" s="11">
        <v>42320.305578703701</v>
      </c>
      <c r="B91" s="9">
        <v>79</v>
      </c>
      <c r="C91" s="9">
        <f t="shared" si="4"/>
        <v>3458.8441330998248</v>
      </c>
      <c r="D91" s="9">
        <v>70</v>
      </c>
      <c r="E91" s="9">
        <f t="shared" si="5"/>
        <v>3064.7985989492122</v>
      </c>
      <c r="F91" s="9">
        <v>0.89400000000000002</v>
      </c>
      <c r="G91" s="9">
        <v>0.4</v>
      </c>
      <c r="H91" s="9">
        <f t="shared" si="6"/>
        <v>17.513134851138357</v>
      </c>
      <c r="I91" s="9">
        <v>0</v>
      </c>
      <c r="J91" s="9">
        <f t="shared" si="7"/>
        <v>0</v>
      </c>
      <c r="K91" s="9">
        <v>60</v>
      </c>
      <c r="L91" s="9">
        <v>16</v>
      </c>
    </row>
    <row r="92" spans="1:12" x14ac:dyDescent="0.2">
      <c r="A92" s="11">
        <v>42320.318078703705</v>
      </c>
      <c r="B92" s="9">
        <v>80</v>
      </c>
      <c r="C92" s="9">
        <f t="shared" si="4"/>
        <v>3502.6269702276709</v>
      </c>
      <c r="D92" s="9">
        <v>77</v>
      </c>
      <c r="E92" s="9">
        <f t="shared" si="5"/>
        <v>3371.2784588441332</v>
      </c>
      <c r="F92" s="9">
        <v>0.95899999999999996</v>
      </c>
      <c r="G92" s="9">
        <v>0.4</v>
      </c>
      <c r="H92" s="9">
        <f t="shared" si="6"/>
        <v>17.513134851138357</v>
      </c>
      <c r="I92" s="9">
        <v>0.34</v>
      </c>
      <c r="J92" s="9">
        <f t="shared" si="7"/>
        <v>14.886164623467602</v>
      </c>
      <c r="K92" s="9">
        <v>886</v>
      </c>
      <c r="L92" s="9">
        <v>371</v>
      </c>
    </row>
    <row r="93" spans="1:12" x14ac:dyDescent="0.2">
      <c r="A93" s="11">
        <v>42320.330578703702</v>
      </c>
      <c r="B93" s="9">
        <v>72</v>
      </c>
      <c r="C93" s="9">
        <f t="shared" si="4"/>
        <v>3152.3642732049038</v>
      </c>
      <c r="D93" s="9">
        <v>73</v>
      </c>
      <c r="E93" s="9">
        <f t="shared" si="5"/>
        <v>3196.1471103327499</v>
      </c>
      <c r="F93" s="9">
        <v>1.004</v>
      </c>
      <c r="G93" s="9">
        <v>0.4</v>
      </c>
      <c r="H93" s="9">
        <f t="shared" si="6"/>
        <v>17.513134851138357</v>
      </c>
      <c r="I93" s="9">
        <v>0.24</v>
      </c>
      <c r="J93" s="9">
        <f t="shared" si="7"/>
        <v>10.507880910683012</v>
      </c>
      <c r="K93" s="9">
        <v>670</v>
      </c>
      <c r="L93" s="9">
        <v>222</v>
      </c>
    </row>
    <row r="94" spans="1:12" x14ac:dyDescent="0.2">
      <c r="A94" s="11">
        <v>42320.343078703707</v>
      </c>
      <c r="B94" s="9">
        <v>55</v>
      </c>
      <c r="C94" s="9">
        <f t="shared" si="4"/>
        <v>2408.0560420315237</v>
      </c>
      <c r="D94" s="9">
        <v>53</v>
      </c>
      <c r="E94" s="9">
        <f t="shared" si="5"/>
        <v>2320.4903677758321</v>
      </c>
      <c r="F94" s="9">
        <v>0.97599999999999998</v>
      </c>
      <c r="G94" s="9">
        <v>0.3</v>
      </c>
      <c r="H94" s="9">
        <f t="shared" si="6"/>
        <v>13.134851138353765</v>
      </c>
      <c r="I94" s="9">
        <v>0.22</v>
      </c>
      <c r="J94" s="9">
        <f t="shared" si="7"/>
        <v>9.6322241681260952</v>
      </c>
      <c r="K94" s="9">
        <v>421</v>
      </c>
      <c r="L94" s="9">
        <v>126</v>
      </c>
    </row>
    <row r="95" spans="1:12" x14ac:dyDescent="0.2">
      <c r="A95" s="11">
        <v>42320.354189814818</v>
      </c>
      <c r="B95" s="9">
        <v>85</v>
      </c>
      <c r="C95" s="9">
        <f t="shared" si="4"/>
        <v>3721.5411558669002</v>
      </c>
      <c r="D95" s="9">
        <v>80</v>
      </c>
      <c r="E95" s="9">
        <f t="shared" si="5"/>
        <v>3502.6269702276709</v>
      </c>
      <c r="F95" s="9">
        <v>0.94</v>
      </c>
      <c r="G95" s="9">
        <v>0.4</v>
      </c>
      <c r="H95" s="9">
        <f t="shared" si="6"/>
        <v>17.513134851138357</v>
      </c>
      <c r="I95" s="9">
        <v>0.15</v>
      </c>
      <c r="J95" s="9">
        <f t="shared" si="7"/>
        <v>6.5674255691768826</v>
      </c>
      <c r="K95" s="9">
        <v>1904</v>
      </c>
      <c r="L95" s="9">
        <v>1344</v>
      </c>
    </row>
    <row r="96" spans="1:12" x14ac:dyDescent="0.2">
      <c r="A96" s="11">
        <v>42320.366689814815</v>
      </c>
      <c r="B96" s="9">
        <v>73</v>
      </c>
      <c r="C96" s="9">
        <f t="shared" si="4"/>
        <v>3196.1471103327499</v>
      </c>
      <c r="D96" s="9">
        <v>70</v>
      </c>
      <c r="E96" s="9">
        <f t="shared" si="5"/>
        <v>3064.7985989492122</v>
      </c>
      <c r="F96" s="9">
        <v>0.95</v>
      </c>
      <c r="G96" s="9">
        <v>0.4</v>
      </c>
      <c r="H96" s="9">
        <f t="shared" si="6"/>
        <v>17.513134851138357</v>
      </c>
      <c r="I96" s="9">
        <v>0.19</v>
      </c>
      <c r="J96" s="9">
        <f t="shared" si="7"/>
        <v>8.3187390542907185</v>
      </c>
      <c r="K96" s="9">
        <v>821</v>
      </c>
      <c r="L96" s="9">
        <v>363</v>
      </c>
    </row>
    <row r="97" spans="1:12" x14ac:dyDescent="0.2">
      <c r="A97" s="11">
        <v>42320.379189814812</v>
      </c>
      <c r="B97" s="9">
        <v>84</v>
      </c>
      <c r="C97" s="9">
        <f t="shared" si="4"/>
        <v>3677.7583187390546</v>
      </c>
      <c r="D97" s="9">
        <v>81</v>
      </c>
      <c r="E97" s="9">
        <f t="shared" si="5"/>
        <v>3546.4098073555169</v>
      </c>
      <c r="F97" s="9">
        <v>0.96199999999999997</v>
      </c>
      <c r="G97" s="9">
        <v>0.4</v>
      </c>
      <c r="H97" s="9">
        <f t="shared" si="6"/>
        <v>17.513134851138357</v>
      </c>
      <c r="I97" s="9">
        <v>0.12</v>
      </c>
      <c r="J97" s="9">
        <f t="shared" si="7"/>
        <v>5.2539404553415059</v>
      </c>
      <c r="K97" s="9">
        <v>1102</v>
      </c>
      <c r="L97" s="9">
        <v>560</v>
      </c>
    </row>
    <row r="98" spans="1:12" x14ac:dyDescent="0.2">
      <c r="A98" s="11">
        <v>42320.391689814816</v>
      </c>
      <c r="B98" s="9">
        <v>72</v>
      </c>
      <c r="C98" s="9">
        <f t="shared" si="4"/>
        <v>3152.3642732049038</v>
      </c>
      <c r="D98" s="9">
        <v>69</v>
      </c>
      <c r="E98" s="9">
        <f t="shared" si="5"/>
        <v>3021.0157618213661</v>
      </c>
      <c r="F98" s="9">
        <v>0.96</v>
      </c>
      <c r="G98" s="9">
        <v>0.4</v>
      </c>
      <c r="H98" s="9">
        <f t="shared" si="6"/>
        <v>17.513134851138357</v>
      </c>
      <c r="I98" s="9">
        <v>0</v>
      </c>
      <c r="J98" s="9">
        <f t="shared" si="7"/>
        <v>0</v>
      </c>
      <c r="K98" s="9">
        <v>114</v>
      </c>
      <c r="L98" s="9">
        <v>16</v>
      </c>
    </row>
    <row r="99" spans="1:12" x14ac:dyDescent="0.2">
      <c r="A99" s="11">
        <v>42320.404189814813</v>
      </c>
      <c r="B99" s="9">
        <v>92</v>
      </c>
      <c r="C99" s="9">
        <f t="shared" si="4"/>
        <v>4028.0210157618217</v>
      </c>
      <c r="D99" s="9">
        <v>95</v>
      </c>
      <c r="E99" s="9">
        <f t="shared" si="5"/>
        <v>4159.3695271453589</v>
      </c>
      <c r="F99" s="9">
        <v>1.032</v>
      </c>
      <c r="G99" s="9">
        <v>0.5</v>
      </c>
      <c r="H99" s="9">
        <f t="shared" si="6"/>
        <v>21.891418563922944</v>
      </c>
      <c r="I99" s="9">
        <v>0.08</v>
      </c>
      <c r="J99" s="9">
        <f t="shared" si="7"/>
        <v>3.5026269702276709</v>
      </c>
      <c r="K99" s="9">
        <v>386</v>
      </c>
      <c r="L99" s="9">
        <v>119</v>
      </c>
    </row>
    <row r="100" spans="1:12" x14ac:dyDescent="0.2">
      <c r="A100" s="11">
        <v>42320.415300925924</v>
      </c>
      <c r="B100" s="9">
        <v>101</v>
      </c>
      <c r="C100" s="9">
        <f t="shared" si="4"/>
        <v>4422.0665499124343</v>
      </c>
      <c r="D100" s="9">
        <v>100</v>
      </c>
      <c r="E100" s="9">
        <f t="shared" si="5"/>
        <v>4378.2837127845887</v>
      </c>
      <c r="F100" s="9">
        <v>0.99199999999999999</v>
      </c>
      <c r="G100" s="9">
        <v>0.5</v>
      </c>
      <c r="H100" s="9">
        <f t="shared" si="6"/>
        <v>21.891418563922944</v>
      </c>
      <c r="I100" s="9">
        <v>0.13</v>
      </c>
      <c r="J100" s="9">
        <f t="shared" si="7"/>
        <v>5.6917688266199651</v>
      </c>
      <c r="K100" s="9">
        <v>1216</v>
      </c>
      <c r="L100" s="9">
        <v>723</v>
      </c>
    </row>
    <row r="101" spans="1:12" x14ac:dyDescent="0.2">
      <c r="A101" s="11">
        <v>42320.427800925929</v>
      </c>
      <c r="B101" s="9">
        <v>102</v>
      </c>
      <c r="C101" s="9">
        <f t="shared" si="4"/>
        <v>4465.8493870402808</v>
      </c>
      <c r="D101" s="9">
        <v>101</v>
      </c>
      <c r="E101" s="9">
        <f t="shared" si="5"/>
        <v>4422.0665499124343</v>
      </c>
      <c r="F101" s="9">
        <v>0.99099999999999999</v>
      </c>
      <c r="G101" s="9">
        <v>0.5</v>
      </c>
      <c r="H101" s="9">
        <f t="shared" si="6"/>
        <v>21.891418563922944</v>
      </c>
      <c r="I101" s="9">
        <v>0</v>
      </c>
      <c r="J101" s="9">
        <f t="shared" si="7"/>
        <v>0</v>
      </c>
      <c r="K101" s="9">
        <v>1862</v>
      </c>
      <c r="L101" s="9">
        <v>1066</v>
      </c>
    </row>
    <row r="102" spans="1:12" x14ac:dyDescent="0.2">
      <c r="A102" s="11">
        <v>42320.440300925926</v>
      </c>
      <c r="B102" s="9">
        <v>69</v>
      </c>
      <c r="C102" s="9">
        <f t="shared" si="4"/>
        <v>3021.0157618213661</v>
      </c>
      <c r="D102" s="9">
        <v>67</v>
      </c>
      <c r="E102" s="9">
        <f t="shared" si="5"/>
        <v>2933.4500875656745</v>
      </c>
      <c r="F102" s="9">
        <v>0.96599999999999997</v>
      </c>
      <c r="G102" s="9">
        <v>0.3</v>
      </c>
      <c r="H102" s="9">
        <f t="shared" si="6"/>
        <v>13.134851138353765</v>
      </c>
      <c r="I102" s="9">
        <v>0.14000000000000001</v>
      </c>
      <c r="J102" s="9">
        <f t="shared" si="7"/>
        <v>6.1295971978984243</v>
      </c>
      <c r="K102" s="9">
        <v>1045</v>
      </c>
      <c r="L102" s="9">
        <v>530</v>
      </c>
    </row>
    <row r="103" spans="1:12" x14ac:dyDescent="0.2">
      <c r="A103" s="11">
        <v>42320.452800925923</v>
      </c>
      <c r="B103" s="9">
        <v>85</v>
      </c>
      <c r="C103" s="9">
        <f t="shared" si="4"/>
        <v>3721.5411558669002</v>
      </c>
      <c r="D103" s="9">
        <v>83</v>
      </c>
      <c r="E103" s="9">
        <f t="shared" si="5"/>
        <v>3633.9754816112086</v>
      </c>
      <c r="F103" s="9">
        <v>0.98</v>
      </c>
      <c r="G103" s="9">
        <v>0.4</v>
      </c>
      <c r="H103" s="9">
        <f t="shared" si="6"/>
        <v>17.513134851138357</v>
      </c>
      <c r="I103" s="9">
        <v>0.15</v>
      </c>
      <c r="J103" s="9">
        <f t="shared" si="7"/>
        <v>6.5674255691768826</v>
      </c>
      <c r="K103" s="9">
        <v>1776</v>
      </c>
      <c r="L103" s="9">
        <v>1027</v>
      </c>
    </row>
    <row r="104" spans="1:12" x14ac:dyDescent="0.2">
      <c r="A104" s="11">
        <v>42320.465300925927</v>
      </c>
      <c r="B104" s="9">
        <v>92</v>
      </c>
      <c r="C104" s="9">
        <f t="shared" si="4"/>
        <v>4028.0210157618217</v>
      </c>
      <c r="D104" s="9">
        <v>92</v>
      </c>
      <c r="E104" s="9">
        <f t="shared" si="5"/>
        <v>4028.0210157618217</v>
      </c>
      <c r="F104" s="9">
        <v>0.998</v>
      </c>
      <c r="G104" s="9">
        <v>0.5</v>
      </c>
      <c r="H104" s="9">
        <f t="shared" si="6"/>
        <v>21.891418563922944</v>
      </c>
      <c r="I104" s="9">
        <v>0.06</v>
      </c>
      <c r="J104" s="9">
        <f t="shared" si="7"/>
        <v>2.6269702276707529</v>
      </c>
      <c r="K104" s="9">
        <v>609</v>
      </c>
      <c r="L104" s="9">
        <v>117</v>
      </c>
    </row>
    <row r="105" spans="1:12" x14ac:dyDescent="0.2">
      <c r="A105" s="11">
        <v>42320.476412037038</v>
      </c>
      <c r="B105" s="9">
        <v>82</v>
      </c>
      <c r="C105" s="9">
        <f t="shared" si="4"/>
        <v>3590.1926444833625</v>
      </c>
      <c r="D105" s="9">
        <v>75</v>
      </c>
      <c r="E105" s="9">
        <f t="shared" si="5"/>
        <v>3283.7127845884415</v>
      </c>
      <c r="F105" s="9">
        <v>0.90900000000000003</v>
      </c>
      <c r="G105" s="9">
        <v>0.4</v>
      </c>
      <c r="H105" s="9">
        <f t="shared" si="6"/>
        <v>17.513134851138357</v>
      </c>
      <c r="I105" s="9">
        <v>0</v>
      </c>
      <c r="J105" s="9">
        <f t="shared" si="7"/>
        <v>0</v>
      </c>
      <c r="K105" s="9">
        <v>37</v>
      </c>
      <c r="L105" s="9">
        <v>6</v>
      </c>
    </row>
    <row r="106" spans="1:12" x14ac:dyDescent="0.2">
      <c r="A106" s="11">
        <v>42320.488912037035</v>
      </c>
      <c r="B106" s="9">
        <v>76</v>
      </c>
      <c r="C106" s="9">
        <f t="shared" si="4"/>
        <v>3327.4956217162871</v>
      </c>
      <c r="D106" s="9">
        <v>75</v>
      </c>
      <c r="E106" s="9">
        <f t="shared" si="5"/>
        <v>3283.7127845884415</v>
      </c>
      <c r="F106" s="9">
        <v>0.98299999999999998</v>
      </c>
      <c r="G106" s="9">
        <v>0.4</v>
      </c>
      <c r="H106" s="9">
        <f t="shared" si="6"/>
        <v>17.513134851138357</v>
      </c>
      <c r="I106" s="9">
        <v>0.01</v>
      </c>
      <c r="J106" s="9">
        <f t="shared" si="7"/>
        <v>0.43782837127845886</v>
      </c>
      <c r="K106" s="9">
        <v>27</v>
      </c>
      <c r="L106" s="9">
        <v>5</v>
      </c>
    </row>
    <row r="107" spans="1:12" x14ac:dyDescent="0.2">
      <c r="A107" s="11">
        <v>42320.50141203704</v>
      </c>
      <c r="B107" s="9">
        <v>83</v>
      </c>
      <c r="C107" s="9">
        <f t="shared" si="4"/>
        <v>3633.9754816112086</v>
      </c>
      <c r="D107" s="9">
        <v>79</v>
      </c>
      <c r="E107" s="9">
        <f t="shared" si="5"/>
        <v>3458.8441330998248</v>
      </c>
      <c r="F107" s="9">
        <v>0.94699999999999995</v>
      </c>
      <c r="G107" s="9">
        <v>0.4</v>
      </c>
      <c r="H107" s="9">
        <f t="shared" si="6"/>
        <v>17.513134851138357</v>
      </c>
      <c r="I107" s="9">
        <v>0</v>
      </c>
      <c r="J107" s="9">
        <f t="shared" si="7"/>
        <v>0</v>
      </c>
      <c r="K107" s="9">
        <v>138</v>
      </c>
      <c r="L107" s="9">
        <v>46</v>
      </c>
    </row>
    <row r="108" spans="1:12" x14ac:dyDescent="0.2">
      <c r="A108" s="11">
        <v>42320.513912037037</v>
      </c>
      <c r="B108" s="9">
        <v>92</v>
      </c>
      <c r="C108" s="9">
        <f t="shared" si="4"/>
        <v>4028.0210157618217</v>
      </c>
      <c r="D108" s="9">
        <v>93</v>
      </c>
      <c r="E108" s="9">
        <f t="shared" si="5"/>
        <v>4071.8038528896673</v>
      </c>
      <c r="F108" s="9">
        <v>1.0029999999999999</v>
      </c>
      <c r="G108" s="9">
        <v>0.5</v>
      </c>
      <c r="H108" s="9">
        <f t="shared" si="6"/>
        <v>21.891418563922944</v>
      </c>
      <c r="I108" s="9">
        <v>0.18</v>
      </c>
      <c r="J108" s="9">
        <f t="shared" si="7"/>
        <v>7.8809106830122593</v>
      </c>
      <c r="K108" s="9">
        <v>854</v>
      </c>
      <c r="L108" s="9">
        <v>181</v>
      </c>
    </row>
    <row r="109" spans="1:12" x14ac:dyDescent="0.2">
      <c r="A109" s="11">
        <v>42320.526412037034</v>
      </c>
      <c r="B109" s="9">
        <v>71</v>
      </c>
      <c r="C109" s="9">
        <f t="shared" si="4"/>
        <v>3108.5814360770578</v>
      </c>
      <c r="D109" s="9">
        <v>68</v>
      </c>
      <c r="E109" s="9">
        <f t="shared" si="5"/>
        <v>2977.2329246935201</v>
      </c>
      <c r="F109" s="9">
        <v>0.96099999999999997</v>
      </c>
      <c r="G109" s="9">
        <v>0.4</v>
      </c>
      <c r="H109" s="9">
        <f t="shared" si="6"/>
        <v>17.513134851138357</v>
      </c>
      <c r="I109" s="9">
        <v>0.02</v>
      </c>
      <c r="J109" s="9">
        <f t="shared" si="7"/>
        <v>0.87565674255691772</v>
      </c>
      <c r="K109" s="9">
        <v>65</v>
      </c>
      <c r="L109" s="9">
        <v>20</v>
      </c>
    </row>
    <row r="110" spans="1:12" x14ac:dyDescent="0.2">
      <c r="A110" s="11">
        <v>42320.537523148145</v>
      </c>
      <c r="B110" s="9">
        <v>76</v>
      </c>
      <c r="C110" s="9">
        <f t="shared" si="4"/>
        <v>3327.4956217162871</v>
      </c>
      <c r="D110" s="9">
        <v>66</v>
      </c>
      <c r="E110" s="9">
        <f t="shared" si="5"/>
        <v>2889.6672504378284</v>
      </c>
      <c r="F110" s="9">
        <v>0.86799999999999999</v>
      </c>
      <c r="G110" s="9">
        <v>0.4</v>
      </c>
      <c r="H110" s="9">
        <f t="shared" si="6"/>
        <v>17.513134851138357</v>
      </c>
      <c r="I110" s="9">
        <v>0</v>
      </c>
      <c r="J110" s="9">
        <f t="shared" si="7"/>
        <v>0</v>
      </c>
      <c r="K110" s="9">
        <v>35</v>
      </c>
      <c r="L110" s="9">
        <v>6</v>
      </c>
    </row>
    <row r="111" spans="1:12" x14ac:dyDescent="0.2">
      <c r="A111" s="11">
        <v>42320.550023148149</v>
      </c>
      <c r="B111" s="9">
        <v>74</v>
      </c>
      <c r="C111" s="9">
        <f t="shared" si="4"/>
        <v>3239.9299474605955</v>
      </c>
      <c r="D111" s="9">
        <v>67</v>
      </c>
      <c r="E111" s="9">
        <f t="shared" si="5"/>
        <v>2933.4500875656745</v>
      </c>
      <c r="F111" s="9">
        <v>0.89500000000000002</v>
      </c>
      <c r="G111" s="9">
        <v>0.4</v>
      </c>
      <c r="H111" s="9">
        <f t="shared" si="6"/>
        <v>17.513134851138357</v>
      </c>
      <c r="I111" s="9">
        <v>0</v>
      </c>
      <c r="J111" s="9">
        <f t="shared" si="7"/>
        <v>0</v>
      </c>
      <c r="K111" s="9">
        <v>24</v>
      </c>
      <c r="L111" s="9">
        <v>3</v>
      </c>
    </row>
    <row r="112" spans="1:12" x14ac:dyDescent="0.2">
      <c r="A112" s="11">
        <v>42320.562523148146</v>
      </c>
      <c r="B112" s="9">
        <v>95</v>
      </c>
      <c r="C112" s="9">
        <f t="shared" si="4"/>
        <v>4159.3695271453589</v>
      </c>
      <c r="D112" s="9">
        <v>89</v>
      </c>
      <c r="E112" s="9">
        <f t="shared" si="5"/>
        <v>3896.672504378284</v>
      </c>
      <c r="F112" s="9">
        <v>0.94</v>
      </c>
      <c r="G112" s="9">
        <v>0.5</v>
      </c>
      <c r="H112" s="9">
        <f t="shared" si="6"/>
        <v>21.891418563922944</v>
      </c>
      <c r="I112" s="9">
        <v>0</v>
      </c>
      <c r="J112" s="9">
        <f t="shared" si="7"/>
        <v>0</v>
      </c>
      <c r="K112" s="9">
        <v>317</v>
      </c>
      <c r="L112" s="9">
        <v>26</v>
      </c>
    </row>
    <row r="113" spans="1:12" x14ac:dyDescent="0.2">
      <c r="A113" s="11">
        <v>42320.575023148151</v>
      </c>
      <c r="B113" s="9">
        <v>86</v>
      </c>
      <c r="C113" s="9">
        <f t="shared" si="4"/>
        <v>3765.3239929947463</v>
      </c>
      <c r="D113" s="9">
        <v>84</v>
      </c>
      <c r="E113" s="9">
        <f t="shared" si="5"/>
        <v>3677.7583187390546</v>
      </c>
      <c r="F113" s="9">
        <v>0.98299999999999998</v>
      </c>
      <c r="G113" s="9">
        <v>0.4</v>
      </c>
      <c r="H113" s="9">
        <f t="shared" si="6"/>
        <v>17.513134851138357</v>
      </c>
      <c r="I113" s="9">
        <v>0.3</v>
      </c>
      <c r="J113" s="9">
        <f t="shared" si="7"/>
        <v>13.134851138353765</v>
      </c>
      <c r="K113" s="9">
        <v>847</v>
      </c>
      <c r="L113" s="9">
        <v>455</v>
      </c>
    </row>
    <row r="114" spans="1:12" x14ac:dyDescent="0.2">
      <c r="A114" s="11">
        <v>42320.587523148148</v>
      </c>
      <c r="B114" s="9">
        <v>81</v>
      </c>
      <c r="C114" s="9">
        <f t="shared" si="4"/>
        <v>3546.4098073555169</v>
      </c>
      <c r="D114" s="9">
        <v>80</v>
      </c>
      <c r="E114" s="9">
        <f t="shared" si="5"/>
        <v>3502.6269702276709</v>
      </c>
      <c r="F114" s="9">
        <v>0.99199999999999999</v>
      </c>
      <c r="G114" s="9">
        <v>0.4</v>
      </c>
      <c r="H114" s="9">
        <f t="shared" si="6"/>
        <v>17.513134851138357</v>
      </c>
      <c r="I114" s="9">
        <v>0.1</v>
      </c>
      <c r="J114" s="9">
        <f t="shared" si="7"/>
        <v>4.3782837127845893</v>
      </c>
      <c r="K114" s="9">
        <v>876</v>
      </c>
      <c r="L114" s="9">
        <v>353</v>
      </c>
    </row>
    <row r="115" spans="1:12" x14ac:dyDescent="0.2">
      <c r="A115" s="11">
        <v>42320.598634259259</v>
      </c>
      <c r="B115" s="9">
        <v>97</v>
      </c>
      <c r="C115" s="9">
        <f t="shared" si="4"/>
        <v>4246.935201401051</v>
      </c>
      <c r="D115" s="9">
        <v>91</v>
      </c>
      <c r="E115" s="9">
        <f t="shared" si="5"/>
        <v>3984.2381786339756</v>
      </c>
      <c r="F115" s="9">
        <v>0.94</v>
      </c>
      <c r="G115" s="9">
        <v>0.5</v>
      </c>
      <c r="H115" s="9">
        <f t="shared" si="6"/>
        <v>21.891418563922944</v>
      </c>
      <c r="I115" s="9">
        <v>0.06</v>
      </c>
      <c r="J115" s="9">
        <f t="shared" si="7"/>
        <v>2.6269702276707529</v>
      </c>
      <c r="K115" s="9">
        <v>927</v>
      </c>
      <c r="L115" s="9">
        <v>377</v>
      </c>
    </row>
    <row r="116" spans="1:12" x14ac:dyDescent="0.2">
      <c r="A116" s="11">
        <v>42320.611134259256</v>
      </c>
      <c r="B116" s="9">
        <v>76</v>
      </c>
      <c r="C116" s="9">
        <f t="shared" si="4"/>
        <v>3327.4956217162871</v>
      </c>
      <c r="D116" s="9">
        <v>68</v>
      </c>
      <c r="E116" s="9">
        <f t="shared" si="5"/>
        <v>2977.2329246935201</v>
      </c>
      <c r="F116" s="9">
        <v>0.89200000000000002</v>
      </c>
      <c r="G116" s="9">
        <v>0.4</v>
      </c>
      <c r="H116" s="9">
        <f t="shared" si="6"/>
        <v>17.513134851138357</v>
      </c>
      <c r="I116" s="9">
        <v>0.01</v>
      </c>
      <c r="J116" s="9">
        <f t="shared" si="7"/>
        <v>0.43782837127845886</v>
      </c>
      <c r="K116" s="9">
        <v>124</v>
      </c>
      <c r="L116" s="9">
        <v>3</v>
      </c>
    </row>
    <row r="117" spans="1:12" x14ac:dyDescent="0.2">
      <c r="A117" s="11">
        <v>42320.62363425926</v>
      </c>
      <c r="B117" s="9">
        <v>78</v>
      </c>
      <c r="C117" s="9">
        <f t="shared" si="4"/>
        <v>3415.0612959719792</v>
      </c>
      <c r="D117" s="9">
        <v>68</v>
      </c>
      <c r="E117" s="9">
        <f t="shared" si="5"/>
        <v>2977.2329246935201</v>
      </c>
      <c r="F117" s="9">
        <v>0.86899999999999999</v>
      </c>
      <c r="G117" s="9">
        <v>0.4</v>
      </c>
      <c r="H117" s="9">
        <f t="shared" si="6"/>
        <v>17.513134851138357</v>
      </c>
      <c r="I117" s="9">
        <v>0</v>
      </c>
      <c r="J117" s="9">
        <f t="shared" si="7"/>
        <v>0</v>
      </c>
      <c r="K117" s="9">
        <v>42</v>
      </c>
      <c r="L117" s="9">
        <v>17</v>
      </c>
    </row>
    <row r="118" spans="1:12" x14ac:dyDescent="0.2">
      <c r="A118" s="11">
        <v>42320.636134259257</v>
      </c>
      <c r="B118" s="9">
        <v>83</v>
      </c>
      <c r="C118" s="9">
        <f t="shared" si="4"/>
        <v>3633.9754816112086</v>
      </c>
      <c r="D118" s="9">
        <v>69</v>
      </c>
      <c r="E118" s="9">
        <f t="shared" si="5"/>
        <v>3021.0157618213661</v>
      </c>
      <c r="F118" s="9">
        <v>0.83099999999999996</v>
      </c>
      <c r="G118" s="9">
        <v>0.4</v>
      </c>
      <c r="H118" s="9">
        <f t="shared" si="6"/>
        <v>17.513134851138357</v>
      </c>
      <c r="I118" s="9">
        <v>0</v>
      </c>
      <c r="J118" s="9">
        <f t="shared" si="7"/>
        <v>0</v>
      </c>
      <c r="K118" s="9">
        <v>21</v>
      </c>
      <c r="L118" s="9">
        <v>3</v>
      </c>
    </row>
    <row r="119" spans="1:12" x14ac:dyDescent="0.2">
      <c r="A119" s="11">
        <v>42320.648634259262</v>
      </c>
      <c r="B119" s="9">
        <v>78</v>
      </c>
      <c r="C119" s="9">
        <f t="shared" si="4"/>
        <v>3415.0612959719792</v>
      </c>
      <c r="D119" s="9">
        <v>74</v>
      </c>
      <c r="E119" s="9">
        <f t="shared" si="5"/>
        <v>3239.9299474605955</v>
      </c>
      <c r="F119" s="9">
        <v>0.95099999999999996</v>
      </c>
      <c r="G119" s="9">
        <v>0.4</v>
      </c>
      <c r="H119" s="9">
        <f t="shared" si="6"/>
        <v>17.513134851138357</v>
      </c>
      <c r="I119" s="9">
        <v>0.14000000000000001</v>
      </c>
      <c r="J119" s="9">
        <f t="shared" si="7"/>
        <v>6.1295971978984243</v>
      </c>
      <c r="K119" s="9">
        <v>873</v>
      </c>
      <c r="L119" s="9">
        <v>244</v>
      </c>
    </row>
    <row r="120" spans="1:12" x14ac:dyDescent="0.2">
      <c r="A120" s="11">
        <v>42320.659745370373</v>
      </c>
      <c r="B120" s="9">
        <v>75</v>
      </c>
      <c r="C120" s="9">
        <f t="shared" si="4"/>
        <v>3283.7127845884415</v>
      </c>
      <c r="D120" s="9">
        <v>71</v>
      </c>
      <c r="E120" s="9">
        <f t="shared" si="5"/>
        <v>3108.5814360770578</v>
      </c>
      <c r="F120" s="9">
        <v>0.94499999999999995</v>
      </c>
      <c r="G120" s="9">
        <v>0.4</v>
      </c>
      <c r="H120" s="9">
        <f t="shared" si="6"/>
        <v>17.513134851138357</v>
      </c>
      <c r="I120" s="9">
        <v>0.21</v>
      </c>
      <c r="J120" s="9">
        <f t="shared" si="7"/>
        <v>9.1943957968476351</v>
      </c>
      <c r="K120" s="9">
        <v>1097</v>
      </c>
      <c r="L120" s="9">
        <v>574</v>
      </c>
    </row>
    <row r="121" spans="1:12" x14ac:dyDescent="0.2">
      <c r="A121" s="11">
        <v>42320.67224537037</v>
      </c>
      <c r="B121" s="9">
        <v>101</v>
      </c>
      <c r="C121" s="9">
        <f t="shared" si="4"/>
        <v>4422.0665499124343</v>
      </c>
      <c r="D121" s="9">
        <v>97</v>
      </c>
      <c r="E121" s="9">
        <f t="shared" si="5"/>
        <v>4246.935201401051</v>
      </c>
      <c r="F121" s="9">
        <v>0.95799999999999996</v>
      </c>
      <c r="G121" s="9">
        <v>0.5</v>
      </c>
      <c r="H121" s="9">
        <f t="shared" si="6"/>
        <v>21.891418563922944</v>
      </c>
      <c r="I121" s="9">
        <v>0.16</v>
      </c>
      <c r="J121" s="9">
        <f t="shared" si="7"/>
        <v>7.0052539404553418</v>
      </c>
      <c r="K121" s="9">
        <v>1743</v>
      </c>
      <c r="L121" s="9">
        <v>1016</v>
      </c>
    </row>
    <row r="122" spans="1:12" x14ac:dyDescent="0.2">
      <c r="A122" s="11">
        <v>42320.684745370374</v>
      </c>
      <c r="B122" s="9">
        <v>68</v>
      </c>
      <c r="C122" s="9">
        <f t="shared" si="4"/>
        <v>2977.2329246935201</v>
      </c>
      <c r="D122" s="9">
        <v>62</v>
      </c>
      <c r="E122" s="9">
        <f t="shared" si="5"/>
        <v>2714.5359019264451</v>
      </c>
      <c r="F122" s="9">
        <v>0.90300000000000002</v>
      </c>
      <c r="G122" s="9">
        <v>0.3</v>
      </c>
      <c r="H122" s="9">
        <f t="shared" si="6"/>
        <v>13.134851138353765</v>
      </c>
      <c r="I122" s="9">
        <v>0.01</v>
      </c>
      <c r="J122" s="9">
        <f t="shared" si="7"/>
        <v>0.43782837127845886</v>
      </c>
      <c r="K122" s="9">
        <v>295</v>
      </c>
      <c r="L122" s="9">
        <v>63</v>
      </c>
    </row>
    <row r="123" spans="1:12" x14ac:dyDescent="0.2">
      <c r="A123" s="11">
        <v>42320.697245370371</v>
      </c>
      <c r="B123" s="9">
        <v>75</v>
      </c>
      <c r="C123" s="9">
        <f t="shared" si="4"/>
        <v>3283.7127845884415</v>
      </c>
      <c r="D123" s="9">
        <v>66</v>
      </c>
      <c r="E123" s="9">
        <f t="shared" si="5"/>
        <v>2889.6672504378284</v>
      </c>
      <c r="F123" s="9">
        <v>0.88100000000000001</v>
      </c>
      <c r="G123" s="9">
        <v>0.4</v>
      </c>
      <c r="H123" s="9">
        <f t="shared" si="6"/>
        <v>17.513134851138357</v>
      </c>
      <c r="I123" s="9">
        <v>0.01</v>
      </c>
      <c r="J123" s="9">
        <f t="shared" si="7"/>
        <v>0.43782837127845886</v>
      </c>
      <c r="K123" s="9">
        <v>22</v>
      </c>
      <c r="L123" s="9">
        <v>10</v>
      </c>
    </row>
    <row r="124" spans="1:12" x14ac:dyDescent="0.2">
      <c r="A124" s="11">
        <v>42320.709745370368</v>
      </c>
      <c r="B124" s="9">
        <v>73</v>
      </c>
      <c r="C124" s="9">
        <f t="shared" si="4"/>
        <v>3196.1471103327499</v>
      </c>
      <c r="D124" s="9">
        <v>62</v>
      </c>
      <c r="E124" s="9">
        <f t="shared" si="5"/>
        <v>2714.5359019264451</v>
      </c>
      <c r="F124" s="9">
        <v>0.84799999999999998</v>
      </c>
      <c r="G124" s="9">
        <v>0.4</v>
      </c>
      <c r="H124" s="9">
        <f t="shared" si="6"/>
        <v>17.513134851138357</v>
      </c>
      <c r="I124" s="9">
        <v>0</v>
      </c>
      <c r="J124" s="9">
        <f t="shared" si="7"/>
        <v>0</v>
      </c>
      <c r="K124" s="9">
        <v>12</v>
      </c>
      <c r="L124" s="9">
        <v>4</v>
      </c>
    </row>
    <row r="125" spans="1:12" x14ac:dyDescent="0.2">
      <c r="A125" s="11">
        <v>42320.720856481479</v>
      </c>
      <c r="B125" s="9">
        <v>72</v>
      </c>
      <c r="C125" s="9">
        <f t="shared" si="4"/>
        <v>3152.3642732049038</v>
      </c>
      <c r="D125" s="9">
        <v>58</v>
      </c>
      <c r="E125" s="9">
        <f t="shared" si="5"/>
        <v>2539.4045534150614</v>
      </c>
      <c r="F125" s="9">
        <v>0.80800000000000005</v>
      </c>
      <c r="G125" s="9">
        <v>0.3</v>
      </c>
      <c r="H125" s="9">
        <f t="shared" si="6"/>
        <v>13.134851138353765</v>
      </c>
      <c r="I125" s="9">
        <v>0.01</v>
      </c>
      <c r="J125" s="9">
        <f t="shared" si="7"/>
        <v>0.43782837127845886</v>
      </c>
      <c r="K125" s="9">
        <v>20</v>
      </c>
      <c r="L125" s="9">
        <v>1</v>
      </c>
    </row>
    <row r="126" spans="1:12" x14ac:dyDescent="0.2">
      <c r="A126" s="11">
        <v>42320.733356481483</v>
      </c>
      <c r="B126" s="9">
        <v>80</v>
      </c>
      <c r="C126" s="9">
        <f t="shared" si="4"/>
        <v>3502.6269702276709</v>
      </c>
      <c r="D126" s="9">
        <v>65</v>
      </c>
      <c r="E126" s="9">
        <f t="shared" si="5"/>
        <v>2845.8844133099824</v>
      </c>
      <c r="F126" s="9">
        <v>0.81599999999999995</v>
      </c>
      <c r="G126" s="9">
        <v>0.4</v>
      </c>
      <c r="H126" s="9">
        <f t="shared" si="6"/>
        <v>17.513134851138357</v>
      </c>
      <c r="I126" s="9">
        <v>0</v>
      </c>
      <c r="J126" s="9">
        <f t="shared" si="7"/>
        <v>0</v>
      </c>
      <c r="K126" s="9">
        <v>3</v>
      </c>
      <c r="L126" s="9">
        <v>1</v>
      </c>
    </row>
    <row r="127" spans="1:12" x14ac:dyDescent="0.2">
      <c r="A127" s="11">
        <v>42320.745856481481</v>
      </c>
      <c r="B127" s="9">
        <v>93</v>
      </c>
      <c r="C127" s="9">
        <f t="shared" si="4"/>
        <v>4071.8038528896673</v>
      </c>
      <c r="D127" s="9">
        <v>89</v>
      </c>
      <c r="E127" s="9">
        <f t="shared" si="5"/>
        <v>3896.672504378284</v>
      </c>
      <c r="F127" s="9">
        <v>0.95499999999999996</v>
      </c>
      <c r="G127" s="9">
        <v>0.5</v>
      </c>
      <c r="H127" s="9">
        <f t="shared" si="6"/>
        <v>21.891418563922944</v>
      </c>
      <c r="I127" s="9">
        <v>0.21</v>
      </c>
      <c r="J127" s="9">
        <f t="shared" si="7"/>
        <v>9.1943957968476351</v>
      </c>
      <c r="K127" s="9">
        <v>1212</v>
      </c>
      <c r="L127" s="9">
        <v>504</v>
      </c>
    </row>
    <row r="128" spans="1:12" x14ac:dyDescent="0.2">
      <c r="A128" s="11">
        <v>42320.758356481485</v>
      </c>
      <c r="B128" s="9">
        <v>96</v>
      </c>
      <c r="C128" s="9">
        <f t="shared" si="4"/>
        <v>4203.1523642732054</v>
      </c>
      <c r="D128" s="9">
        <v>95</v>
      </c>
      <c r="E128" s="9">
        <f t="shared" si="5"/>
        <v>4159.3695271453589</v>
      </c>
      <c r="F128" s="9">
        <v>0.99</v>
      </c>
      <c r="G128" s="9">
        <v>0.5</v>
      </c>
      <c r="H128" s="9">
        <f t="shared" si="6"/>
        <v>21.891418563922944</v>
      </c>
      <c r="I128" s="9">
        <v>0.15</v>
      </c>
      <c r="J128" s="9">
        <f t="shared" si="7"/>
        <v>6.5674255691768826</v>
      </c>
      <c r="K128" s="9">
        <v>1124</v>
      </c>
      <c r="L128" s="9">
        <v>509</v>
      </c>
    </row>
    <row r="129" spans="1:12" x14ac:dyDescent="0.2">
      <c r="A129" s="11">
        <v>42320.770856481482</v>
      </c>
      <c r="B129" s="9">
        <v>91</v>
      </c>
      <c r="C129" s="9">
        <f t="shared" si="4"/>
        <v>3984.2381786339756</v>
      </c>
      <c r="D129" s="9">
        <v>87</v>
      </c>
      <c r="E129" s="9">
        <f t="shared" si="5"/>
        <v>3809.1068301225919</v>
      </c>
      <c r="F129" s="9">
        <v>0.95499999999999996</v>
      </c>
      <c r="G129" s="9">
        <v>0.5</v>
      </c>
      <c r="H129" s="9">
        <f t="shared" si="6"/>
        <v>21.891418563922944</v>
      </c>
      <c r="I129" s="9">
        <v>0.1</v>
      </c>
      <c r="J129" s="9">
        <f t="shared" si="7"/>
        <v>4.3782837127845893</v>
      </c>
      <c r="K129" s="9">
        <v>1161</v>
      </c>
      <c r="L129" s="9">
        <v>491</v>
      </c>
    </row>
    <row r="130" spans="1:12" x14ac:dyDescent="0.2">
      <c r="A130" s="11">
        <v>42320.781967592593</v>
      </c>
      <c r="B130" s="9">
        <v>83</v>
      </c>
      <c r="C130" s="9">
        <f t="shared" si="4"/>
        <v>3633.9754816112086</v>
      </c>
      <c r="D130" s="9">
        <v>73</v>
      </c>
      <c r="E130" s="9">
        <f t="shared" si="5"/>
        <v>3196.1471103327499</v>
      </c>
      <c r="F130" s="9">
        <v>0.88200000000000001</v>
      </c>
      <c r="G130" s="9">
        <v>0.4</v>
      </c>
      <c r="H130" s="9">
        <f t="shared" si="6"/>
        <v>17.513134851138357</v>
      </c>
      <c r="I130" s="9">
        <v>0.01</v>
      </c>
      <c r="J130" s="9">
        <f t="shared" si="7"/>
        <v>0.43782837127845886</v>
      </c>
      <c r="K130" s="9">
        <v>540</v>
      </c>
      <c r="L130" s="9">
        <v>147</v>
      </c>
    </row>
    <row r="131" spans="1:12" x14ac:dyDescent="0.2">
      <c r="A131" s="11">
        <v>42320.79446759259</v>
      </c>
      <c r="B131" s="9">
        <v>81</v>
      </c>
      <c r="C131" s="9">
        <f t="shared" si="4"/>
        <v>3546.4098073555169</v>
      </c>
      <c r="D131" s="9">
        <v>68</v>
      </c>
      <c r="E131" s="9">
        <f t="shared" si="5"/>
        <v>2977.2329246935201</v>
      </c>
      <c r="F131" s="9">
        <v>0.84499999999999997</v>
      </c>
      <c r="G131" s="9">
        <v>0.4</v>
      </c>
      <c r="H131" s="9">
        <f t="shared" si="6"/>
        <v>17.513134851138357</v>
      </c>
      <c r="I131" s="9">
        <v>0</v>
      </c>
      <c r="J131" s="9">
        <f t="shared" si="7"/>
        <v>0</v>
      </c>
      <c r="K131" s="9">
        <v>21</v>
      </c>
      <c r="L131" s="9">
        <v>1</v>
      </c>
    </row>
    <row r="132" spans="1:12" x14ac:dyDescent="0.2">
      <c r="A132" s="11">
        <v>42320.806967592594</v>
      </c>
      <c r="B132" s="9">
        <v>98</v>
      </c>
      <c r="C132" s="9">
        <f t="shared" si="4"/>
        <v>4290.7180385288966</v>
      </c>
      <c r="D132" s="9">
        <v>87</v>
      </c>
      <c r="E132" s="9">
        <f t="shared" si="5"/>
        <v>3809.1068301225919</v>
      </c>
      <c r="F132" s="9">
        <v>0.89500000000000002</v>
      </c>
      <c r="G132" s="9">
        <v>0.5</v>
      </c>
      <c r="H132" s="9">
        <f t="shared" si="6"/>
        <v>21.891418563922944</v>
      </c>
      <c r="I132" s="9">
        <v>0.12</v>
      </c>
      <c r="J132" s="9">
        <f t="shared" si="7"/>
        <v>5.2539404553415059</v>
      </c>
      <c r="K132" s="9">
        <v>550</v>
      </c>
      <c r="L132" s="9">
        <v>166</v>
      </c>
    </row>
    <row r="133" spans="1:12" x14ac:dyDescent="0.2">
      <c r="A133" s="11">
        <v>42320.819467592592</v>
      </c>
      <c r="B133" s="9">
        <v>84</v>
      </c>
      <c r="C133" s="9">
        <f t="shared" si="4"/>
        <v>3677.7583187390546</v>
      </c>
      <c r="D133" s="9">
        <v>81</v>
      </c>
      <c r="E133" s="9">
        <f t="shared" si="5"/>
        <v>3546.4098073555169</v>
      </c>
      <c r="F133" s="9">
        <v>0.96499999999999997</v>
      </c>
      <c r="G133" s="9">
        <v>0.4</v>
      </c>
      <c r="H133" s="9">
        <f t="shared" si="6"/>
        <v>17.513134851138357</v>
      </c>
      <c r="I133" s="9">
        <v>0.06</v>
      </c>
      <c r="J133" s="9">
        <f t="shared" si="7"/>
        <v>2.6269702276707529</v>
      </c>
      <c r="K133" s="9">
        <v>830</v>
      </c>
      <c r="L133" s="9">
        <v>344</v>
      </c>
    </row>
    <row r="134" spans="1:12" x14ac:dyDescent="0.2">
      <c r="A134" s="11">
        <v>42320.831967592596</v>
      </c>
      <c r="B134" s="9">
        <v>79</v>
      </c>
      <c r="C134" s="9">
        <f t="shared" si="4"/>
        <v>3458.8441330998248</v>
      </c>
      <c r="D134" s="9">
        <v>70</v>
      </c>
      <c r="E134" s="9">
        <f t="shared" si="5"/>
        <v>3064.7985989492122</v>
      </c>
      <c r="F134" s="9">
        <v>0.89500000000000002</v>
      </c>
      <c r="G134" s="9">
        <v>0.4</v>
      </c>
      <c r="H134" s="9">
        <f t="shared" si="6"/>
        <v>17.513134851138357</v>
      </c>
      <c r="I134" s="9">
        <v>0</v>
      </c>
      <c r="J134" s="9">
        <f t="shared" si="7"/>
        <v>0</v>
      </c>
      <c r="K134" s="9">
        <v>29</v>
      </c>
      <c r="L134" s="9">
        <v>2</v>
      </c>
    </row>
    <row r="135" spans="1:12" x14ac:dyDescent="0.2">
      <c r="A135" s="11">
        <v>42320.843078703707</v>
      </c>
      <c r="B135" s="9">
        <v>115</v>
      </c>
      <c r="C135" s="9">
        <f t="shared" si="4"/>
        <v>5035.0262697022772</v>
      </c>
      <c r="D135" s="9">
        <v>109</v>
      </c>
      <c r="E135" s="9">
        <f t="shared" si="5"/>
        <v>4772.3292469352018</v>
      </c>
      <c r="F135" s="9">
        <v>0.94299999999999995</v>
      </c>
      <c r="G135" s="9">
        <v>0.6</v>
      </c>
      <c r="H135" s="9">
        <f t="shared" si="6"/>
        <v>26.26970227670753</v>
      </c>
      <c r="I135" s="9">
        <v>0.14000000000000001</v>
      </c>
      <c r="J135" s="9">
        <f t="shared" si="7"/>
        <v>6.1295971978984243</v>
      </c>
      <c r="K135" s="9">
        <v>1580</v>
      </c>
      <c r="L135" s="9">
        <v>972</v>
      </c>
    </row>
    <row r="136" spans="1:12" x14ac:dyDescent="0.2">
      <c r="A136" s="11">
        <v>42320.855578703704</v>
      </c>
      <c r="B136" s="9">
        <v>96</v>
      </c>
      <c r="C136" s="9">
        <f t="shared" si="4"/>
        <v>4203.1523642732054</v>
      </c>
      <c r="D136" s="9">
        <v>90</v>
      </c>
      <c r="E136" s="9">
        <f t="shared" si="5"/>
        <v>3940.4553415061296</v>
      </c>
      <c r="F136" s="9">
        <v>0.93700000000000006</v>
      </c>
      <c r="G136" s="9">
        <v>0.5</v>
      </c>
      <c r="H136" s="9">
        <f t="shared" si="6"/>
        <v>21.891418563922944</v>
      </c>
      <c r="I136" s="9">
        <v>0.12</v>
      </c>
      <c r="J136" s="9">
        <f t="shared" si="7"/>
        <v>5.2539404553415059</v>
      </c>
      <c r="K136" s="9">
        <v>1092</v>
      </c>
      <c r="L136" s="9">
        <v>399</v>
      </c>
    </row>
    <row r="137" spans="1:12" x14ac:dyDescent="0.2">
      <c r="A137" s="11">
        <v>42320.868078703701</v>
      </c>
      <c r="B137" s="9">
        <v>95</v>
      </c>
      <c r="C137" s="9">
        <f t="shared" ref="C137:C172" si="8">B137/0.02284</f>
        <v>4159.3695271453589</v>
      </c>
      <c r="D137" s="9">
        <v>88</v>
      </c>
      <c r="E137" s="9">
        <f t="shared" ref="E137:E172" si="9">D137/0.02284</f>
        <v>3852.8896672504379</v>
      </c>
      <c r="F137" s="9">
        <v>0.92600000000000005</v>
      </c>
      <c r="G137" s="9">
        <v>0.5</v>
      </c>
      <c r="H137" s="9">
        <f t="shared" ref="H137:H172" si="10">G137/0.02284</f>
        <v>21.891418563922944</v>
      </c>
      <c r="I137" s="9">
        <v>7.0000000000000007E-2</v>
      </c>
      <c r="J137" s="9">
        <f t="shared" ref="J137:J172" si="11">I137/0.02284</f>
        <v>3.0647985989492121</v>
      </c>
      <c r="K137" s="9">
        <v>1673</v>
      </c>
      <c r="L137" s="9">
        <v>725</v>
      </c>
    </row>
    <row r="138" spans="1:12" x14ac:dyDescent="0.2">
      <c r="A138" s="11">
        <v>42320.880578703705</v>
      </c>
      <c r="B138" s="9">
        <v>97</v>
      </c>
      <c r="C138" s="9">
        <f t="shared" si="8"/>
        <v>4246.935201401051</v>
      </c>
      <c r="D138" s="9">
        <v>90</v>
      </c>
      <c r="E138" s="9">
        <f t="shared" si="9"/>
        <v>3940.4553415061296</v>
      </c>
      <c r="F138" s="9">
        <v>0.92600000000000005</v>
      </c>
      <c r="G138" s="9">
        <v>0.5</v>
      </c>
      <c r="H138" s="9">
        <f t="shared" si="10"/>
        <v>21.891418563922944</v>
      </c>
      <c r="I138" s="9">
        <v>0.03</v>
      </c>
      <c r="J138" s="9">
        <f t="shared" si="11"/>
        <v>1.3134851138353765</v>
      </c>
      <c r="K138" s="9">
        <v>1448</v>
      </c>
      <c r="L138" s="9">
        <v>707</v>
      </c>
    </row>
    <row r="139" spans="1:12" x14ac:dyDescent="0.2">
      <c r="A139" s="11">
        <v>42320.893078703702</v>
      </c>
      <c r="B139" s="9">
        <v>94</v>
      </c>
      <c r="C139" s="9">
        <f t="shared" si="8"/>
        <v>4115.5866900175133</v>
      </c>
      <c r="D139" s="9">
        <v>83</v>
      </c>
      <c r="E139" s="9">
        <f t="shared" si="9"/>
        <v>3633.9754816112086</v>
      </c>
      <c r="F139" s="9">
        <v>0.88300000000000001</v>
      </c>
      <c r="G139" s="9">
        <v>0.5</v>
      </c>
      <c r="H139" s="9">
        <f t="shared" si="10"/>
        <v>21.891418563922944</v>
      </c>
      <c r="I139" s="9">
        <v>0.01</v>
      </c>
      <c r="J139" s="9">
        <f t="shared" si="11"/>
        <v>0.43782837127845886</v>
      </c>
      <c r="K139" s="9">
        <v>1308</v>
      </c>
      <c r="L139" s="9">
        <v>637</v>
      </c>
    </row>
    <row r="140" spans="1:12" x14ac:dyDescent="0.2">
      <c r="A140" s="11">
        <v>42320.904189814813</v>
      </c>
      <c r="B140" s="9">
        <v>89</v>
      </c>
      <c r="C140" s="9">
        <f t="shared" si="8"/>
        <v>3896.672504378284</v>
      </c>
      <c r="D140" s="9">
        <v>73</v>
      </c>
      <c r="E140" s="9">
        <f t="shared" si="9"/>
        <v>3196.1471103327499</v>
      </c>
      <c r="F140" s="9">
        <v>0.82499999999999996</v>
      </c>
      <c r="G140" s="9">
        <v>0.4</v>
      </c>
      <c r="H140" s="9">
        <f t="shared" si="10"/>
        <v>17.513134851138357</v>
      </c>
      <c r="I140" s="9">
        <v>0</v>
      </c>
      <c r="J140" s="9">
        <f t="shared" si="11"/>
        <v>0</v>
      </c>
      <c r="K140" s="9">
        <v>31</v>
      </c>
      <c r="L140" s="9">
        <v>7</v>
      </c>
    </row>
    <row r="141" spans="1:12" x14ac:dyDescent="0.2">
      <c r="A141" s="11">
        <v>42320.916689814818</v>
      </c>
      <c r="B141" s="9">
        <v>84</v>
      </c>
      <c r="C141" s="9">
        <f t="shared" si="8"/>
        <v>3677.7583187390546</v>
      </c>
      <c r="D141" s="9">
        <v>68</v>
      </c>
      <c r="E141" s="9">
        <f t="shared" si="9"/>
        <v>2977.2329246935201</v>
      </c>
      <c r="F141" s="9">
        <v>0.81699999999999995</v>
      </c>
      <c r="G141" s="9">
        <v>0.4</v>
      </c>
      <c r="H141" s="9">
        <f t="shared" si="10"/>
        <v>17.513134851138357</v>
      </c>
      <c r="I141" s="9">
        <v>0.01</v>
      </c>
      <c r="J141" s="9">
        <f t="shared" si="11"/>
        <v>0.43782837127845886</v>
      </c>
      <c r="K141" s="9">
        <v>42</v>
      </c>
      <c r="L141" s="9">
        <v>1</v>
      </c>
    </row>
    <row r="142" spans="1:12" x14ac:dyDescent="0.2">
      <c r="A142" s="11">
        <v>42320.929189814815</v>
      </c>
      <c r="B142" s="9">
        <v>85</v>
      </c>
      <c r="C142" s="9">
        <f t="shared" si="8"/>
        <v>3721.5411558669002</v>
      </c>
      <c r="D142" s="9">
        <v>77</v>
      </c>
      <c r="E142" s="9">
        <f t="shared" si="9"/>
        <v>3371.2784588441332</v>
      </c>
      <c r="F142" s="9">
        <v>0.91100000000000003</v>
      </c>
      <c r="G142" s="9">
        <v>0.4</v>
      </c>
      <c r="H142" s="9">
        <f t="shared" si="10"/>
        <v>17.513134851138357</v>
      </c>
      <c r="I142" s="9">
        <v>0.16</v>
      </c>
      <c r="J142" s="9">
        <f t="shared" si="11"/>
        <v>7.0052539404553418</v>
      </c>
      <c r="K142" s="9">
        <v>809</v>
      </c>
      <c r="L142" s="9">
        <v>202</v>
      </c>
    </row>
    <row r="143" spans="1:12" x14ac:dyDescent="0.2">
      <c r="A143" s="11">
        <v>42320.941689814812</v>
      </c>
      <c r="B143" s="9">
        <v>73</v>
      </c>
      <c r="C143" s="9">
        <f t="shared" si="8"/>
        <v>3196.1471103327499</v>
      </c>
      <c r="D143" s="9">
        <v>67</v>
      </c>
      <c r="E143" s="9">
        <f t="shared" si="9"/>
        <v>2933.4500875656745</v>
      </c>
      <c r="F143" s="9">
        <v>0.91800000000000004</v>
      </c>
      <c r="G143" s="9">
        <v>0.4</v>
      </c>
      <c r="H143" s="9">
        <f t="shared" si="10"/>
        <v>17.513134851138357</v>
      </c>
      <c r="I143" s="9">
        <v>0.01</v>
      </c>
      <c r="J143" s="9">
        <f t="shared" si="11"/>
        <v>0.43782837127845886</v>
      </c>
      <c r="K143" s="9">
        <v>55</v>
      </c>
      <c r="L143" s="9">
        <v>22</v>
      </c>
    </row>
    <row r="144" spans="1:12" x14ac:dyDescent="0.2">
      <c r="A144" s="11">
        <v>42320.954189814816</v>
      </c>
      <c r="B144" s="9">
        <v>82</v>
      </c>
      <c r="C144" s="9">
        <f t="shared" si="8"/>
        <v>3590.1926444833625</v>
      </c>
      <c r="D144" s="9">
        <v>72</v>
      </c>
      <c r="E144" s="9">
        <f t="shared" si="9"/>
        <v>3152.3642732049038</v>
      </c>
      <c r="F144" s="9">
        <v>0.88300000000000001</v>
      </c>
      <c r="G144" s="9">
        <v>0.4</v>
      </c>
      <c r="H144" s="9">
        <f t="shared" si="10"/>
        <v>17.513134851138357</v>
      </c>
      <c r="I144" s="9">
        <v>0</v>
      </c>
      <c r="J144" s="9">
        <f t="shared" si="11"/>
        <v>0</v>
      </c>
      <c r="K144" s="9">
        <v>48</v>
      </c>
      <c r="L144" s="9">
        <v>12</v>
      </c>
    </row>
    <row r="145" spans="1:12" x14ac:dyDescent="0.2">
      <c r="A145" s="11">
        <v>42320.965300925927</v>
      </c>
      <c r="B145" s="9">
        <v>91</v>
      </c>
      <c r="C145" s="9">
        <f t="shared" si="8"/>
        <v>3984.2381786339756</v>
      </c>
      <c r="D145" s="9">
        <v>82</v>
      </c>
      <c r="E145" s="9">
        <f t="shared" si="9"/>
        <v>3590.1926444833625</v>
      </c>
      <c r="F145" s="9">
        <v>0.90300000000000002</v>
      </c>
      <c r="G145" s="9">
        <v>0.4</v>
      </c>
      <c r="H145" s="9">
        <f t="shared" si="10"/>
        <v>17.513134851138357</v>
      </c>
      <c r="I145" s="9">
        <v>0.11</v>
      </c>
      <c r="J145" s="9">
        <f t="shared" si="11"/>
        <v>4.8161120840630476</v>
      </c>
      <c r="K145" s="9">
        <v>795</v>
      </c>
      <c r="L145" s="9">
        <v>239</v>
      </c>
    </row>
    <row r="146" spans="1:12" x14ac:dyDescent="0.2">
      <c r="A146" s="11">
        <v>42320.977800925924</v>
      </c>
      <c r="B146" s="9">
        <v>100</v>
      </c>
      <c r="C146" s="9">
        <f t="shared" si="8"/>
        <v>4378.2837127845887</v>
      </c>
      <c r="D146" s="9">
        <v>82</v>
      </c>
      <c r="E146" s="9">
        <f t="shared" si="9"/>
        <v>3590.1926444833625</v>
      </c>
      <c r="F146" s="9">
        <v>0.82099999999999995</v>
      </c>
      <c r="G146" s="9">
        <v>0.5</v>
      </c>
      <c r="H146" s="9">
        <f t="shared" si="10"/>
        <v>21.891418563922944</v>
      </c>
      <c r="I146" s="9">
        <v>0.01</v>
      </c>
      <c r="J146" s="9">
        <f t="shared" si="11"/>
        <v>0.43782837127845886</v>
      </c>
      <c r="K146" s="9">
        <v>192</v>
      </c>
      <c r="L146" s="9">
        <v>9</v>
      </c>
    </row>
    <row r="147" spans="1:12" x14ac:dyDescent="0.2">
      <c r="A147" s="11">
        <v>42320.990300925929</v>
      </c>
      <c r="B147" s="9">
        <v>88</v>
      </c>
      <c r="C147" s="9">
        <f t="shared" si="8"/>
        <v>3852.8896672504379</v>
      </c>
      <c r="D147" s="9">
        <v>71</v>
      </c>
      <c r="E147" s="9">
        <f t="shared" si="9"/>
        <v>3108.5814360770578</v>
      </c>
      <c r="F147" s="9">
        <v>0.80500000000000005</v>
      </c>
      <c r="G147" s="9">
        <v>0.4</v>
      </c>
      <c r="H147" s="9">
        <f t="shared" si="10"/>
        <v>17.513134851138357</v>
      </c>
      <c r="I147" s="9">
        <v>0</v>
      </c>
      <c r="J147" s="9">
        <f t="shared" si="11"/>
        <v>0</v>
      </c>
      <c r="K147" s="9">
        <v>61</v>
      </c>
      <c r="L147" s="9">
        <v>1</v>
      </c>
    </row>
    <row r="148" spans="1:12" x14ac:dyDescent="0.2">
      <c r="A148" s="11">
        <v>42321.002800925926</v>
      </c>
      <c r="B148" s="9">
        <v>84</v>
      </c>
      <c r="C148" s="9">
        <f t="shared" si="8"/>
        <v>3677.7583187390546</v>
      </c>
      <c r="D148" s="9">
        <v>70</v>
      </c>
      <c r="E148" s="9">
        <f t="shared" si="9"/>
        <v>3064.7985989492122</v>
      </c>
      <c r="F148" s="9">
        <v>0.82799999999999996</v>
      </c>
      <c r="G148" s="9">
        <v>0.4</v>
      </c>
      <c r="H148" s="9">
        <f t="shared" si="10"/>
        <v>17.513134851138357</v>
      </c>
      <c r="I148" s="9">
        <v>0.01</v>
      </c>
      <c r="J148" s="9">
        <f t="shared" si="11"/>
        <v>0.43782837127845886</v>
      </c>
      <c r="K148" s="9">
        <v>53</v>
      </c>
      <c r="L148" s="9">
        <v>1</v>
      </c>
    </row>
    <row r="149" spans="1:12" x14ac:dyDescent="0.2">
      <c r="A149" s="11">
        <v>42321.015300925923</v>
      </c>
      <c r="B149" s="9">
        <v>88</v>
      </c>
      <c r="C149" s="9">
        <f t="shared" si="8"/>
        <v>3852.8896672504379</v>
      </c>
      <c r="D149" s="9">
        <v>85</v>
      </c>
      <c r="E149" s="9">
        <f t="shared" si="9"/>
        <v>3721.5411558669002</v>
      </c>
      <c r="F149" s="9">
        <v>0.96899999999999997</v>
      </c>
      <c r="G149" s="9">
        <v>0.4</v>
      </c>
      <c r="H149" s="9">
        <f t="shared" si="10"/>
        <v>17.513134851138357</v>
      </c>
      <c r="I149" s="9">
        <v>0.2</v>
      </c>
      <c r="J149" s="9">
        <f t="shared" si="11"/>
        <v>8.7565674255691786</v>
      </c>
      <c r="K149" s="9">
        <v>751</v>
      </c>
      <c r="L149" s="9">
        <v>282</v>
      </c>
    </row>
    <row r="150" spans="1:12" x14ac:dyDescent="0.2">
      <c r="A150" s="11">
        <v>42321.026412037034</v>
      </c>
      <c r="B150" s="9">
        <v>94</v>
      </c>
      <c r="C150" s="9">
        <f t="shared" si="8"/>
        <v>4115.5866900175133</v>
      </c>
      <c r="D150" s="9">
        <v>76</v>
      </c>
      <c r="E150" s="9">
        <f t="shared" si="9"/>
        <v>3327.4956217162871</v>
      </c>
      <c r="F150" s="9">
        <v>0.80900000000000005</v>
      </c>
      <c r="G150" s="9">
        <v>0.5</v>
      </c>
      <c r="H150" s="9">
        <f t="shared" si="10"/>
        <v>21.891418563922944</v>
      </c>
      <c r="I150" s="9">
        <v>0.01</v>
      </c>
      <c r="J150" s="9">
        <f t="shared" si="11"/>
        <v>0.43782837127845886</v>
      </c>
      <c r="K150" s="9">
        <v>95</v>
      </c>
      <c r="L150" s="9">
        <v>3</v>
      </c>
    </row>
    <row r="151" spans="1:12" x14ac:dyDescent="0.2">
      <c r="A151" s="11">
        <v>42321.038912037038</v>
      </c>
      <c r="B151" s="9">
        <v>83</v>
      </c>
      <c r="C151" s="9">
        <f t="shared" si="8"/>
        <v>3633.9754816112086</v>
      </c>
      <c r="D151" s="9">
        <v>67</v>
      </c>
      <c r="E151" s="9">
        <f t="shared" si="9"/>
        <v>2933.4500875656745</v>
      </c>
      <c r="F151" s="9">
        <v>0.80800000000000005</v>
      </c>
      <c r="G151" s="9">
        <v>0.4</v>
      </c>
      <c r="H151" s="9">
        <f t="shared" si="10"/>
        <v>17.513134851138357</v>
      </c>
      <c r="I151" s="9">
        <v>0</v>
      </c>
      <c r="J151" s="9">
        <f t="shared" si="11"/>
        <v>0</v>
      </c>
      <c r="K151" s="9">
        <v>49</v>
      </c>
      <c r="L151" s="9">
        <v>1</v>
      </c>
    </row>
    <row r="152" spans="1:12" x14ac:dyDescent="0.2">
      <c r="A152" s="11">
        <v>42321.051412037035</v>
      </c>
      <c r="B152" s="9">
        <v>89</v>
      </c>
      <c r="C152" s="9">
        <f t="shared" si="8"/>
        <v>3896.672504378284</v>
      </c>
      <c r="D152" s="9">
        <v>71</v>
      </c>
      <c r="E152" s="9">
        <f t="shared" si="9"/>
        <v>3108.5814360770578</v>
      </c>
      <c r="F152" s="9">
        <v>0.79900000000000004</v>
      </c>
      <c r="G152" s="9">
        <v>0.4</v>
      </c>
      <c r="H152" s="9">
        <f t="shared" si="10"/>
        <v>17.513134851138357</v>
      </c>
      <c r="I152" s="9">
        <v>0.01</v>
      </c>
      <c r="J152" s="9">
        <f t="shared" si="11"/>
        <v>0.43782837127845886</v>
      </c>
      <c r="K152" s="9">
        <v>108</v>
      </c>
      <c r="L152" s="9">
        <v>8</v>
      </c>
    </row>
    <row r="153" spans="1:12" x14ac:dyDescent="0.2">
      <c r="A153" s="11">
        <v>42321.06391203704</v>
      </c>
      <c r="B153" s="9">
        <v>80</v>
      </c>
      <c r="C153" s="9">
        <f t="shared" si="8"/>
        <v>3502.6269702276709</v>
      </c>
      <c r="D153" s="9">
        <v>65</v>
      </c>
      <c r="E153" s="9">
        <f t="shared" si="9"/>
        <v>2845.8844133099824</v>
      </c>
      <c r="F153" s="9">
        <v>0.80700000000000005</v>
      </c>
      <c r="G153" s="9">
        <v>0.4</v>
      </c>
      <c r="H153" s="9">
        <f t="shared" si="10"/>
        <v>17.513134851138357</v>
      </c>
      <c r="I153" s="9">
        <v>0</v>
      </c>
      <c r="J153" s="9">
        <f t="shared" si="11"/>
        <v>0</v>
      </c>
      <c r="K153" s="9">
        <v>178</v>
      </c>
      <c r="L153" s="9">
        <v>20</v>
      </c>
    </row>
    <row r="154" spans="1:12" x14ac:dyDescent="0.2">
      <c r="A154" s="11">
        <v>42321.076412037037</v>
      </c>
      <c r="B154" s="9">
        <v>73</v>
      </c>
      <c r="C154" s="9">
        <f t="shared" si="8"/>
        <v>3196.1471103327499</v>
      </c>
      <c r="D154" s="9">
        <v>61</v>
      </c>
      <c r="E154" s="9">
        <f t="shared" si="9"/>
        <v>2670.7530647985991</v>
      </c>
      <c r="F154" s="9">
        <v>0.82699999999999996</v>
      </c>
      <c r="G154" s="9">
        <v>0.4</v>
      </c>
      <c r="H154" s="9">
        <f t="shared" si="10"/>
        <v>17.513134851138357</v>
      </c>
      <c r="I154" s="9">
        <v>0.01</v>
      </c>
      <c r="J154" s="9">
        <f t="shared" si="11"/>
        <v>0.43782837127845886</v>
      </c>
      <c r="K154" s="9">
        <v>24</v>
      </c>
      <c r="L154" s="9">
        <v>5</v>
      </c>
    </row>
    <row r="155" spans="1:12" x14ac:dyDescent="0.2">
      <c r="A155" s="11">
        <v>42321.087523148148</v>
      </c>
      <c r="B155" s="9">
        <v>82</v>
      </c>
      <c r="C155" s="9">
        <f t="shared" si="8"/>
        <v>3590.1926444833625</v>
      </c>
      <c r="D155" s="9">
        <v>65</v>
      </c>
      <c r="E155" s="9">
        <f t="shared" si="9"/>
        <v>2845.8844133099824</v>
      </c>
      <c r="F155" s="9">
        <v>0.79500000000000004</v>
      </c>
      <c r="G155" s="9">
        <v>0.4</v>
      </c>
      <c r="H155" s="9">
        <f t="shared" si="10"/>
        <v>17.513134851138357</v>
      </c>
      <c r="I155" s="9">
        <v>0.01</v>
      </c>
      <c r="J155" s="9">
        <f t="shared" si="11"/>
        <v>0.43782837127845886</v>
      </c>
      <c r="K155" s="9">
        <v>25</v>
      </c>
      <c r="L155" s="9">
        <v>8</v>
      </c>
    </row>
    <row r="156" spans="1:12" x14ac:dyDescent="0.2">
      <c r="A156" s="11">
        <v>42321.100023148145</v>
      </c>
      <c r="B156" s="9">
        <v>80</v>
      </c>
      <c r="C156" s="9">
        <f t="shared" si="8"/>
        <v>3502.6269702276709</v>
      </c>
      <c r="D156" s="9">
        <v>63</v>
      </c>
      <c r="E156" s="9">
        <f t="shared" si="9"/>
        <v>2758.3187390542907</v>
      </c>
      <c r="F156" s="9">
        <v>0.78600000000000003</v>
      </c>
      <c r="G156" s="9">
        <v>0.4</v>
      </c>
      <c r="H156" s="9">
        <f t="shared" si="10"/>
        <v>17.513134851138357</v>
      </c>
      <c r="I156" s="9">
        <v>0</v>
      </c>
      <c r="J156" s="9">
        <f t="shared" si="11"/>
        <v>0</v>
      </c>
      <c r="K156" s="9">
        <v>36</v>
      </c>
      <c r="L156" s="9">
        <v>13</v>
      </c>
    </row>
    <row r="157" spans="1:12" x14ac:dyDescent="0.2">
      <c r="A157" s="11">
        <v>42321.112523148149</v>
      </c>
      <c r="B157" s="9">
        <v>103</v>
      </c>
      <c r="C157" s="9">
        <f t="shared" si="8"/>
        <v>4509.6322241681264</v>
      </c>
      <c r="D157" s="9">
        <v>90</v>
      </c>
      <c r="E157" s="9">
        <f t="shared" si="9"/>
        <v>3940.4553415061296</v>
      </c>
      <c r="F157" s="9">
        <v>0.875</v>
      </c>
      <c r="G157" s="9">
        <v>0.5</v>
      </c>
      <c r="H157" s="9">
        <f t="shared" si="10"/>
        <v>21.891418563922944</v>
      </c>
      <c r="I157" s="9">
        <v>0.16</v>
      </c>
      <c r="J157" s="9">
        <f t="shared" si="11"/>
        <v>7.0052539404553418</v>
      </c>
      <c r="K157" s="9">
        <v>1078</v>
      </c>
      <c r="L157" s="9">
        <v>448</v>
      </c>
    </row>
    <row r="158" spans="1:12" x14ac:dyDescent="0.2">
      <c r="A158" s="11">
        <v>42321.125023148146</v>
      </c>
      <c r="B158" s="9">
        <v>86</v>
      </c>
      <c r="C158" s="9">
        <f t="shared" si="8"/>
        <v>3765.3239929947463</v>
      </c>
      <c r="D158" s="9">
        <v>80</v>
      </c>
      <c r="E158" s="9">
        <f t="shared" si="9"/>
        <v>3502.6269702276709</v>
      </c>
      <c r="F158" s="9">
        <v>0.92800000000000005</v>
      </c>
      <c r="G158" s="9">
        <v>0.4</v>
      </c>
      <c r="H158" s="9">
        <f t="shared" si="10"/>
        <v>17.513134851138357</v>
      </c>
      <c r="I158" s="9">
        <v>0.28000000000000003</v>
      </c>
      <c r="J158" s="9">
        <f t="shared" si="11"/>
        <v>12.259194395796849</v>
      </c>
      <c r="K158" s="9">
        <v>1362</v>
      </c>
      <c r="L158" s="9">
        <v>659</v>
      </c>
    </row>
    <row r="159" spans="1:12" x14ac:dyDescent="0.2">
      <c r="A159" s="11">
        <v>42321.137523148151</v>
      </c>
      <c r="B159" s="9">
        <v>84</v>
      </c>
      <c r="C159" s="9">
        <f t="shared" si="8"/>
        <v>3677.7583187390546</v>
      </c>
      <c r="D159" s="9">
        <v>79</v>
      </c>
      <c r="E159" s="9">
        <f t="shared" si="9"/>
        <v>3458.8441330998248</v>
      </c>
      <c r="F159" s="9">
        <v>0.94</v>
      </c>
      <c r="G159" s="9">
        <v>0.4</v>
      </c>
      <c r="H159" s="9">
        <f t="shared" si="10"/>
        <v>17.513134851138357</v>
      </c>
      <c r="I159" s="9">
        <v>0</v>
      </c>
      <c r="J159" s="9">
        <f t="shared" si="11"/>
        <v>0</v>
      </c>
      <c r="K159" s="9">
        <v>754</v>
      </c>
      <c r="L159" s="9">
        <v>133</v>
      </c>
    </row>
    <row r="160" spans="1:12" x14ac:dyDescent="0.2">
      <c r="A160" s="11">
        <v>42321.148634259262</v>
      </c>
      <c r="B160" s="9">
        <v>81</v>
      </c>
      <c r="C160" s="9">
        <f t="shared" si="8"/>
        <v>3546.4098073555169</v>
      </c>
      <c r="D160" s="9">
        <v>66</v>
      </c>
      <c r="E160" s="9">
        <f t="shared" si="9"/>
        <v>2889.6672504378284</v>
      </c>
      <c r="F160" s="9">
        <v>0.81499999999999995</v>
      </c>
      <c r="G160" s="9">
        <v>0.4</v>
      </c>
      <c r="H160" s="9">
        <f t="shared" si="10"/>
        <v>17.513134851138357</v>
      </c>
      <c r="I160" s="9">
        <v>0.01</v>
      </c>
      <c r="J160" s="9">
        <f t="shared" si="11"/>
        <v>0.43782837127845886</v>
      </c>
      <c r="K160" s="9">
        <v>8</v>
      </c>
      <c r="L160" s="9">
        <v>1</v>
      </c>
    </row>
    <row r="161" spans="1:12" x14ac:dyDescent="0.2">
      <c r="A161" s="11">
        <v>42321.161134259259</v>
      </c>
      <c r="B161" s="9">
        <v>78</v>
      </c>
      <c r="C161" s="9">
        <f t="shared" si="8"/>
        <v>3415.0612959719792</v>
      </c>
      <c r="D161" s="9">
        <v>61</v>
      </c>
      <c r="E161" s="9">
        <f t="shared" si="9"/>
        <v>2670.7530647985991</v>
      </c>
      <c r="F161" s="9">
        <v>0.78100000000000003</v>
      </c>
      <c r="G161" s="9">
        <v>0.4</v>
      </c>
      <c r="H161" s="9">
        <f t="shared" si="10"/>
        <v>17.513134851138357</v>
      </c>
      <c r="I161" s="9">
        <v>0.01</v>
      </c>
      <c r="J161" s="9">
        <f t="shared" si="11"/>
        <v>0.43782837127845886</v>
      </c>
      <c r="K161" s="9">
        <v>43</v>
      </c>
      <c r="L161" s="9">
        <v>5</v>
      </c>
    </row>
    <row r="162" spans="1:12" x14ac:dyDescent="0.2">
      <c r="A162" s="11">
        <v>42321.173634259256</v>
      </c>
      <c r="B162" s="9">
        <v>87</v>
      </c>
      <c r="C162" s="9">
        <f t="shared" si="8"/>
        <v>3809.1068301225919</v>
      </c>
      <c r="D162" s="9">
        <v>69</v>
      </c>
      <c r="E162" s="9">
        <f t="shared" si="9"/>
        <v>3021.0157618213661</v>
      </c>
      <c r="F162" s="9">
        <v>0.79400000000000004</v>
      </c>
      <c r="G162" s="9">
        <v>0.4</v>
      </c>
      <c r="H162" s="9">
        <f t="shared" si="10"/>
        <v>17.513134851138357</v>
      </c>
      <c r="I162" s="9">
        <v>0</v>
      </c>
      <c r="J162" s="9">
        <f t="shared" si="11"/>
        <v>0</v>
      </c>
      <c r="K162" s="9">
        <v>25</v>
      </c>
      <c r="L162" s="9">
        <v>2</v>
      </c>
    </row>
    <row r="163" spans="1:12" x14ac:dyDescent="0.2">
      <c r="A163" s="11">
        <v>42321.18613425926</v>
      </c>
      <c r="B163" s="9">
        <v>83</v>
      </c>
      <c r="C163" s="9">
        <f t="shared" si="8"/>
        <v>3633.9754816112086</v>
      </c>
      <c r="D163" s="9">
        <v>68</v>
      </c>
      <c r="E163" s="9">
        <f t="shared" si="9"/>
        <v>2977.2329246935201</v>
      </c>
      <c r="F163" s="9">
        <v>0.81799999999999995</v>
      </c>
      <c r="G163" s="9">
        <v>0.4</v>
      </c>
      <c r="H163" s="9">
        <f t="shared" si="10"/>
        <v>17.513134851138357</v>
      </c>
      <c r="I163" s="9">
        <v>0.01</v>
      </c>
      <c r="J163" s="9">
        <f t="shared" si="11"/>
        <v>0.43782837127845886</v>
      </c>
      <c r="K163" s="9">
        <v>67</v>
      </c>
      <c r="L163" s="9">
        <v>15</v>
      </c>
    </row>
    <row r="164" spans="1:12" x14ac:dyDescent="0.2">
      <c r="A164" s="11">
        <v>42321.198634259257</v>
      </c>
      <c r="B164" s="9">
        <v>70</v>
      </c>
      <c r="C164" s="9">
        <f t="shared" si="8"/>
        <v>3064.7985989492122</v>
      </c>
      <c r="D164" s="9">
        <v>57</v>
      </c>
      <c r="E164" s="9">
        <f t="shared" si="9"/>
        <v>2495.6217162872153</v>
      </c>
      <c r="F164" s="9">
        <v>0.81399999999999995</v>
      </c>
      <c r="G164" s="9">
        <v>0.3</v>
      </c>
      <c r="H164" s="9">
        <f t="shared" si="10"/>
        <v>13.134851138353765</v>
      </c>
      <c r="I164" s="9">
        <v>0.01</v>
      </c>
      <c r="J164" s="9">
        <f t="shared" si="11"/>
        <v>0.43782837127845886</v>
      </c>
      <c r="K164" s="9">
        <v>20</v>
      </c>
      <c r="L164" s="9">
        <v>1</v>
      </c>
    </row>
    <row r="165" spans="1:12" x14ac:dyDescent="0.2">
      <c r="A165" s="11">
        <v>42321.209745370368</v>
      </c>
      <c r="B165" s="9">
        <v>94</v>
      </c>
      <c r="C165" s="9">
        <f t="shared" si="8"/>
        <v>4115.5866900175133</v>
      </c>
      <c r="D165" s="9">
        <v>79</v>
      </c>
      <c r="E165" s="9">
        <f t="shared" si="9"/>
        <v>3458.8441330998248</v>
      </c>
      <c r="F165" s="9">
        <v>0.84</v>
      </c>
      <c r="G165" s="9">
        <v>0.5</v>
      </c>
      <c r="H165" s="9">
        <f t="shared" si="10"/>
        <v>21.891418563922944</v>
      </c>
      <c r="I165" s="9">
        <v>0.1</v>
      </c>
      <c r="J165" s="9">
        <f t="shared" si="11"/>
        <v>4.3782837127845893</v>
      </c>
      <c r="K165" s="9">
        <v>612</v>
      </c>
      <c r="L165" s="9">
        <v>148</v>
      </c>
    </row>
    <row r="166" spans="1:12" x14ac:dyDescent="0.2">
      <c r="A166" s="11">
        <v>42321.222245370373</v>
      </c>
      <c r="B166" s="9">
        <v>97</v>
      </c>
      <c r="C166" s="9">
        <f t="shared" si="8"/>
        <v>4246.935201401051</v>
      </c>
      <c r="D166" s="9">
        <v>90</v>
      </c>
      <c r="E166" s="9">
        <f t="shared" si="9"/>
        <v>3940.4553415061296</v>
      </c>
      <c r="F166" s="9">
        <v>0.92400000000000004</v>
      </c>
      <c r="G166" s="9">
        <v>0.5</v>
      </c>
      <c r="H166" s="9">
        <f t="shared" si="10"/>
        <v>21.891418563922944</v>
      </c>
      <c r="I166" s="9">
        <v>0.19</v>
      </c>
      <c r="J166" s="9">
        <f t="shared" si="11"/>
        <v>8.3187390542907185</v>
      </c>
      <c r="K166" s="9">
        <v>1233</v>
      </c>
      <c r="L166" s="9">
        <v>613</v>
      </c>
    </row>
    <row r="167" spans="1:12" x14ac:dyDescent="0.2">
      <c r="A167" s="11">
        <v>42321.23474537037</v>
      </c>
      <c r="B167" s="9">
        <v>87</v>
      </c>
      <c r="C167" s="9">
        <f t="shared" si="8"/>
        <v>3809.1068301225919</v>
      </c>
      <c r="D167" s="9">
        <v>70</v>
      </c>
      <c r="E167" s="9">
        <f t="shared" si="9"/>
        <v>3064.7985989492122</v>
      </c>
      <c r="F167" s="9">
        <v>0.80600000000000005</v>
      </c>
      <c r="G167" s="9">
        <v>0.4</v>
      </c>
      <c r="H167" s="9">
        <f t="shared" si="10"/>
        <v>17.513134851138357</v>
      </c>
      <c r="I167" s="9">
        <v>0.01</v>
      </c>
      <c r="J167" s="9">
        <f t="shared" si="11"/>
        <v>0.43782837127845886</v>
      </c>
      <c r="K167" s="9">
        <v>180</v>
      </c>
      <c r="L167" s="9">
        <v>12</v>
      </c>
    </row>
    <row r="168" spans="1:12" x14ac:dyDescent="0.2">
      <c r="A168" s="11">
        <v>42321.247245370374</v>
      </c>
      <c r="B168" s="9">
        <v>78</v>
      </c>
      <c r="C168" s="9">
        <f t="shared" si="8"/>
        <v>3415.0612959719792</v>
      </c>
      <c r="D168" s="9">
        <v>64</v>
      </c>
      <c r="E168" s="9">
        <f t="shared" si="9"/>
        <v>2802.1015761821368</v>
      </c>
      <c r="F168" s="9">
        <v>0.81399999999999995</v>
      </c>
      <c r="G168" s="9">
        <v>0.4</v>
      </c>
      <c r="H168" s="9">
        <f t="shared" si="10"/>
        <v>17.513134851138357</v>
      </c>
      <c r="I168" s="9">
        <v>0</v>
      </c>
      <c r="J168" s="9">
        <f t="shared" si="11"/>
        <v>0</v>
      </c>
      <c r="K168" s="9">
        <v>54</v>
      </c>
      <c r="L168" s="9">
        <v>2</v>
      </c>
    </row>
    <row r="169" spans="1:12" x14ac:dyDescent="0.2">
      <c r="A169" s="11">
        <v>42321.259745370371</v>
      </c>
      <c r="B169" s="9">
        <v>72</v>
      </c>
      <c r="C169" s="9">
        <f t="shared" si="8"/>
        <v>3152.3642732049038</v>
      </c>
      <c r="D169" s="9">
        <v>58</v>
      </c>
      <c r="E169" s="9">
        <f t="shared" si="9"/>
        <v>2539.4045534150614</v>
      </c>
      <c r="F169" s="9">
        <v>0.80600000000000005</v>
      </c>
      <c r="G169" s="9">
        <v>0.3</v>
      </c>
      <c r="H169" s="9">
        <f t="shared" si="10"/>
        <v>13.134851138353765</v>
      </c>
      <c r="I169" s="9">
        <v>0.01</v>
      </c>
      <c r="J169" s="9">
        <f t="shared" si="11"/>
        <v>0.43782837127845886</v>
      </c>
      <c r="K169" s="9">
        <v>25</v>
      </c>
      <c r="L169" s="9">
        <v>4</v>
      </c>
    </row>
    <row r="170" spans="1:12" x14ac:dyDescent="0.2">
      <c r="A170" s="11">
        <v>42321.270856481482</v>
      </c>
      <c r="B170" s="9">
        <v>78</v>
      </c>
      <c r="C170" s="9">
        <f t="shared" si="8"/>
        <v>3415.0612959719792</v>
      </c>
      <c r="D170" s="9">
        <v>61</v>
      </c>
      <c r="E170" s="9">
        <f t="shared" si="9"/>
        <v>2670.7530647985991</v>
      </c>
      <c r="F170" s="9">
        <v>0.78100000000000003</v>
      </c>
      <c r="G170" s="9">
        <v>0.4</v>
      </c>
      <c r="H170" s="9">
        <f t="shared" si="10"/>
        <v>17.513134851138357</v>
      </c>
      <c r="I170" s="9">
        <v>0.01</v>
      </c>
      <c r="J170" s="9">
        <f t="shared" si="11"/>
        <v>0.43782837127845886</v>
      </c>
      <c r="K170" s="9">
        <v>14</v>
      </c>
      <c r="L170" s="9">
        <v>1</v>
      </c>
    </row>
    <row r="171" spans="1:12" x14ac:dyDescent="0.2">
      <c r="A171" s="11">
        <v>42321.283356481479</v>
      </c>
      <c r="B171" s="9">
        <v>76</v>
      </c>
      <c r="C171" s="9">
        <f t="shared" si="8"/>
        <v>3327.4956217162871</v>
      </c>
      <c r="D171" s="9">
        <v>59</v>
      </c>
      <c r="E171" s="9">
        <f t="shared" si="9"/>
        <v>2583.1873905429075</v>
      </c>
      <c r="F171" s="9">
        <v>0.77900000000000003</v>
      </c>
      <c r="G171" s="9">
        <v>0.4</v>
      </c>
      <c r="H171" s="9">
        <f t="shared" si="10"/>
        <v>17.513134851138357</v>
      </c>
      <c r="I171" s="9">
        <v>0.01</v>
      </c>
      <c r="J171" s="9">
        <f t="shared" si="11"/>
        <v>0.43782837127845886</v>
      </c>
      <c r="K171" s="9">
        <v>16</v>
      </c>
      <c r="L171" s="9">
        <v>2</v>
      </c>
    </row>
    <row r="172" spans="1:12" x14ac:dyDescent="0.2">
      <c r="A172" s="11">
        <v>42321.295856481483</v>
      </c>
      <c r="B172" s="9">
        <v>88</v>
      </c>
      <c r="C172" s="9">
        <f t="shared" si="8"/>
        <v>3852.8896672504379</v>
      </c>
      <c r="D172" s="9">
        <v>73</v>
      </c>
      <c r="E172" s="9">
        <f t="shared" si="9"/>
        <v>3196.1471103327499</v>
      </c>
      <c r="F172" s="9">
        <v>0.83</v>
      </c>
      <c r="G172" s="9">
        <v>0.4</v>
      </c>
      <c r="H172" s="9">
        <f t="shared" si="10"/>
        <v>17.513134851138357</v>
      </c>
      <c r="I172" s="9">
        <v>0.01</v>
      </c>
      <c r="J172" s="9">
        <f t="shared" si="11"/>
        <v>0.43782837127845886</v>
      </c>
      <c r="K172" s="9">
        <v>127</v>
      </c>
      <c r="L172" s="9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72"/>
  <sheetViews>
    <sheetView workbookViewId="0">
      <selection activeCell="J9" sqref="J9:J172"/>
    </sheetView>
  </sheetViews>
  <sheetFormatPr baseColWidth="10" defaultColWidth="10" defaultRowHeight="15" x14ac:dyDescent="0.2"/>
  <cols>
    <col min="1" max="1" width="17.33203125" style="9" customWidth="1"/>
    <col min="2" max="16384" width="10" style="9"/>
  </cols>
  <sheetData>
    <row r="1" spans="1:12" x14ac:dyDescent="0.2">
      <c r="A1" s="1" t="s">
        <v>0</v>
      </c>
      <c r="B1" s="1" t="s">
        <v>21</v>
      </c>
      <c r="C1" s="1"/>
    </row>
    <row r="2" spans="1:12" x14ac:dyDescent="0.2">
      <c r="A2" s="2" t="s">
        <v>1</v>
      </c>
      <c r="B2" s="10">
        <v>21.42</v>
      </c>
      <c r="C2" s="9">
        <v>2.1420000000000002E-2</v>
      </c>
    </row>
    <row r="3" spans="1:12" x14ac:dyDescent="0.2">
      <c r="A3" s="2" t="s">
        <v>2</v>
      </c>
      <c r="B3" s="4" t="s">
        <v>3</v>
      </c>
      <c r="C3" s="4"/>
    </row>
    <row r="4" spans="1:12" x14ac:dyDescent="0.2">
      <c r="A4" s="2" t="s">
        <v>4</v>
      </c>
      <c r="B4" s="4" t="s">
        <v>6</v>
      </c>
      <c r="C4" s="4"/>
    </row>
    <row r="5" spans="1:12" ht="18" thickBot="1" x14ac:dyDescent="0.25">
      <c r="A5" s="5" t="s">
        <v>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9" t="s">
        <v>7</v>
      </c>
      <c r="B6" s="9" t="s">
        <v>8</v>
      </c>
      <c r="D6" s="9" t="s">
        <v>9</v>
      </c>
      <c r="F6" s="9" t="s">
        <v>10</v>
      </c>
      <c r="G6" s="9" t="s">
        <v>11</v>
      </c>
      <c r="I6" s="9" t="s">
        <v>12</v>
      </c>
      <c r="K6" s="9" t="s">
        <v>13</v>
      </c>
      <c r="L6" s="9" t="s">
        <v>14</v>
      </c>
    </row>
    <row r="7" spans="1:12" ht="16" thickBot="1" x14ac:dyDescent="0.25">
      <c r="A7" s="5"/>
      <c r="B7" s="5" t="s">
        <v>18</v>
      </c>
      <c r="C7" s="5" t="s">
        <v>28</v>
      </c>
      <c r="D7" s="5" t="s">
        <v>18</v>
      </c>
      <c r="E7" s="5" t="s">
        <v>28</v>
      </c>
      <c r="F7" s="5"/>
      <c r="G7" s="5" t="s">
        <v>15</v>
      </c>
      <c r="H7" s="5" t="s">
        <v>29</v>
      </c>
      <c r="I7" s="5" t="s">
        <v>16</v>
      </c>
      <c r="J7" s="5" t="s">
        <v>30</v>
      </c>
      <c r="K7" s="5" t="s">
        <v>17</v>
      </c>
      <c r="L7" s="5" t="s">
        <v>17</v>
      </c>
    </row>
    <row r="8" spans="1:12" x14ac:dyDescent="0.2">
      <c r="A8" s="11">
        <v>42319.29446759259</v>
      </c>
      <c r="B8" s="9">
        <v>101</v>
      </c>
      <c r="C8" s="9">
        <f>B8/0.02142</f>
        <v>4715.2194211017741</v>
      </c>
      <c r="D8" s="9">
        <v>98</v>
      </c>
      <c r="E8" s="9">
        <f>D8/0.02142</f>
        <v>4575.16339869281</v>
      </c>
      <c r="F8" s="9">
        <v>0.97499999999999998</v>
      </c>
      <c r="G8" s="9">
        <v>0.5</v>
      </c>
      <c r="H8" s="9">
        <f>G8/0.02142</f>
        <v>23.34267040149393</v>
      </c>
      <c r="I8" s="9">
        <v>0.18</v>
      </c>
      <c r="J8" s="9">
        <f>I8/0.02142</f>
        <v>8.4033613445378137</v>
      </c>
      <c r="K8" s="9">
        <v>633</v>
      </c>
      <c r="L8" s="9">
        <v>198</v>
      </c>
    </row>
    <row r="9" spans="1:12" x14ac:dyDescent="0.2">
      <c r="A9" s="11">
        <v>42319.306967592594</v>
      </c>
      <c r="B9" s="9">
        <v>83</v>
      </c>
      <c r="C9" s="9">
        <f t="shared" ref="C9:C72" si="0">B9/0.02142</f>
        <v>3874.8832866479925</v>
      </c>
      <c r="D9" s="9">
        <v>75</v>
      </c>
      <c r="E9" s="9">
        <f t="shared" ref="E9:E72" si="1">D9/0.02142</f>
        <v>3501.4005602240895</v>
      </c>
      <c r="F9" s="9">
        <v>0.89800000000000002</v>
      </c>
      <c r="G9" s="9">
        <v>0.4</v>
      </c>
      <c r="H9" s="9">
        <f t="shared" ref="H9:H72" si="2">G9/0.02142</f>
        <v>18.674136321195146</v>
      </c>
      <c r="I9" s="9">
        <v>0</v>
      </c>
      <c r="J9" s="9">
        <f t="shared" ref="J9:J72" si="3">I9/0.02142</f>
        <v>0</v>
      </c>
      <c r="K9" s="9">
        <v>30</v>
      </c>
      <c r="L9" s="9">
        <v>3</v>
      </c>
    </row>
    <row r="10" spans="1:12" x14ac:dyDescent="0.2">
      <c r="A10" s="11">
        <v>42319.319467592592</v>
      </c>
      <c r="B10" s="9">
        <v>85</v>
      </c>
      <c r="C10" s="9">
        <f t="shared" si="0"/>
        <v>3968.2539682539682</v>
      </c>
      <c r="D10" s="9">
        <v>82</v>
      </c>
      <c r="E10" s="9">
        <f t="shared" si="1"/>
        <v>3828.1979458450046</v>
      </c>
      <c r="F10" s="9">
        <v>0.96399999999999997</v>
      </c>
      <c r="G10" s="9">
        <v>0.4</v>
      </c>
      <c r="H10" s="9">
        <f t="shared" si="2"/>
        <v>18.674136321195146</v>
      </c>
      <c r="I10" s="9">
        <v>0.18</v>
      </c>
      <c r="J10" s="9">
        <f t="shared" si="3"/>
        <v>8.4033613445378137</v>
      </c>
      <c r="K10" s="9">
        <v>412</v>
      </c>
      <c r="L10" s="9">
        <v>101</v>
      </c>
    </row>
    <row r="11" spans="1:12" x14ac:dyDescent="0.2">
      <c r="A11" s="11">
        <v>42319.330578703702</v>
      </c>
      <c r="B11" s="9">
        <v>100</v>
      </c>
      <c r="C11" s="9">
        <f t="shared" si="0"/>
        <v>4668.5340802987857</v>
      </c>
      <c r="D11" s="9">
        <v>99</v>
      </c>
      <c r="E11" s="9">
        <f t="shared" si="1"/>
        <v>4621.8487394957983</v>
      </c>
      <c r="F11" s="9">
        <v>0.98899999999999999</v>
      </c>
      <c r="G11" s="9">
        <v>0.5</v>
      </c>
      <c r="H11" s="9">
        <f t="shared" si="2"/>
        <v>23.34267040149393</v>
      </c>
      <c r="I11" s="9">
        <v>0.23</v>
      </c>
      <c r="J11" s="9">
        <f t="shared" si="3"/>
        <v>10.737628384687207</v>
      </c>
      <c r="K11" s="9">
        <v>890</v>
      </c>
      <c r="L11" s="9">
        <v>417</v>
      </c>
    </row>
    <row r="12" spans="1:12" x14ac:dyDescent="0.2">
      <c r="A12" s="11">
        <v>42319.343078703707</v>
      </c>
      <c r="B12" s="9">
        <v>95</v>
      </c>
      <c r="C12" s="9">
        <f t="shared" si="0"/>
        <v>4435.1073762838469</v>
      </c>
      <c r="D12" s="9">
        <v>92</v>
      </c>
      <c r="E12" s="9">
        <f t="shared" si="1"/>
        <v>4295.0513538748828</v>
      </c>
      <c r="F12" s="9">
        <v>0.97499999999999998</v>
      </c>
      <c r="G12" s="9">
        <v>0.5</v>
      </c>
      <c r="H12" s="9">
        <f t="shared" si="2"/>
        <v>23.34267040149393</v>
      </c>
      <c r="I12" s="9">
        <v>0.24</v>
      </c>
      <c r="J12" s="9">
        <f t="shared" si="3"/>
        <v>11.204481792717086</v>
      </c>
      <c r="K12" s="9">
        <v>878</v>
      </c>
      <c r="L12" s="9">
        <v>380</v>
      </c>
    </row>
    <row r="13" spans="1:12" x14ac:dyDescent="0.2">
      <c r="A13" s="11">
        <v>42319.355578703704</v>
      </c>
      <c r="B13" s="9">
        <v>79</v>
      </c>
      <c r="C13" s="9">
        <f t="shared" si="0"/>
        <v>3688.141923436041</v>
      </c>
      <c r="D13" s="9">
        <v>76</v>
      </c>
      <c r="E13" s="9">
        <f t="shared" si="1"/>
        <v>3548.0859010270774</v>
      </c>
      <c r="F13" s="9">
        <v>0.95899999999999996</v>
      </c>
      <c r="G13" s="9">
        <v>0.4</v>
      </c>
      <c r="H13" s="9">
        <f t="shared" si="2"/>
        <v>18.674136321195146</v>
      </c>
      <c r="I13" s="9">
        <v>0.06</v>
      </c>
      <c r="J13" s="9">
        <f t="shared" si="3"/>
        <v>2.8011204481792715</v>
      </c>
      <c r="K13" s="9">
        <v>334</v>
      </c>
      <c r="L13" s="9">
        <v>54</v>
      </c>
    </row>
    <row r="14" spans="1:12" x14ac:dyDescent="0.2">
      <c r="A14" s="11">
        <v>42319.368078703701</v>
      </c>
      <c r="B14" s="9">
        <v>91</v>
      </c>
      <c r="C14" s="9">
        <f t="shared" si="0"/>
        <v>4248.3660130718954</v>
      </c>
      <c r="D14" s="9">
        <v>85</v>
      </c>
      <c r="E14" s="9">
        <f t="shared" si="1"/>
        <v>3968.2539682539682</v>
      </c>
      <c r="F14" s="9">
        <v>0.93799999999999994</v>
      </c>
      <c r="G14" s="9">
        <v>0.5</v>
      </c>
      <c r="H14" s="9">
        <f t="shared" si="2"/>
        <v>23.34267040149393</v>
      </c>
      <c r="I14" s="9">
        <v>0</v>
      </c>
      <c r="J14" s="9">
        <f t="shared" si="3"/>
        <v>0</v>
      </c>
      <c r="K14" s="9">
        <v>178</v>
      </c>
      <c r="L14" s="9">
        <v>3</v>
      </c>
    </row>
    <row r="15" spans="1:12" x14ac:dyDescent="0.2">
      <c r="A15" s="11">
        <v>42319.380578703705</v>
      </c>
      <c r="B15" s="9">
        <v>86</v>
      </c>
      <c r="C15" s="9">
        <f t="shared" si="0"/>
        <v>4014.9393090569556</v>
      </c>
      <c r="D15" s="9">
        <v>81</v>
      </c>
      <c r="E15" s="9">
        <f t="shared" si="1"/>
        <v>3781.5126050420167</v>
      </c>
      <c r="F15" s="9">
        <v>0.94299999999999995</v>
      </c>
      <c r="G15" s="9">
        <v>0.4</v>
      </c>
      <c r="H15" s="9">
        <f t="shared" si="2"/>
        <v>18.674136321195146</v>
      </c>
      <c r="I15" s="9">
        <v>0</v>
      </c>
      <c r="J15" s="9">
        <f t="shared" si="3"/>
        <v>0</v>
      </c>
      <c r="K15" s="9">
        <v>134</v>
      </c>
      <c r="L15" s="9">
        <v>12</v>
      </c>
    </row>
    <row r="16" spans="1:12" x14ac:dyDescent="0.2">
      <c r="A16" s="11">
        <v>42319.391689814816</v>
      </c>
      <c r="B16" s="9">
        <v>88</v>
      </c>
      <c r="C16" s="9">
        <f t="shared" si="0"/>
        <v>4108.3099906629313</v>
      </c>
      <c r="D16" s="9">
        <v>83</v>
      </c>
      <c r="E16" s="9">
        <f t="shared" si="1"/>
        <v>3874.8832866479925</v>
      </c>
      <c r="F16" s="9">
        <v>0.94699999999999995</v>
      </c>
      <c r="G16" s="9">
        <v>0.4</v>
      </c>
      <c r="H16" s="9">
        <f t="shared" si="2"/>
        <v>18.674136321195146</v>
      </c>
      <c r="I16" s="9">
        <v>0.08</v>
      </c>
      <c r="J16" s="9">
        <f t="shared" si="3"/>
        <v>3.7348272642390286</v>
      </c>
      <c r="K16" s="9">
        <v>266</v>
      </c>
      <c r="L16" s="9">
        <v>58</v>
      </c>
    </row>
    <row r="17" spans="1:12" x14ac:dyDescent="0.2">
      <c r="A17" s="11">
        <v>42319.404189814813</v>
      </c>
      <c r="B17" s="9">
        <v>102</v>
      </c>
      <c r="C17" s="9">
        <f t="shared" si="0"/>
        <v>4761.9047619047615</v>
      </c>
      <c r="D17" s="9">
        <v>100</v>
      </c>
      <c r="E17" s="9">
        <f t="shared" si="1"/>
        <v>4668.5340802987857</v>
      </c>
      <c r="F17" s="9">
        <v>0.97499999999999998</v>
      </c>
      <c r="G17" s="9">
        <v>0.5</v>
      </c>
      <c r="H17" s="9">
        <f t="shared" si="2"/>
        <v>23.34267040149393</v>
      </c>
      <c r="I17" s="9">
        <v>0.28000000000000003</v>
      </c>
      <c r="J17" s="9">
        <f t="shared" si="3"/>
        <v>13.071895424836601</v>
      </c>
      <c r="K17" s="9">
        <v>1174</v>
      </c>
      <c r="L17" s="9">
        <v>539</v>
      </c>
    </row>
    <row r="18" spans="1:12" x14ac:dyDescent="0.2">
      <c r="A18" s="11">
        <v>42319.416689814818</v>
      </c>
      <c r="B18" s="9">
        <v>102</v>
      </c>
      <c r="C18" s="9">
        <f t="shared" si="0"/>
        <v>4761.9047619047615</v>
      </c>
      <c r="D18" s="9">
        <v>99</v>
      </c>
      <c r="E18" s="9">
        <f t="shared" si="1"/>
        <v>4621.8487394957983</v>
      </c>
      <c r="F18" s="9">
        <v>0.97</v>
      </c>
      <c r="G18" s="9">
        <v>0.5</v>
      </c>
      <c r="H18" s="9">
        <f t="shared" si="2"/>
        <v>23.34267040149393</v>
      </c>
      <c r="I18" s="9">
        <v>0.28000000000000003</v>
      </c>
      <c r="J18" s="9">
        <f t="shared" si="3"/>
        <v>13.071895424836601</v>
      </c>
      <c r="K18" s="9">
        <v>985</v>
      </c>
      <c r="L18" s="9">
        <v>438</v>
      </c>
    </row>
    <row r="19" spans="1:12" x14ac:dyDescent="0.2">
      <c r="A19" s="11">
        <v>42319.429189814815</v>
      </c>
      <c r="B19" s="9">
        <v>109</v>
      </c>
      <c r="C19" s="9">
        <f t="shared" si="0"/>
        <v>5088.702147525677</v>
      </c>
      <c r="D19" s="9">
        <v>106</v>
      </c>
      <c r="E19" s="9">
        <f t="shared" si="1"/>
        <v>4948.6461251167129</v>
      </c>
      <c r="F19" s="9">
        <v>0.97399999999999998</v>
      </c>
      <c r="G19" s="9">
        <v>0.5</v>
      </c>
      <c r="H19" s="9">
        <f t="shared" si="2"/>
        <v>23.34267040149393</v>
      </c>
      <c r="I19" s="9">
        <v>0.15</v>
      </c>
      <c r="J19" s="9">
        <f t="shared" si="3"/>
        <v>7.0028011204481784</v>
      </c>
      <c r="K19" s="9">
        <v>1266</v>
      </c>
      <c r="L19" s="9">
        <v>617</v>
      </c>
    </row>
    <row r="20" spans="1:12" x14ac:dyDescent="0.2">
      <c r="A20" s="11">
        <v>42319.441689814812</v>
      </c>
      <c r="B20" s="9">
        <v>105</v>
      </c>
      <c r="C20" s="9">
        <f t="shared" si="0"/>
        <v>4901.9607843137255</v>
      </c>
      <c r="D20" s="9">
        <v>103</v>
      </c>
      <c r="E20" s="9">
        <f t="shared" si="1"/>
        <v>4808.5901027077498</v>
      </c>
      <c r="F20" s="9">
        <v>0.98199999999999998</v>
      </c>
      <c r="G20" s="9">
        <v>0.5</v>
      </c>
      <c r="H20" s="9">
        <f t="shared" si="2"/>
        <v>23.34267040149393</v>
      </c>
      <c r="I20" s="9">
        <v>0.04</v>
      </c>
      <c r="J20" s="9">
        <f t="shared" si="3"/>
        <v>1.8674136321195143</v>
      </c>
      <c r="K20" s="9">
        <v>1156</v>
      </c>
      <c r="L20" s="9">
        <v>487</v>
      </c>
    </row>
    <row r="21" spans="1:12" x14ac:dyDescent="0.2">
      <c r="A21" s="11">
        <v>42319.452800925923</v>
      </c>
      <c r="B21" s="9">
        <v>87</v>
      </c>
      <c r="C21" s="9">
        <f t="shared" si="0"/>
        <v>4061.6246498599435</v>
      </c>
      <c r="D21" s="9">
        <v>78</v>
      </c>
      <c r="E21" s="9">
        <f t="shared" si="1"/>
        <v>3641.4565826330531</v>
      </c>
      <c r="F21" s="9">
        <v>0.89700000000000002</v>
      </c>
      <c r="G21" s="9">
        <v>0.4</v>
      </c>
      <c r="H21" s="9">
        <f t="shared" si="2"/>
        <v>18.674136321195146</v>
      </c>
      <c r="I21" s="9">
        <v>0</v>
      </c>
      <c r="J21" s="9">
        <f t="shared" si="3"/>
        <v>0</v>
      </c>
      <c r="K21" s="9">
        <v>78</v>
      </c>
      <c r="L21" s="9">
        <v>8</v>
      </c>
    </row>
    <row r="22" spans="1:12" x14ac:dyDescent="0.2">
      <c r="A22" s="11">
        <v>42319.465300925927</v>
      </c>
      <c r="B22" s="9">
        <v>92</v>
      </c>
      <c r="C22" s="9">
        <f t="shared" si="0"/>
        <v>4295.0513538748828</v>
      </c>
      <c r="D22" s="9">
        <v>80</v>
      </c>
      <c r="E22" s="9">
        <f t="shared" si="1"/>
        <v>3734.8272642390289</v>
      </c>
      <c r="F22" s="9">
        <v>0.877</v>
      </c>
      <c r="G22" s="9">
        <v>0.4</v>
      </c>
      <c r="H22" s="9">
        <f t="shared" si="2"/>
        <v>18.674136321195146</v>
      </c>
      <c r="I22" s="9">
        <v>0</v>
      </c>
      <c r="J22" s="9">
        <f t="shared" si="3"/>
        <v>0</v>
      </c>
      <c r="K22" s="9">
        <v>155</v>
      </c>
      <c r="L22" s="9">
        <v>8</v>
      </c>
    </row>
    <row r="23" spans="1:12" x14ac:dyDescent="0.2">
      <c r="A23" s="11">
        <v>42319.477800925924</v>
      </c>
      <c r="B23" s="9">
        <v>88</v>
      </c>
      <c r="C23" s="9">
        <f t="shared" si="0"/>
        <v>4108.3099906629313</v>
      </c>
      <c r="D23" s="9">
        <v>77</v>
      </c>
      <c r="E23" s="9">
        <f t="shared" si="1"/>
        <v>3594.7712418300653</v>
      </c>
      <c r="F23" s="9">
        <v>0.88</v>
      </c>
      <c r="G23" s="9">
        <v>0.4</v>
      </c>
      <c r="H23" s="9">
        <f t="shared" si="2"/>
        <v>18.674136321195146</v>
      </c>
      <c r="I23" s="9">
        <v>0.01</v>
      </c>
      <c r="J23" s="9">
        <f t="shared" si="3"/>
        <v>0.46685340802987857</v>
      </c>
      <c r="K23" s="9">
        <v>175</v>
      </c>
      <c r="L23" s="9">
        <v>30</v>
      </c>
    </row>
    <row r="24" spans="1:12" x14ac:dyDescent="0.2">
      <c r="A24" s="11">
        <v>42319.490300925929</v>
      </c>
      <c r="B24" s="9">
        <v>89</v>
      </c>
      <c r="C24" s="9">
        <f t="shared" si="0"/>
        <v>4154.9953314659197</v>
      </c>
      <c r="D24" s="9">
        <v>76</v>
      </c>
      <c r="E24" s="9">
        <f t="shared" si="1"/>
        <v>3548.0859010270774</v>
      </c>
      <c r="F24" s="9">
        <v>0.84499999999999997</v>
      </c>
      <c r="G24" s="9">
        <v>0.4</v>
      </c>
      <c r="H24" s="9">
        <f t="shared" si="2"/>
        <v>18.674136321195146</v>
      </c>
      <c r="I24" s="9">
        <v>0</v>
      </c>
      <c r="J24" s="9">
        <f t="shared" si="3"/>
        <v>0</v>
      </c>
      <c r="K24" s="9">
        <v>75</v>
      </c>
      <c r="L24" s="9">
        <v>20</v>
      </c>
    </row>
    <row r="25" spans="1:12" x14ac:dyDescent="0.2">
      <c r="A25" s="11">
        <v>42319.502800925926</v>
      </c>
      <c r="B25" s="9">
        <v>101</v>
      </c>
      <c r="C25" s="9">
        <f t="shared" si="0"/>
        <v>4715.2194211017741</v>
      </c>
      <c r="D25" s="9">
        <v>93</v>
      </c>
      <c r="E25" s="9">
        <f t="shared" si="1"/>
        <v>4341.7366946778711</v>
      </c>
      <c r="F25" s="9">
        <v>0.91500000000000004</v>
      </c>
      <c r="G25" s="9">
        <v>0.5</v>
      </c>
      <c r="H25" s="9">
        <f t="shared" si="2"/>
        <v>23.34267040149393</v>
      </c>
      <c r="I25" s="9">
        <v>0.03</v>
      </c>
      <c r="J25" s="9">
        <f t="shared" si="3"/>
        <v>1.4005602240896358</v>
      </c>
      <c r="K25" s="9">
        <v>356</v>
      </c>
      <c r="L25" s="9">
        <v>61</v>
      </c>
    </row>
    <row r="26" spans="1:12" x14ac:dyDescent="0.2">
      <c r="A26" s="11">
        <v>42319.513912037037</v>
      </c>
      <c r="B26" s="9">
        <v>106</v>
      </c>
      <c r="C26" s="9">
        <f t="shared" si="0"/>
        <v>4948.6461251167129</v>
      </c>
      <c r="D26" s="9">
        <v>101</v>
      </c>
      <c r="E26" s="9">
        <f t="shared" si="1"/>
        <v>4715.2194211017741</v>
      </c>
      <c r="F26" s="9">
        <v>0.95199999999999996</v>
      </c>
      <c r="G26" s="9">
        <v>0.5</v>
      </c>
      <c r="H26" s="9">
        <f t="shared" si="2"/>
        <v>23.34267040149393</v>
      </c>
      <c r="I26" s="9">
        <v>0.28000000000000003</v>
      </c>
      <c r="J26" s="9">
        <f t="shared" si="3"/>
        <v>13.071895424836601</v>
      </c>
      <c r="K26" s="9">
        <v>785</v>
      </c>
      <c r="L26" s="9">
        <v>376</v>
      </c>
    </row>
    <row r="27" spans="1:12" x14ac:dyDescent="0.2">
      <c r="A27" s="11">
        <v>42319.526412037034</v>
      </c>
      <c r="B27" s="9">
        <v>114</v>
      </c>
      <c r="C27" s="9">
        <f t="shared" si="0"/>
        <v>5322.1288515406159</v>
      </c>
      <c r="D27" s="9">
        <v>110</v>
      </c>
      <c r="E27" s="9">
        <f t="shared" si="1"/>
        <v>5135.3874883286644</v>
      </c>
      <c r="F27" s="9">
        <v>0.97199999999999998</v>
      </c>
      <c r="G27" s="9">
        <v>0.6</v>
      </c>
      <c r="H27" s="9">
        <f t="shared" si="2"/>
        <v>28.011204481792713</v>
      </c>
      <c r="I27" s="9">
        <v>0.23</v>
      </c>
      <c r="J27" s="9">
        <f t="shared" si="3"/>
        <v>10.737628384687207</v>
      </c>
      <c r="K27" s="9">
        <v>1301</v>
      </c>
      <c r="L27" s="9">
        <v>730</v>
      </c>
    </row>
    <row r="28" spans="1:12" x14ac:dyDescent="0.2">
      <c r="A28" s="11">
        <v>42319.538912037038</v>
      </c>
      <c r="B28" s="9">
        <v>106</v>
      </c>
      <c r="C28" s="9">
        <f t="shared" si="0"/>
        <v>4948.6461251167129</v>
      </c>
      <c r="D28" s="9">
        <v>98</v>
      </c>
      <c r="E28" s="9">
        <f t="shared" si="1"/>
        <v>4575.16339869281</v>
      </c>
      <c r="F28" s="9">
        <v>0.92900000000000005</v>
      </c>
      <c r="G28" s="9">
        <v>0.5</v>
      </c>
      <c r="H28" s="9">
        <f t="shared" si="2"/>
        <v>23.34267040149393</v>
      </c>
      <c r="I28" s="9">
        <v>0.14000000000000001</v>
      </c>
      <c r="J28" s="9">
        <f t="shared" si="3"/>
        <v>6.5359477124183005</v>
      </c>
      <c r="K28" s="9">
        <v>1127</v>
      </c>
      <c r="L28" s="9">
        <v>541</v>
      </c>
    </row>
    <row r="29" spans="1:12" x14ac:dyDescent="0.2">
      <c r="A29" s="11">
        <v>42319.551412037035</v>
      </c>
      <c r="B29" s="9">
        <v>82</v>
      </c>
      <c r="C29" s="9">
        <f t="shared" si="0"/>
        <v>3828.1979458450046</v>
      </c>
      <c r="D29" s="9">
        <v>74</v>
      </c>
      <c r="E29" s="9">
        <f t="shared" si="1"/>
        <v>3454.7152194211017</v>
      </c>
      <c r="F29" s="9">
        <v>0.89400000000000002</v>
      </c>
      <c r="G29" s="9">
        <v>0.4</v>
      </c>
      <c r="H29" s="9">
        <f t="shared" si="2"/>
        <v>18.674136321195146</v>
      </c>
      <c r="I29" s="9">
        <v>0</v>
      </c>
      <c r="J29" s="9">
        <f t="shared" si="3"/>
        <v>0</v>
      </c>
      <c r="K29" s="9">
        <v>365</v>
      </c>
      <c r="L29" s="9">
        <v>53</v>
      </c>
    </row>
    <row r="30" spans="1:12" x14ac:dyDescent="0.2">
      <c r="A30" s="11">
        <v>42319.56391203704</v>
      </c>
      <c r="B30" s="9">
        <v>88</v>
      </c>
      <c r="C30" s="9">
        <f t="shared" si="0"/>
        <v>4108.3099906629313</v>
      </c>
      <c r="D30" s="9">
        <v>76</v>
      </c>
      <c r="E30" s="9">
        <f t="shared" si="1"/>
        <v>3548.0859010270774</v>
      </c>
      <c r="F30" s="9">
        <v>0.86199999999999999</v>
      </c>
      <c r="G30" s="9">
        <v>0.4</v>
      </c>
      <c r="H30" s="9">
        <f t="shared" si="2"/>
        <v>18.674136321195146</v>
      </c>
      <c r="I30" s="9">
        <v>0</v>
      </c>
      <c r="J30" s="9">
        <f t="shared" si="3"/>
        <v>0</v>
      </c>
      <c r="K30" s="9">
        <v>93</v>
      </c>
      <c r="L30" s="9">
        <v>2</v>
      </c>
    </row>
    <row r="31" spans="1:12" x14ac:dyDescent="0.2">
      <c r="A31" s="11">
        <v>42319.575023148151</v>
      </c>
      <c r="B31" s="9">
        <v>85</v>
      </c>
      <c r="C31" s="9">
        <f t="shared" si="0"/>
        <v>3968.2539682539682</v>
      </c>
      <c r="D31" s="9">
        <v>70</v>
      </c>
      <c r="E31" s="9">
        <f t="shared" si="1"/>
        <v>3267.9738562091502</v>
      </c>
      <c r="F31" s="9">
        <v>0.82</v>
      </c>
      <c r="G31" s="9">
        <v>0.4</v>
      </c>
      <c r="H31" s="9">
        <f t="shared" si="2"/>
        <v>18.674136321195146</v>
      </c>
      <c r="I31" s="9">
        <v>0</v>
      </c>
      <c r="J31" s="9">
        <f t="shared" si="3"/>
        <v>0</v>
      </c>
      <c r="K31" s="9">
        <v>47</v>
      </c>
      <c r="L31" s="9">
        <v>11</v>
      </c>
    </row>
    <row r="32" spans="1:12" x14ac:dyDescent="0.2">
      <c r="A32" s="11">
        <v>42319.587523148148</v>
      </c>
      <c r="B32" s="9">
        <v>84</v>
      </c>
      <c r="C32" s="9">
        <f t="shared" si="0"/>
        <v>3921.5686274509803</v>
      </c>
      <c r="D32" s="9">
        <v>69</v>
      </c>
      <c r="E32" s="9">
        <f t="shared" si="1"/>
        <v>3221.2885154061623</v>
      </c>
      <c r="F32" s="9">
        <v>0.82199999999999995</v>
      </c>
      <c r="G32" s="9">
        <v>0.4</v>
      </c>
      <c r="H32" s="9">
        <f t="shared" si="2"/>
        <v>18.674136321195146</v>
      </c>
      <c r="I32" s="9">
        <v>0</v>
      </c>
      <c r="J32" s="9">
        <f t="shared" si="3"/>
        <v>0</v>
      </c>
      <c r="K32" s="9">
        <v>69</v>
      </c>
      <c r="L32" s="9">
        <v>19</v>
      </c>
    </row>
    <row r="33" spans="1:12" x14ac:dyDescent="0.2">
      <c r="A33" s="11">
        <v>42319.600023148145</v>
      </c>
      <c r="B33" s="9">
        <v>99</v>
      </c>
      <c r="C33" s="9">
        <f t="shared" si="0"/>
        <v>4621.8487394957983</v>
      </c>
      <c r="D33" s="9">
        <v>84</v>
      </c>
      <c r="E33" s="9">
        <f t="shared" si="1"/>
        <v>3921.5686274509803</v>
      </c>
      <c r="F33" s="9">
        <v>0.85099999999999998</v>
      </c>
      <c r="G33" s="9">
        <v>0.5</v>
      </c>
      <c r="H33" s="9">
        <f t="shared" si="2"/>
        <v>23.34267040149393</v>
      </c>
      <c r="I33" s="9">
        <v>0.01</v>
      </c>
      <c r="J33" s="9">
        <f t="shared" si="3"/>
        <v>0.46685340802987857</v>
      </c>
      <c r="K33" s="9">
        <v>447</v>
      </c>
      <c r="L33" s="9">
        <v>44</v>
      </c>
    </row>
    <row r="34" spans="1:12" x14ac:dyDescent="0.2">
      <c r="A34" s="11">
        <v>42319.612523148149</v>
      </c>
      <c r="B34" s="9">
        <v>105</v>
      </c>
      <c r="C34" s="9">
        <f t="shared" si="0"/>
        <v>4901.9607843137255</v>
      </c>
      <c r="D34" s="9">
        <v>96</v>
      </c>
      <c r="E34" s="9">
        <f t="shared" si="1"/>
        <v>4481.7927170868343</v>
      </c>
      <c r="F34" s="9">
        <v>0.91300000000000003</v>
      </c>
      <c r="G34" s="9">
        <v>0.5</v>
      </c>
      <c r="H34" s="9">
        <f t="shared" si="2"/>
        <v>23.34267040149393</v>
      </c>
      <c r="I34" s="9">
        <v>0.28999999999999998</v>
      </c>
      <c r="J34" s="9">
        <f t="shared" si="3"/>
        <v>13.538748832866478</v>
      </c>
      <c r="K34" s="9">
        <v>732</v>
      </c>
      <c r="L34" s="9">
        <v>238</v>
      </c>
    </row>
    <row r="35" spans="1:12" x14ac:dyDescent="0.2">
      <c r="A35" s="11">
        <v>42319.625023148146</v>
      </c>
      <c r="B35" s="9">
        <v>98</v>
      </c>
      <c r="C35" s="9">
        <f t="shared" si="0"/>
        <v>4575.16339869281</v>
      </c>
      <c r="D35" s="9">
        <v>96</v>
      </c>
      <c r="E35" s="9">
        <f t="shared" si="1"/>
        <v>4481.7927170868343</v>
      </c>
      <c r="F35" s="9">
        <v>0.97899999999999998</v>
      </c>
      <c r="G35" s="9">
        <v>0.5</v>
      </c>
      <c r="H35" s="9">
        <f t="shared" si="2"/>
        <v>23.34267040149393</v>
      </c>
      <c r="I35" s="9">
        <v>0.25</v>
      </c>
      <c r="J35" s="9">
        <f t="shared" si="3"/>
        <v>11.671335200746965</v>
      </c>
      <c r="K35" s="9">
        <v>1279</v>
      </c>
      <c r="L35" s="9">
        <v>703</v>
      </c>
    </row>
    <row r="36" spans="1:12" x14ac:dyDescent="0.2">
      <c r="A36" s="11">
        <v>42319.636134259257</v>
      </c>
      <c r="B36" s="9">
        <v>92</v>
      </c>
      <c r="C36" s="9">
        <f t="shared" si="0"/>
        <v>4295.0513538748828</v>
      </c>
      <c r="D36" s="9">
        <v>83</v>
      </c>
      <c r="E36" s="9">
        <f t="shared" si="1"/>
        <v>3874.8832866479925</v>
      </c>
      <c r="F36" s="9">
        <v>0.90600000000000003</v>
      </c>
      <c r="G36" s="9">
        <v>0.5</v>
      </c>
      <c r="H36" s="9">
        <f t="shared" si="2"/>
        <v>23.34267040149393</v>
      </c>
      <c r="I36" s="9">
        <v>0.02</v>
      </c>
      <c r="J36" s="9">
        <f t="shared" si="3"/>
        <v>0.93370681605975714</v>
      </c>
      <c r="K36" s="9">
        <v>501</v>
      </c>
      <c r="L36" s="9">
        <v>118</v>
      </c>
    </row>
    <row r="37" spans="1:12" x14ac:dyDescent="0.2">
      <c r="A37" s="11">
        <v>42319.648634259262</v>
      </c>
      <c r="B37" s="9">
        <v>88</v>
      </c>
      <c r="C37" s="9">
        <f t="shared" si="0"/>
        <v>4108.3099906629313</v>
      </c>
      <c r="D37" s="9">
        <v>75</v>
      </c>
      <c r="E37" s="9">
        <f t="shared" si="1"/>
        <v>3501.4005602240895</v>
      </c>
      <c r="F37" s="9">
        <v>0.85599999999999998</v>
      </c>
      <c r="G37" s="9">
        <v>0.4</v>
      </c>
      <c r="H37" s="9">
        <f t="shared" si="2"/>
        <v>18.674136321195146</v>
      </c>
      <c r="I37" s="9">
        <v>0</v>
      </c>
      <c r="J37" s="9">
        <f t="shared" si="3"/>
        <v>0</v>
      </c>
      <c r="K37" s="9">
        <v>147</v>
      </c>
      <c r="L37" s="9">
        <v>16</v>
      </c>
    </row>
    <row r="38" spans="1:12" x14ac:dyDescent="0.2">
      <c r="A38" s="11">
        <v>42319.661134259259</v>
      </c>
      <c r="B38" s="9">
        <v>87</v>
      </c>
      <c r="C38" s="9">
        <f t="shared" si="0"/>
        <v>4061.6246498599435</v>
      </c>
      <c r="D38" s="9">
        <v>73</v>
      </c>
      <c r="E38" s="9">
        <f t="shared" si="1"/>
        <v>3408.0298786181138</v>
      </c>
      <c r="F38" s="9">
        <v>0.84399999999999997</v>
      </c>
      <c r="G38" s="9">
        <v>0.4</v>
      </c>
      <c r="H38" s="9">
        <f t="shared" si="2"/>
        <v>18.674136321195146</v>
      </c>
      <c r="I38" s="9">
        <v>0.01</v>
      </c>
      <c r="J38" s="9">
        <f t="shared" si="3"/>
        <v>0.46685340802987857</v>
      </c>
      <c r="K38" s="9">
        <v>85</v>
      </c>
      <c r="L38" s="9">
        <v>19</v>
      </c>
    </row>
    <row r="39" spans="1:12" x14ac:dyDescent="0.2">
      <c r="A39" s="11">
        <v>42319.673634259256</v>
      </c>
      <c r="B39" s="9">
        <v>86</v>
      </c>
      <c r="C39" s="9">
        <f t="shared" si="0"/>
        <v>4014.9393090569556</v>
      </c>
      <c r="D39" s="9">
        <v>67</v>
      </c>
      <c r="E39" s="9">
        <f t="shared" si="1"/>
        <v>3127.9178338001866</v>
      </c>
      <c r="F39" s="9">
        <v>0.78700000000000003</v>
      </c>
      <c r="G39" s="9">
        <v>0.4</v>
      </c>
      <c r="H39" s="9">
        <f t="shared" si="2"/>
        <v>18.674136321195146</v>
      </c>
      <c r="I39" s="9">
        <v>0</v>
      </c>
      <c r="J39" s="9">
        <f t="shared" si="3"/>
        <v>0</v>
      </c>
      <c r="K39" s="9">
        <v>87</v>
      </c>
      <c r="L39" s="9">
        <v>4</v>
      </c>
    </row>
    <row r="40" spans="1:12" x14ac:dyDescent="0.2">
      <c r="A40" s="11">
        <v>42319.68613425926</v>
      </c>
      <c r="B40" s="9">
        <v>85</v>
      </c>
      <c r="C40" s="9">
        <f t="shared" si="0"/>
        <v>3968.2539682539682</v>
      </c>
      <c r="D40" s="9">
        <v>70</v>
      </c>
      <c r="E40" s="9">
        <f t="shared" si="1"/>
        <v>3267.9738562091502</v>
      </c>
      <c r="F40" s="9">
        <v>0.82399999999999995</v>
      </c>
      <c r="G40" s="9">
        <v>0.4</v>
      </c>
      <c r="H40" s="9">
        <f t="shared" si="2"/>
        <v>18.674136321195146</v>
      </c>
      <c r="I40" s="9">
        <v>0</v>
      </c>
      <c r="J40" s="9">
        <f t="shared" si="3"/>
        <v>0</v>
      </c>
      <c r="K40" s="9">
        <v>190</v>
      </c>
      <c r="L40" s="9">
        <v>41</v>
      </c>
    </row>
    <row r="41" spans="1:12" x14ac:dyDescent="0.2">
      <c r="A41" s="11">
        <v>42319.697245370371</v>
      </c>
      <c r="B41" s="9">
        <v>86</v>
      </c>
      <c r="C41" s="9">
        <f t="shared" si="0"/>
        <v>4014.9393090569556</v>
      </c>
      <c r="D41" s="9">
        <v>66</v>
      </c>
      <c r="E41" s="9">
        <f t="shared" si="1"/>
        <v>3081.2324929971987</v>
      </c>
      <c r="F41" s="9">
        <v>0.76200000000000001</v>
      </c>
      <c r="G41" s="9">
        <v>0.4</v>
      </c>
      <c r="H41" s="9">
        <f t="shared" si="2"/>
        <v>18.674136321195146</v>
      </c>
      <c r="I41" s="9">
        <v>0.01</v>
      </c>
      <c r="J41" s="9">
        <f t="shared" si="3"/>
        <v>0.46685340802987857</v>
      </c>
      <c r="K41" s="9">
        <v>49</v>
      </c>
      <c r="L41" s="9">
        <v>10</v>
      </c>
    </row>
    <row r="42" spans="1:12" x14ac:dyDescent="0.2">
      <c r="A42" s="11">
        <v>42319.709745370368</v>
      </c>
      <c r="B42" s="9">
        <v>82</v>
      </c>
      <c r="C42" s="9">
        <f t="shared" si="0"/>
        <v>3828.1979458450046</v>
      </c>
      <c r="D42" s="9">
        <v>61</v>
      </c>
      <c r="E42" s="9">
        <f t="shared" si="1"/>
        <v>2847.8057889822594</v>
      </c>
      <c r="F42" s="9">
        <v>0.74299999999999999</v>
      </c>
      <c r="G42" s="9">
        <v>0.4</v>
      </c>
      <c r="H42" s="9">
        <f t="shared" si="2"/>
        <v>18.674136321195146</v>
      </c>
      <c r="I42" s="9">
        <v>0.01</v>
      </c>
      <c r="J42" s="9">
        <f t="shared" si="3"/>
        <v>0.46685340802987857</v>
      </c>
      <c r="K42" s="9">
        <v>69</v>
      </c>
      <c r="L42" s="9">
        <v>20</v>
      </c>
    </row>
    <row r="43" spans="1:12" x14ac:dyDescent="0.2">
      <c r="A43" s="11">
        <v>42319.722245370373</v>
      </c>
      <c r="B43" s="9">
        <v>89</v>
      </c>
      <c r="C43" s="9">
        <f t="shared" si="0"/>
        <v>4154.9953314659197</v>
      </c>
      <c r="D43" s="9">
        <v>68</v>
      </c>
      <c r="E43" s="9">
        <f t="shared" si="1"/>
        <v>3174.6031746031745</v>
      </c>
      <c r="F43" s="9">
        <v>0.76700000000000002</v>
      </c>
      <c r="G43" s="9">
        <v>0.4</v>
      </c>
      <c r="H43" s="9">
        <f t="shared" si="2"/>
        <v>18.674136321195146</v>
      </c>
      <c r="I43" s="9">
        <v>0</v>
      </c>
      <c r="J43" s="9">
        <f t="shared" si="3"/>
        <v>0</v>
      </c>
      <c r="K43" s="9">
        <v>13</v>
      </c>
      <c r="L43" s="9">
        <v>0</v>
      </c>
    </row>
    <row r="44" spans="1:12" x14ac:dyDescent="0.2">
      <c r="A44" s="11">
        <v>42319.73474537037</v>
      </c>
      <c r="B44" s="9">
        <v>102</v>
      </c>
      <c r="C44" s="9">
        <f t="shared" si="0"/>
        <v>4761.9047619047615</v>
      </c>
      <c r="D44" s="9">
        <v>86</v>
      </c>
      <c r="E44" s="9">
        <f t="shared" si="1"/>
        <v>4014.9393090569556</v>
      </c>
      <c r="F44" s="9">
        <v>0.83899999999999997</v>
      </c>
      <c r="G44" s="9">
        <v>0.5</v>
      </c>
      <c r="H44" s="9">
        <f t="shared" si="2"/>
        <v>23.34267040149393</v>
      </c>
      <c r="I44" s="9">
        <v>0.2</v>
      </c>
      <c r="J44" s="9">
        <f t="shared" si="3"/>
        <v>9.3370681605975729</v>
      </c>
      <c r="K44" s="9">
        <v>607</v>
      </c>
      <c r="L44" s="9">
        <v>139</v>
      </c>
    </row>
    <row r="45" spans="1:12" x14ac:dyDescent="0.2">
      <c r="A45" s="11">
        <v>42319.747245370374</v>
      </c>
      <c r="B45" s="9">
        <v>88</v>
      </c>
      <c r="C45" s="9">
        <f t="shared" si="0"/>
        <v>4108.3099906629313</v>
      </c>
      <c r="D45" s="9">
        <v>82</v>
      </c>
      <c r="E45" s="9">
        <f t="shared" si="1"/>
        <v>3828.1979458450046</v>
      </c>
      <c r="F45" s="9">
        <v>0.92700000000000005</v>
      </c>
      <c r="G45" s="9">
        <v>0.4</v>
      </c>
      <c r="H45" s="9">
        <f t="shared" si="2"/>
        <v>18.674136321195146</v>
      </c>
      <c r="I45" s="9">
        <v>0.1</v>
      </c>
      <c r="J45" s="9">
        <f t="shared" si="3"/>
        <v>4.6685340802987865</v>
      </c>
      <c r="K45" s="9">
        <v>1230</v>
      </c>
      <c r="L45" s="9">
        <v>605</v>
      </c>
    </row>
    <row r="46" spans="1:12" x14ac:dyDescent="0.2">
      <c r="A46" s="11">
        <v>42319.758356481485</v>
      </c>
      <c r="B46" s="9">
        <v>114</v>
      </c>
      <c r="C46" s="9">
        <f t="shared" si="0"/>
        <v>5322.1288515406159</v>
      </c>
      <c r="D46" s="9">
        <v>103</v>
      </c>
      <c r="E46" s="9">
        <f t="shared" si="1"/>
        <v>4808.5901027077498</v>
      </c>
      <c r="F46" s="9">
        <v>0.89800000000000002</v>
      </c>
      <c r="G46" s="9">
        <v>0.6</v>
      </c>
      <c r="H46" s="9">
        <f t="shared" si="2"/>
        <v>28.011204481792713</v>
      </c>
      <c r="I46" s="9">
        <v>0.2</v>
      </c>
      <c r="J46" s="9">
        <f t="shared" si="3"/>
        <v>9.3370681605975729</v>
      </c>
      <c r="K46" s="9">
        <v>1384</v>
      </c>
      <c r="L46" s="9">
        <v>758</v>
      </c>
    </row>
    <row r="47" spans="1:12" x14ac:dyDescent="0.2">
      <c r="A47" s="11">
        <v>42319.770856481482</v>
      </c>
      <c r="B47" s="9">
        <v>107</v>
      </c>
      <c r="C47" s="9">
        <f t="shared" si="0"/>
        <v>4995.3314659197013</v>
      </c>
      <c r="D47" s="9">
        <v>98</v>
      </c>
      <c r="E47" s="9">
        <f t="shared" si="1"/>
        <v>4575.16339869281</v>
      </c>
      <c r="F47" s="9">
        <v>0.91800000000000004</v>
      </c>
      <c r="G47" s="9">
        <v>0.5</v>
      </c>
      <c r="H47" s="9">
        <f t="shared" si="2"/>
        <v>23.34267040149393</v>
      </c>
      <c r="I47" s="9">
        <v>0.19</v>
      </c>
      <c r="J47" s="9">
        <f t="shared" si="3"/>
        <v>8.8702147525676924</v>
      </c>
      <c r="K47" s="9">
        <v>1093</v>
      </c>
      <c r="L47" s="9">
        <v>548</v>
      </c>
    </row>
    <row r="48" spans="1:12" x14ac:dyDescent="0.2">
      <c r="A48" s="11">
        <v>42319.783356481479</v>
      </c>
      <c r="B48" s="9">
        <v>88</v>
      </c>
      <c r="C48" s="9">
        <f t="shared" si="0"/>
        <v>4108.3099906629313</v>
      </c>
      <c r="D48" s="9">
        <v>72</v>
      </c>
      <c r="E48" s="9">
        <f t="shared" si="1"/>
        <v>3361.3445378151259</v>
      </c>
      <c r="F48" s="9">
        <v>0.81299999999999994</v>
      </c>
      <c r="G48" s="9">
        <v>0.4</v>
      </c>
      <c r="H48" s="9">
        <f t="shared" si="2"/>
        <v>18.674136321195146</v>
      </c>
      <c r="I48" s="9">
        <v>0</v>
      </c>
      <c r="J48" s="9">
        <f t="shared" si="3"/>
        <v>0</v>
      </c>
      <c r="K48" s="9">
        <v>237</v>
      </c>
      <c r="L48" s="9">
        <v>33</v>
      </c>
    </row>
    <row r="49" spans="1:12" x14ac:dyDescent="0.2">
      <c r="A49" s="11">
        <v>42319.795856481483</v>
      </c>
      <c r="B49" s="9">
        <v>95</v>
      </c>
      <c r="C49" s="9">
        <f t="shared" si="0"/>
        <v>4435.1073762838469</v>
      </c>
      <c r="D49" s="9">
        <v>75</v>
      </c>
      <c r="E49" s="9">
        <f t="shared" si="1"/>
        <v>3501.4005602240895</v>
      </c>
      <c r="F49" s="9">
        <v>0.78900000000000003</v>
      </c>
      <c r="G49" s="9">
        <v>0.5</v>
      </c>
      <c r="H49" s="9">
        <f t="shared" si="2"/>
        <v>23.34267040149393</v>
      </c>
      <c r="I49" s="9">
        <v>0</v>
      </c>
      <c r="J49" s="9">
        <f t="shared" si="3"/>
        <v>0</v>
      </c>
      <c r="K49" s="9">
        <v>35</v>
      </c>
      <c r="L49" s="9">
        <v>12</v>
      </c>
    </row>
    <row r="50" spans="1:12" x14ac:dyDescent="0.2">
      <c r="A50" s="11">
        <v>42319.808356481481</v>
      </c>
      <c r="B50" s="9">
        <v>89</v>
      </c>
      <c r="C50" s="9">
        <f t="shared" si="0"/>
        <v>4154.9953314659197</v>
      </c>
      <c r="D50" s="9">
        <v>73</v>
      </c>
      <c r="E50" s="9">
        <f t="shared" si="1"/>
        <v>3408.0298786181138</v>
      </c>
      <c r="F50" s="9">
        <v>0.82099999999999995</v>
      </c>
      <c r="G50" s="9">
        <v>0.4</v>
      </c>
      <c r="H50" s="9">
        <f t="shared" si="2"/>
        <v>18.674136321195146</v>
      </c>
      <c r="I50" s="9">
        <v>0</v>
      </c>
      <c r="J50" s="9">
        <f t="shared" si="3"/>
        <v>0</v>
      </c>
      <c r="K50" s="9">
        <v>68</v>
      </c>
      <c r="L50" s="9">
        <v>32</v>
      </c>
    </row>
    <row r="51" spans="1:12" x14ac:dyDescent="0.2">
      <c r="A51" s="11">
        <v>42319.819467592592</v>
      </c>
      <c r="B51" s="9">
        <v>89</v>
      </c>
      <c r="C51" s="9">
        <f t="shared" si="0"/>
        <v>4154.9953314659197</v>
      </c>
      <c r="D51" s="9">
        <v>70</v>
      </c>
      <c r="E51" s="9">
        <f t="shared" si="1"/>
        <v>3267.9738562091502</v>
      </c>
      <c r="F51" s="9">
        <v>0.78600000000000003</v>
      </c>
      <c r="G51" s="9">
        <v>0.4</v>
      </c>
      <c r="H51" s="9">
        <f t="shared" si="2"/>
        <v>18.674136321195146</v>
      </c>
      <c r="I51" s="9">
        <v>0.01</v>
      </c>
      <c r="J51" s="9">
        <f t="shared" si="3"/>
        <v>0.46685340802987857</v>
      </c>
      <c r="K51" s="9">
        <v>76</v>
      </c>
      <c r="L51" s="9">
        <v>34</v>
      </c>
    </row>
    <row r="52" spans="1:12" x14ac:dyDescent="0.2">
      <c r="A52" s="11">
        <v>42319.831967592596</v>
      </c>
      <c r="B52" s="9">
        <v>106</v>
      </c>
      <c r="C52" s="9">
        <f t="shared" si="0"/>
        <v>4948.6461251167129</v>
      </c>
      <c r="D52" s="9">
        <v>88</v>
      </c>
      <c r="E52" s="9">
        <f t="shared" si="1"/>
        <v>4108.3099906629313</v>
      </c>
      <c r="F52" s="9">
        <v>0.82799999999999996</v>
      </c>
      <c r="G52" s="9">
        <v>0.5</v>
      </c>
      <c r="H52" s="9">
        <f t="shared" si="2"/>
        <v>23.34267040149393</v>
      </c>
      <c r="I52" s="9">
        <v>0.1</v>
      </c>
      <c r="J52" s="9">
        <f t="shared" si="3"/>
        <v>4.6685340802987865</v>
      </c>
      <c r="K52" s="9">
        <v>1219</v>
      </c>
      <c r="L52" s="9">
        <v>388</v>
      </c>
    </row>
    <row r="53" spans="1:12" x14ac:dyDescent="0.2">
      <c r="A53" s="11">
        <v>42319.844467592593</v>
      </c>
      <c r="B53" s="9">
        <v>107</v>
      </c>
      <c r="C53" s="9">
        <f t="shared" si="0"/>
        <v>4995.3314659197013</v>
      </c>
      <c r="D53" s="9">
        <v>92</v>
      </c>
      <c r="E53" s="9">
        <f t="shared" si="1"/>
        <v>4295.0513538748828</v>
      </c>
      <c r="F53" s="9">
        <v>0.85799999999999998</v>
      </c>
      <c r="G53" s="9">
        <v>0.5</v>
      </c>
      <c r="H53" s="9">
        <f t="shared" si="2"/>
        <v>23.34267040149393</v>
      </c>
      <c r="I53" s="9">
        <v>0.06</v>
      </c>
      <c r="J53" s="9">
        <f t="shared" si="3"/>
        <v>2.8011204481792715</v>
      </c>
      <c r="K53" s="9">
        <v>1276</v>
      </c>
      <c r="L53" s="9">
        <v>464</v>
      </c>
    </row>
    <row r="54" spans="1:12" x14ac:dyDescent="0.2">
      <c r="A54" s="11">
        <v>42319.85696759259</v>
      </c>
      <c r="B54" s="9">
        <v>91</v>
      </c>
      <c r="C54" s="9">
        <f t="shared" si="0"/>
        <v>4248.3660130718954</v>
      </c>
      <c r="D54" s="9">
        <v>69</v>
      </c>
      <c r="E54" s="9">
        <f t="shared" si="1"/>
        <v>3221.2885154061623</v>
      </c>
      <c r="F54" s="9">
        <v>0.76</v>
      </c>
      <c r="G54" s="9">
        <v>0.4</v>
      </c>
      <c r="H54" s="9">
        <f t="shared" si="2"/>
        <v>18.674136321195146</v>
      </c>
      <c r="I54" s="9">
        <v>0</v>
      </c>
      <c r="J54" s="9">
        <f t="shared" si="3"/>
        <v>0</v>
      </c>
      <c r="K54" s="9">
        <v>31</v>
      </c>
      <c r="L54" s="9">
        <v>7</v>
      </c>
    </row>
    <row r="55" spans="1:12" x14ac:dyDescent="0.2">
      <c r="A55" s="11">
        <v>42319.869467592594</v>
      </c>
      <c r="B55" s="9">
        <v>89</v>
      </c>
      <c r="C55" s="9">
        <f t="shared" si="0"/>
        <v>4154.9953314659197</v>
      </c>
      <c r="D55" s="9">
        <v>70</v>
      </c>
      <c r="E55" s="9">
        <f t="shared" si="1"/>
        <v>3267.9738562091502</v>
      </c>
      <c r="F55" s="9">
        <v>0.77800000000000002</v>
      </c>
      <c r="G55" s="9">
        <v>0.4</v>
      </c>
      <c r="H55" s="9">
        <f t="shared" si="2"/>
        <v>18.674136321195146</v>
      </c>
      <c r="I55" s="9">
        <v>0</v>
      </c>
      <c r="J55" s="9">
        <f t="shared" si="3"/>
        <v>0</v>
      </c>
      <c r="K55" s="9">
        <v>29</v>
      </c>
      <c r="L55" s="9">
        <v>8</v>
      </c>
    </row>
    <row r="56" spans="1:12" x14ac:dyDescent="0.2">
      <c r="A56" s="11">
        <v>42319.880578703705</v>
      </c>
      <c r="B56" s="9">
        <v>86</v>
      </c>
      <c r="C56" s="9">
        <f t="shared" si="0"/>
        <v>4014.9393090569556</v>
      </c>
      <c r="D56" s="9">
        <v>64</v>
      </c>
      <c r="E56" s="9">
        <f t="shared" si="1"/>
        <v>2987.861811391223</v>
      </c>
      <c r="F56" s="9">
        <v>0.745</v>
      </c>
      <c r="G56" s="9">
        <v>0.4</v>
      </c>
      <c r="H56" s="9">
        <f t="shared" si="2"/>
        <v>18.674136321195146</v>
      </c>
      <c r="I56" s="9">
        <v>0.01</v>
      </c>
      <c r="J56" s="9">
        <f t="shared" si="3"/>
        <v>0.46685340802987857</v>
      </c>
      <c r="K56" s="9">
        <v>108</v>
      </c>
      <c r="L56" s="9">
        <v>31</v>
      </c>
    </row>
    <row r="57" spans="1:12" x14ac:dyDescent="0.2">
      <c r="A57" s="11">
        <v>42319.893078703702</v>
      </c>
      <c r="B57" s="9">
        <v>89</v>
      </c>
      <c r="C57" s="9">
        <f t="shared" si="0"/>
        <v>4154.9953314659197</v>
      </c>
      <c r="D57" s="9">
        <v>66</v>
      </c>
      <c r="E57" s="9">
        <f t="shared" si="1"/>
        <v>3081.2324929971987</v>
      </c>
      <c r="F57" s="9">
        <v>0.74399999999999999</v>
      </c>
      <c r="G57" s="9">
        <v>0.4</v>
      </c>
      <c r="H57" s="9">
        <f t="shared" si="2"/>
        <v>18.674136321195146</v>
      </c>
      <c r="I57" s="9">
        <v>0</v>
      </c>
      <c r="J57" s="9">
        <f t="shared" si="3"/>
        <v>0</v>
      </c>
      <c r="K57" s="9">
        <v>35</v>
      </c>
      <c r="L57" s="9">
        <v>7</v>
      </c>
    </row>
    <row r="58" spans="1:12" x14ac:dyDescent="0.2">
      <c r="A58" s="11">
        <v>42319.905578703707</v>
      </c>
      <c r="B58" s="9">
        <v>82</v>
      </c>
      <c r="C58" s="9">
        <f t="shared" si="0"/>
        <v>3828.1979458450046</v>
      </c>
      <c r="D58" s="9">
        <v>63</v>
      </c>
      <c r="E58" s="9">
        <f t="shared" si="1"/>
        <v>2941.1764705882351</v>
      </c>
      <c r="F58" s="9">
        <v>0.76800000000000002</v>
      </c>
      <c r="G58" s="9">
        <v>0.4</v>
      </c>
      <c r="H58" s="9">
        <f t="shared" si="2"/>
        <v>18.674136321195146</v>
      </c>
      <c r="I58" s="9">
        <v>0.01</v>
      </c>
      <c r="J58" s="9">
        <f t="shared" si="3"/>
        <v>0.46685340802987857</v>
      </c>
      <c r="K58" s="9">
        <v>91</v>
      </c>
      <c r="L58" s="9">
        <v>10</v>
      </c>
    </row>
    <row r="59" spans="1:12" x14ac:dyDescent="0.2">
      <c r="A59" s="11">
        <v>42319.918078703704</v>
      </c>
      <c r="B59" s="9">
        <v>100</v>
      </c>
      <c r="C59" s="9">
        <f t="shared" si="0"/>
        <v>4668.5340802987857</v>
      </c>
      <c r="D59" s="9">
        <v>85</v>
      </c>
      <c r="E59" s="9">
        <f t="shared" si="1"/>
        <v>3968.2539682539682</v>
      </c>
      <c r="F59" s="9">
        <v>0.84399999999999997</v>
      </c>
      <c r="G59" s="9">
        <v>0.5</v>
      </c>
      <c r="H59" s="9">
        <f t="shared" si="2"/>
        <v>23.34267040149393</v>
      </c>
      <c r="I59" s="9">
        <v>0.01</v>
      </c>
      <c r="J59" s="9">
        <f t="shared" si="3"/>
        <v>0.46685340802987857</v>
      </c>
      <c r="K59" s="9">
        <v>686</v>
      </c>
      <c r="L59" s="9">
        <v>134</v>
      </c>
    </row>
    <row r="60" spans="1:12" x14ac:dyDescent="0.2">
      <c r="A60" s="11">
        <v>42319.930578703701</v>
      </c>
      <c r="B60" s="9">
        <v>91</v>
      </c>
      <c r="C60" s="9">
        <f t="shared" si="0"/>
        <v>4248.3660130718954</v>
      </c>
      <c r="D60" s="9">
        <v>80</v>
      </c>
      <c r="E60" s="9">
        <f t="shared" si="1"/>
        <v>3734.8272642390289</v>
      </c>
      <c r="F60" s="9">
        <v>0.88200000000000001</v>
      </c>
      <c r="G60" s="9">
        <v>0.4</v>
      </c>
      <c r="H60" s="9">
        <f t="shared" si="2"/>
        <v>18.674136321195146</v>
      </c>
      <c r="I60" s="9">
        <v>0.21</v>
      </c>
      <c r="J60" s="9">
        <f t="shared" si="3"/>
        <v>9.8039215686274499</v>
      </c>
      <c r="K60" s="9">
        <v>965</v>
      </c>
      <c r="L60" s="9">
        <v>315</v>
      </c>
    </row>
    <row r="61" spans="1:12" x14ac:dyDescent="0.2">
      <c r="A61" s="11">
        <v>42319.941689814812</v>
      </c>
      <c r="B61" s="9">
        <v>86</v>
      </c>
      <c r="C61" s="9">
        <f t="shared" si="0"/>
        <v>4014.9393090569556</v>
      </c>
      <c r="D61" s="9">
        <v>69</v>
      </c>
      <c r="E61" s="9">
        <f t="shared" si="1"/>
        <v>3221.2885154061623</v>
      </c>
      <c r="F61" s="9">
        <v>0.80300000000000005</v>
      </c>
      <c r="G61" s="9">
        <v>0.4</v>
      </c>
      <c r="H61" s="9">
        <f t="shared" si="2"/>
        <v>18.674136321195146</v>
      </c>
      <c r="I61" s="9">
        <v>0</v>
      </c>
      <c r="J61" s="9">
        <f t="shared" si="3"/>
        <v>0</v>
      </c>
      <c r="K61" s="9">
        <v>143</v>
      </c>
      <c r="L61" s="9">
        <v>6</v>
      </c>
    </row>
    <row r="62" spans="1:12" x14ac:dyDescent="0.2">
      <c r="A62" s="11">
        <v>42319.954189814816</v>
      </c>
      <c r="B62" s="9">
        <v>90</v>
      </c>
      <c r="C62" s="9">
        <f t="shared" si="0"/>
        <v>4201.6806722689071</v>
      </c>
      <c r="D62" s="9">
        <v>70</v>
      </c>
      <c r="E62" s="9">
        <f t="shared" si="1"/>
        <v>3267.9738562091502</v>
      </c>
      <c r="F62" s="9">
        <v>0.77200000000000002</v>
      </c>
      <c r="G62" s="9">
        <v>0.4</v>
      </c>
      <c r="H62" s="9">
        <f t="shared" si="2"/>
        <v>18.674136321195146</v>
      </c>
      <c r="I62" s="9">
        <v>0.01</v>
      </c>
      <c r="J62" s="9">
        <f t="shared" si="3"/>
        <v>0.46685340802987857</v>
      </c>
      <c r="K62" s="9">
        <v>98</v>
      </c>
      <c r="L62" s="9">
        <v>14</v>
      </c>
    </row>
    <row r="63" spans="1:12" x14ac:dyDescent="0.2">
      <c r="A63" s="11">
        <v>42319.966689814813</v>
      </c>
      <c r="B63" s="9">
        <v>96</v>
      </c>
      <c r="C63" s="9">
        <f t="shared" si="0"/>
        <v>4481.7927170868343</v>
      </c>
      <c r="D63" s="9">
        <v>74</v>
      </c>
      <c r="E63" s="9">
        <f t="shared" si="1"/>
        <v>3454.7152194211017</v>
      </c>
      <c r="F63" s="9">
        <v>0.76800000000000002</v>
      </c>
      <c r="G63" s="9">
        <v>0.5</v>
      </c>
      <c r="H63" s="9">
        <f t="shared" si="2"/>
        <v>23.34267040149393</v>
      </c>
      <c r="I63" s="9">
        <v>0.01</v>
      </c>
      <c r="J63" s="9">
        <f t="shared" si="3"/>
        <v>0.46685340802987857</v>
      </c>
      <c r="K63" s="9">
        <v>58</v>
      </c>
      <c r="L63" s="9">
        <v>26</v>
      </c>
    </row>
    <row r="64" spans="1:12" x14ac:dyDescent="0.2">
      <c r="A64" s="11">
        <v>42319.979189814818</v>
      </c>
      <c r="B64" s="9">
        <v>83</v>
      </c>
      <c r="C64" s="9">
        <f t="shared" si="0"/>
        <v>3874.8832866479925</v>
      </c>
      <c r="D64" s="9">
        <v>65</v>
      </c>
      <c r="E64" s="9">
        <f t="shared" si="1"/>
        <v>3034.5471521942109</v>
      </c>
      <c r="F64" s="9">
        <v>0.78800000000000003</v>
      </c>
      <c r="G64" s="9">
        <v>0.4</v>
      </c>
      <c r="H64" s="9">
        <f t="shared" si="2"/>
        <v>18.674136321195146</v>
      </c>
      <c r="I64" s="9">
        <v>0.01</v>
      </c>
      <c r="J64" s="9">
        <f t="shared" si="3"/>
        <v>0.46685340802987857</v>
      </c>
      <c r="K64" s="9">
        <v>69</v>
      </c>
      <c r="L64" s="9">
        <v>13</v>
      </c>
    </row>
    <row r="65" spans="1:12" x14ac:dyDescent="0.2">
      <c r="A65" s="11">
        <v>42319.991689814815</v>
      </c>
      <c r="B65" s="9">
        <v>97</v>
      </c>
      <c r="C65" s="9">
        <f t="shared" si="0"/>
        <v>4528.4780578898226</v>
      </c>
      <c r="D65" s="9">
        <v>84</v>
      </c>
      <c r="E65" s="9">
        <f t="shared" si="1"/>
        <v>3921.5686274509803</v>
      </c>
      <c r="F65" s="9">
        <v>0.87</v>
      </c>
      <c r="G65" s="9">
        <v>0.5</v>
      </c>
      <c r="H65" s="9">
        <f t="shared" si="2"/>
        <v>23.34267040149393</v>
      </c>
      <c r="I65" s="9">
        <v>0</v>
      </c>
      <c r="J65" s="9">
        <f t="shared" si="3"/>
        <v>0</v>
      </c>
      <c r="K65" s="9">
        <v>580</v>
      </c>
      <c r="L65" s="9">
        <v>122</v>
      </c>
    </row>
    <row r="66" spans="1:12" x14ac:dyDescent="0.2">
      <c r="A66" s="11">
        <v>42320.002800925926</v>
      </c>
      <c r="B66" s="9">
        <v>105</v>
      </c>
      <c r="C66" s="9">
        <f t="shared" si="0"/>
        <v>4901.9607843137255</v>
      </c>
      <c r="D66" s="9">
        <v>96</v>
      </c>
      <c r="E66" s="9">
        <f t="shared" si="1"/>
        <v>4481.7927170868343</v>
      </c>
      <c r="F66" s="9">
        <v>0.91800000000000004</v>
      </c>
      <c r="G66" s="9">
        <v>0.5</v>
      </c>
      <c r="H66" s="9">
        <f t="shared" si="2"/>
        <v>23.34267040149393</v>
      </c>
      <c r="I66" s="9">
        <v>0.34</v>
      </c>
      <c r="J66" s="9">
        <f t="shared" si="3"/>
        <v>15.873015873015873</v>
      </c>
      <c r="K66" s="9">
        <v>979</v>
      </c>
      <c r="L66" s="9">
        <v>492</v>
      </c>
    </row>
    <row r="67" spans="1:12" x14ac:dyDescent="0.2">
      <c r="A67" s="11">
        <v>42320.015300925923</v>
      </c>
      <c r="B67" s="9">
        <v>106</v>
      </c>
      <c r="C67" s="9">
        <f t="shared" si="0"/>
        <v>4948.6461251167129</v>
      </c>
      <c r="D67" s="9">
        <v>101</v>
      </c>
      <c r="E67" s="9">
        <f t="shared" si="1"/>
        <v>4715.2194211017741</v>
      </c>
      <c r="F67" s="9">
        <v>0.94799999999999995</v>
      </c>
      <c r="G67" s="9">
        <v>0.5</v>
      </c>
      <c r="H67" s="9">
        <f t="shared" si="2"/>
        <v>23.34267040149393</v>
      </c>
      <c r="I67" s="9">
        <v>0.25</v>
      </c>
      <c r="J67" s="9">
        <f t="shared" si="3"/>
        <v>11.671335200746965</v>
      </c>
      <c r="K67" s="9">
        <v>1555</v>
      </c>
      <c r="L67" s="9">
        <v>751</v>
      </c>
    </row>
    <row r="68" spans="1:12" x14ac:dyDescent="0.2">
      <c r="A68" s="11">
        <v>42320.027800925927</v>
      </c>
      <c r="B68" s="9">
        <v>89</v>
      </c>
      <c r="C68" s="9">
        <f t="shared" si="0"/>
        <v>4154.9953314659197</v>
      </c>
      <c r="D68" s="9">
        <v>76</v>
      </c>
      <c r="E68" s="9">
        <f t="shared" si="1"/>
        <v>3548.0859010270774</v>
      </c>
      <c r="F68" s="9">
        <v>0.85199999999999998</v>
      </c>
      <c r="G68" s="9">
        <v>0.4</v>
      </c>
      <c r="H68" s="9">
        <f t="shared" si="2"/>
        <v>18.674136321195146</v>
      </c>
      <c r="I68" s="9">
        <v>0</v>
      </c>
      <c r="J68" s="9">
        <f t="shared" si="3"/>
        <v>0</v>
      </c>
      <c r="K68" s="9">
        <v>305</v>
      </c>
      <c r="L68" s="9">
        <v>40</v>
      </c>
    </row>
    <row r="69" spans="1:12" x14ac:dyDescent="0.2">
      <c r="A69" s="11">
        <v>42320.040300925924</v>
      </c>
      <c r="B69" s="9">
        <v>73</v>
      </c>
      <c r="C69" s="9">
        <f t="shared" si="0"/>
        <v>3408.0298786181138</v>
      </c>
      <c r="D69" s="9">
        <v>59</v>
      </c>
      <c r="E69" s="9">
        <f t="shared" si="1"/>
        <v>2754.4351073762837</v>
      </c>
      <c r="F69" s="9">
        <v>0.81299999999999994</v>
      </c>
      <c r="G69" s="9">
        <v>0.3</v>
      </c>
      <c r="H69" s="9">
        <f t="shared" si="2"/>
        <v>14.005602240896357</v>
      </c>
      <c r="I69" s="9">
        <v>0.01</v>
      </c>
      <c r="J69" s="9">
        <f t="shared" si="3"/>
        <v>0.46685340802987857</v>
      </c>
      <c r="K69" s="9">
        <v>28</v>
      </c>
      <c r="L69" s="9">
        <v>7</v>
      </c>
    </row>
    <row r="70" spans="1:12" x14ac:dyDescent="0.2">
      <c r="A70" s="11">
        <v>42320.052800925929</v>
      </c>
      <c r="B70" s="9">
        <v>85</v>
      </c>
      <c r="C70" s="9">
        <f t="shared" si="0"/>
        <v>3968.2539682539682</v>
      </c>
      <c r="D70" s="9">
        <v>70</v>
      </c>
      <c r="E70" s="9">
        <f t="shared" si="1"/>
        <v>3267.9738562091502</v>
      </c>
      <c r="F70" s="9">
        <v>0.81799999999999995</v>
      </c>
      <c r="G70" s="9">
        <v>0.4</v>
      </c>
      <c r="H70" s="9">
        <f t="shared" si="2"/>
        <v>18.674136321195146</v>
      </c>
      <c r="I70" s="9">
        <v>0.01</v>
      </c>
      <c r="J70" s="9">
        <f t="shared" si="3"/>
        <v>0.46685340802987857</v>
      </c>
      <c r="K70" s="9">
        <v>153</v>
      </c>
      <c r="L70" s="9">
        <v>11</v>
      </c>
    </row>
    <row r="71" spans="1:12" x14ac:dyDescent="0.2">
      <c r="A71" s="11">
        <v>42320.06391203704</v>
      </c>
      <c r="B71" s="9">
        <v>87</v>
      </c>
      <c r="C71" s="9">
        <f t="shared" si="0"/>
        <v>4061.6246498599435</v>
      </c>
      <c r="D71" s="9">
        <v>70</v>
      </c>
      <c r="E71" s="9">
        <f t="shared" si="1"/>
        <v>3267.9738562091502</v>
      </c>
      <c r="F71" s="9">
        <v>0.80500000000000005</v>
      </c>
      <c r="G71" s="9">
        <v>0.4</v>
      </c>
      <c r="H71" s="9">
        <f t="shared" si="2"/>
        <v>18.674136321195146</v>
      </c>
      <c r="I71" s="9">
        <v>0.01</v>
      </c>
      <c r="J71" s="9">
        <f t="shared" si="3"/>
        <v>0.46685340802987857</v>
      </c>
      <c r="K71" s="9">
        <v>157</v>
      </c>
      <c r="L71" s="9">
        <v>28</v>
      </c>
    </row>
    <row r="72" spans="1:12" x14ac:dyDescent="0.2">
      <c r="A72" s="11">
        <v>42320.076412037037</v>
      </c>
      <c r="B72" s="9">
        <v>102</v>
      </c>
      <c r="C72" s="9">
        <f t="shared" si="0"/>
        <v>4761.9047619047615</v>
      </c>
      <c r="D72" s="9">
        <v>96</v>
      </c>
      <c r="E72" s="9">
        <f t="shared" si="1"/>
        <v>4481.7927170868343</v>
      </c>
      <c r="F72" s="9">
        <v>0.94899999999999995</v>
      </c>
      <c r="G72" s="9">
        <v>0.5</v>
      </c>
      <c r="H72" s="9">
        <f t="shared" si="2"/>
        <v>23.34267040149393</v>
      </c>
      <c r="I72" s="9">
        <v>0.28000000000000003</v>
      </c>
      <c r="J72" s="9">
        <f t="shared" si="3"/>
        <v>13.071895424836601</v>
      </c>
      <c r="K72" s="9">
        <v>680</v>
      </c>
      <c r="L72" s="9">
        <v>199</v>
      </c>
    </row>
    <row r="73" spans="1:12" x14ac:dyDescent="0.2">
      <c r="A73" s="11">
        <v>42320.088912037034</v>
      </c>
      <c r="B73" s="9">
        <v>104</v>
      </c>
      <c r="C73" s="9">
        <f t="shared" ref="C73:C136" si="4">B73/0.02142</f>
        <v>4855.2754435107372</v>
      </c>
      <c r="D73" s="9">
        <v>100</v>
      </c>
      <c r="E73" s="9">
        <f t="shared" ref="E73:E136" si="5">D73/0.02142</f>
        <v>4668.5340802987857</v>
      </c>
      <c r="F73" s="9">
        <v>0.95699999999999996</v>
      </c>
      <c r="G73" s="9">
        <v>0.5</v>
      </c>
      <c r="H73" s="9">
        <f t="shared" ref="H73:H136" si="6">G73/0.02142</f>
        <v>23.34267040149393</v>
      </c>
      <c r="I73" s="9">
        <v>0.2</v>
      </c>
      <c r="J73" s="9">
        <f t="shared" ref="J73:J136" si="7">I73/0.02142</f>
        <v>9.3370681605975729</v>
      </c>
      <c r="K73" s="9">
        <v>1203</v>
      </c>
      <c r="L73" s="9">
        <v>503</v>
      </c>
    </row>
    <row r="74" spans="1:12" x14ac:dyDescent="0.2">
      <c r="A74" s="11">
        <v>42320.101412037038</v>
      </c>
      <c r="B74" s="9">
        <v>86</v>
      </c>
      <c r="C74" s="9">
        <f t="shared" si="4"/>
        <v>4014.9393090569556</v>
      </c>
      <c r="D74" s="9">
        <v>77</v>
      </c>
      <c r="E74" s="9">
        <f t="shared" si="5"/>
        <v>3594.7712418300653</v>
      </c>
      <c r="F74" s="9">
        <v>0.89400000000000002</v>
      </c>
      <c r="G74" s="9">
        <v>0.4</v>
      </c>
      <c r="H74" s="9">
        <f t="shared" si="6"/>
        <v>18.674136321195146</v>
      </c>
      <c r="I74" s="9">
        <v>0.01</v>
      </c>
      <c r="J74" s="9">
        <f t="shared" si="7"/>
        <v>0.46685340802987857</v>
      </c>
      <c r="K74" s="9">
        <v>599</v>
      </c>
      <c r="L74" s="9">
        <v>102</v>
      </c>
    </row>
    <row r="75" spans="1:12" x14ac:dyDescent="0.2">
      <c r="A75" s="11">
        <v>42320.113912037035</v>
      </c>
      <c r="B75" s="9">
        <v>80</v>
      </c>
      <c r="C75" s="9">
        <f t="shared" si="4"/>
        <v>3734.8272642390289</v>
      </c>
      <c r="D75" s="9">
        <v>69</v>
      </c>
      <c r="E75" s="9">
        <f t="shared" si="5"/>
        <v>3221.2885154061623</v>
      </c>
      <c r="F75" s="9">
        <v>0.85799999999999998</v>
      </c>
      <c r="G75" s="9">
        <v>0.4</v>
      </c>
      <c r="H75" s="9">
        <f t="shared" si="6"/>
        <v>18.674136321195146</v>
      </c>
      <c r="I75" s="9">
        <v>0.01</v>
      </c>
      <c r="J75" s="9">
        <f t="shared" si="7"/>
        <v>0.46685340802987857</v>
      </c>
      <c r="K75" s="9">
        <v>90</v>
      </c>
      <c r="L75" s="9">
        <v>6</v>
      </c>
    </row>
    <row r="76" spans="1:12" x14ac:dyDescent="0.2">
      <c r="A76" s="11">
        <v>42320.125023148146</v>
      </c>
      <c r="B76" s="9">
        <v>84</v>
      </c>
      <c r="C76" s="9">
        <f t="shared" si="4"/>
        <v>3921.5686274509803</v>
      </c>
      <c r="D76" s="9">
        <v>68</v>
      </c>
      <c r="E76" s="9">
        <f t="shared" si="5"/>
        <v>3174.6031746031745</v>
      </c>
      <c r="F76" s="9">
        <v>0.80400000000000005</v>
      </c>
      <c r="G76" s="9">
        <v>0.4</v>
      </c>
      <c r="H76" s="9">
        <f t="shared" si="6"/>
        <v>18.674136321195146</v>
      </c>
      <c r="I76" s="9">
        <v>0</v>
      </c>
      <c r="J76" s="9">
        <f t="shared" si="7"/>
        <v>0</v>
      </c>
      <c r="K76" s="9">
        <v>49</v>
      </c>
      <c r="L76" s="9">
        <v>21</v>
      </c>
    </row>
    <row r="77" spans="1:12" x14ac:dyDescent="0.2">
      <c r="A77" s="11">
        <v>42320.137523148151</v>
      </c>
      <c r="B77" s="9">
        <v>81</v>
      </c>
      <c r="C77" s="9">
        <f t="shared" si="4"/>
        <v>3781.5126050420167</v>
      </c>
      <c r="D77" s="9">
        <v>66</v>
      </c>
      <c r="E77" s="9">
        <f t="shared" si="5"/>
        <v>3081.2324929971987</v>
      </c>
      <c r="F77" s="9">
        <v>0.81799999999999995</v>
      </c>
      <c r="G77" s="9">
        <v>0.4</v>
      </c>
      <c r="H77" s="9">
        <f t="shared" si="6"/>
        <v>18.674136321195146</v>
      </c>
      <c r="I77" s="9">
        <v>0.01</v>
      </c>
      <c r="J77" s="9">
        <f t="shared" si="7"/>
        <v>0.46685340802987857</v>
      </c>
      <c r="K77" s="9">
        <v>130</v>
      </c>
      <c r="L77" s="9">
        <v>28</v>
      </c>
    </row>
    <row r="78" spans="1:12" x14ac:dyDescent="0.2">
      <c r="A78" s="11">
        <v>42320.150023148148</v>
      </c>
      <c r="B78" s="9">
        <v>102</v>
      </c>
      <c r="C78" s="9">
        <f t="shared" si="4"/>
        <v>4761.9047619047615</v>
      </c>
      <c r="D78" s="9">
        <v>93</v>
      </c>
      <c r="E78" s="9">
        <f t="shared" si="5"/>
        <v>4341.7366946778711</v>
      </c>
      <c r="F78" s="9">
        <v>0.91600000000000004</v>
      </c>
      <c r="G78" s="9">
        <v>0.5</v>
      </c>
      <c r="H78" s="9">
        <f t="shared" si="6"/>
        <v>23.34267040149393</v>
      </c>
      <c r="I78" s="9">
        <v>0.25</v>
      </c>
      <c r="J78" s="9">
        <f t="shared" si="7"/>
        <v>11.671335200746965</v>
      </c>
      <c r="K78" s="9">
        <v>929</v>
      </c>
      <c r="L78" s="9">
        <v>332</v>
      </c>
    </row>
    <row r="79" spans="1:12" x14ac:dyDescent="0.2">
      <c r="A79" s="11">
        <v>42320.162523148145</v>
      </c>
      <c r="B79" s="9">
        <v>98</v>
      </c>
      <c r="C79" s="9">
        <f t="shared" si="4"/>
        <v>4575.16339869281</v>
      </c>
      <c r="D79" s="9">
        <v>96</v>
      </c>
      <c r="E79" s="9">
        <f t="shared" si="5"/>
        <v>4481.7927170868343</v>
      </c>
      <c r="F79" s="9">
        <v>0.98099999999999998</v>
      </c>
      <c r="G79" s="9">
        <v>0.5</v>
      </c>
      <c r="H79" s="9">
        <f t="shared" si="6"/>
        <v>23.34267040149393</v>
      </c>
      <c r="I79" s="9">
        <v>0.24</v>
      </c>
      <c r="J79" s="9">
        <f t="shared" si="7"/>
        <v>11.204481792717086</v>
      </c>
      <c r="K79" s="9">
        <v>1274</v>
      </c>
      <c r="L79" s="9">
        <v>596</v>
      </c>
    </row>
    <row r="80" spans="1:12" x14ac:dyDescent="0.2">
      <c r="A80" s="11">
        <v>42320.175023148149</v>
      </c>
      <c r="B80" s="9">
        <v>79</v>
      </c>
      <c r="C80" s="9">
        <f t="shared" si="4"/>
        <v>3688.141923436041</v>
      </c>
      <c r="D80" s="9">
        <v>75</v>
      </c>
      <c r="E80" s="9">
        <f t="shared" si="5"/>
        <v>3501.4005602240895</v>
      </c>
      <c r="F80" s="9">
        <v>0.93899999999999995</v>
      </c>
      <c r="G80" s="9">
        <v>0.4</v>
      </c>
      <c r="H80" s="9">
        <f t="shared" si="6"/>
        <v>18.674136321195146</v>
      </c>
      <c r="I80" s="9">
        <v>0.03</v>
      </c>
      <c r="J80" s="9">
        <f t="shared" si="7"/>
        <v>1.4005602240896358</v>
      </c>
      <c r="K80" s="9">
        <v>534</v>
      </c>
      <c r="L80" s="9">
        <v>131</v>
      </c>
    </row>
    <row r="81" spans="1:12" x14ac:dyDescent="0.2">
      <c r="A81" s="11">
        <v>42320.18613425926</v>
      </c>
      <c r="B81" s="9">
        <v>83</v>
      </c>
      <c r="C81" s="9">
        <f t="shared" si="4"/>
        <v>3874.8832866479925</v>
      </c>
      <c r="D81" s="9">
        <v>74</v>
      </c>
      <c r="E81" s="9">
        <f t="shared" si="5"/>
        <v>3454.7152194211017</v>
      </c>
      <c r="F81" s="9">
        <v>0.89200000000000002</v>
      </c>
      <c r="G81" s="9">
        <v>0.4</v>
      </c>
      <c r="H81" s="9">
        <f t="shared" si="6"/>
        <v>18.674136321195146</v>
      </c>
      <c r="I81" s="9">
        <v>0.01</v>
      </c>
      <c r="J81" s="9">
        <f t="shared" si="7"/>
        <v>0.46685340802987857</v>
      </c>
      <c r="K81" s="9">
        <v>34</v>
      </c>
      <c r="L81" s="9">
        <v>10</v>
      </c>
    </row>
    <row r="82" spans="1:12" x14ac:dyDescent="0.2">
      <c r="A82" s="11">
        <v>42320.198634259257</v>
      </c>
      <c r="B82" s="9">
        <v>95</v>
      </c>
      <c r="C82" s="9">
        <f t="shared" si="4"/>
        <v>4435.1073762838469</v>
      </c>
      <c r="D82" s="9">
        <v>79</v>
      </c>
      <c r="E82" s="9">
        <f t="shared" si="5"/>
        <v>3688.141923436041</v>
      </c>
      <c r="F82" s="9">
        <v>0.82799999999999996</v>
      </c>
      <c r="G82" s="9">
        <v>0.5</v>
      </c>
      <c r="H82" s="9">
        <f t="shared" si="6"/>
        <v>23.34267040149393</v>
      </c>
      <c r="I82" s="9">
        <v>0</v>
      </c>
      <c r="J82" s="9">
        <f t="shared" si="7"/>
        <v>0</v>
      </c>
      <c r="K82" s="9">
        <v>118</v>
      </c>
      <c r="L82" s="9">
        <v>21</v>
      </c>
    </row>
    <row r="83" spans="1:12" x14ac:dyDescent="0.2">
      <c r="A83" s="11">
        <v>42320.211134259262</v>
      </c>
      <c r="B83" s="9">
        <v>97</v>
      </c>
      <c r="C83" s="9">
        <f t="shared" si="4"/>
        <v>4528.4780578898226</v>
      </c>
      <c r="D83" s="9">
        <v>85</v>
      </c>
      <c r="E83" s="9">
        <f t="shared" si="5"/>
        <v>3968.2539682539682</v>
      </c>
      <c r="F83" s="9">
        <v>0.876</v>
      </c>
      <c r="G83" s="9">
        <v>0.5</v>
      </c>
      <c r="H83" s="9">
        <f t="shared" si="6"/>
        <v>23.34267040149393</v>
      </c>
      <c r="I83" s="9">
        <v>0.12</v>
      </c>
      <c r="J83" s="9">
        <f t="shared" si="7"/>
        <v>5.6022408963585431</v>
      </c>
      <c r="K83" s="9">
        <v>501</v>
      </c>
      <c r="L83" s="9">
        <v>79</v>
      </c>
    </row>
    <row r="84" spans="1:12" x14ac:dyDescent="0.2">
      <c r="A84" s="11">
        <v>42320.223634259259</v>
      </c>
      <c r="B84" s="9">
        <v>107</v>
      </c>
      <c r="C84" s="9">
        <f t="shared" si="4"/>
        <v>4995.3314659197013</v>
      </c>
      <c r="D84" s="9">
        <v>102</v>
      </c>
      <c r="E84" s="9">
        <f t="shared" si="5"/>
        <v>4761.9047619047615</v>
      </c>
      <c r="F84" s="9">
        <v>0.95599999999999996</v>
      </c>
      <c r="G84" s="9">
        <v>0.5</v>
      </c>
      <c r="H84" s="9">
        <f t="shared" si="6"/>
        <v>23.34267040149393</v>
      </c>
      <c r="I84" s="9">
        <v>0.27</v>
      </c>
      <c r="J84" s="9">
        <f t="shared" si="7"/>
        <v>12.605042016806722</v>
      </c>
      <c r="K84" s="9">
        <v>1045</v>
      </c>
      <c r="L84" s="9">
        <v>512</v>
      </c>
    </row>
    <row r="85" spans="1:12" x14ac:dyDescent="0.2">
      <c r="A85" s="11">
        <v>42320.236134259256</v>
      </c>
      <c r="B85" s="9">
        <v>96</v>
      </c>
      <c r="C85" s="9">
        <f t="shared" si="4"/>
        <v>4481.7927170868343</v>
      </c>
      <c r="D85" s="9">
        <v>94</v>
      </c>
      <c r="E85" s="9">
        <f t="shared" si="5"/>
        <v>4388.4220354808585</v>
      </c>
      <c r="F85" s="9">
        <v>0.98499999999999999</v>
      </c>
      <c r="G85" s="9">
        <v>0.5</v>
      </c>
      <c r="H85" s="9">
        <f t="shared" si="6"/>
        <v>23.34267040149393</v>
      </c>
      <c r="I85" s="9">
        <v>0.15</v>
      </c>
      <c r="J85" s="9">
        <f t="shared" si="7"/>
        <v>7.0028011204481784</v>
      </c>
      <c r="K85" s="9">
        <v>889</v>
      </c>
      <c r="L85" s="9">
        <v>176</v>
      </c>
    </row>
    <row r="86" spans="1:12" x14ac:dyDescent="0.2">
      <c r="A86" s="11">
        <v>42320.247245370374</v>
      </c>
      <c r="B86" s="9">
        <v>110</v>
      </c>
      <c r="C86" s="9">
        <f t="shared" si="4"/>
        <v>5135.3874883286644</v>
      </c>
      <c r="D86" s="9">
        <v>108</v>
      </c>
      <c r="E86" s="9">
        <f t="shared" si="5"/>
        <v>5042.0168067226887</v>
      </c>
      <c r="F86" s="9">
        <v>0.98199999999999998</v>
      </c>
      <c r="G86" s="9">
        <v>0.6</v>
      </c>
      <c r="H86" s="9">
        <f t="shared" si="6"/>
        <v>28.011204481792713</v>
      </c>
      <c r="I86" s="9">
        <v>0.18</v>
      </c>
      <c r="J86" s="9">
        <f t="shared" si="7"/>
        <v>8.4033613445378137</v>
      </c>
      <c r="K86" s="9">
        <v>856</v>
      </c>
      <c r="L86" s="9">
        <v>400</v>
      </c>
    </row>
    <row r="87" spans="1:12" x14ac:dyDescent="0.2">
      <c r="A87" s="11">
        <v>42320.259745370371</v>
      </c>
      <c r="B87" s="9">
        <v>106</v>
      </c>
      <c r="C87" s="9">
        <f t="shared" si="4"/>
        <v>4948.6461251167129</v>
      </c>
      <c r="D87" s="9">
        <v>100</v>
      </c>
      <c r="E87" s="9">
        <f t="shared" si="5"/>
        <v>4668.5340802987857</v>
      </c>
      <c r="F87" s="9">
        <v>0.94699999999999995</v>
      </c>
      <c r="G87" s="9">
        <v>0.5</v>
      </c>
      <c r="H87" s="9">
        <f t="shared" si="6"/>
        <v>23.34267040149393</v>
      </c>
      <c r="I87" s="9">
        <v>0.09</v>
      </c>
      <c r="J87" s="9">
        <f t="shared" si="7"/>
        <v>4.2016806722689068</v>
      </c>
      <c r="K87" s="9">
        <v>1000</v>
      </c>
      <c r="L87" s="9">
        <v>342</v>
      </c>
    </row>
    <row r="88" spans="1:12" x14ac:dyDescent="0.2">
      <c r="A88" s="11">
        <v>42320.272245370368</v>
      </c>
      <c r="B88" s="9">
        <v>86</v>
      </c>
      <c r="C88" s="9">
        <f t="shared" si="4"/>
        <v>4014.9393090569556</v>
      </c>
      <c r="D88" s="9">
        <v>76</v>
      </c>
      <c r="E88" s="9">
        <f t="shared" si="5"/>
        <v>3548.0859010270774</v>
      </c>
      <c r="F88" s="9">
        <v>0.88900000000000001</v>
      </c>
      <c r="G88" s="9">
        <v>0.4</v>
      </c>
      <c r="H88" s="9">
        <f t="shared" si="6"/>
        <v>18.674136321195146</v>
      </c>
      <c r="I88" s="9">
        <v>0.01</v>
      </c>
      <c r="J88" s="9">
        <f t="shared" si="7"/>
        <v>0.46685340802987857</v>
      </c>
      <c r="K88" s="9">
        <v>76</v>
      </c>
      <c r="L88" s="9">
        <v>19</v>
      </c>
    </row>
    <row r="89" spans="1:12" x14ac:dyDescent="0.2">
      <c r="A89" s="11">
        <v>42320.284745370373</v>
      </c>
      <c r="B89" s="9">
        <v>106</v>
      </c>
      <c r="C89" s="9">
        <f t="shared" si="4"/>
        <v>4948.6461251167129</v>
      </c>
      <c r="D89" s="9">
        <v>100</v>
      </c>
      <c r="E89" s="9">
        <f t="shared" si="5"/>
        <v>4668.5340802987857</v>
      </c>
      <c r="F89" s="9">
        <v>0.94099999999999995</v>
      </c>
      <c r="G89" s="9">
        <v>0.5</v>
      </c>
      <c r="H89" s="9">
        <f t="shared" si="6"/>
        <v>23.34267040149393</v>
      </c>
      <c r="I89" s="9">
        <v>0.05</v>
      </c>
      <c r="J89" s="9">
        <f t="shared" si="7"/>
        <v>2.3342670401493932</v>
      </c>
      <c r="K89" s="9">
        <v>268</v>
      </c>
      <c r="L89" s="9">
        <v>51</v>
      </c>
    </row>
    <row r="90" spans="1:12" x14ac:dyDescent="0.2">
      <c r="A90" s="11">
        <v>42320.29724537037</v>
      </c>
      <c r="B90" s="9">
        <v>92</v>
      </c>
      <c r="C90" s="9">
        <f t="shared" si="4"/>
        <v>4295.0513538748828</v>
      </c>
      <c r="D90" s="9">
        <v>93</v>
      </c>
      <c r="E90" s="9">
        <f t="shared" si="5"/>
        <v>4341.7366946778711</v>
      </c>
      <c r="F90" s="9">
        <v>1.0069999999999999</v>
      </c>
      <c r="G90" s="9">
        <v>0.5</v>
      </c>
      <c r="H90" s="9">
        <f t="shared" si="6"/>
        <v>23.34267040149393</v>
      </c>
      <c r="I90" s="9">
        <v>0.26</v>
      </c>
      <c r="J90" s="9">
        <f t="shared" si="7"/>
        <v>12.138188608776844</v>
      </c>
      <c r="K90" s="9">
        <v>749</v>
      </c>
      <c r="L90" s="9">
        <v>288</v>
      </c>
    </row>
    <row r="91" spans="1:12" x14ac:dyDescent="0.2">
      <c r="A91" s="11">
        <v>42320.308356481481</v>
      </c>
      <c r="B91" s="9">
        <v>113</v>
      </c>
      <c r="C91" s="9">
        <f t="shared" si="4"/>
        <v>5275.4435107376285</v>
      </c>
      <c r="D91" s="9">
        <v>111</v>
      </c>
      <c r="E91" s="9">
        <f t="shared" si="5"/>
        <v>5182.0728291316527</v>
      </c>
      <c r="F91" s="9">
        <v>0.98499999999999999</v>
      </c>
      <c r="G91" s="9">
        <v>0.6</v>
      </c>
      <c r="H91" s="9">
        <f t="shared" si="6"/>
        <v>28.011204481792713</v>
      </c>
      <c r="I91" s="9">
        <v>0.1</v>
      </c>
      <c r="J91" s="9">
        <f t="shared" si="7"/>
        <v>4.6685340802987865</v>
      </c>
      <c r="K91" s="9">
        <v>726</v>
      </c>
      <c r="L91" s="9">
        <v>239</v>
      </c>
    </row>
    <row r="92" spans="1:12" x14ac:dyDescent="0.2">
      <c r="A92" s="11">
        <v>42320.320856481485</v>
      </c>
      <c r="B92" s="9">
        <v>82</v>
      </c>
      <c r="C92" s="9">
        <f t="shared" si="4"/>
        <v>3828.1979458450046</v>
      </c>
      <c r="D92" s="9">
        <v>72</v>
      </c>
      <c r="E92" s="9">
        <f t="shared" si="5"/>
        <v>3361.3445378151259</v>
      </c>
      <c r="F92" s="9">
        <v>0.871</v>
      </c>
      <c r="G92" s="9">
        <v>0.4</v>
      </c>
      <c r="H92" s="9">
        <f t="shared" si="6"/>
        <v>18.674136321195146</v>
      </c>
      <c r="I92" s="9">
        <v>0</v>
      </c>
      <c r="J92" s="9">
        <f t="shared" si="7"/>
        <v>0</v>
      </c>
      <c r="K92" s="9">
        <v>163</v>
      </c>
      <c r="L92" s="9">
        <v>17</v>
      </c>
    </row>
    <row r="93" spans="1:12" x14ac:dyDescent="0.2">
      <c r="A93" s="11">
        <v>42320.333356481482</v>
      </c>
      <c r="B93" s="9">
        <v>100</v>
      </c>
      <c r="C93" s="9">
        <f t="shared" si="4"/>
        <v>4668.5340802987857</v>
      </c>
      <c r="D93" s="9">
        <v>100</v>
      </c>
      <c r="E93" s="9">
        <f t="shared" si="5"/>
        <v>4668.5340802987857</v>
      </c>
      <c r="F93" s="9">
        <v>0.999</v>
      </c>
      <c r="G93" s="9">
        <v>0.5</v>
      </c>
      <c r="H93" s="9">
        <f t="shared" si="6"/>
        <v>23.34267040149393</v>
      </c>
      <c r="I93" s="9">
        <v>0.12</v>
      </c>
      <c r="J93" s="9">
        <f t="shared" si="7"/>
        <v>5.6022408963585431</v>
      </c>
      <c r="K93" s="9">
        <v>801</v>
      </c>
      <c r="L93" s="9">
        <v>259</v>
      </c>
    </row>
    <row r="94" spans="1:12" x14ac:dyDescent="0.2">
      <c r="A94" s="11">
        <v>42320.345856481479</v>
      </c>
      <c r="B94" s="9">
        <v>102</v>
      </c>
      <c r="C94" s="9">
        <f t="shared" si="4"/>
        <v>4761.9047619047615</v>
      </c>
      <c r="D94" s="9">
        <v>100</v>
      </c>
      <c r="E94" s="9">
        <f t="shared" si="5"/>
        <v>4668.5340802987857</v>
      </c>
      <c r="F94" s="9">
        <v>0.97399999999999998</v>
      </c>
      <c r="G94" s="9">
        <v>0.5</v>
      </c>
      <c r="H94" s="9">
        <f t="shared" si="6"/>
        <v>23.34267040149393</v>
      </c>
      <c r="I94" s="9">
        <v>0.14000000000000001</v>
      </c>
      <c r="J94" s="9">
        <f t="shared" si="7"/>
        <v>6.5359477124183005</v>
      </c>
      <c r="K94" s="9">
        <v>1065</v>
      </c>
      <c r="L94" s="9">
        <v>548</v>
      </c>
    </row>
    <row r="95" spans="1:12" x14ac:dyDescent="0.2">
      <c r="A95" s="11">
        <v>42320.358356481483</v>
      </c>
      <c r="B95" s="9">
        <v>114</v>
      </c>
      <c r="C95" s="9">
        <f t="shared" si="4"/>
        <v>5322.1288515406159</v>
      </c>
      <c r="D95" s="9">
        <v>113</v>
      </c>
      <c r="E95" s="9">
        <f t="shared" si="5"/>
        <v>5275.4435107376285</v>
      </c>
      <c r="F95" s="9">
        <v>0.98899999999999999</v>
      </c>
      <c r="G95" s="9">
        <v>0.6</v>
      </c>
      <c r="H95" s="9">
        <f t="shared" si="6"/>
        <v>28.011204481792713</v>
      </c>
      <c r="I95" s="9">
        <v>0.03</v>
      </c>
      <c r="J95" s="9">
        <f t="shared" si="7"/>
        <v>1.4005602240896358</v>
      </c>
      <c r="K95" s="9">
        <v>1374</v>
      </c>
      <c r="L95" s="9">
        <v>617</v>
      </c>
    </row>
    <row r="96" spans="1:12" x14ac:dyDescent="0.2">
      <c r="A96" s="11">
        <v>42320.369467592594</v>
      </c>
      <c r="B96" s="9">
        <v>104</v>
      </c>
      <c r="C96" s="9">
        <f t="shared" si="4"/>
        <v>4855.2754435107372</v>
      </c>
      <c r="D96" s="9">
        <v>95</v>
      </c>
      <c r="E96" s="9">
        <f t="shared" si="5"/>
        <v>4435.1073762838469</v>
      </c>
      <c r="F96" s="9">
        <v>0.91</v>
      </c>
      <c r="G96" s="9">
        <v>0.5</v>
      </c>
      <c r="H96" s="9">
        <f t="shared" si="6"/>
        <v>23.34267040149393</v>
      </c>
      <c r="I96" s="9">
        <v>0.01</v>
      </c>
      <c r="J96" s="9">
        <f t="shared" si="7"/>
        <v>0.46685340802987857</v>
      </c>
      <c r="K96" s="9">
        <v>925</v>
      </c>
      <c r="L96" s="9">
        <v>366</v>
      </c>
    </row>
    <row r="97" spans="1:12" x14ac:dyDescent="0.2">
      <c r="A97" s="11">
        <v>42320.381967592592</v>
      </c>
      <c r="B97" s="9">
        <v>119</v>
      </c>
      <c r="C97" s="9">
        <f t="shared" si="4"/>
        <v>5555.5555555555547</v>
      </c>
      <c r="D97" s="9">
        <v>106</v>
      </c>
      <c r="E97" s="9">
        <f t="shared" si="5"/>
        <v>4948.6461251167129</v>
      </c>
      <c r="F97" s="9">
        <v>0.89</v>
      </c>
      <c r="G97" s="9">
        <v>0.6</v>
      </c>
      <c r="H97" s="9">
        <f t="shared" si="6"/>
        <v>28.011204481792713</v>
      </c>
      <c r="I97" s="9">
        <v>0.03</v>
      </c>
      <c r="J97" s="9">
        <f t="shared" si="7"/>
        <v>1.4005602240896358</v>
      </c>
      <c r="K97" s="9">
        <v>1158</v>
      </c>
      <c r="L97" s="9">
        <v>515</v>
      </c>
    </row>
    <row r="98" spans="1:12" x14ac:dyDescent="0.2">
      <c r="A98" s="11">
        <v>42320.394467592596</v>
      </c>
      <c r="B98" s="9">
        <v>103</v>
      </c>
      <c r="C98" s="9">
        <f t="shared" si="4"/>
        <v>4808.5901027077498</v>
      </c>
      <c r="D98" s="9">
        <v>86</v>
      </c>
      <c r="E98" s="9">
        <f t="shared" si="5"/>
        <v>4014.9393090569556</v>
      </c>
      <c r="F98" s="9">
        <v>0.83</v>
      </c>
      <c r="G98" s="9">
        <v>0.5</v>
      </c>
      <c r="H98" s="9">
        <f t="shared" si="6"/>
        <v>23.34267040149393</v>
      </c>
      <c r="I98" s="9">
        <v>0</v>
      </c>
      <c r="J98" s="9">
        <f t="shared" si="7"/>
        <v>0</v>
      </c>
      <c r="K98" s="9">
        <v>1091</v>
      </c>
      <c r="L98" s="9">
        <v>453</v>
      </c>
    </row>
    <row r="99" spans="1:12" x14ac:dyDescent="0.2">
      <c r="A99" s="11">
        <v>42320.406967592593</v>
      </c>
      <c r="B99" s="9">
        <v>73</v>
      </c>
      <c r="C99" s="9">
        <f t="shared" si="4"/>
        <v>3408.0298786181138</v>
      </c>
      <c r="D99" s="9">
        <v>58</v>
      </c>
      <c r="E99" s="9">
        <f t="shared" si="5"/>
        <v>2707.7497665732958</v>
      </c>
      <c r="F99" s="9">
        <v>0.79200000000000004</v>
      </c>
      <c r="G99" s="9">
        <v>0.4</v>
      </c>
      <c r="H99" s="9">
        <f t="shared" si="6"/>
        <v>18.674136321195146</v>
      </c>
      <c r="I99" s="9">
        <v>0</v>
      </c>
      <c r="J99" s="9">
        <f t="shared" si="7"/>
        <v>0</v>
      </c>
      <c r="K99" s="9">
        <v>350</v>
      </c>
      <c r="L99" s="9">
        <v>93</v>
      </c>
    </row>
    <row r="100" spans="1:12" x14ac:dyDescent="0.2">
      <c r="A100" s="11">
        <v>42320.41946759259</v>
      </c>
      <c r="B100" s="9">
        <v>87</v>
      </c>
      <c r="C100" s="9">
        <f t="shared" si="4"/>
        <v>4061.6246498599435</v>
      </c>
      <c r="D100" s="9">
        <v>69</v>
      </c>
      <c r="E100" s="9">
        <f t="shared" si="5"/>
        <v>3221.2885154061623</v>
      </c>
      <c r="F100" s="9">
        <v>0.79100000000000004</v>
      </c>
      <c r="G100" s="9">
        <v>0.4</v>
      </c>
      <c r="H100" s="9">
        <f t="shared" si="6"/>
        <v>18.674136321195146</v>
      </c>
      <c r="I100" s="9">
        <v>0</v>
      </c>
      <c r="J100" s="9">
        <f t="shared" si="7"/>
        <v>0</v>
      </c>
      <c r="K100" s="9">
        <v>24</v>
      </c>
      <c r="L100" s="9">
        <v>5</v>
      </c>
    </row>
    <row r="101" spans="1:12" x14ac:dyDescent="0.2">
      <c r="A101" s="11">
        <v>42320.430578703701</v>
      </c>
      <c r="B101" s="9">
        <v>104</v>
      </c>
      <c r="C101" s="9">
        <f t="shared" si="4"/>
        <v>4855.2754435107372</v>
      </c>
      <c r="D101" s="9">
        <v>89</v>
      </c>
      <c r="E101" s="9">
        <f t="shared" si="5"/>
        <v>4154.9953314659197</v>
      </c>
      <c r="F101" s="9">
        <v>0.85299999999999998</v>
      </c>
      <c r="G101" s="9">
        <v>0.5</v>
      </c>
      <c r="H101" s="9">
        <f t="shared" si="6"/>
        <v>23.34267040149393</v>
      </c>
      <c r="I101" s="9">
        <v>0.09</v>
      </c>
      <c r="J101" s="9">
        <f t="shared" si="7"/>
        <v>4.2016806722689068</v>
      </c>
      <c r="K101" s="9">
        <v>761</v>
      </c>
      <c r="L101" s="9">
        <v>396</v>
      </c>
    </row>
    <row r="102" spans="1:12" x14ac:dyDescent="0.2">
      <c r="A102" s="11">
        <v>42320.443078703705</v>
      </c>
      <c r="B102" s="9">
        <v>101</v>
      </c>
      <c r="C102" s="9">
        <f t="shared" si="4"/>
        <v>4715.2194211017741</v>
      </c>
      <c r="D102" s="9">
        <v>96</v>
      </c>
      <c r="E102" s="9">
        <f t="shared" si="5"/>
        <v>4481.7927170868343</v>
      </c>
      <c r="F102" s="9">
        <v>0.94899999999999995</v>
      </c>
      <c r="G102" s="9">
        <v>0.5</v>
      </c>
      <c r="H102" s="9">
        <f t="shared" si="6"/>
        <v>23.34267040149393</v>
      </c>
      <c r="I102" s="9">
        <v>0.32</v>
      </c>
      <c r="J102" s="9">
        <f t="shared" si="7"/>
        <v>14.939309056956114</v>
      </c>
      <c r="K102" s="9">
        <v>727</v>
      </c>
      <c r="L102" s="9">
        <v>304</v>
      </c>
    </row>
    <row r="103" spans="1:12" x14ac:dyDescent="0.2">
      <c r="A103" s="11">
        <v>42320.455578703702</v>
      </c>
      <c r="B103" s="9">
        <v>99</v>
      </c>
      <c r="C103" s="9">
        <f t="shared" si="4"/>
        <v>4621.8487394957983</v>
      </c>
      <c r="D103" s="9">
        <v>95</v>
      </c>
      <c r="E103" s="9">
        <f t="shared" si="5"/>
        <v>4435.1073762838469</v>
      </c>
      <c r="F103" s="9">
        <v>0.95799999999999996</v>
      </c>
      <c r="G103" s="9">
        <v>0.5</v>
      </c>
      <c r="H103" s="9">
        <f t="shared" si="6"/>
        <v>23.34267040149393</v>
      </c>
      <c r="I103" s="9">
        <v>0.17</v>
      </c>
      <c r="J103" s="9">
        <f t="shared" si="7"/>
        <v>7.9365079365079367</v>
      </c>
      <c r="K103" s="9">
        <v>609</v>
      </c>
      <c r="L103" s="9">
        <v>234</v>
      </c>
    </row>
    <row r="104" spans="1:12" x14ac:dyDescent="0.2">
      <c r="A104" s="11">
        <v>42320.468078703707</v>
      </c>
      <c r="B104" s="9">
        <v>84</v>
      </c>
      <c r="C104" s="9">
        <f t="shared" si="4"/>
        <v>3921.5686274509803</v>
      </c>
      <c r="D104" s="9">
        <v>76</v>
      </c>
      <c r="E104" s="9">
        <f t="shared" si="5"/>
        <v>3548.0859010270774</v>
      </c>
      <c r="F104" s="9">
        <v>0.90600000000000003</v>
      </c>
      <c r="G104" s="9">
        <v>0.4</v>
      </c>
      <c r="H104" s="9">
        <f t="shared" si="6"/>
        <v>18.674136321195146</v>
      </c>
      <c r="I104" s="9">
        <v>0.03</v>
      </c>
      <c r="J104" s="9">
        <f t="shared" si="7"/>
        <v>1.4005602240896358</v>
      </c>
      <c r="K104" s="9">
        <v>562</v>
      </c>
      <c r="L104" s="9">
        <v>140</v>
      </c>
    </row>
    <row r="105" spans="1:12" x14ac:dyDescent="0.2">
      <c r="A105" s="11">
        <v>42320.480578703704</v>
      </c>
      <c r="B105" s="9">
        <v>81</v>
      </c>
      <c r="C105" s="9">
        <f t="shared" si="4"/>
        <v>3781.5126050420167</v>
      </c>
      <c r="D105" s="9">
        <v>77</v>
      </c>
      <c r="E105" s="9">
        <f t="shared" si="5"/>
        <v>3594.7712418300653</v>
      </c>
      <c r="F105" s="9">
        <v>0.94899999999999995</v>
      </c>
      <c r="G105" s="9">
        <v>0.4</v>
      </c>
      <c r="H105" s="9">
        <f t="shared" si="6"/>
        <v>18.674136321195146</v>
      </c>
      <c r="I105" s="9">
        <v>0</v>
      </c>
      <c r="J105" s="9">
        <f t="shared" si="7"/>
        <v>0</v>
      </c>
      <c r="K105" s="9">
        <v>51</v>
      </c>
      <c r="L105" s="9">
        <v>15</v>
      </c>
    </row>
    <row r="106" spans="1:12" x14ac:dyDescent="0.2">
      <c r="A106" s="11">
        <v>42320.491689814815</v>
      </c>
      <c r="B106" s="9">
        <v>87</v>
      </c>
      <c r="C106" s="9">
        <f t="shared" si="4"/>
        <v>4061.6246498599435</v>
      </c>
      <c r="D106" s="9">
        <v>78</v>
      </c>
      <c r="E106" s="9">
        <f t="shared" si="5"/>
        <v>3641.4565826330531</v>
      </c>
      <c r="F106" s="9">
        <v>0.89600000000000002</v>
      </c>
      <c r="G106" s="9">
        <v>0.4</v>
      </c>
      <c r="H106" s="9">
        <f t="shared" si="6"/>
        <v>18.674136321195146</v>
      </c>
      <c r="I106" s="9">
        <v>0</v>
      </c>
      <c r="J106" s="9">
        <f t="shared" si="7"/>
        <v>0</v>
      </c>
      <c r="K106" s="9">
        <v>142</v>
      </c>
      <c r="L106" s="9">
        <v>36</v>
      </c>
    </row>
    <row r="107" spans="1:12" x14ac:dyDescent="0.2">
      <c r="A107" s="11">
        <v>42320.504189814812</v>
      </c>
      <c r="B107" s="9">
        <v>79</v>
      </c>
      <c r="C107" s="9">
        <f t="shared" si="4"/>
        <v>3688.141923436041</v>
      </c>
      <c r="D107" s="9">
        <v>71</v>
      </c>
      <c r="E107" s="9">
        <f t="shared" si="5"/>
        <v>3314.6591970121381</v>
      </c>
      <c r="F107" s="9">
        <v>0.89500000000000002</v>
      </c>
      <c r="G107" s="9">
        <v>0.4</v>
      </c>
      <c r="H107" s="9">
        <f t="shared" si="6"/>
        <v>18.674136321195146</v>
      </c>
      <c r="I107" s="9">
        <v>0.01</v>
      </c>
      <c r="J107" s="9">
        <f t="shared" si="7"/>
        <v>0.46685340802987857</v>
      </c>
      <c r="K107" s="9">
        <v>261</v>
      </c>
      <c r="L107" s="9">
        <v>29</v>
      </c>
    </row>
    <row r="108" spans="1:12" x14ac:dyDescent="0.2">
      <c r="A108" s="11">
        <v>42320.516689814816</v>
      </c>
      <c r="B108" s="9">
        <v>105</v>
      </c>
      <c r="C108" s="9">
        <f t="shared" si="4"/>
        <v>4901.9607843137255</v>
      </c>
      <c r="D108" s="9">
        <v>92</v>
      </c>
      <c r="E108" s="9">
        <f t="shared" si="5"/>
        <v>4295.0513538748828</v>
      </c>
      <c r="F108" s="9">
        <v>0.874</v>
      </c>
      <c r="G108" s="9">
        <v>0.5</v>
      </c>
      <c r="H108" s="9">
        <f t="shared" si="6"/>
        <v>23.34267040149393</v>
      </c>
      <c r="I108" s="9">
        <v>0</v>
      </c>
      <c r="J108" s="9">
        <f t="shared" si="7"/>
        <v>0</v>
      </c>
      <c r="K108" s="9">
        <v>581</v>
      </c>
      <c r="L108" s="9">
        <v>67</v>
      </c>
    </row>
    <row r="109" spans="1:12" x14ac:dyDescent="0.2">
      <c r="A109" s="11">
        <v>42320.529189814813</v>
      </c>
      <c r="B109" s="9">
        <v>97</v>
      </c>
      <c r="C109" s="9">
        <f t="shared" si="4"/>
        <v>4528.4780578898226</v>
      </c>
      <c r="D109" s="9">
        <v>91</v>
      </c>
      <c r="E109" s="9">
        <f t="shared" si="5"/>
        <v>4248.3660130718954</v>
      </c>
      <c r="F109" s="9">
        <v>0.93</v>
      </c>
      <c r="G109" s="9">
        <v>0.5</v>
      </c>
      <c r="H109" s="9">
        <f t="shared" si="6"/>
        <v>23.34267040149393</v>
      </c>
      <c r="I109" s="9">
        <v>0.38</v>
      </c>
      <c r="J109" s="9">
        <f t="shared" si="7"/>
        <v>17.740429505135385</v>
      </c>
      <c r="K109" s="9">
        <v>453</v>
      </c>
      <c r="L109" s="9">
        <v>151</v>
      </c>
    </row>
    <row r="110" spans="1:12" x14ac:dyDescent="0.2">
      <c r="A110" s="11">
        <v>42320.541689814818</v>
      </c>
      <c r="B110" s="9">
        <v>89</v>
      </c>
      <c r="C110" s="9">
        <f t="shared" si="4"/>
        <v>4154.9953314659197</v>
      </c>
      <c r="D110" s="9">
        <v>88</v>
      </c>
      <c r="E110" s="9">
        <f t="shared" si="5"/>
        <v>4108.3099906629313</v>
      </c>
      <c r="F110" s="9">
        <v>0.99</v>
      </c>
      <c r="G110" s="9">
        <v>0.4</v>
      </c>
      <c r="H110" s="9">
        <f t="shared" si="6"/>
        <v>18.674136321195146</v>
      </c>
      <c r="I110" s="9">
        <v>0.19</v>
      </c>
      <c r="J110" s="9">
        <f t="shared" si="7"/>
        <v>8.8702147525676924</v>
      </c>
      <c r="K110" s="9">
        <v>835</v>
      </c>
      <c r="L110" s="9">
        <v>311</v>
      </c>
    </row>
    <row r="111" spans="1:12" x14ac:dyDescent="0.2">
      <c r="A111" s="11">
        <v>42320.552800925929</v>
      </c>
      <c r="B111" s="9">
        <v>106</v>
      </c>
      <c r="C111" s="9">
        <f t="shared" si="4"/>
        <v>4948.6461251167129</v>
      </c>
      <c r="D111" s="9">
        <v>101</v>
      </c>
      <c r="E111" s="9">
        <f t="shared" si="5"/>
        <v>4715.2194211017741</v>
      </c>
      <c r="F111" s="9">
        <v>0.94799999999999995</v>
      </c>
      <c r="G111" s="9">
        <v>0.5</v>
      </c>
      <c r="H111" s="9">
        <f t="shared" si="6"/>
        <v>23.34267040149393</v>
      </c>
      <c r="I111" s="9">
        <v>0.12</v>
      </c>
      <c r="J111" s="9">
        <f t="shared" si="7"/>
        <v>5.6022408963585431</v>
      </c>
      <c r="K111" s="9">
        <v>877</v>
      </c>
      <c r="L111" s="9">
        <v>275</v>
      </c>
    </row>
    <row r="112" spans="1:12" x14ac:dyDescent="0.2">
      <c r="A112" s="11">
        <v>42320.565300925926</v>
      </c>
      <c r="B112" s="9">
        <v>88</v>
      </c>
      <c r="C112" s="9">
        <f t="shared" si="4"/>
        <v>4108.3099906629313</v>
      </c>
      <c r="D112" s="9">
        <v>80</v>
      </c>
      <c r="E112" s="9">
        <f t="shared" si="5"/>
        <v>3734.8272642390289</v>
      </c>
      <c r="F112" s="9">
        <v>0.90300000000000002</v>
      </c>
      <c r="G112" s="9">
        <v>0.4</v>
      </c>
      <c r="H112" s="9">
        <f t="shared" si="6"/>
        <v>18.674136321195146</v>
      </c>
      <c r="I112" s="9">
        <v>0</v>
      </c>
      <c r="J112" s="9">
        <f t="shared" si="7"/>
        <v>0</v>
      </c>
      <c r="K112" s="9">
        <v>84</v>
      </c>
      <c r="L112" s="9">
        <v>33</v>
      </c>
    </row>
    <row r="113" spans="1:12" x14ac:dyDescent="0.2">
      <c r="A113" s="11">
        <v>42320.577800925923</v>
      </c>
      <c r="B113" s="9">
        <v>83</v>
      </c>
      <c r="C113" s="9">
        <f t="shared" si="4"/>
        <v>3874.8832866479925</v>
      </c>
      <c r="D113" s="9">
        <v>73</v>
      </c>
      <c r="E113" s="9">
        <f t="shared" si="5"/>
        <v>3408.0298786181138</v>
      </c>
      <c r="F113" s="9">
        <v>0.88300000000000001</v>
      </c>
      <c r="G113" s="9">
        <v>0.4</v>
      </c>
      <c r="H113" s="9">
        <f t="shared" si="6"/>
        <v>18.674136321195146</v>
      </c>
      <c r="I113" s="9">
        <v>0</v>
      </c>
      <c r="J113" s="9">
        <f t="shared" si="7"/>
        <v>0</v>
      </c>
      <c r="K113" s="9">
        <v>117</v>
      </c>
      <c r="L113" s="9">
        <v>24</v>
      </c>
    </row>
    <row r="114" spans="1:12" x14ac:dyDescent="0.2">
      <c r="A114" s="11">
        <v>42320.590300925927</v>
      </c>
      <c r="B114" s="9">
        <v>101</v>
      </c>
      <c r="C114" s="9">
        <f t="shared" si="4"/>
        <v>4715.2194211017741</v>
      </c>
      <c r="D114" s="9">
        <v>92</v>
      </c>
      <c r="E114" s="9">
        <f t="shared" si="5"/>
        <v>4295.0513538748828</v>
      </c>
      <c r="F114" s="9">
        <v>0.91100000000000003</v>
      </c>
      <c r="G114" s="9">
        <v>0.5</v>
      </c>
      <c r="H114" s="9">
        <f t="shared" si="6"/>
        <v>23.34267040149393</v>
      </c>
      <c r="I114" s="9">
        <v>0</v>
      </c>
      <c r="J114" s="9">
        <f t="shared" si="7"/>
        <v>0</v>
      </c>
      <c r="K114" s="9">
        <v>410</v>
      </c>
      <c r="L114" s="9">
        <v>46</v>
      </c>
    </row>
    <row r="115" spans="1:12" x14ac:dyDescent="0.2">
      <c r="A115" s="11">
        <v>42320.602800925924</v>
      </c>
      <c r="B115" s="9">
        <v>93</v>
      </c>
      <c r="C115" s="9">
        <f t="shared" si="4"/>
        <v>4341.7366946778711</v>
      </c>
      <c r="D115" s="9">
        <v>86</v>
      </c>
      <c r="E115" s="9">
        <f t="shared" si="5"/>
        <v>4014.9393090569556</v>
      </c>
      <c r="F115" s="9">
        <v>0.91800000000000004</v>
      </c>
      <c r="G115" s="9">
        <v>0.5</v>
      </c>
      <c r="H115" s="9">
        <f t="shared" si="6"/>
        <v>23.34267040149393</v>
      </c>
      <c r="I115" s="9">
        <v>0.16</v>
      </c>
      <c r="J115" s="9">
        <f t="shared" si="7"/>
        <v>7.4696545284780571</v>
      </c>
      <c r="K115" s="9">
        <v>204</v>
      </c>
      <c r="L115" s="9">
        <v>65</v>
      </c>
    </row>
    <row r="116" spans="1:12" x14ac:dyDescent="0.2">
      <c r="A116" s="11">
        <v>42320.613912037035</v>
      </c>
      <c r="B116" s="9">
        <v>100</v>
      </c>
      <c r="C116" s="9">
        <f t="shared" si="4"/>
        <v>4668.5340802987857</v>
      </c>
      <c r="D116" s="9">
        <v>96</v>
      </c>
      <c r="E116" s="9">
        <f t="shared" si="5"/>
        <v>4481.7927170868343</v>
      </c>
      <c r="F116" s="9">
        <v>0.95699999999999996</v>
      </c>
      <c r="G116" s="9">
        <v>0.5</v>
      </c>
      <c r="H116" s="9">
        <f t="shared" si="6"/>
        <v>23.34267040149393</v>
      </c>
      <c r="I116" s="9">
        <v>0.34</v>
      </c>
      <c r="J116" s="9">
        <f t="shared" si="7"/>
        <v>15.873015873015873</v>
      </c>
      <c r="K116" s="9">
        <v>537</v>
      </c>
      <c r="L116" s="9">
        <v>130</v>
      </c>
    </row>
    <row r="117" spans="1:12" x14ac:dyDescent="0.2">
      <c r="A117" s="11">
        <v>42320.62641203704</v>
      </c>
      <c r="B117" s="9">
        <v>104</v>
      </c>
      <c r="C117" s="9">
        <f t="shared" si="4"/>
        <v>4855.2754435107372</v>
      </c>
      <c r="D117" s="9">
        <v>99</v>
      </c>
      <c r="E117" s="9">
        <f t="shared" si="5"/>
        <v>4621.8487394957983</v>
      </c>
      <c r="F117" s="9">
        <v>0.95199999999999996</v>
      </c>
      <c r="G117" s="9">
        <v>0.5</v>
      </c>
      <c r="H117" s="9">
        <f t="shared" si="6"/>
        <v>23.34267040149393</v>
      </c>
      <c r="I117" s="9">
        <v>0.14000000000000001</v>
      </c>
      <c r="J117" s="9">
        <f t="shared" si="7"/>
        <v>6.5359477124183005</v>
      </c>
      <c r="K117" s="9">
        <v>995</v>
      </c>
      <c r="L117" s="9">
        <v>266</v>
      </c>
    </row>
    <row r="118" spans="1:12" x14ac:dyDescent="0.2">
      <c r="A118" s="11">
        <v>42320.638912037037</v>
      </c>
      <c r="B118" s="9">
        <v>88</v>
      </c>
      <c r="C118" s="9">
        <f t="shared" si="4"/>
        <v>4108.3099906629313</v>
      </c>
      <c r="D118" s="9">
        <v>79</v>
      </c>
      <c r="E118" s="9">
        <f t="shared" si="5"/>
        <v>3688.141923436041</v>
      </c>
      <c r="F118" s="9">
        <v>0.9</v>
      </c>
      <c r="G118" s="9">
        <v>0.4</v>
      </c>
      <c r="H118" s="9">
        <f t="shared" si="6"/>
        <v>18.674136321195146</v>
      </c>
      <c r="I118" s="9">
        <v>0</v>
      </c>
      <c r="J118" s="9">
        <f t="shared" si="7"/>
        <v>0</v>
      </c>
      <c r="K118" s="9">
        <v>35</v>
      </c>
      <c r="L118" s="9">
        <v>4</v>
      </c>
    </row>
    <row r="119" spans="1:12" x14ac:dyDescent="0.2">
      <c r="A119" s="11">
        <v>42320.651412037034</v>
      </c>
      <c r="B119" s="9">
        <v>92</v>
      </c>
      <c r="C119" s="9">
        <f t="shared" si="4"/>
        <v>4295.0513538748828</v>
      </c>
      <c r="D119" s="9">
        <v>82</v>
      </c>
      <c r="E119" s="9">
        <f t="shared" si="5"/>
        <v>3828.1979458450046</v>
      </c>
      <c r="F119" s="9">
        <v>0.89200000000000002</v>
      </c>
      <c r="G119" s="9">
        <v>0.5</v>
      </c>
      <c r="H119" s="9">
        <f t="shared" si="6"/>
        <v>23.34267040149393</v>
      </c>
      <c r="I119" s="9">
        <v>0</v>
      </c>
      <c r="J119" s="9">
        <f t="shared" si="7"/>
        <v>0</v>
      </c>
      <c r="K119" s="9">
        <v>103</v>
      </c>
      <c r="L119" s="9">
        <v>30</v>
      </c>
    </row>
    <row r="120" spans="1:12" x14ac:dyDescent="0.2">
      <c r="A120" s="11">
        <v>42320.663912037038</v>
      </c>
      <c r="B120" s="9">
        <v>94</v>
      </c>
      <c r="C120" s="9">
        <f t="shared" si="4"/>
        <v>4388.4220354808585</v>
      </c>
      <c r="D120" s="9">
        <v>89</v>
      </c>
      <c r="E120" s="9">
        <f t="shared" si="5"/>
        <v>4154.9953314659197</v>
      </c>
      <c r="F120" s="9">
        <v>0.94099999999999995</v>
      </c>
      <c r="G120" s="9">
        <v>0.5</v>
      </c>
      <c r="H120" s="9">
        <f t="shared" si="6"/>
        <v>23.34267040149393</v>
      </c>
      <c r="I120" s="9">
        <v>0.1</v>
      </c>
      <c r="J120" s="9">
        <f t="shared" si="7"/>
        <v>4.6685340802987865</v>
      </c>
      <c r="K120" s="9">
        <v>537</v>
      </c>
      <c r="L120" s="9">
        <v>63</v>
      </c>
    </row>
    <row r="121" spans="1:12" x14ac:dyDescent="0.2">
      <c r="A121" s="11">
        <v>42320.675023148149</v>
      </c>
      <c r="B121" s="9">
        <v>113</v>
      </c>
      <c r="C121" s="9">
        <f t="shared" si="4"/>
        <v>5275.4435107376285</v>
      </c>
      <c r="D121" s="9">
        <v>111</v>
      </c>
      <c r="E121" s="9">
        <f t="shared" si="5"/>
        <v>5182.0728291316527</v>
      </c>
      <c r="F121" s="9">
        <v>0.97699999999999998</v>
      </c>
      <c r="G121" s="9">
        <v>0.6</v>
      </c>
      <c r="H121" s="9">
        <f t="shared" si="6"/>
        <v>28.011204481792713</v>
      </c>
      <c r="I121" s="9">
        <v>0.25</v>
      </c>
      <c r="J121" s="9">
        <f t="shared" si="7"/>
        <v>11.671335200746965</v>
      </c>
      <c r="K121" s="9">
        <v>907</v>
      </c>
      <c r="L121" s="9">
        <v>430</v>
      </c>
    </row>
    <row r="122" spans="1:12" x14ac:dyDescent="0.2">
      <c r="A122" s="11">
        <v>42320.687523148146</v>
      </c>
      <c r="B122" s="9">
        <v>110</v>
      </c>
      <c r="C122" s="9">
        <f t="shared" si="4"/>
        <v>5135.3874883286644</v>
      </c>
      <c r="D122" s="9">
        <v>106</v>
      </c>
      <c r="E122" s="9">
        <f t="shared" si="5"/>
        <v>4948.6461251167129</v>
      </c>
      <c r="F122" s="9">
        <v>0.96299999999999997</v>
      </c>
      <c r="G122" s="9">
        <v>0.6</v>
      </c>
      <c r="H122" s="9">
        <f t="shared" si="6"/>
        <v>28.011204481792713</v>
      </c>
      <c r="I122" s="9">
        <v>0.16</v>
      </c>
      <c r="J122" s="9">
        <f t="shared" si="7"/>
        <v>7.4696545284780571</v>
      </c>
      <c r="K122" s="9">
        <v>1211</v>
      </c>
      <c r="L122" s="9">
        <v>576</v>
      </c>
    </row>
    <row r="123" spans="1:12" x14ac:dyDescent="0.2">
      <c r="A123" s="11">
        <v>42320.700023148151</v>
      </c>
      <c r="B123" s="9">
        <v>99</v>
      </c>
      <c r="C123" s="9">
        <f t="shared" si="4"/>
        <v>4621.8487394957983</v>
      </c>
      <c r="D123" s="9">
        <v>91</v>
      </c>
      <c r="E123" s="9">
        <f t="shared" si="5"/>
        <v>4248.3660130718954</v>
      </c>
      <c r="F123" s="9">
        <v>0.92100000000000004</v>
      </c>
      <c r="G123" s="9">
        <v>0.5</v>
      </c>
      <c r="H123" s="9">
        <f t="shared" si="6"/>
        <v>23.34267040149393</v>
      </c>
      <c r="I123" s="9">
        <v>0.03</v>
      </c>
      <c r="J123" s="9">
        <f t="shared" si="7"/>
        <v>1.4005602240896358</v>
      </c>
      <c r="K123" s="9">
        <v>966</v>
      </c>
      <c r="L123" s="9">
        <v>276</v>
      </c>
    </row>
    <row r="124" spans="1:12" x14ac:dyDescent="0.2">
      <c r="A124" s="11">
        <v>42320.712523148148</v>
      </c>
      <c r="B124" s="9">
        <v>90</v>
      </c>
      <c r="C124" s="9">
        <f t="shared" si="4"/>
        <v>4201.6806722689071</v>
      </c>
      <c r="D124" s="9">
        <v>77</v>
      </c>
      <c r="E124" s="9">
        <f t="shared" si="5"/>
        <v>3594.7712418300653</v>
      </c>
      <c r="F124" s="9">
        <v>0.86299999999999999</v>
      </c>
      <c r="G124" s="9">
        <v>0.4</v>
      </c>
      <c r="H124" s="9">
        <f t="shared" si="6"/>
        <v>18.674136321195146</v>
      </c>
      <c r="I124" s="9">
        <v>0</v>
      </c>
      <c r="J124" s="9">
        <f t="shared" si="7"/>
        <v>0</v>
      </c>
      <c r="K124" s="9">
        <v>31</v>
      </c>
      <c r="L124" s="9">
        <v>9</v>
      </c>
    </row>
    <row r="125" spans="1:12" x14ac:dyDescent="0.2">
      <c r="A125" s="11">
        <v>42320.725023148145</v>
      </c>
      <c r="B125" s="9">
        <v>87</v>
      </c>
      <c r="C125" s="9">
        <f t="shared" si="4"/>
        <v>4061.6246498599435</v>
      </c>
      <c r="D125" s="9">
        <v>73</v>
      </c>
      <c r="E125" s="9">
        <f t="shared" si="5"/>
        <v>3408.0298786181138</v>
      </c>
      <c r="F125" s="9">
        <v>0.84199999999999997</v>
      </c>
      <c r="G125" s="9">
        <v>0.4</v>
      </c>
      <c r="H125" s="9">
        <f t="shared" si="6"/>
        <v>18.674136321195146</v>
      </c>
      <c r="I125" s="9">
        <v>0</v>
      </c>
      <c r="J125" s="9">
        <f t="shared" si="7"/>
        <v>0</v>
      </c>
      <c r="K125" s="9">
        <v>207</v>
      </c>
      <c r="L125" s="9">
        <v>18</v>
      </c>
    </row>
    <row r="126" spans="1:12" x14ac:dyDescent="0.2">
      <c r="A126" s="11">
        <v>42320.736134259256</v>
      </c>
      <c r="B126" s="9">
        <v>83</v>
      </c>
      <c r="C126" s="9">
        <f t="shared" si="4"/>
        <v>3874.8832866479925</v>
      </c>
      <c r="D126" s="9">
        <v>67</v>
      </c>
      <c r="E126" s="9">
        <f t="shared" si="5"/>
        <v>3127.9178338001866</v>
      </c>
      <c r="F126" s="9">
        <v>0.81</v>
      </c>
      <c r="G126" s="9">
        <v>0.4</v>
      </c>
      <c r="H126" s="9">
        <f t="shared" si="6"/>
        <v>18.674136321195146</v>
      </c>
      <c r="I126" s="9">
        <v>0</v>
      </c>
      <c r="J126" s="9">
        <f t="shared" si="7"/>
        <v>0</v>
      </c>
      <c r="K126" s="9">
        <v>228</v>
      </c>
      <c r="L126" s="9">
        <v>16</v>
      </c>
    </row>
    <row r="127" spans="1:12" x14ac:dyDescent="0.2">
      <c r="A127" s="11">
        <v>42320.74863425926</v>
      </c>
      <c r="B127" s="9">
        <v>83</v>
      </c>
      <c r="C127" s="9">
        <f t="shared" si="4"/>
        <v>3874.8832866479925</v>
      </c>
      <c r="D127" s="9">
        <v>66</v>
      </c>
      <c r="E127" s="9">
        <f t="shared" si="5"/>
        <v>3081.2324929971987</v>
      </c>
      <c r="F127" s="9">
        <v>0.80100000000000005</v>
      </c>
      <c r="G127" s="9">
        <v>0.4</v>
      </c>
      <c r="H127" s="9">
        <f t="shared" si="6"/>
        <v>18.674136321195146</v>
      </c>
      <c r="I127" s="9">
        <v>0</v>
      </c>
      <c r="J127" s="9">
        <f t="shared" si="7"/>
        <v>0</v>
      </c>
      <c r="K127" s="9">
        <v>161</v>
      </c>
      <c r="L127" s="9">
        <v>31</v>
      </c>
    </row>
    <row r="128" spans="1:12" x14ac:dyDescent="0.2">
      <c r="A128" s="11">
        <v>42320.761134259257</v>
      </c>
      <c r="B128" s="9">
        <v>85</v>
      </c>
      <c r="C128" s="9">
        <f t="shared" si="4"/>
        <v>3968.2539682539682</v>
      </c>
      <c r="D128" s="9">
        <v>67</v>
      </c>
      <c r="E128" s="9">
        <f t="shared" si="5"/>
        <v>3127.9178338001866</v>
      </c>
      <c r="F128" s="9">
        <v>0.78300000000000003</v>
      </c>
      <c r="G128" s="9">
        <v>0.4</v>
      </c>
      <c r="H128" s="9">
        <f t="shared" si="6"/>
        <v>18.674136321195146</v>
      </c>
      <c r="I128" s="9">
        <v>0</v>
      </c>
      <c r="J128" s="9">
        <f t="shared" si="7"/>
        <v>0</v>
      </c>
      <c r="K128" s="9">
        <v>24</v>
      </c>
      <c r="L128" s="9">
        <v>6</v>
      </c>
    </row>
    <row r="129" spans="1:12" x14ac:dyDescent="0.2">
      <c r="A129" s="11">
        <v>42320.773634259262</v>
      </c>
      <c r="B129" s="9">
        <v>109</v>
      </c>
      <c r="C129" s="9">
        <f t="shared" si="4"/>
        <v>5088.702147525677</v>
      </c>
      <c r="D129" s="9">
        <v>93</v>
      </c>
      <c r="E129" s="9">
        <f t="shared" si="5"/>
        <v>4341.7366946778711</v>
      </c>
      <c r="F129" s="9">
        <v>0.86099999999999999</v>
      </c>
      <c r="G129" s="9">
        <v>0.5</v>
      </c>
      <c r="H129" s="9">
        <f t="shared" si="6"/>
        <v>23.34267040149393</v>
      </c>
      <c r="I129" s="9">
        <v>0.15</v>
      </c>
      <c r="J129" s="9">
        <f t="shared" si="7"/>
        <v>7.0028011204481784</v>
      </c>
      <c r="K129" s="9">
        <v>778</v>
      </c>
      <c r="L129" s="9">
        <v>164</v>
      </c>
    </row>
    <row r="130" spans="1:12" x14ac:dyDescent="0.2">
      <c r="A130" s="11">
        <v>42320.786134259259</v>
      </c>
      <c r="B130" s="9">
        <v>104</v>
      </c>
      <c r="C130" s="9">
        <f t="shared" si="4"/>
        <v>4855.2754435107372</v>
      </c>
      <c r="D130" s="9">
        <v>103</v>
      </c>
      <c r="E130" s="9">
        <f t="shared" si="5"/>
        <v>4808.5901027077498</v>
      </c>
      <c r="F130" s="9">
        <v>0.98899999999999999</v>
      </c>
      <c r="G130" s="9">
        <v>0.5</v>
      </c>
      <c r="H130" s="9">
        <f t="shared" si="6"/>
        <v>23.34267040149393</v>
      </c>
      <c r="I130" s="9">
        <v>0.28999999999999998</v>
      </c>
      <c r="J130" s="9">
        <f t="shared" si="7"/>
        <v>13.538748832866478</v>
      </c>
      <c r="K130" s="9">
        <v>1088</v>
      </c>
      <c r="L130" s="9">
        <v>556</v>
      </c>
    </row>
    <row r="131" spans="1:12" x14ac:dyDescent="0.2">
      <c r="A131" s="11">
        <v>42320.79724537037</v>
      </c>
      <c r="B131" s="9">
        <v>108</v>
      </c>
      <c r="C131" s="9">
        <f t="shared" si="4"/>
        <v>5042.0168067226887</v>
      </c>
      <c r="D131" s="9">
        <v>100</v>
      </c>
      <c r="E131" s="9">
        <f t="shared" si="5"/>
        <v>4668.5340802987857</v>
      </c>
      <c r="F131" s="9">
        <v>0.93200000000000005</v>
      </c>
      <c r="G131" s="9">
        <v>0.5</v>
      </c>
      <c r="H131" s="9">
        <f t="shared" si="6"/>
        <v>23.34267040149393</v>
      </c>
      <c r="I131" s="9">
        <v>0.06</v>
      </c>
      <c r="J131" s="9">
        <f t="shared" si="7"/>
        <v>2.8011204481792715</v>
      </c>
      <c r="K131" s="9">
        <v>953</v>
      </c>
      <c r="L131" s="9">
        <v>354</v>
      </c>
    </row>
    <row r="132" spans="1:12" x14ac:dyDescent="0.2">
      <c r="A132" s="11">
        <v>42320.809745370374</v>
      </c>
      <c r="B132" s="9">
        <v>93</v>
      </c>
      <c r="C132" s="9">
        <f t="shared" si="4"/>
        <v>4341.7366946778711</v>
      </c>
      <c r="D132" s="9">
        <v>79</v>
      </c>
      <c r="E132" s="9">
        <f t="shared" si="5"/>
        <v>3688.141923436041</v>
      </c>
      <c r="F132" s="9">
        <v>0.85199999999999998</v>
      </c>
      <c r="G132" s="9">
        <v>0.5</v>
      </c>
      <c r="H132" s="9">
        <f t="shared" si="6"/>
        <v>23.34267040149393</v>
      </c>
      <c r="I132" s="9">
        <v>0.01</v>
      </c>
      <c r="J132" s="9">
        <f t="shared" si="7"/>
        <v>0.46685340802987857</v>
      </c>
      <c r="K132" s="9">
        <v>232</v>
      </c>
      <c r="L132" s="9">
        <v>53</v>
      </c>
    </row>
    <row r="133" spans="1:12" x14ac:dyDescent="0.2">
      <c r="A133" s="11">
        <v>42320.822245370371</v>
      </c>
      <c r="B133" s="9">
        <v>87</v>
      </c>
      <c r="C133" s="9">
        <f t="shared" si="4"/>
        <v>4061.6246498599435</v>
      </c>
      <c r="D133" s="9">
        <v>71</v>
      </c>
      <c r="E133" s="9">
        <f t="shared" si="5"/>
        <v>3314.6591970121381</v>
      </c>
      <c r="F133" s="9">
        <v>0.82199999999999995</v>
      </c>
      <c r="G133" s="9">
        <v>0.4</v>
      </c>
      <c r="H133" s="9">
        <f t="shared" si="6"/>
        <v>18.674136321195146</v>
      </c>
      <c r="I133" s="9">
        <v>0</v>
      </c>
      <c r="J133" s="9">
        <f t="shared" si="7"/>
        <v>0</v>
      </c>
      <c r="K133" s="9">
        <v>86</v>
      </c>
      <c r="L133" s="9">
        <v>15</v>
      </c>
    </row>
    <row r="134" spans="1:12" x14ac:dyDescent="0.2">
      <c r="A134" s="11">
        <v>42320.834745370368</v>
      </c>
      <c r="B134" s="9">
        <v>87</v>
      </c>
      <c r="C134" s="9">
        <f t="shared" si="4"/>
        <v>4061.6246498599435</v>
      </c>
      <c r="D134" s="9">
        <v>70</v>
      </c>
      <c r="E134" s="9">
        <f t="shared" si="5"/>
        <v>3267.9738562091502</v>
      </c>
      <c r="F134" s="9">
        <v>0.80900000000000005</v>
      </c>
      <c r="G134" s="9">
        <v>0.4</v>
      </c>
      <c r="H134" s="9">
        <f t="shared" si="6"/>
        <v>18.674136321195146</v>
      </c>
      <c r="I134" s="9">
        <v>0</v>
      </c>
      <c r="J134" s="9">
        <f t="shared" si="7"/>
        <v>0</v>
      </c>
      <c r="K134" s="9">
        <v>44</v>
      </c>
      <c r="L134" s="9">
        <v>12</v>
      </c>
    </row>
    <row r="135" spans="1:12" x14ac:dyDescent="0.2">
      <c r="A135" s="11">
        <v>42320.847245370373</v>
      </c>
      <c r="B135" s="9">
        <v>84</v>
      </c>
      <c r="C135" s="9">
        <f t="shared" si="4"/>
        <v>3921.5686274509803</v>
      </c>
      <c r="D135" s="9">
        <v>68</v>
      </c>
      <c r="E135" s="9">
        <f t="shared" si="5"/>
        <v>3174.6031746031745</v>
      </c>
      <c r="F135" s="9">
        <v>0.81299999999999994</v>
      </c>
      <c r="G135" s="9">
        <v>0.4</v>
      </c>
      <c r="H135" s="9">
        <f t="shared" si="6"/>
        <v>18.674136321195146</v>
      </c>
      <c r="I135" s="9">
        <v>0</v>
      </c>
      <c r="J135" s="9">
        <f t="shared" si="7"/>
        <v>0</v>
      </c>
      <c r="K135" s="9">
        <v>41</v>
      </c>
      <c r="L135" s="9">
        <v>10</v>
      </c>
    </row>
    <row r="136" spans="1:12" x14ac:dyDescent="0.2">
      <c r="A136" s="11">
        <v>42320.858356481483</v>
      </c>
      <c r="B136" s="9">
        <v>91</v>
      </c>
      <c r="C136" s="9">
        <f t="shared" si="4"/>
        <v>4248.3660130718954</v>
      </c>
      <c r="D136" s="9">
        <v>74</v>
      </c>
      <c r="E136" s="9">
        <f t="shared" si="5"/>
        <v>3454.7152194211017</v>
      </c>
      <c r="F136" s="9">
        <v>0.80400000000000005</v>
      </c>
      <c r="G136" s="9">
        <v>0.4</v>
      </c>
      <c r="H136" s="9">
        <f t="shared" si="6"/>
        <v>18.674136321195146</v>
      </c>
      <c r="I136" s="9">
        <v>0</v>
      </c>
      <c r="J136" s="9">
        <f t="shared" si="7"/>
        <v>0</v>
      </c>
      <c r="K136" s="9">
        <v>82</v>
      </c>
      <c r="L136" s="9">
        <v>26</v>
      </c>
    </row>
    <row r="137" spans="1:12" x14ac:dyDescent="0.2">
      <c r="A137" s="11">
        <v>42320.870856481481</v>
      </c>
      <c r="B137" s="9">
        <v>95</v>
      </c>
      <c r="C137" s="9">
        <f t="shared" ref="C137:C172" si="8">B137/0.02142</f>
        <v>4435.1073762838469</v>
      </c>
      <c r="D137" s="9">
        <v>79</v>
      </c>
      <c r="E137" s="9">
        <f t="shared" ref="E137:E172" si="9">D137/0.02142</f>
        <v>3688.141923436041</v>
      </c>
      <c r="F137" s="9">
        <v>0.82899999999999996</v>
      </c>
      <c r="G137" s="9">
        <v>0.5</v>
      </c>
      <c r="H137" s="9">
        <f t="shared" ref="H137:H172" si="10">G137/0.02142</f>
        <v>23.34267040149393</v>
      </c>
      <c r="I137" s="9">
        <v>0</v>
      </c>
      <c r="J137" s="9">
        <f t="shared" ref="J137:J172" si="11">I137/0.02142</f>
        <v>0</v>
      </c>
      <c r="K137" s="9">
        <v>209</v>
      </c>
      <c r="L137" s="9">
        <v>53</v>
      </c>
    </row>
    <row r="138" spans="1:12" x14ac:dyDescent="0.2">
      <c r="A138" s="11">
        <v>42320.883356481485</v>
      </c>
      <c r="B138" s="9">
        <v>98</v>
      </c>
      <c r="C138" s="9">
        <f t="shared" si="8"/>
        <v>4575.16339869281</v>
      </c>
      <c r="D138" s="9">
        <v>90</v>
      </c>
      <c r="E138" s="9">
        <f t="shared" si="9"/>
        <v>4201.6806722689071</v>
      </c>
      <c r="F138" s="9">
        <v>0.92600000000000005</v>
      </c>
      <c r="G138" s="9">
        <v>0.5</v>
      </c>
      <c r="H138" s="9">
        <f t="shared" si="10"/>
        <v>23.34267040149393</v>
      </c>
      <c r="I138" s="9">
        <v>0.3</v>
      </c>
      <c r="J138" s="9">
        <f t="shared" si="11"/>
        <v>14.005602240896357</v>
      </c>
      <c r="K138" s="9">
        <v>742</v>
      </c>
      <c r="L138" s="9">
        <v>170</v>
      </c>
    </row>
    <row r="139" spans="1:12" x14ac:dyDescent="0.2">
      <c r="A139" s="11">
        <v>42320.895856481482</v>
      </c>
      <c r="B139" s="9">
        <v>103</v>
      </c>
      <c r="C139" s="9">
        <f t="shared" si="8"/>
        <v>4808.5901027077498</v>
      </c>
      <c r="D139" s="9">
        <v>98</v>
      </c>
      <c r="E139" s="9">
        <f t="shared" si="9"/>
        <v>4575.16339869281</v>
      </c>
      <c r="F139" s="9">
        <v>0.95899999999999996</v>
      </c>
      <c r="G139" s="9">
        <v>0.5</v>
      </c>
      <c r="H139" s="9">
        <f t="shared" si="10"/>
        <v>23.34267040149393</v>
      </c>
      <c r="I139" s="9">
        <v>0.05</v>
      </c>
      <c r="J139" s="9">
        <f t="shared" si="11"/>
        <v>2.3342670401493932</v>
      </c>
      <c r="K139" s="9">
        <v>1361</v>
      </c>
      <c r="L139" s="9">
        <v>559</v>
      </c>
    </row>
    <row r="140" spans="1:12" x14ac:dyDescent="0.2">
      <c r="A140" s="11">
        <v>42320.908356481479</v>
      </c>
      <c r="B140" s="9">
        <v>103</v>
      </c>
      <c r="C140" s="9">
        <f t="shared" si="8"/>
        <v>4808.5901027077498</v>
      </c>
      <c r="D140" s="9">
        <v>99</v>
      </c>
      <c r="E140" s="9">
        <f t="shared" si="9"/>
        <v>4621.8487394957983</v>
      </c>
      <c r="F140" s="9">
        <v>0.95899999999999996</v>
      </c>
      <c r="G140" s="9">
        <v>0.5</v>
      </c>
      <c r="H140" s="9">
        <f t="shared" si="10"/>
        <v>23.34267040149393</v>
      </c>
      <c r="I140" s="9">
        <v>0.15</v>
      </c>
      <c r="J140" s="9">
        <f t="shared" si="11"/>
        <v>7.0028011204481784</v>
      </c>
      <c r="K140" s="9">
        <v>1219</v>
      </c>
      <c r="L140" s="9">
        <v>455</v>
      </c>
    </row>
    <row r="141" spans="1:12" x14ac:dyDescent="0.2">
      <c r="A141" s="11">
        <v>42320.91946759259</v>
      </c>
      <c r="B141" s="9">
        <v>92</v>
      </c>
      <c r="C141" s="9">
        <f t="shared" si="8"/>
        <v>4295.0513538748828</v>
      </c>
      <c r="D141" s="9">
        <v>80</v>
      </c>
      <c r="E141" s="9">
        <f t="shared" si="9"/>
        <v>3734.8272642390289</v>
      </c>
      <c r="F141" s="9">
        <v>0.86699999999999999</v>
      </c>
      <c r="G141" s="9">
        <v>0.4</v>
      </c>
      <c r="H141" s="9">
        <f t="shared" si="10"/>
        <v>18.674136321195146</v>
      </c>
      <c r="I141" s="9">
        <v>0</v>
      </c>
      <c r="J141" s="9">
        <f t="shared" si="11"/>
        <v>0</v>
      </c>
      <c r="K141" s="9">
        <v>48</v>
      </c>
      <c r="L141" s="9">
        <v>10</v>
      </c>
    </row>
    <row r="142" spans="1:12" x14ac:dyDescent="0.2">
      <c r="A142" s="11">
        <v>42320.931967592594</v>
      </c>
      <c r="B142" s="9">
        <v>85</v>
      </c>
      <c r="C142" s="9">
        <f t="shared" si="8"/>
        <v>3968.2539682539682</v>
      </c>
      <c r="D142" s="9">
        <v>72</v>
      </c>
      <c r="E142" s="9">
        <f t="shared" si="9"/>
        <v>3361.3445378151259</v>
      </c>
      <c r="F142" s="9">
        <v>0.85399999999999998</v>
      </c>
      <c r="G142" s="9">
        <v>0.4</v>
      </c>
      <c r="H142" s="9">
        <f t="shared" si="10"/>
        <v>18.674136321195146</v>
      </c>
      <c r="I142" s="9">
        <v>0</v>
      </c>
      <c r="J142" s="9">
        <f t="shared" si="11"/>
        <v>0</v>
      </c>
      <c r="K142" s="9">
        <v>50</v>
      </c>
      <c r="L142" s="9">
        <v>15</v>
      </c>
    </row>
    <row r="143" spans="1:12" x14ac:dyDescent="0.2">
      <c r="A143" s="11">
        <v>42320.944467592592</v>
      </c>
      <c r="B143" s="9">
        <v>89</v>
      </c>
      <c r="C143" s="9">
        <f t="shared" si="8"/>
        <v>4154.9953314659197</v>
      </c>
      <c r="D143" s="9">
        <v>75</v>
      </c>
      <c r="E143" s="9">
        <f t="shared" si="9"/>
        <v>3501.4005602240895</v>
      </c>
      <c r="F143" s="9">
        <v>0.83399999999999996</v>
      </c>
      <c r="G143" s="9">
        <v>0.4</v>
      </c>
      <c r="H143" s="9">
        <f t="shared" si="10"/>
        <v>18.674136321195146</v>
      </c>
      <c r="I143" s="9">
        <v>0</v>
      </c>
      <c r="J143" s="9">
        <f t="shared" si="11"/>
        <v>0</v>
      </c>
      <c r="K143" s="9">
        <v>67</v>
      </c>
      <c r="L143" s="9">
        <v>18</v>
      </c>
    </row>
    <row r="144" spans="1:12" x14ac:dyDescent="0.2">
      <c r="A144" s="11">
        <v>42320.956967592596</v>
      </c>
      <c r="B144" s="9">
        <v>88</v>
      </c>
      <c r="C144" s="9">
        <f t="shared" si="8"/>
        <v>4108.3099906629313</v>
      </c>
      <c r="D144" s="9">
        <v>74</v>
      </c>
      <c r="E144" s="9">
        <f t="shared" si="9"/>
        <v>3454.7152194211017</v>
      </c>
      <c r="F144" s="9">
        <v>0.84099999999999997</v>
      </c>
      <c r="G144" s="9">
        <v>0.4</v>
      </c>
      <c r="H144" s="9">
        <f t="shared" si="10"/>
        <v>18.674136321195146</v>
      </c>
      <c r="I144" s="9">
        <v>0</v>
      </c>
      <c r="J144" s="9">
        <f t="shared" si="11"/>
        <v>0</v>
      </c>
      <c r="K144" s="9">
        <v>55</v>
      </c>
      <c r="L144" s="9">
        <v>19</v>
      </c>
    </row>
    <row r="145" spans="1:12" x14ac:dyDescent="0.2">
      <c r="A145" s="11">
        <v>42320.969467592593</v>
      </c>
      <c r="B145" s="9">
        <v>83</v>
      </c>
      <c r="C145" s="9">
        <f t="shared" si="8"/>
        <v>3874.8832866479925</v>
      </c>
      <c r="D145" s="9">
        <v>74</v>
      </c>
      <c r="E145" s="9">
        <f t="shared" si="9"/>
        <v>3454.7152194211017</v>
      </c>
      <c r="F145" s="9">
        <v>0.89300000000000002</v>
      </c>
      <c r="G145" s="9">
        <v>0.4</v>
      </c>
      <c r="H145" s="9">
        <f t="shared" si="10"/>
        <v>18.674136321195146</v>
      </c>
      <c r="I145" s="9">
        <v>0.05</v>
      </c>
      <c r="J145" s="9">
        <f t="shared" si="11"/>
        <v>2.3342670401493932</v>
      </c>
      <c r="K145" s="9">
        <v>424</v>
      </c>
      <c r="L145" s="9">
        <v>136</v>
      </c>
    </row>
    <row r="146" spans="1:12" x14ac:dyDescent="0.2">
      <c r="A146" s="11">
        <v>42320.980578703704</v>
      </c>
      <c r="B146" s="9">
        <v>79</v>
      </c>
      <c r="C146" s="9">
        <f t="shared" si="8"/>
        <v>3688.141923436041</v>
      </c>
      <c r="D146" s="9">
        <v>63</v>
      </c>
      <c r="E146" s="9">
        <f t="shared" si="9"/>
        <v>2941.1764705882351</v>
      </c>
      <c r="F146" s="9">
        <v>0.79700000000000004</v>
      </c>
      <c r="G146" s="9">
        <v>0.4</v>
      </c>
      <c r="H146" s="9">
        <f t="shared" si="10"/>
        <v>18.674136321195146</v>
      </c>
      <c r="I146" s="9">
        <v>0.01</v>
      </c>
      <c r="J146" s="9">
        <f t="shared" si="11"/>
        <v>0.46685340802987857</v>
      </c>
      <c r="K146" s="9">
        <v>37</v>
      </c>
      <c r="L146" s="9">
        <v>11</v>
      </c>
    </row>
    <row r="147" spans="1:12" x14ac:dyDescent="0.2">
      <c r="A147" s="11">
        <v>42320.993078703701</v>
      </c>
      <c r="B147" s="9">
        <v>86</v>
      </c>
      <c r="C147" s="9">
        <f t="shared" si="8"/>
        <v>4014.9393090569556</v>
      </c>
      <c r="D147" s="9">
        <v>69</v>
      </c>
      <c r="E147" s="9">
        <f t="shared" si="9"/>
        <v>3221.2885154061623</v>
      </c>
      <c r="F147" s="9">
        <v>0.80600000000000005</v>
      </c>
      <c r="G147" s="9">
        <v>0.4</v>
      </c>
      <c r="H147" s="9">
        <f t="shared" si="10"/>
        <v>18.674136321195146</v>
      </c>
      <c r="I147" s="9">
        <v>0</v>
      </c>
      <c r="J147" s="9">
        <f t="shared" si="11"/>
        <v>0</v>
      </c>
      <c r="K147" s="9">
        <v>63</v>
      </c>
      <c r="L147" s="9">
        <v>25</v>
      </c>
    </row>
    <row r="148" spans="1:12" x14ac:dyDescent="0.2">
      <c r="A148" s="11">
        <v>42321.005578703705</v>
      </c>
      <c r="B148" s="9">
        <v>96</v>
      </c>
      <c r="C148" s="9">
        <f t="shared" si="8"/>
        <v>4481.7927170868343</v>
      </c>
      <c r="D148" s="9">
        <v>82</v>
      </c>
      <c r="E148" s="9">
        <f t="shared" si="9"/>
        <v>3828.1979458450046</v>
      </c>
      <c r="F148" s="9">
        <v>0.85599999999999998</v>
      </c>
      <c r="G148" s="9">
        <v>0.5</v>
      </c>
      <c r="H148" s="9">
        <f t="shared" si="10"/>
        <v>23.34267040149393</v>
      </c>
      <c r="I148" s="9">
        <v>0.02</v>
      </c>
      <c r="J148" s="9">
        <f t="shared" si="11"/>
        <v>0.93370681605975714</v>
      </c>
      <c r="K148" s="9">
        <v>236</v>
      </c>
      <c r="L148" s="9">
        <v>60</v>
      </c>
    </row>
    <row r="149" spans="1:12" x14ac:dyDescent="0.2">
      <c r="A149" s="11">
        <v>42321.018078703702</v>
      </c>
      <c r="B149" s="9">
        <v>86</v>
      </c>
      <c r="C149" s="9">
        <f t="shared" si="8"/>
        <v>4014.9393090569556</v>
      </c>
      <c r="D149" s="9">
        <v>70</v>
      </c>
      <c r="E149" s="9">
        <f t="shared" si="9"/>
        <v>3267.9738562091502</v>
      </c>
      <c r="F149" s="9">
        <v>0.81399999999999995</v>
      </c>
      <c r="G149" s="9">
        <v>0.4</v>
      </c>
      <c r="H149" s="9">
        <f t="shared" si="10"/>
        <v>18.674136321195146</v>
      </c>
      <c r="I149" s="9">
        <v>0.01</v>
      </c>
      <c r="J149" s="9">
        <f t="shared" si="11"/>
        <v>0.46685340802987857</v>
      </c>
      <c r="K149" s="9">
        <v>66</v>
      </c>
      <c r="L149" s="9">
        <v>19</v>
      </c>
    </row>
    <row r="150" spans="1:12" x14ac:dyDescent="0.2">
      <c r="A150" s="11">
        <v>42321.030578703707</v>
      </c>
      <c r="B150" s="9">
        <v>103</v>
      </c>
      <c r="C150" s="9">
        <f t="shared" si="8"/>
        <v>4808.5901027077498</v>
      </c>
      <c r="D150" s="9">
        <v>90</v>
      </c>
      <c r="E150" s="9">
        <f t="shared" si="9"/>
        <v>4201.6806722689071</v>
      </c>
      <c r="F150" s="9">
        <v>0.873</v>
      </c>
      <c r="G150" s="9">
        <v>0.5</v>
      </c>
      <c r="H150" s="9">
        <f t="shared" si="10"/>
        <v>23.34267040149393</v>
      </c>
      <c r="I150" s="9">
        <v>0.18</v>
      </c>
      <c r="J150" s="9">
        <f t="shared" si="11"/>
        <v>8.4033613445378137</v>
      </c>
      <c r="K150" s="9">
        <v>562</v>
      </c>
      <c r="L150" s="9">
        <v>137</v>
      </c>
    </row>
    <row r="151" spans="1:12" x14ac:dyDescent="0.2">
      <c r="A151" s="11">
        <v>42321.041689814818</v>
      </c>
      <c r="B151" s="9">
        <v>104</v>
      </c>
      <c r="C151" s="9">
        <f t="shared" si="8"/>
        <v>4855.2754435107372</v>
      </c>
      <c r="D151" s="9">
        <v>99</v>
      </c>
      <c r="E151" s="9">
        <f t="shared" si="9"/>
        <v>4621.8487394957983</v>
      </c>
      <c r="F151" s="9">
        <v>0.94599999999999995</v>
      </c>
      <c r="G151" s="9">
        <v>0.5</v>
      </c>
      <c r="H151" s="9">
        <f t="shared" si="10"/>
        <v>23.34267040149393</v>
      </c>
      <c r="I151" s="9">
        <v>0.42</v>
      </c>
      <c r="J151" s="9">
        <f t="shared" si="11"/>
        <v>19.6078431372549</v>
      </c>
      <c r="K151" s="9">
        <v>1111</v>
      </c>
      <c r="L151" s="9">
        <v>606</v>
      </c>
    </row>
    <row r="152" spans="1:12" x14ac:dyDescent="0.2">
      <c r="A152" s="11">
        <v>42321.054189814815</v>
      </c>
      <c r="B152" s="9">
        <v>108</v>
      </c>
      <c r="C152" s="9">
        <f t="shared" si="8"/>
        <v>5042.0168067226887</v>
      </c>
      <c r="D152" s="9">
        <v>102</v>
      </c>
      <c r="E152" s="9">
        <f t="shared" si="9"/>
        <v>4761.9047619047615</v>
      </c>
      <c r="F152" s="9">
        <v>0.94799999999999995</v>
      </c>
      <c r="G152" s="9">
        <v>0.5</v>
      </c>
      <c r="H152" s="9">
        <f t="shared" si="10"/>
        <v>23.34267040149393</v>
      </c>
      <c r="I152" s="9">
        <v>0.05</v>
      </c>
      <c r="J152" s="9">
        <f t="shared" si="11"/>
        <v>2.3342670401493932</v>
      </c>
      <c r="K152" s="9">
        <v>1343</v>
      </c>
      <c r="L152" s="9">
        <v>361</v>
      </c>
    </row>
    <row r="153" spans="1:12" x14ac:dyDescent="0.2">
      <c r="A153" s="11">
        <v>42321.066689814812</v>
      </c>
      <c r="B153" s="9">
        <v>105</v>
      </c>
      <c r="C153" s="9">
        <f t="shared" si="8"/>
        <v>4901.9607843137255</v>
      </c>
      <c r="D153" s="9">
        <v>99</v>
      </c>
      <c r="E153" s="9">
        <f t="shared" si="9"/>
        <v>4621.8487394957983</v>
      </c>
      <c r="F153" s="9">
        <v>0.94499999999999995</v>
      </c>
      <c r="G153" s="9">
        <v>0.5</v>
      </c>
      <c r="H153" s="9">
        <f t="shared" si="10"/>
        <v>23.34267040149393</v>
      </c>
      <c r="I153" s="9">
        <v>0.16</v>
      </c>
      <c r="J153" s="9">
        <f t="shared" si="11"/>
        <v>7.4696545284780571</v>
      </c>
      <c r="K153" s="9">
        <v>1187</v>
      </c>
      <c r="L153" s="9">
        <v>403</v>
      </c>
    </row>
    <row r="154" spans="1:12" x14ac:dyDescent="0.2">
      <c r="A154" s="11">
        <v>42321.079189814816</v>
      </c>
      <c r="B154" s="9">
        <v>90</v>
      </c>
      <c r="C154" s="9">
        <f t="shared" si="8"/>
        <v>4201.6806722689071</v>
      </c>
      <c r="D154" s="9">
        <v>78</v>
      </c>
      <c r="E154" s="9">
        <f t="shared" si="9"/>
        <v>3641.4565826330531</v>
      </c>
      <c r="F154" s="9">
        <v>0.873</v>
      </c>
      <c r="G154" s="9">
        <v>0.4</v>
      </c>
      <c r="H154" s="9">
        <f t="shared" si="10"/>
        <v>18.674136321195146</v>
      </c>
      <c r="I154" s="9">
        <v>0</v>
      </c>
      <c r="J154" s="9">
        <f t="shared" si="11"/>
        <v>0</v>
      </c>
      <c r="K154" s="9">
        <v>137</v>
      </c>
      <c r="L154" s="9">
        <v>16</v>
      </c>
    </row>
    <row r="155" spans="1:12" x14ac:dyDescent="0.2">
      <c r="A155" s="11">
        <v>42321.091689814813</v>
      </c>
      <c r="B155" s="9">
        <v>83</v>
      </c>
      <c r="C155" s="9">
        <f t="shared" si="8"/>
        <v>3874.8832866479925</v>
      </c>
      <c r="D155" s="9">
        <v>74</v>
      </c>
      <c r="E155" s="9">
        <f t="shared" si="9"/>
        <v>3454.7152194211017</v>
      </c>
      <c r="F155" s="9">
        <v>0.89500000000000002</v>
      </c>
      <c r="G155" s="9">
        <v>0.4</v>
      </c>
      <c r="H155" s="9">
        <f t="shared" si="10"/>
        <v>18.674136321195146</v>
      </c>
      <c r="I155" s="9">
        <v>0</v>
      </c>
      <c r="J155" s="9">
        <f t="shared" si="11"/>
        <v>0</v>
      </c>
      <c r="K155" s="9">
        <v>59</v>
      </c>
      <c r="L155" s="9">
        <v>18</v>
      </c>
    </row>
    <row r="156" spans="1:12" x14ac:dyDescent="0.2">
      <c r="A156" s="11">
        <v>42321.102800925924</v>
      </c>
      <c r="B156" s="9">
        <v>82</v>
      </c>
      <c r="C156" s="9">
        <f t="shared" si="8"/>
        <v>3828.1979458450046</v>
      </c>
      <c r="D156" s="9">
        <v>67</v>
      </c>
      <c r="E156" s="9">
        <f t="shared" si="9"/>
        <v>3127.9178338001866</v>
      </c>
      <c r="F156" s="9">
        <v>0.81499999999999995</v>
      </c>
      <c r="G156" s="9">
        <v>0.4</v>
      </c>
      <c r="H156" s="9">
        <f t="shared" si="10"/>
        <v>18.674136321195146</v>
      </c>
      <c r="I156" s="9">
        <v>0.01</v>
      </c>
      <c r="J156" s="9">
        <f t="shared" si="11"/>
        <v>0.46685340802987857</v>
      </c>
      <c r="K156" s="9">
        <v>100</v>
      </c>
      <c r="L156" s="9">
        <v>4</v>
      </c>
    </row>
    <row r="157" spans="1:12" x14ac:dyDescent="0.2">
      <c r="A157" s="11">
        <v>42321.115300925929</v>
      </c>
      <c r="B157" s="9">
        <v>80</v>
      </c>
      <c r="C157" s="9">
        <f t="shared" si="8"/>
        <v>3734.8272642390289</v>
      </c>
      <c r="D157" s="9">
        <v>67</v>
      </c>
      <c r="E157" s="9">
        <f t="shared" si="9"/>
        <v>3127.9178338001866</v>
      </c>
      <c r="F157" s="9">
        <v>0.84</v>
      </c>
      <c r="G157" s="9">
        <v>0.4</v>
      </c>
      <c r="H157" s="9">
        <f t="shared" si="10"/>
        <v>18.674136321195146</v>
      </c>
      <c r="I157" s="9">
        <v>0</v>
      </c>
      <c r="J157" s="9">
        <f t="shared" si="11"/>
        <v>0</v>
      </c>
      <c r="K157" s="9">
        <v>69</v>
      </c>
      <c r="L157" s="9">
        <v>25</v>
      </c>
    </row>
    <row r="158" spans="1:12" x14ac:dyDescent="0.2">
      <c r="A158" s="11">
        <v>42321.127800925926</v>
      </c>
      <c r="B158" s="9">
        <v>76</v>
      </c>
      <c r="C158" s="9">
        <f t="shared" si="8"/>
        <v>3548.0859010270774</v>
      </c>
      <c r="D158" s="9">
        <v>60</v>
      </c>
      <c r="E158" s="9">
        <f t="shared" si="9"/>
        <v>2801.1204481792715</v>
      </c>
      <c r="F158" s="9">
        <v>0.79100000000000004</v>
      </c>
      <c r="G158" s="9">
        <v>0.4</v>
      </c>
      <c r="H158" s="9">
        <f t="shared" si="10"/>
        <v>18.674136321195146</v>
      </c>
      <c r="I158" s="9">
        <v>0.01</v>
      </c>
      <c r="J158" s="9">
        <f t="shared" si="11"/>
        <v>0.46685340802987857</v>
      </c>
      <c r="K158" s="9">
        <v>25</v>
      </c>
      <c r="L158" s="9">
        <v>11</v>
      </c>
    </row>
    <row r="159" spans="1:12" x14ac:dyDescent="0.2">
      <c r="A159" s="11">
        <v>42321.140300925923</v>
      </c>
      <c r="B159" s="9">
        <v>106</v>
      </c>
      <c r="C159" s="9">
        <f t="shared" si="8"/>
        <v>4948.6461251167129</v>
      </c>
      <c r="D159" s="9">
        <v>92</v>
      </c>
      <c r="E159" s="9">
        <f t="shared" si="9"/>
        <v>4295.0513538748828</v>
      </c>
      <c r="F159" s="9">
        <v>0.86499999999999999</v>
      </c>
      <c r="G159" s="9">
        <v>0.5</v>
      </c>
      <c r="H159" s="9">
        <f t="shared" si="10"/>
        <v>23.34267040149393</v>
      </c>
      <c r="I159" s="9">
        <v>0.13</v>
      </c>
      <c r="J159" s="9">
        <f t="shared" si="11"/>
        <v>6.0690943043884218</v>
      </c>
      <c r="K159" s="9">
        <v>556</v>
      </c>
      <c r="L159" s="9">
        <v>107</v>
      </c>
    </row>
    <row r="160" spans="1:12" x14ac:dyDescent="0.2">
      <c r="A160" s="11">
        <v>42321.152800925927</v>
      </c>
      <c r="B160" s="9">
        <v>97</v>
      </c>
      <c r="C160" s="9">
        <f t="shared" si="8"/>
        <v>4528.4780578898226</v>
      </c>
      <c r="D160" s="9">
        <v>95</v>
      </c>
      <c r="E160" s="9">
        <f t="shared" si="9"/>
        <v>4435.1073762838469</v>
      </c>
      <c r="F160" s="9">
        <v>0.98399999999999999</v>
      </c>
      <c r="G160" s="9">
        <v>0.5</v>
      </c>
      <c r="H160" s="9">
        <f t="shared" si="10"/>
        <v>23.34267040149393</v>
      </c>
      <c r="I160" s="9">
        <v>0.27</v>
      </c>
      <c r="J160" s="9">
        <f t="shared" si="11"/>
        <v>12.605042016806722</v>
      </c>
      <c r="K160" s="9">
        <v>1007</v>
      </c>
      <c r="L160" s="9">
        <v>565</v>
      </c>
    </row>
    <row r="161" spans="1:12" x14ac:dyDescent="0.2">
      <c r="A161" s="11">
        <v>42321.163912037038</v>
      </c>
      <c r="B161" s="9">
        <v>108</v>
      </c>
      <c r="C161" s="9">
        <f t="shared" si="8"/>
        <v>5042.0168067226887</v>
      </c>
      <c r="D161" s="9">
        <v>103</v>
      </c>
      <c r="E161" s="9">
        <f t="shared" si="9"/>
        <v>4808.5901027077498</v>
      </c>
      <c r="F161" s="9">
        <v>0.95599999999999996</v>
      </c>
      <c r="G161" s="9">
        <v>0.5</v>
      </c>
      <c r="H161" s="9">
        <f t="shared" si="10"/>
        <v>23.34267040149393</v>
      </c>
      <c r="I161" s="9">
        <v>0.19</v>
      </c>
      <c r="J161" s="9">
        <f t="shared" si="11"/>
        <v>8.8702147525676924</v>
      </c>
      <c r="K161" s="9">
        <v>800</v>
      </c>
      <c r="L161" s="9">
        <v>230</v>
      </c>
    </row>
    <row r="162" spans="1:12" x14ac:dyDescent="0.2">
      <c r="A162" s="11">
        <v>42321.176412037035</v>
      </c>
      <c r="B162" s="9">
        <v>82</v>
      </c>
      <c r="C162" s="9">
        <f t="shared" si="8"/>
        <v>3828.1979458450046</v>
      </c>
      <c r="D162" s="9">
        <v>75</v>
      </c>
      <c r="E162" s="9">
        <f t="shared" si="9"/>
        <v>3501.4005602240895</v>
      </c>
      <c r="F162" s="9">
        <v>0.92200000000000004</v>
      </c>
      <c r="G162" s="9">
        <v>0.4</v>
      </c>
      <c r="H162" s="9">
        <f t="shared" si="10"/>
        <v>18.674136321195146</v>
      </c>
      <c r="I162" s="9">
        <v>0.01</v>
      </c>
      <c r="J162" s="9">
        <f t="shared" si="11"/>
        <v>0.46685340802987857</v>
      </c>
      <c r="K162" s="9">
        <v>583</v>
      </c>
      <c r="L162" s="9">
        <v>80</v>
      </c>
    </row>
    <row r="163" spans="1:12" x14ac:dyDescent="0.2">
      <c r="A163" s="11">
        <v>42321.18891203704</v>
      </c>
      <c r="B163" s="9">
        <v>83</v>
      </c>
      <c r="C163" s="9">
        <f t="shared" si="8"/>
        <v>3874.8832866479925</v>
      </c>
      <c r="D163" s="9">
        <v>76</v>
      </c>
      <c r="E163" s="9">
        <f t="shared" si="9"/>
        <v>3548.0859010270774</v>
      </c>
      <c r="F163" s="9">
        <v>0.91200000000000003</v>
      </c>
      <c r="G163" s="9">
        <v>0.4</v>
      </c>
      <c r="H163" s="9">
        <f t="shared" si="10"/>
        <v>18.674136321195146</v>
      </c>
      <c r="I163" s="9">
        <v>0</v>
      </c>
      <c r="J163" s="9">
        <f t="shared" si="11"/>
        <v>0</v>
      </c>
      <c r="K163" s="9">
        <v>14</v>
      </c>
      <c r="L163" s="9">
        <v>5</v>
      </c>
    </row>
    <row r="164" spans="1:12" x14ac:dyDescent="0.2">
      <c r="A164" s="11">
        <v>42321.201412037037</v>
      </c>
      <c r="B164" s="9">
        <v>87</v>
      </c>
      <c r="C164" s="9">
        <f t="shared" si="8"/>
        <v>4061.6246498599435</v>
      </c>
      <c r="D164" s="9">
        <v>77</v>
      </c>
      <c r="E164" s="9">
        <f t="shared" si="9"/>
        <v>3594.7712418300653</v>
      </c>
      <c r="F164" s="9">
        <v>0.88800000000000001</v>
      </c>
      <c r="G164" s="9">
        <v>0.4</v>
      </c>
      <c r="H164" s="9">
        <f t="shared" si="10"/>
        <v>18.674136321195146</v>
      </c>
      <c r="I164" s="9">
        <v>0</v>
      </c>
      <c r="J164" s="9">
        <f t="shared" si="11"/>
        <v>0</v>
      </c>
      <c r="K164" s="9">
        <v>38</v>
      </c>
      <c r="L164" s="9">
        <v>13</v>
      </c>
    </row>
    <row r="165" spans="1:12" x14ac:dyDescent="0.2">
      <c r="A165" s="11">
        <v>42321.213912037034</v>
      </c>
      <c r="B165" s="9">
        <v>78</v>
      </c>
      <c r="C165" s="9">
        <f t="shared" si="8"/>
        <v>3641.4565826330531</v>
      </c>
      <c r="D165" s="9">
        <v>70</v>
      </c>
      <c r="E165" s="9">
        <f t="shared" si="9"/>
        <v>3267.9738562091502</v>
      </c>
      <c r="F165" s="9">
        <v>0.89100000000000001</v>
      </c>
      <c r="G165" s="9">
        <v>0.4</v>
      </c>
      <c r="H165" s="9">
        <f t="shared" si="10"/>
        <v>18.674136321195146</v>
      </c>
      <c r="I165" s="9">
        <v>0.01</v>
      </c>
      <c r="J165" s="9">
        <f t="shared" si="11"/>
        <v>0.46685340802987857</v>
      </c>
      <c r="K165" s="9">
        <v>134</v>
      </c>
      <c r="L165" s="9">
        <v>50</v>
      </c>
    </row>
    <row r="166" spans="1:12" x14ac:dyDescent="0.2">
      <c r="A166" s="11">
        <v>42321.225023148145</v>
      </c>
      <c r="B166" s="9">
        <v>105</v>
      </c>
      <c r="C166" s="9">
        <f t="shared" si="8"/>
        <v>4901.9607843137255</v>
      </c>
      <c r="D166" s="9">
        <v>92</v>
      </c>
      <c r="E166" s="9">
        <f t="shared" si="9"/>
        <v>4295.0513538748828</v>
      </c>
      <c r="F166" s="9">
        <v>0.88200000000000001</v>
      </c>
      <c r="G166" s="9">
        <v>0.5</v>
      </c>
      <c r="H166" s="9">
        <f t="shared" si="10"/>
        <v>23.34267040149393</v>
      </c>
      <c r="I166" s="9">
        <v>0.01</v>
      </c>
      <c r="J166" s="9">
        <f t="shared" si="11"/>
        <v>0.46685340802987857</v>
      </c>
      <c r="K166" s="9">
        <v>336</v>
      </c>
      <c r="L166" s="9">
        <v>61</v>
      </c>
    </row>
    <row r="167" spans="1:12" x14ac:dyDescent="0.2">
      <c r="A167" s="11">
        <v>42321.237523148149</v>
      </c>
      <c r="B167" s="9">
        <v>100</v>
      </c>
      <c r="C167" s="9">
        <f t="shared" si="8"/>
        <v>4668.5340802987857</v>
      </c>
      <c r="D167" s="9">
        <v>93</v>
      </c>
      <c r="E167" s="9">
        <f t="shared" si="9"/>
        <v>4341.7366946778711</v>
      </c>
      <c r="F167" s="9">
        <v>0.92800000000000005</v>
      </c>
      <c r="G167" s="9">
        <v>0.5</v>
      </c>
      <c r="H167" s="9">
        <f t="shared" si="10"/>
        <v>23.34267040149393</v>
      </c>
      <c r="I167" s="9">
        <v>0.37</v>
      </c>
      <c r="J167" s="9">
        <f t="shared" si="11"/>
        <v>17.273576097105508</v>
      </c>
      <c r="K167" s="9">
        <v>651</v>
      </c>
      <c r="L167" s="9">
        <v>186</v>
      </c>
    </row>
    <row r="168" spans="1:12" x14ac:dyDescent="0.2">
      <c r="A168" s="11">
        <v>42321.250023148146</v>
      </c>
      <c r="B168" s="9">
        <v>95</v>
      </c>
      <c r="C168" s="9">
        <f t="shared" si="8"/>
        <v>4435.1073762838469</v>
      </c>
      <c r="D168" s="9">
        <v>91</v>
      </c>
      <c r="E168" s="9">
        <f t="shared" si="9"/>
        <v>4248.3660130718954</v>
      </c>
      <c r="F168" s="9">
        <v>0.95599999999999996</v>
      </c>
      <c r="G168" s="9">
        <v>0.5</v>
      </c>
      <c r="H168" s="9">
        <f t="shared" si="10"/>
        <v>23.34267040149393</v>
      </c>
      <c r="I168" s="9">
        <v>0.16</v>
      </c>
      <c r="J168" s="9">
        <f t="shared" si="11"/>
        <v>7.4696545284780571</v>
      </c>
      <c r="K168" s="9">
        <v>901</v>
      </c>
      <c r="L168" s="9">
        <v>359</v>
      </c>
    </row>
    <row r="169" spans="1:12" x14ac:dyDescent="0.2">
      <c r="A169" s="11">
        <v>42321.262523148151</v>
      </c>
      <c r="B169" s="9">
        <v>79</v>
      </c>
      <c r="C169" s="9">
        <f t="shared" si="8"/>
        <v>3688.141923436041</v>
      </c>
      <c r="D169" s="9">
        <v>75</v>
      </c>
      <c r="E169" s="9">
        <f t="shared" si="9"/>
        <v>3501.4005602240895</v>
      </c>
      <c r="F169" s="9">
        <v>0.95799999999999996</v>
      </c>
      <c r="G169" s="9">
        <v>0.4</v>
      </c>
      <c r="H169" s="9">
        <f t="shared" si="10"/>
        <v>18.674136321195146</v>
      </c>
      <c r="I169" s="9">
        <v>0.09</v>
      </c>
      <c r="J169" s="9">
        <f t="shared" si="11"/>
        <v>4.2016806722689068</v>
      </c>
      <c r="K169" s="9">
        <v>432</v>
      </c>
      <c r="L169" s="9">
        <v>166</v>
      </c>
    </row>
    <row r="170" spans="1:12" x14ac:dyDescent="0.2">
      <c r="A170" s="11">
        <v>42321.275023148148</v>
      </c>
      <c r="B170" s="9">
        <v>83</v>
      </c>
      <c r="C170" s="9">
        <f t="shared" si="8"/>
        <v>3874.8832866479925</v>
      </c>
      <c r="D170" s="9">
        <v>80</v>
      </c>
      <c r="E170" s="9">
        <f t="shared" si="9"/>
        <v>3734.8272642390289</v>
      </c>
      <c r="F170" s="9">
        <v>0.96199999999999997</v>
      </c>
      <c r="G170" s="9">
        <v>0.4</v>
      </c>
      <c r="H170" s="9">
        <f t="shared" si="10"/>
        <v>18.674136321195146</v>
      </c>
      <c r="I170" s="9">
        <v>0.01</v>
      </c>
      <c r="J170" s="9">
        <f t="shared" si="11"/>
        <v>0.46685340802987857</v>
      </c>
      <c r="K170" s="9">
        <v>360</v>
      </c>
      <c r="L170" s="9">
        <v>131</v>
      </c>
    </row>
    <row r="171" spans="1:12" x14ac:dyDescent="0.2">
      <c r="A171" s="11">
        <v>42321.286134259259</v>
      </c>
      <c r="B171" s="9">
        <v>81</v>
      </c>
      <c r="C171" s="9">
        <f t="shared" si="8"/>
        <v>3781.5126050420167</v>
      </c>
      <c r="D171" s="9">
        <v>71</v>
      </c>
      <c r="E171" s="9">
        <f t="shared" si="9"/>
        <v>3314.6591970121381</v>
      </c>
      <c r="F171" s="9">
        <v>0.874</v>
      </c>
      <c r="G171" s="9">
        <v>0.4</v>
      </c>
      <c r="H171" s="9">
        <f t="shared" si="10"/>
        <v>18.674136321195146</v>
      </c>
      <c r="I171" s="9">
        <v>0.01</v>
      </c>
      <c r="J171" s="9">
        <f t="shared" si="11"/>
        <v>0.46685340802987857</v>
      </c>
      <c r="K171" s="9">
        <v>38</v>
      </c>
      <c r="L171" s="9">
        <v>10</v>
      </c>
    </row>
    <row r="172" spans="1:12" x14ac:dyDescent="0.2">
      <c r="A172" s="11">
        <v>42321.298634259256</v>
      </c>
      <c r="B172" s="9">
        <v>105</v>
      </c>
      <c r="C172" s="9">
        <f t="shared" si="8"/>
        <v>4901.9607843137255</v>
      </c>
      <c r="D172" s="9">
        <v>98</v>
      </c>
      <c r="E172" s="9">
        <f t="shared" si="9"/>
        <v>4575.16339869281</v>
      </c>
      <c r="F172" s="9">
        <v>0.93500000000000005</v>
      </c>
      <c r="G172" s="9">
        <v>0.5</v>
      </c>
      <c r="H172" s="9">
        <f t="shared" si="10"/>
        <v>23.34267040149393</v>
      </c>
      <c r="I172" s="9">
        <v>0.06</v>
      </c>
      <c r="J172" s="9">
        <f t="shared" si="11"/>
        <v>2.8011204481792715</v>
      </c>
      <c r="K172" s="9">
        <v>600</v>
      </c>
      <c r="L172" s="9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72"/>
  <sheetViews>
    <sheetView workbookViewId="0">
      <selection activeCell="J9" sqref="J9:J172"/>
    </sheetView>
  </sheetViews>
  <sheetFormatPr baseColWidth="10" defaultColWidth="8.83203125" defaultRowHeight="15" x14ac:dyDescent="0.2"/>
  <cols>
    <col min="1" max="1" width="18.83203125" style="9" customWidth="1"/>
    <col min="2" max="16384" width="8.83203125" style="9"/>
  </cols>
  <sheetData>
    <row r="1" spans="1:12" x14ac:dyDescent="0.2">
      <c r="A1" s="1" t="s">
        <v>0</v>
      </c>
      <c r="B1" s="1" t="s">
        <v>22</v>
      </c>
      <c r="C1" s="1"/>
    </row>
    <row r="2" spans="1:12" x14ac:dyDescent="0.2">
      <c r="A2" s="2" t="s">
        <v>1</v>
      </c>
      <c r="B2" s="10">
        <v>18.75</v>
      </c>
      <c r="C2" s="9">
        <v>1.8749999999999999E-2</v>
      </c>
    </row>
    <row r="3" spans="1:12" x14ac:dyDescent="0.2">
      <c r="A3" s="2" t="s">
        <v>2</v>
      </c>
      <c r="B3" s="4" t="s">
        <v>3</v>
      </c>
      <c r="C3" s="4"/>
    </row>
    <row r="4" spans="1:12" x14ac:dyDescent="0.2">
      <c r="A4" s="2" t="s">
        <v>4</v>
      </c>
      <c r="B4" s="4" t="s">
        <v>6</v>
      </c>
      <c r="C4" s="4"/>
    </row>
    <row r="5" spans="1:12" ht="18" thickBot="1" x14ac:dyDescent="0.25">
      <c r="A5" s="5" t="s">
        <v>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9" t="s">
        <v>7</v>
      </c>
      <c r="B6" s="9" t="s">
        <v>8</v>
      </c>
      <c r="D6" s="9" t="s">
        <v>9</v>
      </c>
      <c r="F6" s="9" t="s">
        <v>10</v>
      </c>
      <c r="G6" s="9" t="s">
        <v>11</v>
      </c>
      <c r="I6" s="9" t="s">
        <v>12</v>
      </c>
      <c r="K6" s="9" t="s">
        <v>13</v>
      </c>
      <c r="L6" s="9" t="s">
        <v>14</v>
      </c>
    </row>
    <row r="7" spans="1:12" ht="16" thickBot="1" x14ac:dyDescent="0.25">
      <c r="A7" s="5"/>
      <c r="B7" s="5" t="s">
        <v>18</v>
      </c>
      <c r="C7" s="5" t="s">
        <v>28</v>
      </c>
      <c r="D7" s="5" t="s">
        <v>18</v>
      </c>
      <c r="E7" s="5" t="s">
        <v>28</v>
      </c>
      <c r="F7" s="5"/>
      <c r="G7" s="5" t="s">
        <v>15</v>
      </c>
      <c r="H7" s="5" t="s">
        <v>29</v>
      </c>
      <c r="I7" s="5" t="s">
        <v>16</v>
      </c>
      <c r="J7" s="5" t="s">
        <v>30</v>
      </c>
      <c r="K7" s="5" t="s">
        <v>17</v>
      </c>
      <c r="L7" s="5" t="s">
        <v>17</v>
      </c>
    </row>
    <row r="8" spans="1:12" x14ac:dyDescent="0.2">
      <c r="A8" s="11">
        <v>42319.29724537037</v>
      </c>
      <c r="B8" s="9">
        <v>78</v>
      </c>
      <c r="C8" s="9">
        <f>B8/0.01875</f>
        <v>4160</v>
      </c>
      <c r="D8" s="9">
        <v>71</v>
      </c>
      <c r="E8" s="9">
        <f>D8/0.01875</f>
        <v>3786.666666666667</v>
      </c>
      <c r="F8" s="9">
        <v>0.91100000000000003</v>
      </c>
      <c r="G8" s="9">
        <v>0.4</v>
      </c>
      <c r="H8" s="9">
        <f>G8/0.01875</f>
        <v>21.333333333333336</v>
      </c>
      <c r="I8" s="9">
        <v>0</v>
      </c>
      <c r="J8" s="9">
        <f>I8/0.01875</f>
        <v>0</v>
      </c>
      <c r="K8" s="9">
        <v>160</v>
      </c>
      <c r="L8" s="9">
        <v>21</v>
      </c>
    </row>
    <row r="9" spans="1:12" x14ac:dyDescent="0.2">
      <c r="A9" s="11">
        <v>42319.309745370374</v>
      </c>
      <c r="B9" s="9">
        <v>97</v>
      </c>
      <c r="C9" s="9">
        <f t="shared" ref="C9:C72" si="0">B9/0.01875</f>
        <v>5173.3333333333339</v>
      </c>
      <c r="D9" s="9">
        <v>94</v>
      </c>
      <c r="E9" s="9">
        <f t="shared" ref="E9:E72" si="1">D9/0.01875</f>
        <v>5013.3333333333339</v>
      </c>
      <c r="F9" s="9">
        <v>0.97199999999999998</v>
      </c>
      <c r="G9" s="9">
        <v>0.5</v>
      </c>
      <c r="H9" s="9">
        <f t="shared" ref="H9:H72" si="2">G9/0.01875</f>
        <v>26.666666666666668</v>
      </c>
      <c r="I9" s="9">
        <v>0.03</v>
      </c>
      <c r="J9" s="9">
        <f t="shared" ref="J9:J72" si="3">I9/0.01875</f>
        <v>1.6</v>
      </c>
      <c r="K9" s="9">
        <v>614</v>
      </c>
      <c r="L9" s="9">
        <v>221</v>
      </c>
    </row>
    <row r="10" spans="1:12" x14ac:dyDescent="0.2">
      <c r="A10" s="11">
        <v>42319.322245370371</v>
      </c>
      <c r="B10" s="9">
        <v>91</v>
      </c>
      <c r="C10" s="9">
        <f t="shared" si="0"/>
        <v>4853.3333333333339</v>
      </c>
      <c r="D10" s="9">
        <v>89</v>
      </c>
      <c r="E10" s="9">
        <f t="shared" si="1"/>
        <v>4746.666666666667</v>
      </c>
      <c r="F10" s="9">
        <v>0.97699999999999998</v>
      </c>
      <c r="G10" s="9">
        <v>0.5</v>
      </c>
      <c r="H10" s="9">
        <f t="shared" si="2"/>
        <v>26.666666666666668</v>
      </c>
      <c r="I10" s="9">
        <v>0.24</v>
      </c>
      <c r="J10" s="9">
        <f t="shared" si="3"/>
        <v>12.8</v>
      </c>
      <c r="K10" s="9">
        <v>591</v>
      </c>
      <c r="L10" s="9">
        <v>170</v>
      </c>
    </row>
    <row r="11" spans="1:12" x14ac:dyDescent="0.2">
      <c r="A11" s="11">
        <v>42319.334745370368</v>
      </c>
      <c r="B11" s="9">
        <v>101</v>
      </c>
      <c r="C11" s="9">
        <f t="shared" si="0"/>
        <v>5386.666666666667</v>
      </c>
      <c r="D11" s="9">
        <v>101</v>
      </c>
      <c r="E11" s="9">
        <f t="shared" si="1"/>
        <v>5386.666666666667</v>
      </c>
      <c r="F11" s="9">
        <v>0.997</v>
      </c>
      <c r="G11" s="9">
        <v>0.5</v>
      </c>
      <c r="H11" s="9">
        <f t="shared" si="2"/>
        <v>26.666666666666668</v>
      </c>
      <c r="I11" s="9">
        <v>0.12</v>
      </c>
      <c r="J11" s="9">
        <f t="shared" si="3"/>
        <v>6.4</v>
      </c>
      <c r="K11" s="9">
        <v>1079</v>
      </c>
      <c r="L11" s="9">
        <v>583</v>
      </c>
    </row>
    <row r="12" spans="1:12" x14ac:dyDescent="0.2">
      <c r="A12" s="11">
        <v>42319.345856481479</v>
      </c>
      <c r="B12" s="9">
        <v>92</v>
      </c>
      <c r="C12" s="9">
        <f t="shared" si="0"/>
        <v>4906.666666666667</v>
      </c>
      <c r="D12" s="9">
        <v>88</v>
      </c>
      <c r="E12" s="9">
        <f t="shared" si="1"/>
        <v>4693.3333333333339</v>
      </c>
      <c r="F12" s="9">
        <v>0.96199999999999997</v>
      </c>
      <c r="G12" s="9">
        <v>0.5</v>
      </c>
      <c r="H12" s="9">
        <f t="shared" si="2"/>
        <v>26.666666666666668</v>
      </c>
      <c r="I12" s="9">
        <v>0.09</v>
      </c>
      <c r="J12" s="9">
        <f t="shared" si="3"/>
        <v>4.8</v>
      </c>
      <c r="K12" s="9">
        <v>426</v>
      </c>
      <c r="L12" s="9">
        <v>131</v>
      </c>
    </row>
    <row r="13" spans="1:12" x14ac:dyDescent="0.2">
      <c r="A13" s="11">
        <v>42319.358356481483</v>
      </c>
      <c r="B13" s="9">
        <v>87</v>
      </c>
      <c r="C13" s="9">
        <f t="shared" si="0"/>
        <v>4640</v>
      </c>
      <c r="D13" s="9">
        <v>81</v>
      </c>
      <c r="E13" s="9">
        <f t="shared" si="1"/>
        <v>4320</v>
      </c>
      <c r="F13" s="9">
        <v>0.93400000000000005</v>
      </c>
      <c r="G13" s="9">
        <v>0.4</v>
      </c>
      <c r="H13" s="9">
        <f t="shared" si="2"/>
        <v>21.333333333333336</v>
      </c>
      <c r="I13" s="9">
        <v>0</v>
      </c>
      <c r="J13" s="9">
        <f t="shared" si="3"/>
        <v>0</v>
      </c>
      <c r="K13" s="9">
        <v>80</v>
      </c>
      <c r="L13" s="9">
        <v>20</v>
      </c>
    </row>
    <row r="14" spans="1:12" x14ac:dyDescent="0.2">
      <c r="A14" s="11">
        <v>42319.370856481481</v>
      </c>
      <c r="B14" s="9">
        <v>95</v>
      </c>
      <c r="C14" s="9">
        <f t="shared" si="0"/>
        <v>5066.666666666667</v>
      </c>
      <c r="D14" s="9">
        <v>87</v>
      </c>
      <c r="E14" s="9">
        <f t="shared" si="1"/>
        <v>4640</v>
      </c>
      <c r="F14" s="9">
        <v>0.90900000000000003</v>
      </c>
      <c r="G14" s="9">
        <v>0.5</v>
      </c>
      <c r="H14" s="9">
        <f t="shared" si="2"/>
        <v>26.666666666666668</v>
      </c>
      <c r="I14" s="9">
        <v>0.03</v>
      </c>
      <c r="J14" s="9">
        <f t="shared" si="3"/>
        <v>1.6</v>
      </c>
      <c r="K14" s="9">
        <v>108</v>
      </c>
      <c r="L14" s="9">
        <v>42</v>
      </c>
    </row>
    <row r="15" spans="1:12" x14ac:dyDescent="0.2">
      <c r="A15" s="11">
        <v>42319.383356481485</v>
      </c>
      <c r="B15" s="9">
        <v>99</v>
      </c>
      <c r="C15" s="9">
        <f t="shared" si="0"/>
        <v>5280</v>
      </c>
      <c r="D15" s="9">
        <v>97</v>
      </c>
      <c r="E15" s="9">
        <f t="shared" si="1"/>
        <v>5173.3333333333339</v>
      </c>
      <c r="F15" s="9">
        <v>0.98099999999999998</v>
      </c>
      <c r="G15" s="9">
        <v>0.5</v>
      </c>
      <c r="H15" s="9">
        <f t="shared" si="2"/>
        <v>26.666666666666668</v>
      </c>
      <c r="I15" s="9">
        <v>0.18</v>
      </c>
      <c r="J15" s="9">
        <f t="shared" si="3"/>
        <v>9.6</v>
      </c>
      <c r="K15" s="9">
        <v>540</v>
      </c>
      <c r="L15" s="9">
        <v>205</v>
      </c>
    </row>
    <row r="16" spans="1:12" x14ac:dyDescent="0.2">
      <c r="A16" s="11">
        <v>42319.395856481482</v>
      </c>
      <c r="B16" s="9">
        <v>105</v>
      </c>
      <c r="C16" s="9">
        <f t="shared" si="0"/>
        <v>5600</v>
      </c>
      <c r="D16" s="9">
        <v>105</v>
      </c>
      <c r="E16" s="9">
        <f t="shared" si="1"/>
        <v>5600</v>
      </c>
      <c r="F16" s="9">
        <v>1.0049999999999999</v>
      </c>
      <c r="G16" s="9">
        <v>0.5</v>
      </c>
      <c r="H16" s="9">
        <f t="shared" si="2"/>
        <v>26.666666666666668</v>
      </c>
      <c r="I16" s="9">
        <v>0.18</v>
      </c>
      <c r="J16" s="9">
        <f t="shared" si="3"/>
        <v>9.6</v>
      </c>
      <c r="K16" s="9">
        <v>1113</v>
      </c>
      <c r="L16" s="9">
        <v>527</v>
      </c>
    </row>
    <row r="17" spans="1:12" x14ac:dyDescent="0.2">
      <c r="A17" s="11">
        <v>42319.406967592593</v>
      </c>
      <c r="B17" s="9">
        <v>98</v>
      </c>
      <c r="C17" s="9">
        <f t="shared" si="0"/>
        <v>5226.666666666667</v>
      </c>
      <c r="D17" s="9">
        <v>94</v>
      </c>
      <c r="E17" s="9">
        <f t="shared" si="1"/>
        <v>5013.3333333333339</v>
      </c>
      <c r="F17" s="9">
        <v>0.96399999999999997</v>
      </c>
      <c r="G17" s="9">
        <v>0.5</v>
      </c>
      <c r="H17" s="9">
        <f t="shared" si="2"/>
        <v>26.666666666666668</v>
      </c>
      <c r="I17" s="9">
        <v>0.21</v>
      </c>
      <c r="J17" s="9">
        <f t="shared" si="3"/>
        <v>11.2</v>
      </c>
      <c r="K17" s="9">
        <v>862</v>
      </c>
      <c r="L17" s="9">
        <v>402</v>
      </c>
    </row>
    <row r="18" spans="1:12" x14ac:dyDescent="0.2">
      <c r="A18" s="11">
        <v>42319.41946759259</v>
      </c>
      <c r="B18" s="9">
        <v>101</v>
      </c>
      <c r="C18" s="9">
        <f t="shared" si="0"/>
        <v>5386.666666666667</v>
      </c>
      <c r="D18" s="9">
        <v>96</v>
      </c>
      <c r="E18" s="9">
        <f t="shared" si="1"/>
        <v>5120</v>
      </c>
      <c r="F18" s="9">
        <v>0.95499999999999996</v>
      </c>
      <c r="G18" s="9">
        <v>0.5</v>
      </c>
      <c r="H18" s="9">
        <f t="shared" si="2"/>
        <v>26.666666666666668</v>
      </c>
      <c r="I18" s="9">
        <v>0.13</v>
      </c>
      <c r="J18" s="9">
        <f t="shared" si="3"/>
        <v>6.9333333333333336</v>
      </c>
      <c r="K18" s="9">
        <v>945</v>
      </c>
      <c r="L18" s="9">
        <v>472</v>
      </c>
    </row>
    <row r="19" spans="1:12" x14ac:dyDescent="0.2">
      <c r="A19" s="11">
        <v>42319.431967592594</v>
      </c>
      <c r="B19" s="9">
        <v>89</v>
      </c>
      <c r="C19" s="9">
        <f t="shared" si="0"/>
        <v>4746.666666666667</v>
      </c>
      <c r="D19" s="9">
        <v>84</v>
      </c>
      <c r="E19" s="9">
        <f t="shared" si="1"/>
        <v>4480</v>
      </c>
      <c r="F19" s="9">
        <v>0.94199999999999995</v>
      </c>
      <c r="G19" s="9">
        <v>0.4</v>
      </c>
      <c r="H19" s="9">
        <f t="shared" si="2"/>
        <v>21.333333333333336</v>
      </c>
      <c r="I19" s="9">
        <v>0.2</v>
      </c>
      <c r="J19" s="9">
        <f t="shared" si="3"/>
        <v>10.666666666666668</v>
      </c>
      <c r="K19" s="9">
        <v>738</v>
      </c>
      <c r="L19" s="9">
        <v>303</v>
      </c>
    </row>
    <row r="20" spans="1:12" x14ac:dyDescent="0.2">
      <c r="A20" s="11">
        <v>42319.444467592592</v>
      </c>
      <c r="B20" s="9">
        <v>101</v>
      </c>
      <c r="C20" s="9">
        <f t="shared" si="0"/>
        <v>5386.666666666667</v>
      </c>
      <c r="D20" s="9">
        <v>97</v>
      </c>
      <c r="E20" s="9">
        <f t="shared" si="1"/>
        <v>5173.3333333333339</v>
      </c>
      <c r="F20" s="9">
        <v>0.96299999999999997</v>
      </c>
      <c r="G20" s="9">
        <v>0.5</v>
      </c>
      <c r="H20" s="9">
        <f t="shared" si="2"/>
        <v>26.666666666666668</v>
      </c>
      <c r="I20" s="9">
        <v>0.04</v>
      </c>
      <c r="J20" s="9">
        <f t="shared" si="3"/>
        <v>2.1333333333333333</v>
      </c>
      <c r="K20" s="9">
        <v>890</v>
      </c>
      <c r="L20" s="9">
        <v>358</v>
      </c>
    </row>
    <row r="21" spans="1:12" x14ac:dyDescent="0.2">
      <c r="A21" s="11">
        <v>42319.456967592596</v>
      </c>
      <c r="B21" s="9">
        <v>87</v>
      </c>
      <c r="C21" s="9">
        <f t="shared" si="0"/>
        <v>4640</v>
      </c>
      <c r="D21" s="9">
        <v>78</v>
      </c>
      <c r="E21" s="9">
        <f t="shared" si="1"/>
        <v>4160</v>
      </c>
      <c r="F21" s="9">
        <v>0.90400000000000003</v>
      </c>
      <c r="G21" s="9">
        <v>0.4</v>
      </c>
      <c r="H21" s="9">
        <f t="shared" si="2"/>
        <v>21.333333333333336</v>
      </c>
      <c r="I21" s="9">
        <v>0</v>
      </c>
      <c r="J21" s="9">
        <f t="shared" si="3"/>
        <v>0</v>
      </c>
      <c r="K21" s="9">
        <v>54</v>
      </c>
      <c r="L21" s="9">
        <v>5</v>
      </c>
    </row>
    <row r="22" spans="1:12" x14ac:dyDescent="0.2">
      <c r="A22" s="11">
        <v>42319.468078703707</v>
      </c>
      <c r="B22" s="9">
        <v>87</v>
      </c>
      <c r="C22" s="9">
        <f t="shared" si="0"/>
        <v>4640</v>
      </c>
      <c r="D22" s="9">
        <v>74</v>
      </c>
      <c r="E22" s="9">
        <f t="shared" si="1"/>
        <v>3946.666666666667</v>
      </c>
      <c r="F22" s="9">
        <v>0.84799999999999998</v>
      </c>
      <c r="G22" s="9">
        <v>0.4</v>
      </c>
      <c r="H22" s="9">
        <f t="shared" si="2"/>
        <v>21.333333333333336</v>
      </c>
      <c r="I22" s="9">
        <v>0.01</v>
      </c>
      <c r="J22" s="9">
        <f t="shared" si="3"/>
        <v>0.53333333333333333</v>
      </c>
      <c r="K22" s="9">
        <v>15</v>
      </c>
      <c r="L22" s="9">
        <v>3</v>
      </c>
    </row>
    <row r="23" spans="1:12" x14ac:dyDescent="0.2">
      <c r="A23" s="11">
        <v>42319.480578703704</v>
      </c>
      <c r="B23" s="9">
        <v>90</v>
      </c>
      <c r="C23" s="9">
        <f t="shared" si="0"/>
        <v>4800</v>
      </c>
      <c r="D23" s="9">
        <v>76</v>
      </c>
      <c r="E23" s="9">
        <f t="shared" si="1"/>
        <v>4053.3333333333335</v>
      </c>
      <c r="F23" s="9">
        <v>0.83799999999999997</v>
      </c>
      <c r="G23" s="9">
        <v>0.4</v>
      </c>
      <c r="H23" s="9">
        <f t="shared" si="2"/>
        <v>21.333333333333336</v>
      </c>
      <c r="I23" s="9">
        <v>0</v>
      </c>
      <c r="J23" s="9">
        <f t="shared" si="3"/>
        <v>0</v>
      </c>
      <c r="K23" s="9">
        <v>69</v>
      </c>
      <c r="L23" s="9">
        <v>17</v>
      </c>
    </row>
    <row r="24" spans="1:12" x14ac:dyDescent="0.2">
      <c r="A24" s="11">
        <v>42319.493078703701</v>
      </c>
      <c r="B24" s="9">
        <v>94</v>
      </c>
      <c r="C24" s="9">
        <f t="shared" si="0"/>
        <v>5013.3333333333339</v>
      </c>
      <c r="D24" s="9">
        <v>89</v>
      </c>
      <c r="E24" s="9">
        <f t="shared" si="1"/>
        <v>4746.666666666667</v>
      </c>
      <c r="F24" s="9">
        <v>0.94499999999999995</v>
      </c>
      <c r="G24" s="9">
        <v>0.5</v>
      </c>
      <c r="H24" s="9">
        <f t="shared" si="2"/>
        <v>26.666666666666668</v>
      </c>
      <c r="I24" s="9">
        <v>0.17</v>
      </c>
      <c r="J24" s="9">
        <f t="shared" si="3"/>
        <v>9.0666666666666682</v>
      </c>
      <c r="K24" s="9">
        <v>669</v>
      </c>
      <c r="L24" s="9">
        <v>261</v>
      </c>
    </row>
    <row r="25" spans="1:12" x14ac:dyDescent="0.2">
      <c r="A25" s="11">
        <v>42319.505578703705</v>
      </c>
      <c r="B25" s="9">
        <v>87</v>
      </c>
      <c r="C25" s="9">
        <f t="shared" si="0"/>
        <v>4640</v>
      </c>
      <c r="D25" s="9">
        <v>79</v>
      </c>
      <c r="E25" s="9">
        <f t="shared" si="1"/>
        <v>4213.3333333333339</v>
      </c>
      <c r="F25" s="9">
        <v>0.90800000000000003</v>
      </c>
      <c r="G25" s="9">
        <v>0.4</v>
      </c>
      <c r="H25" s="9">
        <f t="shared" si="2"/>
        <v>21.333333333333336</v>
      </c>
      <c r="I25" s="9">
        <v>0</v>
      </c>
      <c r="J25" s="9">
        <f t="shared" si="3"/>
        <v>0</v>
      </c>
      <c r="K25" s="9">
        <v>285</v>
      </c>
      <c r="L25" s="9">
        <v>82</v>
      </c>
    </row>
    <row r="26" spans="1:12" x14ac:dyDescent="0.2">
      <c r="A26" s="11">
        <v>42319.518078703702</v>
      </c>
      <c r="B26" s="9">
        <v>85</v>
      </c>
      <c r="C26" s="9">
        <f t="shared" si="0"/>
        <v>4533.3333333333339</v>
      </c>
      <c r="D26" s="9">
        <v>72</v>
      </c>
      <c r="E26" s="9">
        <f t="shared" si="1"/>
        <v>3840</v>
      </c>
      <c r="F26" s="9">
        <v>0.84299999999999997</v>
      </c>
      <c r="G26" s="9">
        <v>0.4</v>
      </c>
      <c r="H26" s="9">
        <f t="shared" si="2"/>
        <v>21.333333333333336</v>
      </c>
      <c r="I26" s="9">
        <v>0</v>
      </c>
      <c r="J26" s="9">
        <f t="shared" si="3"/>
        <v>0</v>
      </c>
      <c r="K26" s="9">
        <v>17</v>
      </c>
      <c r="L26" s="9">
        <v>5</v>
      </c>
    </row>
    <row r="27" spans="1:12" x14ac:dyDescent="0.2">
      <c r="A27" s="11">
        <v>42319.529189814813</v>
      </c>
      <c r="B27" s="9">
        <v>81</v>
      </c>
      <c r="C27" s="9">
        <f t="shared" si="0"/>
        <v>4320</v>
      </c>
      <c r="D27" s="9">
        <v>72</v>
      </c>
      <c r="E27" s="9">
        <f t="shared" si="1"/>
        <v>3840</v>
      </c>
      <c r="F27" s="9">
        <v>0.88300000000000001</v>
      </c>
      <c r="G27" s="9">
        <v>0.4</v>
      </c>
      <c r="H27" s="9">
        <f t="shared" si="2"/>
        <v>21.333333333333336</v>
      </c>
      <c r="I27" s="9">
        <v>0.13</v>
      </c>
      <c r="J27" s="9">
        <f t="shared" si="3"/>
        <v>6.9333333333333336</v>
      </c>
      <c r="K27" s="9">
        <v>102</v>
      </c>
      <c r="L27" s="9">
        <v>17</v>
      </c>
    </row>
    <row r="28" spans="1:12" x14ac:dyDescent="0.2">
      <c r="A28" s="11">
        <v>42319.541689814818</v>
      </c>
      <c r="B28" s="9">
        <v>90</v>
      </c>
      <c r="C28" s="9">
        <f t="shared" si="0"/>
        <v>4800</v>
      </c>
      <c r="D28" s="9">
        <v>83</v>
      </c>
      <c r="E28" s="9">
        <f t="shared" si="1"/>
        <v>4426.666666666667</v>
      </c>
      <c r="F28" s="9">
        <v>0.92</v>
      </c>
      <c r="G28" s="9">
        <v>0.4</v>
      </c>
      <c r="H28" s="9">
        <f t="shared" si="2"/>
        <v>21.333333333333336</v>
      </c>
      <c r="I28" s="9">
        <v>7.0000000000000007E-2</v>
      </c>
      <c r="J28" s="9">
        <f t="shared" si="3"/>
        <v>3.7333333333333338</v>
      </c>
      <c r="K28" s="9">
        <v>607</v>
      </c>
      <c r="L28" s="9">
        <v>211</v>
      </c>
    </row>
    <row r="29" spans="1:12" x14ac:dyDescent="0.2">
      <c r="A29" s="11">
        <v>42319.554189814815</v>
      </c>
      <c r="B29" s="9">
        <v>103</v>
      </c>
      <c r="C29" s="9">
        <f t="shared" si="0"/>
        <v>5493.3333333333339</v>
      </c>
      <c r="D29" s="9">
        <v>98</v>
      </c>
      <c r="E29" s="9">
        <f t="shared" si="1"/>
        <v>5226.666666666667</v>
      </c>
      <c r="F29" s="9">
        <v>0.95299999999999996</v>
      </c>
      <c r="G29" s="9">
        <v>0.5</v>
      </c>
      <c r="H29" s="9">
        <f t="shared" si="2"/>
        <v>26.666666666666668</v>
      </c>
      <c r="I29" s="9">
        <v>0.14000000000000001</v>
      </c>
      <c r="J29" s="9">
        <f t="shared" si="3"/>
        <v>7.4666666666666677</v>
      </c>
      <c r="K29" s="9">
        <v>608</v>
      </c>
      <c r="L29" s="9">
        <v>239</v>
      </c>
    </row>
    <row r="30" spans="1:12" x14ac:dyDescent="0.2">
      <c r="A30" s="11">
        <v>42319.566689814812</v>
      </c>
      <c r="B30" s="9">
        <v>100</v>
      </c>
      <c r="C30" s="9">
        <f t="shared" si="0"/>
        <v>5333.3333333333339</v>
      </c>
      <c r="D30" s="9">
        <v>96</v>
      </c>
      <c r="E30" s="9">
        <f t="shared" si="1"/>
        <v>5120</v>
      </c>
      <c r="F30" s="9">
        <v>0.96299999999999997</v>
      </c>
      <c r="G30" s="9">
        <v>0.5</v>
      </c>
      <c r="H30" s="9">
        <f t="shared" si="2"/>
        <v>26.666666666666668</v>
      </c>
      <c r="I30" s="9">
        <v>0.11</v>
      </c>
      <c r="J30" s="9">
        <f t="shared" si="3"/>
        <v>5.8666666666666671</v>
      </c>
      <c r="K30" s="9">
        <v>1172</v>
      </c>
      <c r="L30" s="9">
        <v>606</v>
      </c>
    </row>
    <row r="31" spans="1:12" x14ac:dyDescent="0.2">
      <c r="A31" s="11">
        <v>42319.579189814816</v>
      </c>
      <c r="B31" s="9">
        <v>88</v>
      </c>
      <c r="C31" s="9">
        <f t="shared" si="0"/>
        <v>4693.3333333333339</v>
      </c>
      <c r="D31" s="9">
        <v>86</v>
      </c>
      <c r="E31" s="9">
        <f t="shared" si="1"/>
        <v>4586.666666666667</v>
      </c>
      <c r="F31" s="9">
        <v>0.97699999999999998</v>
      </c>
      <c r="G31" s="9">
        <v>0.4</v>
      </c>
      <c r="H31" s="9">
        <f t="shared" si="2"/>
        <v>21.333333333333336</v>
      </c>
      <c r="I31" s="9">
        <v>0.1</v>
      </c>
      <c r="J31" s="9">
        <f t="shared" si="3"/>
        <v>5.3333333333333339</v>
      </c>
      <c r="K31" s="9">
        <v>496</v>
      </c>
      <c r="L31" s="9">
        <v>140</v>
      </c>
    </row>
    <row r="32" spans="1:12" x14ac:dyDescent="0.2">
      <c r="A32" s="11">
        <v>42319.590300925927</v>
      </c>
      <c r="B32" s="9">
        <v>92</v>
      </c>
      <c r="C32" s="9">
        <f t="shared" si="0"/>
        <v>4906.666666666667</v>
      </c>
      <c r="D32" s="9">
        <v>83</v>
      </c>
      <c r="E32" s="9">
        <f t="shared" si="1"/>
        <v>4426.666666666667</v>
      </c>
      <c r="F32" s="9">
        <v>0.89800000000000002</v>
      </c>
      <c r="G32" s="9">
        <v>0.5</v>
      </c>
      <c r="H32" s="9">
        <f t="shared" si="2"/>
        <v>26.666666666666668</v>
      </c>
      <c r="I32" s="9">
        <v>0</v>
      </c>
      <c r="J32" s="9">
        <f t="shared" si="3"/>
        <v>0</v>
      </c>
      <c r="K32" s="9">
        <v>14</v>
      </c>
      <c r="L32" s="9">
        <v>2</v>
      </c>
    </row>
    <row r="33" spans="1:12" x14ac:dyDescent="0.2">
      <c r="A33" s="11">
        <v>42319.602800925924</v>
      </c>
      <c r="B33" s="9">
        <v>82</v>
      </c>
      <c r="C33" s="9">
        <f t="shared" si="0"/>
        <v>4373.3333333333339</v>
      </c>
      <c r="D33" s="9">
        <v>70</v>
      </c>
      <c r="E33" s="9">
        <f t="shared" si="1"/>
        <v>3733.3333333333335</v>
      </c>
      <c r="F33" s="9">
        <v>0.85399999999999998</v>
      </c>
      <c r="G33" s="9">
        <v>0.4</v>
      </c>
      <c r="H33" s="9">
        <f t="shared" si="2"/>
        <v>21.333333333333336</v>
      </c>
      <c r="I33" s="9">
        <v>0</v>
      </c>
      <c r="J33" s="9">
        <f t="shared" si="3"/>
        <v>0</v>
      </c>
      <c r="K33" s="9">
        <v>208</v>
      </c>
      <c r="L33" s="9">
        <v>3</v>
      </c>
    </row>
    <row r="34" spans="1:12" x14ac:dyDescent="0.2">
      <c r="A34" s="11">
        <v>42319.615300925929</v>
      </c>
      <c r="B34" s="9">
        <v>87</v>
      </c>
      <c r="C34" s="9">
        <f t="shared" si="0"/>
        <v>4640</v>
      </c>
      <c r="D34" s="9">
        <v>71</v>
      </c>
      <c r="E34" s="9">
        <f t="shared" si="1"/>
        <v>3786.666666666667</v>
      </c>
      <c r="F34" s="9">
        <v>0.81499999999999995</v>
      </c>
      <c r="G34" s="9">
        <v>0.4</v>
      </c>
      <c r="H34" s="9">
        <f t="shared" si="2"/>
        <v>21.333333333333336</v>
      </c>
      <c r="I34" s="9">
        <v>0</v>
      </c>
      <c r="J34" s="9">
        <f t="shared" si="3"/>
        <v>0</v>
      </c>
      <c r="K34" s="9">
        <v>35</v>
      </c>
      <c r="L34" s="9">
        <v>11</v>
      </c>
    </row>
    <row r="35" spans="1:12" x14ac:dyDescent="0.2">
      <c r="A35" s="11">
        <v>42319.627800925926</v>
      </c>
      <c r="B35" s="9">
        <v>89</v>
      </c>
      <c r="C35" s="9">
        <f t="shared" si="0"/>
        <v>4746.666666666667</v>
      </c>
      <c r="D35" s="9">
        <v>72</v>
      </c>
      <c r="E35" s="9">
        <f t="shared" si="1"/>
        <v>3840</v>
      </c>
      <c r="F35" s="9">
        <v>0.80800000000000005</v>
      </c>
      <c r="G35" s="9">
        <v>0.4</v>
      </c>
      <c r="H35" s="9">
        <f t="shared" si="2"/>
        <v>21.333333333333336</v>
      </c>
      <c r="I35" s="9">
        <v>0.01</v>
      </c>
      <c r="J35" s="9">
        <f t="shared" si="3"/>
        <v>0.53333333333333333</v>
      </c>
      <c r="K35" s="9">
        <v>14</v>
      </c>
      <c r="L35" s="9">
        <v>8</v>
      </c>
    </row>
    <row r="36" spans="1:12" x14ac:dyDescent="0.2">
      <c r="A36" s="11">
        <v>42319.640300925923</v>
      </c>
      <c r="B36" s="9">
        <v>82</v>
      </c>
      <c r="C36" s="9">
        <f t="shared" si="0"/>
        <v>4373.3333333333339</v>
      </c>
      <c r="D36" s="9">
        <v>75</v>
      </c>
      <c r="E36" s="9">
        <f t="shared" si="1"/>
        <v>4000</v>
      </c>
      <c r="F36" s="9">
        <v>0.92100000000000004</v>
      </c>
      <c r="G36" s="9">
        <v>0.4</v>
      </c>
      <c r="H36" s="9">
        <f t="shared" si="2"/>
        <v>21.333333333333336</v>
      </c>
      <c r="I36" s="9">
        <v>0.17</v>
      </c>
      <c r="J36" s="9">
        <f t="shared" si="3"/>
        <v>9.0666666666666682</v>
      </c>
      <c r="K36" s="9">
        <v>220</v>
      </c>
      <c r="L36" s="9">
        <v>70</v>
      </c>
    </row>
    <row r="37" spans="1:12" x14ac:dyDescent="0.2">
      <c r="A37" s="11">
        <v>42319.651412037034</v>
      </c>
      <c r="B37" s="9">
        <v>85</v>
      </c>
      <c r="C37" s="9">
        <f t="shared" si="0"/>
        <v>4533.3333333333339</v>
      </c>
      <c r="D37" s="9">
        <v>78</v>
      </c>
      <c r="E37" s="9">
        <f t="shared" si="1"/>
        <v>4160</v>
      </c>
      <c r="F37" s="9">
        <v>0.92</v>
      </c>
      <c r="G37" s="9">
        <v>0.4</v>
      </c>
      <c r="H37" s="9">
        <f t="shared" si="2"/>
        <v>21.333333333333336</v>
      </c>
      <c r="I37" s="9">
        <v>7.0000000000000007E-2</v>
      </c>
      <c r="J37" s="9">
        <f t="shared" si="3"/>
        <v>3.7333333333333338</v>
      </c>
      <c r="K37" s="9">
        <v>872</v>
      </c>
      <c r="L37" s="9">
        <v>442</v>
      </c>
    </row>
    <row r="38" spans="1:12" x14ac:dyDescent="0.2">
      <c r="A38" s="11">
        <v>42319.663912037038</v>
      </c>
      <c r="B38" s="9">
        <v>111</v>
      </c>
      <c r="C38" s="9">
        <f t="shared" si="0"/>
        <v>5920</v>
      </c>
      <c r="D38" s="9">
        <v>104</v>
      </c>
      <c r="E38" s="9">
        <f t="shared" si="1"/>
        <v>5546.666666666667</v>
      </c>
      <c r="F38" s="9">
        <v>0.93200000000000005</v>
      </c>
      <c r="G38" s="9">
        <v>0.6</v>
      </c>
      <c r="H38" s="9">
        <f t="shared" si="2"/>
        <v>32</v>
      </c>
      <c r="I38" s="9">
        <v>0.02</v>
      </c>
      <c r="J38" s="9">
        <f t="shared" si="3"/>
        <v>1.0666666666666667</v>
      </c>
      <c r="K38" s="9">
        <v>1538</v>
      </c>
      <c r="L38" s="9">
        <v>883</v>
      </c>
    </row>
    <row r="39" spans="1:12" x14ac:dyDescent="0.2">
      <c r="A39" s="11">
        <v>42319.676412037035</v>
      </c>
      <c r="B39" s="9">
        <v>96</v>
      </c>
      <c r="C39" s="9">
        <f t="shared" si="0"/>
        <v>5120</v>
      </c>
      <c r="D39" s="9">
        <v>81</v>
      </c>
      <c r="E39" s="9">
        <f t="shared" si="1"/>
        <v>4320</v>
      </c>
      <c r="F39" s="9">
        <v>0.84299999999999997</v>
      </c>
      <c r="G39" s="9">
        <v>0.5</v>
      </c>
      <c r="H39" s="9">
        <f t="shared" si="2"/>
        <v>26.666666666666668</v>
      </c>
      <c r="I39" s="9">
        <v>0.02</v>
      </c>
      <c r="J39" s="9">
        <f t="shared" si="3"/>
        <v>1.0666666666666667</v>
      </c>
      <c r="K39" s="9">
        <v>858</v>
      </c>
      <c r="L39" s="9">
        <v>382</v>
      </c>
    </row>
    <row r="40" spans="1:12" x14ac:dyDescent="0.2">
      <c r="A40" s="11">
        <v>42319.68891203704</v>
      </c>
      <c r="B40" s="9">
        <v>89</v>
      </c>
      <c r="C40" s="9">
        <f t="shared" si="0"/>
        <v>4746.666666666667</v>
      </c>
      <c r="D40" s="9">
        <v>75</v>
      </c>
      <c r="E40" s="9">
        <f t="shared" si="1"/>
        <v>4000</v>
      </c>
      <c r="F40" s="9">
        <v>0.84</v>
      </c>
      <c r="G40" s="9">
        <v>0.4</v>
      </c>
      <c r="H40" s="9">
        <f t="shared" si="2"/>
        <v>21.333333333333336</v>
      </c>
      <c r="I40" s="9">
        <v>0.1</v>
      </c>
      <c r="J40" s="9">
        <f t="shared" si="3"/>
        <v>5.3333333333333339</v>
      </c>
      <c r="K40" s="9">
        <v>523</v>
      </c>
      <c r="L40" s="9">
        <v>230</v>
      </c>
    </row>
    <row r="41" spans="1:12" x14ac:dyDescent="0.2">
      <c r="A41" s="11">
        <v>42319.701412037037</v>
      </c>
      <c r="B41" s="9">
        <v>99</v>
      </c>
      <c r="C41" s="9">
        <f t="shared" si="0"/>
        <v>5280</v>
      </c>
      <c r="D41" s="9">
        <v>90</v>
      </c>
      <c r="E41" s="9">
        <f t="shared" si="1"/>
        <v>4800</v>
      </c>
      <c r="F41" s="9">
        <v>0.90600000000000003</v>
      </c>
      <c r="G41" s="9">
        <v>0.5</v>
      </c>
      <c r="H41" s="9">
        <f t="shared" si="2"/>
        <v>26.666666666666668</v>
      </c>
      <c r="I41" s="9">
        <v>0.12</v>
      </c>
      <c r="J41" s="9">
        <f t="shared" si="3"/>
        <v>6.4</v>
      </c>
      <c r="K41" s="9">
        <v>925</v>
      </c>
      <c r="L41" s="9">
        <v>457</v>
      </c>
    </row>
    <row r="42" spans="1:12" x14ac:dyDescent="0.2">
      <c r="A42" s="11">
        <v>42319.712523148148</v>
      </c>
      <c r="B42" s="9">
        <v>87</v>
      </c>
      <c r="C42" s="9">
        <f t="shared" si="0"/>
        <v>4640</v>
      </c>
      <c r="D42" s="9">
        <v>73</v>
      </c>
      <c r="E42" s="9">
        <f t="shared" si="1"/>
        <v>3893.3333333333335</v>
      </c>
      <c r="F42" s="9">
        <v>0.83299999999999996</v>
      </c>
      <c r="G42" s="9">
        <v>0.4</v>
      </c>
      <c r="H42" s="9">
        <f t="shared" si="2"/>
        <v>21.333333333333336</v>
      </c>
      <c r="I42" s="9">
        <v>0.05</v>
      </c>
      <c r="J42" s="9">
        <f t="shared" si="3"/>
        <v>2.666666666666667</v>
      </c>
      <c r="K42" s="9">
        <v>1115</v>
      </c>
      <c r="L42" s="9">
        <v>574</v>
      </c>
    </row>
    <row r="43" spans="1:12" x14ac:dyDescent="0.2">
      <c r="A43" s="11">
        <v>42319.725023148145</v>
      </c>
      <c r="B43" s="9">
        <v>108</v>
      </c>
      <c r="C43" s="9">
        <f t="shared" si="0"/>
        <v>5760</v>
      </c>
      <c r="D43" s="9">
        <v>97</v>
      </c>
      <c r="E43" s="9">
        <f t="shared" si="1"/>
        <v>5173.3333333333339</v>
      </c>
      <c r="F43" s="9">
        <v>0.89900000000000002</v>
      </c>
      <c r="G43" s="9">
        <v>0.5</v>
      </c>
      <c r="H43" s="9">
        <f t="shared" si="2"/>
        <v>26.666666666666668</v>
      </c>
      <c r="I43" s="9">
        <v>0.1</v>
      </c>
      <c r="J43" s="9">
        <f t="shared" si="3"/>
        <v>5.3333333333333339</v>
      </c>
      <c r="K43" s="9">
        <v>769</v>
      </c>
      <c r="L43" s="9">
        <v>333</v>
      </c>
    </row>
    <row r="44" spans="1:12" x14ac:dyDescent="0.2">
      <c r="A44" s="11">
        <v>42319.737523148149</v>
      </c>
      <c r="B44" s="9">
        <v>90</v>
      </c>
      <c r="C44" s="9">
        <f t="shared" si="0"/>
        <v>4800</v>
      </c>
      <c r="D44" s="9">
        <v>72</v>
      </c>
      <c r="E44" s="9">
        <f t="shared" si="1"/>
        <v>3840</v>
      </c>
      <c r="F44" s="9">
        <v>0.79500000000000004</v>
      </c>
      <c r="G44" s="9">
        <v>0.4</v>
      </c>
      <c r="H44" s="9">
        <f t="shared" si="2"/>
        <v>21.333333333333336</v>
      </c>
      <c r="I44" s="9">
        <v>0</v>
      </c>
      <c r="J44" s="9">
        <f t="shared" si="3"/>
        <v>0</v>
      </c>
      <c r="K44" s="9">
        <v>65</v>
      </c>
      <c r="L44" s="9">
        <v>14</v>
      </c>
    </row>
    <row r="45" spans="1:12" x14ac:dyDescent="0.2">
      <c r="A45" s="11">
        <v>42319.750023148146</v>
      </c>
      <c r="B45" s="9">
        <v>88</v>
      </c>
      <c r="C45" s="9">
        <f t="shared" si="0"/>
        <v>4693.3333333333339</v>
      </c>
      <c r="D45" s="9">
        <v>69</v>
      </c>
      <c r="E45" s="9">
        <f t="shared" si="1"/>
        <v>3680</v>
      </c>
      <c r="F45" s="9">
        <v>0.78500000000000003</v>
      </c>
      <c r="G45" s="9">
        <v>0.4</v>
      </c>
      <c r="H45" s="9">
        <f t="shared" si="2"/>
        <v>21.333333333333336</v>
      </c>
      <c r="I45" s="9">
        <v>0</v>
      </c>
      <c r="J45" s="9">
        <f t="shared" si="3"/>
        <v>0</v>
      </c>
      <c r="K45" s="9">
        <v>48</v>
      </c>
      <c r="L45" s="9">
        <v>12</v>
      </c>
    </row>
    <row r="46" spans="1:12" x14ac:dyDescent="0.2">
      <c r="A46" s="11">
        <v>42319.762523148151</v>
      </c>
      <c r="B46" s="9">
        <v>86</v>
      </c>
      <c r="C46" s="9">
        <f t="shared" si="0"/>
        <v>4586.666666666667</v>
      </c>
      <c r="D46" s="9">
        <v>70</v>
      </c>
      <c r="E46" s="9">
        <f t="shared" si="1"/>
        <v>3733.3333333333335</v>
      </c>
      <c r="F46" s="9">
        <v>0.80600000000000005</v>
      </c>
      <c r="G46" s="9">
        <v>0.4</v>
      </c>
      <c r="H46" s="9">
        <f t="shared" si="2"/>
        <v>21.333333333333336</v>
      </c>
      <c r="I46" s="9">
        <v>0</v>
      </c>
      <c r="J46" s="9">
        <f t="shared" si="3"/>
        <v>0</v>
      </c>
      <c r="K46" s="9">
        <v>26</v>
      </c>
      <c r="L46" s="9">
        <v>0</v>
      </c>
    </row>
    <row r="47" spans="1:12" x14ac:dyDescent="0.2">
      <c r="A47" s="11">
        <v>42319.773634259262</v>
      </c>
      <c r="B47" s="9">
        <v>109</v>
      </c>
      <c r="C47" s="9">
        <f t="shared" si="0"/>
        <v>5813.3333333333339</v>
      </c>
      <c r="D47" s="9">
        <v>92</v>
      </c>
      <c r="E47" s="9">
        <f t="shared" si="1"/>
        <v>4906.666666666667</v>
      </c>
      <c r="F47" s="9">
        <v>0.84599999999999997</v>
      </c>
      <c r="G47" s="9">
        <v>0.5</v>
      </c>
      <c r="H47" s="9">
        <f t="shared" si="2"/>
        <v>26.666666666666668</v>
      </c>
      <c r="I47" s="9">
        <v>0.01</v>
      </c>
      <c r="J47" s="9">
        <f t="shared" si="3"/>
        <v>0.53333333333333333</v>
      </c>
      <c r="K47" s="9">
        <v>349</v>
      </c>
      <c r="L47" s="9">
        <v>60</v>
      </c>
    </row>
    <row r="48" spans="1:12" x14ac:dyDescent="0.2">
      <c r="A48" s="11">
        <v>42319.786134259259</v>
      </c>
      <c r="B48" s="9">
        <v>102</v>
      </c>
      <c r="C48" s="9">
        <f t="shared" si="0"/>
        <v>5440</v>
      </c>
      <c r="D48" s="9">
        <v>89</v>
      </c>
      <c r="E48" s="9">
        <f t="shared" si="1"/>
        <v>4746.666666666667</v>
      </c>
      <c r="F48" s="9">
        <v>0.876</v>
      </c>
      <c r="G48" s="9">
        <v>0.5</v>
      </c>
      <c r="H48" s="9">
        <f t="shared" si="2"/>
        <v>26.666666666666668</v>
      </c>
      <c r="I48" s="9">
        <v>0.15</v>
      </c>
      <c r="J48" s="9">
        <f t="shared" si="3"/>
        <v>8</v>
      </c>
      <c r="K48" s="9">
        <v>1416</v>
      </c>
      <c r="L48" s="9">
        <v>892</v>
      </c>
    </row>
    <row r="49" spans="1:12" x14ac:dyDescent="0.2">
      <c r="A49" s="11">
        <v>42319.798634259256</v>
      </c>
      <c r="B49" s="9">
        <v>96</v>
      </c>
      <c r="C49" s="9">
        <f t="shared" si="0"/>
        <v>5120</v>
      </c>
      <c r="D49" s="9">
        <v>77</v>
      </c>
      <c r="E49" s="9">
        <f t="shared" si="1"/>
        <v>4106.666666666667</v>
      </c>
      <c r="F49" s="9">
        <v>0.79800000000000004</v>
      </c>
      <c r="G49" s="9">
        <v>0.5</v>
      </c>
      <c r="H49" s="9">
        <f t="shared" si="2"/>
        <v>26.666666666666668</v>
      </c>
      <c r="I49" s="9">
        <v>0</v>
      </c>
      <c r="J49" s="9">
        <f t="shared" si="3"/>
        <v>0</v>
      </c>
      <c r="K49" s="9">
        <v>984</v>
      </c>
      <c r="L49" s="9">
        <v>391</v>
      </c>
    </row>
    <row r="50" spans="1:12" x14ac:dyDescent="0.2">
      <c r="A50" s="11">
        <v>42319.81113425926</v>
      </c>
      <c r="B50" s="9">
        <v>92</v>
      </c>
      <c r="C50" s="9">
        <f t="shared" si="0"/>
        <v>4906.666666666667</v>
      </c>
      <c r="D50" s="9">
        <v>70</v>
      </c>
      <c r="E50" s="9">
        <f t="shared" si="1"/>
        <v>3733.3333333333335</v>
      </c>
      <c r="F50" s="9">
        <v>0.76100000000000001</v>
      </c>
      <c r="G50" s="9">
        <v>0.4</v>
      </c>
      <c r="H50" s="9">
        <f t="shared" si="2"/>
        <v>21.333333333333336</v>
      </c>
      <c r="I50" s="9">
        <v>0</v>
      </c>
      <c r="J50" s="9">
        <f t="shared" si="3"/>
        <v>0</v>
      </c>
      <c r="K50" s="9">
        <v>39</v>
      </c>
      <c r="L50" s="9">
        <v>2</v>
      </c>
    </row>
    <row r="51" spans="1:12" x14ac:dyDescent="0.2">
      <c r="A51" s="11">
        <v>42319.823634259257</v>
      </c>
      <c r="B51" s="9">
        <v>92</v>
      </c>
      <c r="C51" s="9">
        <f t="shared" si="0"/>
        <v>4906.666666666667</v>
      </c>
      <c r="D51" s="9">
        <v>73</v>
      </c>
      <c r="E51" s="9">
        <f t="shared" si="1"/>
        <v>3893.3333333333335</v>
      </c>
      <c r="F51" s="9">
        <v>0.79600000000000004</v>
      </c>
      <c r="G51" s="9">
        <v>0.4</v>
      </c>
      <c r="H51" s="9">
        <f t="shared" si="2"/>
        <v>21.333333333333336</v>
      </c>
      <c r="I51" s="9">
        <v>0</v>
      </c>
      <c r="J51" s="9">
        <f t="shared" si="3"/>
        <v>0</v>
      </c>
      <c r="K51" s="9">
        <v>111</v>
      </c>
      <c r="L51" s="9">
        <v>11</v>
      </c>
    </row>
    <row r="52" spans="1:12" x14ac:dyDescent="0.2">
      <c r="A52" s="11">
        <v>42319.834745370368</v>
      </c>
      <c r="B52" s="9">
        <v>88</v>
      </c>
      <c r="C52" s="9">
        <f t="shared" si="0"/>
        <v>4693.3333333333339</v>
      </c>
      <c r="D52" s="9">
        <v>66</v>
      </c>
      <c r="E52" s="9">
        <f t="shared" si="1"/>
        <v>3520</v>
      </c>
      <c r="F52" s="9">
        <v>0.752</v>
      </c>
      <c r="G52" s="9">
        <v>0.4</v>
      </c>
      <c r="H52" s="9">
        <f t="shared" si="2"/>
        <v>21.333333333333336</v>
      </c>
      <c r="I52" s="9">
        <v>0</v>
      </c>
      <c r="J52" s="9">
        <f t="shared" si="3"/>
        <v>0</v>
      </c>
      <c r="K52" s="9">
        <v>19</v>
      </c>
      <c r="L52" s="9">
        <v>4</v>
      </c>
    </row>
    <row r="53" spans="1:12" x14ac:dyDescent="0.2">
      <c r="A53" s="11">
        <v>42319.847245370373</v>
      </c>
      <c r="B53" s="9">
        <v>79</v>
      </c>
      <c r="C53" s="9">
        <f t="shared" si="0"/>
        <v>4213.3333333333339</v>
      </c>
      <c r="D53" s="9">
        <v>60</v>
      </c>
      <c r="E53" s="9">
        <f t="shared" si="1"/>
        <v>3200</v>
      </c>
      <c r="F53" s="9">
        <v>0.76200000000000001</v>
      </c>
      <c r="G53" s="9">
        <v>0.4</v>
      </c>
      <c r="H53" s="9">
        <f t="shared" si="2"/>
        <v>21.333333333333336</v>
      </c>
      <c r="I53" s="9">
        <v>0</v>
      </c>
      <c r="J53" s="9">
        <f t="shared" si="3"/>
        <v>0</v>
      </c>
      <c r="K53" s="9">
        <v>145</v>
      </c>
      <c r="L53" s="9">
        <v>26</v>
      </c>
    </row>
    <row r="54" spans="1:12" x14ac:dyDescent="0.2">
      <c r="A54" s="11">
        <v>42319.85974537037</v>
      </c>
      <c r="B54" s="9">
        <v>83</v>
      </c>
      <c r="C54" s="9">
        <f t="shared" si="0"/>
        <v>4426.666666666667</v>
      </c>
      <c r="D54" s="9">
        <v>63</v>
      </c>
      <c r="E54" s="9">
        <f t="shared" si="1"/>
        <v>3360</v>
      </c>
      <c r="F54" s="9">
        <v>0.753</v>
      </c>
      <c r="G54" s="9">
        <v>0.4</v>
      </c>
      <c r="H54" s="9">
        <f t="shared" si="2"/>
        <v>21.333333333333336</v>
      </c>
      <c r="I54" s="9">
        <v>0</v>
      </c>
      <c r="J54" s="9">
        <f t="shared" si="3"/>
        <v>0</v>
      </c>
      <c r="K54" s="9">
        <v>72</v>
      </c>
      <c r="L54" s="9">
        <v>14</v>
      </c>
    </row>
    <row r="55" spans="1:12" x14ac:dyDescent="0.2">
      <c r="A55" s="11">
        <v>42319.872245370374</v>
      </c>
      <c r="B55" s="9">
        <v>86</v>
      </c>
      <c r="C55" s="9">
        <f t="shared" si="0"/>
        <v>4586.666666666667</v>
      </c>
      <c r="D55" s="9">
        <v>66</v>
      </c>
      <c r="E55" s="9">
        <f t="shared" si="1"/>
        <v>3520</v>
      </c>
      <c r="F55" s="9">
        <v>0.77400000000000002</v>
      </c>
      <c r="G55" s="9">
        <v>0.4</v>
      </c>
      <c r="H55" s="9">
        <f t="shared" si="2"/>
        <v>21.333333333333336</v>
      </c>
      <c r="I55" s="9">
        <v>0</v>
      </c>
      <c r="J55" s="9">
        <f t="shared" si="3"/>
        <v>0</v>
      </c>
      <c r="K55" s="9">
        <v>41</v>
      </c>
      <c r="L55" s="9">
        <v>3</v>
      </c>
    </row>
    <row r="56" spans="1:12" x14ac:dyDescent="0.2">
      <c r="A56" s="11">
        <v>42319.884745370371</v>
      </c>
      <c r="B56" s="9">
        <v>91</v>
      </c>
      <c r="C56" s="9">
        <f t="shared" si="0"/>
        <v>4853.3333333333339</v>
      </c>
      <c r="D56" s="9">
        <v>76</v>
      </c>
      <c r="E56" s="9">
        <f t="shared" si="1"/>
        <v>4053.3333333333335</v>
      </c>
      <c r="F56" s="9">
        <v>0.83399999999999996</v>
      </c>
      <c r="G56" s="9">
        <v>0.4</v>
      </c>
      <c r="H56" s="9">
        <f t="shared" si="2"/>
        <v>21.333333333333336</v>
      </c>
      <c r="I56" s="9">
        <v>0.06</v>
      </c>
      <c r="J56" s="9">
        <f t="shared" si="3"/>
        <v>3.2</v>
      </c>
      <c r="K56" s="9">
        <v>220</v>
      </c>
      <c r="L56" s="9">
        <v>75</v>
      </c>
    </row>
    <row r="57" spans="1:12" x14ac:dyDescent="0.2">
      <c r="A57" s="11">
        <v>42319.895856481482</v>
      </c>
      <c r="B57" s="9">
        <v>98</v>
      </c>
      <c r="C57" s="9">
        <f t="shared" si="0"/>
        <v>5226.666666666667</v>
      </c>
      <c r="D57" s="9">
        <v>88</v>
      </c>
      <c r="E57" s="9">
        <f t="shared" si="1"/>
        <v>4693.3333333333339</v>
      </c>
      <c r="F57" s="9">
        <v>0.89500000000000002</v>
      </c>
      <c r="G57" s="9">
        <v>0.5</v>
      </c>
      <c r="H57" s="9">
        <f t="shared" si="2"/>
        <v>26.666666666666668</v>
      </c>
      <c r="I57" s="9">
        <v>0.12</v>
      </c>
      <c r="J57" s="9">
        <f t="shared" si="3"/>
        <v>6.4</v>
      </c>
      <c r="K57" s="9">
        <v>953</v>
      </c>
      <c r="L57" s="9">
        <v>530</v>
      </c>
    </row>
    <row r="58" spans="1:12" x14ac:dyDescent="0.2">
      <c r="A58" s="11">
        <v>42319.908356481479</v>
      </c>
      <c r="B58" s="9">
        <v>100</v>
      </c>
      <c r="C58" s="9">
        <f t="shared" si="0"/>
        <v>5333.3333333333339</v>
      </c>
      <c r="D58" s="9">
        <v>89</v>
      </c>
      <c r="E58" s="9">
        <f t="shared" si="1"/>
        <v>4746.666666666667</v>
      </c>
      <c r="F58" s="9">
        <v>0.88600000000000001</v>
      </c>
      <c r="G58" s="9">
        <v>0.5</v>
      </c>
      <c r="H58" s="9">
        <f t="shared" si="2"/>
        <v>26.666666666666668</v>
      </c>
      <c r="I58" s="9">
        <v>0.02</v>
      </c>
      <c r="J58" s="9">
        <f t="shared" si="3"/>
        <v>1.0666666666666667</v>
      </c>
      <c r="K58" s="9">
        <v>1781</v>
      </c>
      <c r="L58" s="9">
        <v>980</v>
      </c>
    </row>
    <row r="59" spans="1:12" x14ac:dyDescent="0.2">
      <c r="A59" s="11">
        <v>42319.920856481483</v>
      </c>
      <c r="B59" s="9">
        <v>85</v>
      </c>
      <c r="C59" s="9">
        <f t="shared" si="0"/>
        <v>4533.3333333333339</v>
      </c>
      <c r="D59" s="9">
        <v>66</v>
      </c>
      <c r="E59" s="9">
        <f t="shared" si="1"/>
        <v>3520</v>
      </c>
      <c r="F59" s="9">
        <v>0.77900000000000003</v>
      </c>
      <c r="G59" s="9">
        <v>0.4</v>
      </c>
      <c r="H59" s="9">
        <f t="shared" si="2"/>
        <v>21.333333333333336</v>
      </c>
      <c r="I59" s="9">
        <v>0</v>
      </c>
      <c r="J59" s="9">
        <f t="shared" si="3"/>
        <v>0</v>
      </c>
      <c r="K59" s="9">
        <v>365</v>
      </c>
      <c r="L59" s="9">
        <v>29</v>
      </c>
    </row>
    <row r="60" spans="1:12" x14ac:dyDescent="0.2">
      <c r="A60" s="11">
        <v>42319.933356481481</v>
      </c>
      <c r="B60" s="9">
        <v>89</v>
      </c>
      <c r="C60" s="9">
        <f t="shared" si="0"/>
        <v>4746.666666666667</v>
      </c>
      <c r="D60" s="9">
        <v>69</v>
      </c>
      <c r="E60" s="9">
        <f t="shared" si="1"/>
        <v>3680</v>
      </c>
      <c r="F60" s="9">
        <v>0.78</v>
      </c>
      <c r="G60" s="9">
        <v>0.4</v>
      </c>
      <c r="H60" s="9">
        <f t="shared" si="2"/>
        <v>21.333333333333336</v>
      </c>
      <c r="I60" s="9">
        <v>0.01</v>
      </c>
      <c r="J60" s="9">
        <f t="shared" si="3"/>
        <v>0.53333333333333333</v>
      </c>
      <c r="K60" s="9">
        <v>47</v>
      </c>
      <c r="L60" s="9">
        <v>8</v>
      </c>
    </row>
    <row r="61" spans="1:12" x14ac:dyDescent="0.2">
      <c r="A61" s="11">
        <v>42319.945856481485</v>
      </c>
      <c r="B61" s="9">
        <v>83</v>
      </c>
      <c r="C61" s="9">
        <f t="shared" si="0"/>
        <v>4426.666666666667</v>
      </c>
      <c r="D61" s="9">
        <v>66</v>
      </c>
      <c r="E61" s="9">
        <f t="shared" si="1"/>
        <v>3520</v>
      </c>
      <c r="F61" s="9">
        <v>0.80500000000000005</v>
      </c>
      <c r="G61" s="9">
        <v>0.4</v>
      </c>
      <c r="H61" s="9">
        <f t="shared" si="2"/>
        <v>21.333333333333336</v>
      </c>
      <c r="I61" s="9">
        <v>0</v>
      </c>
      <c r="J61" s="9">
        <f t="shared" si="3"/>
        <v>0</v>
      </c>
      <c r="K61" s="9">
        <v>71</v>
      </c>
      <c r="L61" s="9">
        <v>8</v>
      </c>
    </row>
    <row r="62" spans="1:12" x14ac:dyDescent="0.2">
      <c r="A62" s="11">
        <v>42319.956967592596</v>
      </c>
      <c r="B62" s="9">
        <v>101</v>
      </c>
      <c r="C62" s="9">
        <f t="shared" si="0"/>
        <v>5386.666666666667</v>
      </c>
      <c r="D62" s="9">
        <v>81</v>
      </c>
      <c r="E62" s="9">
        <f t="shared" si="1"/>
        <v>4320</v>
      </c>
      <c r="F62" s="9">
        <v>0.80200000000000005</v>
      </c>
      <c r="G62" s="9">
        <v>0.5</v>
      </c>
      <c r="H62" s="9">
        <f t="shared" si="2"/>
        <v>26.666666666666668</v>
      </c>
      <c r="I62" s="9">
        <v>0.01</v>
      </c>
      <c r="J62" s="9">
        <f t="shared" si="3"/>
        <v>0.53333333333333333</v>
      </c>
      <c r="K62" s="9">
        <v>89</v>
      </c>
      <c r="L62" s="9">
        <v>15</v>
      </c>
    </row>
    <row r="63" spans="1:12" x14ac:dyDescent="0.2">
      <c r="A63" s="11">
        <v>42319.969467592593</v>
      </c>
      <c r="B63" s="9">
        <v>90</v>
      </c>
      <c r="C63" s="9">
        <f t="shared" si="0"/>
        <v>4800</v>
      </c>
      <c r="D63" s="9">
        <v>74</v>
      </c>
      <c r="E63" s="9">
        <f t="shared" si="1"/>
        <v>3946.666666666667</v>
      </c>
      <c r="F63" s="9">
        <v>0.82199999999999995</v>
      </c>
      <c r="G63" s="9">
        <v>0.4</v>
      </c>
      <c r="H63" s="9">
        <f t="shared" si="2"/>
        <v>21.333333333333336</v>
      </c>
      <c r="I63" s="9">
        <v>0.15</v>
      </c>
      <c r="J63" s="9">
        <f t="shared" si="3"/>
        <v>8</v>
      </c>
      <c r="K63" s="9">
        <v>755</v>
      </c>
      <c r="L63" s="9">
        <v>252</v>
      </c>
    </row>
    <row r="64" spans="1:12" x14ac:dyDescent="0.2">
      <c r="A64" s="11">
        <v>42319.98196759259</v>
      </c>
      <c r="B64" s="9">
        <v>83</v>
      </c>
      <c r="C64" s="9">
        <f t="shared" si="0"/>
        <v>4426.666666666667</v>
      </c>
      <c r="D64" s="9">
        <v>72</v>
      </c>
      <c r="E64" s="9">
        <f t="shared" si="1"/>
        <v>3840</v>
      </c>
      <c r="F64" s="9">
        <v>0.85899999999999999</v>
      </c>
      <c r="G64" s="9">
        <v>0.4</v>
      </c>
      <c r="H64" s="9">
        <f t="shared" si="2"/>
        <v>21.333333333333336</v>
      </c>
      <c r="I64" s="9">
        <v>0.03</v>
      </c>
      <c r="J64" s="9">
        <f t="shared" si="3"/>
        <v>1.6</v>
      </c>
      <c r="K64" s="9">
        <v>529</v>
      </c>
      <c r="L64" s="9">
        <v>175</v>
      </c>
    </row>
    <row r="65" spans="1:12" x14ac:dyDescent="0.2">
      <c r="A65" s="11">
        <v>42319.994467592594</v>
      </c>
      <c r="B65" s="9">
        <v>85</v>
      </c>
      <c r="C65" s="9">
        <f t="shared" si="0"/>
        <v>4533.3333333333339</v>
      </c>
      <c r="D65" s="9">
        <v>71</v>
      </c>
      <c r="E65" s="9">
        <f t="shared" si="1"/>
        <v>3786.666666666667</v>
      </c>
      <c r="F65" s="9">
        <v>0.83199999999999996</v>
      </c>
      <c r="G65" s="9">
        <v>0.4</v>
      </c>
      <c r="H65" s="9">
        <f t="shared" si="2"/>
        <v>21.333333333333336</v>
      </c>
      <c r="I65" s="9">
        <v>0.01</v>
      </c>
      <c r="J65" s="9">
        <f t="shared" si="3"/>
        <v>0.53333333333333333</v>
      </c>
      <c r="K65" s="9">
        <v>24</v>
      </c>
      <c r="L65" s="9">
        <v>4</v>
      </c>
    </row>
    <row r="66" spans="1:12" x14ac:dyDescent="0.2">
      <c r="A66" s="11">
        <v>42320.006967592592</v>
      </c>
      <c r="B66" s="9">
        <v>81</v>
      </c>
      <c r="C66" s="9">
        <f t="shared" si="0"/>
        <v>4320</v>
      </c>
      <c r="D66" s="9">
        <v>67</v>
      </c>
      <c r="E66" s="9">
        <f t="shared" si="1"/>
        <v>3573.3333333333335</v>
      </c>
      <c r="F66" s="9">
        <v>0.82399999999999995</v>
      </c>
      <c r="G66" s="9">
        <v>0.4</v>
      </c>
      <c r="H66" s="9">
        <f t="shared" si="2"/>
        <v>21.333333333333336</v>
      </c>
      <c r="I66" s="9">
        <v>0</v>
      </c>
      <c r="J66" s="9">
        <f t="shared" si="3"/>
        <v>0</v>
      </c>
      <c r="K66" s="9">
        <v>101</v>
      </c>
      <c r="L66" s="9">
        <v>30</v>
      </c>
    </row>
    <row r="67" spans="1:12" x14ac:dyDescent="0.2">
      <c r="A67" s="11">
        <v>42320.018078703702</v>
      </c>
      <c r="B67" s="9">
        <v>97</v>
      </c>
      <c r="C67" s="9">
        <f t="shared" si="0"/>
        <v>5173.3333333333339</v>
      </c>
      <c r="D67" s="9">
        <v>80</v>
      </c>
      <c r="E67" s="9">
        <f t="shared" si="1"/>
        <v>4266.666666666667</v>
      </c>
      <c r="F67" s="9">
        <v>0.82899999999999996</v>
      </c>
      <c r="G67" s="9">
        <v>0.5</v>
      </c>
      <c r="H67" s="9">
        <f t="shared" si="2"/>
        <v>26.666666666666668</v>
      </c>
      <c r="I67" s="9">
        <v>0.01</v>
      </c>
      <c r="J67" s="9">
        <f t="shared" si="3"/>
        <v>0.53333333333333333</v>
      </c>
      <c r="K67" s="9">
        <v>297</v>
      </c>
      <c r="L67" s="9">
        <v>65</v>
      </c>
    </row>
    <row r="68" spans="1:12" x14ac:dyDescent="0.2">
      <c r="A68" s="11">
        <v>42320.030578703707</v>
      </c>
      <c r="B68" s="9">
        <v>79</v>
      </c>
      <c r="C68" s="9">
        <f t="shared" si="0"/>
        <v>4213.3333333333339</v>
      </c>
      <c r="D68" s="9">
        <v>61</v>
      </c>
      <c r="E68" s="9">
        <f t="shared" si="1"/>
        <v>3253.3333333333335</v>
      </c>
      <c r="F68" s="9">
        <v>0.77400000000000002</v>
      </c>
      <c r="G68" s="9">
        <v>0.4</v>
      </c>
      <c r="H68" s="9">
        <f t="shared" si="2"/>
        <v>21.333333333333336</v>
      </c>
      <c r="I68" s="9">
        <v>0</v>
      </c>
      <c r="J68" s="9">
        <f t="shared" si="3"/>
        <v>0</v>
      </c>
      <c r="K68" s="9">
        <v>47</v>
      </c>
      <c r="L68" s="9">
        <v>4</v>
      </c>
    </row>
    <row r="69" spans="1:12" x14ac:dyDescent="0.2">
      <c r="A69" s="11">
        <v>42320.043078703704</v>
      </c>
      <c r="B69" s="9">
        <v>81</v>
      </c>
      <c r="C69" s="9">
        <f t="shared" si="0"/>
        <v>4320</v>
      </c>
      <c r="D69" s="9">
        <v>62</v>
      </c>
      <c r="E69" s="9">
        <f t="shared" si="1"/>
        <v>3306.666666666667</v>
      </c>
      <c r="F69" s="9">
        <v>0.76800000000000002</v>
      </c>
      <c r="G69" s="9">
        <v>0.4</v>
      </c>
      <c r="H69" s="9">
        <f t="shared" si="2"/>
        <v>21.333333333333336</v>
      </c>
      <c r="I69" s="9">
        <v>0.01</v>
      </c>
      <c r="J69" s="9">
        <f t="shared" si="3"/>
        <v>0.53333333333333333</v>
      </c>
      <c r="K69" s="9">
        <v>45</v>
      </c>
      <c r="L69" s="9">
        <v>11</v>
      </c>
    </row>
    <row r="70" spans="1:12" x14ac:dyDescent="0.2">
      <c r="A70" s="11">
        <v>42320.055578703701</v>
      </c>
      <c r="B70" s="9">
        <v>91</v>
      </c>
      <c r="C70" s="9">
        <f t="shared" si="0"/>
        <v>4853.3333333333339</v>
      </c>
      <c r="D70" s="9">
        <v>71</v>
      </c>
      <c r="E70" s="9">
        <f t="shared" si="1"/>
        <v>3786.666666666667</v>
      </c>
      <c r="F70" s="9">
        <v>0.78600000000000003</v>
      </c>
      <c r="G70" s="9">
        <v>0.4</v>
      </c>
      <c r="H70" s="9">
        <f t="shared" si="2"/>
        <v>21.333333333333336</v>
      </c>
      <c r="I70" s="9">
        <v>0.05</v>
      </c>
      <c r="J70" s="9">
        <f t="shared" si="3"/>
        <v>2.666666666666667</v>
      </c>
      <c r="K70" s="9">
        <v>138</v>
      </c>
      <c r="L70" s="9">
        <v>47</v>
      </c>
    </row>
    <row r="71" spans="1:12" x14ac:dyDescent="0.2">
      <c r="A71" s="11">
        <v>42320.068078703705</v>
      </c>
      <c r="B71" s="9">
        <v>100</v>
      </c>
      <c r="C71" s="9">
        <f t="shared" si="0"/>
        <v>5333.3333333333339</v>
      </c>
      <c r="D71" s="9">
        <v>94</v>
      </c>
      <c r="E71" s="9">
        <f t="shared" si="1"/>
        <v>5013.3333333333339</v>
      </c>
      <c r="F71" s="9">
        <v>0.93500000000000005</v>
      </c>
      <c r="G71" s="9">
        <v>0.5</v>
      </c>
      <c r="H71" s="9">
        <f t="shared" si="2"/>
        <v>26.666666666666668</v>
      </c>
      <c r="I71" s="9">
        <v>0.12</v>
      </c>
      <c r="J71" s="9">
        <f t="shared" si="3"/>
        <v>6.4</v>
      </c>
      <c r="K71" s="9">
        <v>1029</v>
      </c>
      <c r="L71" s="9">
        <v>508</v>
      </c>
    </row>
    <row r="72" spans="1:12" x14ac:dyDescent="0.2">
      <c r="A72" s="11">
        <v>42320.079189814816</v>
      </c>
      <c r="B72" s="9">
        <v>90</v>
      </c>
      <c r="C72" s="9">
        <f t="shared" si="0"/>
        <v>4800</v>
      </c>
      <c r="D72" s="9">
        <v>82</v>
      </c>
      <c r="E72" s="9">
        <f t="shared" si="1"/>
        <v>4373.3333333333339</v>
      </c>
      <c r="F72" s="9">
        <v>0.91100000000000003</v>
      </c>
      <c r="G72" s="9">
        <v>0.4</v>
      </c>
      <c r="H72" s="9">
        <f t="shared" si="2"/>
        <v>21.333333333333336</v>
      </c>
      <c r="I72" s="9">
        <v>0.14000000000000001</v>
      </c>
      <c r="J72" s="9">
        <f t="shared" si="3"/>
        <v>7.4666666666666677</v>
      </c>
      <c r="K72" s="9">
        <v>376</v>
      </c>
      <c r="L72" s="9">
        <v>91</v>
      </c>
    </row>
    <row r="73" spans="1:12" x14ac:dyDescent="0.2">
      <c r="A73" s="11">
        <v>42320.091689814813</v>
      </c>
      <c r="B73" s="9">
        <v>84</v>
      </c>
      <c r="C73" s="9">
        <f t="shared" ref="C73:C136" si="4">B73/0.01875</f>
        <v>4480</v>
      </c>
      <c r="D73" s="9">
        <v>72</v>
      </c>
      <c r="E73" s="9">
        <f t="shared" ref="E73:E136" si="5">D73/0.01875</f>
        <v>3840</v>
      </c>
      <c r="F73" s="9">
        <v>0.86299999999999999</v>
      </c>
      <c r="G73" s="9">
        <v>0.4</v>
      </c>
      <c r="H73" s="9">
        <f t="shared" ref="H73:H136" si="6">G73/0.01875</f>
        <v>21.333333333333336</v>
      </c>
      <c r="I73" s="9">
        <v>0</v>
      </c>
      <c r="J73" s="9">
        <f t="shared" ref="J73:J136" si="7">I73/0.01875</f>
        <v>0</v>
      </c>
      <c r="K73" s="9">
        <v>385</v>
      </c>
      <c r="L73" s="9">
        <v>41</v>
      </c>
    </row>
    <row r="74" spans="1:12" x14ac:dyDescent="0.2">
      <c r="A74" s="11">
        <v>42320.104189814818</v>
      </c>
      <c r="B74" s="9">
        <v>84</v>
      </c>
      <c r="C74" s="9">
        <f t="shared" si="4"/>
        <v>4480</v>
      </c>
      <c r="D74" s="9">
        <v>66</v>
      </c>
      <c r="E74" s="9">
        <f t="shared" si="5"/>
        <v>3520</v>
      </c>
      <c r="F74" s="9">
        <v>0.79300000000000004</v>
      </c>
      <c r="G74" s="9">
        <v>0.4</v>
      </c>
      <c r="H74" s="9">
        <f t="shared" si="6"/>
        <v>21.333333333333336</v>
      </c>
      <c r="I74" s="9">
        <v>0</v>
      </c>
      <c r="J74" s="9">
        <f t="shared" si="7"/>
        <v>0</v>
      </c>
      <c r="K74" s="9">
        <v>42</v>
      </c>
      <c r="L74" s="9">
        <v>13</v>
      </c>
    </row>
    <row r="75" spans="1:12" x14ac:dyDescent="0.2">
      <c r="A75" s="11">
        <v>42320.116689814815</v>
      </c>
      <c r="B75" s="9">
        <v>83</v>
      </c>
      <c r="C75" s="9">
        <f t="shared" si="4"/>
        <v>4426.666666666667</v>
      </c>
      <c r="D75" s="9">
        <v>65</v>
      </c>
      <c r="E75" s="9">
        <f t="shared" si="5"/>
        <v>3466.666666666667</v>
      </c>
      <c r="F75" s="9">
        <v>0.78500000000000003</v>
      </c>
      <c r="G75" s="9">
        <v>0.4</v>
      </c>
      <c r="H75" s="9">
        <f t="shared" si="6"/>
        <v>21.333333333333336</v>
      </c>
      <c r="I75" s="9">
        <v>0.01</v>
      </c>
      <c r="J75" s="9">
        <f t="shared" si="7"/>
        <v>0.53333333333333333</v>
      </c>
      <c r="K75" s="9">
        <v>41</v>
      </c>
      <c r="L75" s="9">
        <v>15</v>
      </c>
    </row>
    <row r="76" spans="1:12" x14ac:dyDescent="0.2">
      <c r="A76" s="11">
        <v>42320.129189814812</v>
      </c>
      <c r="B76" s="9">
        <v>78</v>
      </c>
      <c r="C76" s="9">
        <f t="shared" si="4"/>
        <v>4160</v>
      </c>
      <c r="D76" s="9">
        <v>64</v>
      </c>
      <c r="E76" s="9">
        <f t="shared" si="5"/>
        <v>3413.3333333333335</v>
      </c>
      <c r="F76" s="9">
        <v>0.82</v>
      </c>
      <c r="G76" s="9">
        <v>0.4</v>
      </c>
      <c r="H76" s="9">
        <f t="shared" si="6"/>
        <v>21.333333333333336</v>
      </c>
      <c r="I76" s="9">
        <v>0.01</v>
      </c>
      <c r="J76" s="9">
        <f t="shared" si="7"/>
        <v>0.53333333333333333</v>
      </c>
      <c r="K76" s="9">
        <v>66</v>
      </c>
      <c r="L76" s="9">
        <v>11</v>
      </c>
    </row>
    <row r="77" spans="1:12" x14ac:dyDescent="0.2">
      <c r="A77" s="11">
        <v>42320.140300925923</v>
      </c>
      <c r="B77" s="9">
        <v>85</v>
      </c>
      <c r="C77" s="9">
        <f t="shared" si="4"/>
        <v>4533.3333333333339</v>
      </c>
      <c r="D77" s="9">
        <v>65</v>
      </c>
      <c r="E77" s="9">
        <f t="shared" si="5"/>
        <v>3466.666666666667</v>
      </c>
      <c r="F77" s="9">
        <v>0.76</v>
      </c>
      <c r="G77" s="9">
        <v>0.4</v>
      </c>
      <c r="H77" s="9">
        <f t="shared" si="6"/>
        <v>21.333333333333336</v>
      </c>
      <c r="I77" s="9">
        <v>0</v>
      </c>
      <c r="J77" s="9">
        <f t="shared" si="7"/>
        <v>0</v>
      </c>
      <c r="K77" s="9">
        <v>51</v>
      </c>
      <c r="L77" s="9">
        <v>17</v>
      </c>
    </row>
    <row r="78" spans="1:12" x14ac:dyDescent="0.2">
      <c r="A78" s="11">
        <v>42320.152800925927</v>
      </c>
      <c r="B78" s="9">
        <v>88</v>
      </c>
      <c r="C78" s="9">
        <f t="shared" si="4"/>
        <v>4693.3333333333339</v>
      </c>
      <c r="D78" s="9">
        <v>74</v>
      </c>
      <c r="E78" s="9">
        <f t="shared" si="5"/>
        <v>3946.666666666667</v>
      </c>
      <c r="F78" s="9">
        <v>0.83699999999999997</v>
      </c>
      <c r="G78" s="9">
        <v>0.4</v>
      </c>
      <c r="H78" s="9">
        <f t="shared" si="6"/>
        <v>21.333333333333336</v>
      </c>
      <c r="I78" s="9">
        <v>0.1</v>
      </c>
      <c r="J78" s="9">
        <f t="shared" si="7"/>
        <v>5.3333333333333339</v>
      </c>
      <c r="K78" s="9">
        <v>256</v>
      </c>
      <c r="L78" s="9">
        <v>49</v>
      </c>
    </row>
    <row r="79" spans="1:12" x14ac:dyDescent="0.2">
      <c r="A79" s="11">
        <v>42320.165300925924</v>
      </c>
      <c r="B79" s="9">
        <v>98</v>
      </c>
      <c r="C79" s="9">
        <f t="shared" si="4"/>
        <v>5226.666666666667</v>
      </c>
      <c r="D79" s="9">
        <v>91</v>
      </c>
      <c r="E79" s="9">
        <f t="shared" si="5"/>
        <v>4853.3333333333339</v>
      </c>
      <c r="F79" s="9">
        <v>0.92900000000000005</v>
      </c>
      <c r="G79" s="9">
        <v>0.5</v>
      </c>
      <c r="H79" s="9">
        <f t="shared" si="6"/>
        <v>26.666666666666668</v>
      </c>
      <c r="I79" s="9">
        <v>0.13</v>
      </c>
      <c r="J79" s="9">
        <f t="shared" si="7"/>
        <v>6.9333333333333336</v>
      </c>
      <c r="K79" s="9">
        <v>1334</v>
      </c>
      <c r="L79" s="9">
        <v>816</v>
      </c>
    </row>
    <row r="80" spans="1:12" x14ac:dyDescent="0.2">
      <c r="A80" s="11">
        <v>42320.177800925929</v>
      </c>
      <c r="B80" s="9">
        <v>100</v>
      </c>
      <c r="C80" s="9">
        <f t="shared" si="4"/>
        <v>5333.3333333333339</v>
      </c>
      <c r="D80" s="9">
        <v>97</v>
      </c>
      <c r="E80" s="9">
        <f t="shared" si="5"/>
        <v>5173.3333333333339</v>
      </c>
      <c r="F80" s="9">
        <v>0.97099999999999997</v>
      </c>
      <c r="G80" s="9">
        <v>0.5</v>
      </c>
      <c r="H80" s="9">
        <f t="shared" si="6"/>
        <v>26.666666666666668</v>
      </c>
      <c r="I80" s="9">
        <v>0.16</v>
      </c>
      <c r="J80" s="9">
        <f t="shared" si="7"/>
        <v>8.5333333333333332</v>
      </c>
      <c r="K80" s="9">
        <v>500</v>
      </c>
      <c r="L80" s="9">
        <v>111</v>
      </c>
    </row>
    <row r="81" spans="1:12" x14ac:dyDescent="0.2">
      <c r="A81" s="11">
        <v>42320.190300925926</v>
      </c>
      <c r="B81" s="9">
        <v>83</v>
      </c>
      <c r="C81" s="9">
        <f t="shared" si="4"/>
        <v>4426.666666666667</v>
      </c>
      <c r="D81" s="9">
        <v>76</v>
      </c>
      <c r="E81" s="9">
        <f t="shared" si="5"/>
        <v>4053.3333333333335</v>
      </c>
      <c r="F81" s="9">
        <v>0.91700000000000004</v>
      </c>
      <c r="G81" s="9">
        <v>0.4</v>
      </c>
      <c r="H81" s="9">
        <f t="shared" si="6"/>
        <v>21.333333333333336</v>
      </c>
      <c r="I81" s="9">
        <v>0</v>
      </c>
      <c r="J81" s="9">
        <f t="shared" si="7"/>
        <v>0</v>
      </c>
      <c r="K81" s="9">
        <v>200</v>
      </c>
      <c r="L81" s="9">
        <v>31</v>
      </c>
    </row>
    <row r="82" spans="1:12" x14ac:dyDescent="0.2">
      <c r="A82" s="11">
        <v>42320.201412037037</v>
      </c>
      <c r="B82" s="9">
        <v>88</v>
      </c>
      <c r="C82" s="9">
        <f t="shared" si="4"/>
        <v>4693.3333333333339</v>
      </c>
      <c r="D82" s="9">
        <v>71</v>
      </c>
      <c r="E82" s="9">
        <f t="shared" si="5"/>
        <v>3786.666666666667</v>
      </c>
      <c r="F82" s="9">
        <v>0.81299999999999994</v>
      </c>
      <c r="G82" s="9">
        <v>0.4</v>
      </c>
      <c r="H82" s="9">
        <f t="shared" si="6"/>
        <v>21.333333333333336</v>
      </c>
      <c r="I82" s="9">
        <v>0.01</v>
      </c>
      <c r="J82" s="9">
        <f t="shared" si="7"/>
        <v>0.53333333333333333</v>
      </c>
      <c r="K82" s="9">
        <v>32</v>
      </c>
      <c r="L82" s="9">
        <v>5</v>
      </c>
    </row>
    <row r="83" spans="1:12" x14ac:dyDescent="0.2">
      <c r="A83" s="11">
        <v>42320.213912037034</v>
      </c>
      <c r="B83" s="9">
        <v>82</v>
      </c>
      <c r="C83" s="9">
        <f t="shared" si="4"/>
        <v>4373.3333333333339</v>
      </c>
      <c r="D83" s="9">
        <v>67</v>
      </c>
      <c r="E83" s="9">
        <f t="shared" si="5"/>
        <v>3573.3333333333335</v>
      </c>
      <c r="F83" s="9">
        <v>0.82399999999999995</v>
      </c>
      <c r="G83" s="9">
        <v>0.4</v>
      </c>
      <c r="H83" s="9">
        <f t="shared" si="6"/>
        <v>21.333333333333336</v>
      </c>
      <c r="I83" s="9">
        <v>0.01</v>
      </c>
      <c r="J83" s="9">
        <f t="shared" si="7"/>
        <v>0.53333333333333333</v>
      </c>
      <c r="K83" s="9">
        <v>118</v>
      </c>
      <c r="L83" s="9">
        <v>14</v>
      </c>
    </row>
    <row r="84" spans="1:12" x14ac:dyDescent="0.2">
      <c r="A84" s="11">
        <v>42320.226412037038</v>
      </c>
      <c r="B84" s="9">
        <v>96</v>
      </c>
      <c r="C84" s="9">
        <f t="shared" si="4"/>
        <v>5120</v>
      </c>
      <c r="D84" s="9">
        <v>80</v>
      </c>
      <c r="E84" s="9">
        <f t="shared" si="5"/>
        <v>4266.666666666667</v>
      </c>
      <c r="F84" s="9">
        <v>0.83599999999999997</v>
      </c>
      <c r="G84" s="9">
        <v>0.5</v>
      </c>
      <c r="H84" s="9">
        <f t="shared" si="6"/>
        <v>26.666666666666668</v>
      </c>
      <c r="I84" s="9">
        <v>0.1</v>
      </c>
      <c r="J84" s="9">
        <f t="shared" si="7"/>
        <v>5.3333333333333339</v>
      </c>
      <c r="K84" s="9">
        <v>620</v>
      </c>
      <c r="L84" s="9">
        <v>190</v>
      </c>
    </row>
    <row r="85" spans="1:12" x14ac:dyDescent="0.2">
      <c r="A85" s="11">
        <v>42320.238912037035</v>
      </c>
      <c r="B85" s="9">
        <v>72</v>
      </c>
      <c r="C85" s="9">
        <f t="shared" si="4"/>
        <v>3840</v>
      </c>
      <c r="D85" s="9">
        <v>70</v>
      </c>
      <c r="E85" s="9">
        <f t="shared" si="5"/>
        <v>3733.3333333333335</v>
      </c>
      <c r="F85" s="9">
        <v>0.97099999999999997</v>
      </c>
      <c r="G85" s="9">
        <v>0.4</v>
      </c>
      <c r="H85" s="9">
        <f t="shared" si="6"/>
        <v>21.333333333333336</v>
      </c>
      <c r="I85" s="9">
        <v>0.24</v>
      </c>
      <c r="J85" s="9">
        <f t="shared" si="7"/>
        <v>12.8</v>
      </c>
      <c r="K85" s="9">
        <v>664</v>
      </c>
      <c r="L85" s="9">
        <v>307</v>
      </c>
    </row>
    <row r="86" spans="1:12" x14ac:dyDescent="0.2">
      <c r="A86" s="11">
        <v>42320.25141203704</v>
      </c>
      <c r="B86" s="9">
        <v>78</v>
      </c>
      <c r="C86" s="9">
        <f t="shared" si="4"/>
        <v>4160</v>
      </c>
      <c r="D86" s="9">
        <v>75</v>
      </c>
      <c r="E86" s="9">
        <f t="shared" si="5"/>
        <v>4000</v>
      </c>
      <c r="F86" s="9">
        <v>0.96199999999999997</v>
      </c>
      <c r="G86" s="9">
        <v>0.4</v>
      </c>
      <c r="H86" s="9">
        <f t="shared" si="6"/>
        <v>21.333333333333336</v>
      </c>
      <c r="I86" s="9">
        <v>0.02</v>
      </c>
      <c r="J86" s="9">
        <f t="shared" si="7"/>
        <v>1.0666666666666667</v>
      </c>
      <c r="K86" s="9">
        <v>230</v>
      </c>
      <c r="L86" s="9">
        <v>51</v>
      </c>
    </row>
    <row r="87" spans="1:12" x14ac:dyDescent="0.2">
      <c r="A87" s="11">
        <v>42320.262523148151</v>
      </c>
      <c r="B87" s="9">
        <v>86</v>
      </c>
      <c r="C87" s="9">
        <f t="shared" si="4"/>
        <v>4586.666666666667</v>
      </c>
      <c r="D87" s="9">
        <v>74</v>
      </c>
      <c r="E87" s="9">
        <f t="shared" si="5"/>
        <v>3946.666666666667</v>
      </c>
      <c r="F87" s="9">
        <v>0.86</v>
      </c>
      <c r="G87" s="9">
        <v>0.4</v>
      </c>
      <c r="H87" s="9">
        <f t="shared" si="6"/>
        <v>21.333333333333336</v>
      </c>
      <c r="I87" s="9">
        <v>0</v>
      </c>
      <c r="J87" s="9">
        <f t="shared" si="7"/>
        <v>0</v>
      </c>
      <c r="K87" s="9">
        <v>24</v>
      </c>
      <c r="L87" s="9">
        <v>10</v>
      </c>
    </row>
    <row r="88" spans="1:12" x14ac:dyDescent="0.2">
      <c r="A88" s="11">
        <v>42320.275023148148</v>
      </c>
      <c r="B88" s="9">
        <v>102</v>
      </c>
      <c r="C88" s="9">
        <f t="shared" si="4"/>
        <v>5440</v>
      </c>
      <c r="D88" s="9">
        <v>91</v>
      </c>
      <c r="E88" s="9">
        <f t="shared" si="5"/>
        <v>4853.3333333333339</v>
      </c>
      <c r="F88" s="9">
        <v>0.88600000000000001</v>
      </c>
      <c r="G88" s="9">
        <v>0.5</v>
      </c>
      <c r="H88" s="9">
        <f t="shared" si="6"/>
        <v>26.666666666666668</v>
      </c>
      <c r="I88" s="9">
        <v>0.03</v>
      </c>
      <c r="J88" s="9">
        <f t="shared" si="7"/>
        <v>1.6</v>
      </c>
      <c r="K88" s="9">
        <v>338</v>
      </c>
      <c r="L88" s="9">
        <v>109</v>
      </c>
    </row>
    <row r="89" spans="1:12" x14ac:dyDescent="0.2">
      <c r="A89" s="11">
        <v>42320.287523148145</v>
      </c>
      <c r="B89" s="9">
        <v>98</v>
      </c>
      <c r="C89" s="9">
        <f t="shared" si="4"/>
        <v>5226.666666666667</v>
      </c>
      <c r="D89" s="9">
        <v>96</v>
      </c>
      <c r="E89" s="9">
        <f t="shared" si="5"/>
        <v>5120</v>
      </c>
      <c r="F89" s="9">
        <v>0.97599999999999998</v>
      </c>
      <c r="G89" s="9">
        <v>0.5</v>
      </c>
      <c r="H89" s="9">
        <f t="shared" si="6"/>
        <v>26.666666666666668</v>
      </c>
      <c r="I89" s="9">
        <v>0.18</v>
      </c>
      <c r="J89" s="9">
        <f t="shared" si="7"/>
        <v>9.6</v>
      </c>
      <c r="K89" s="9">
        <v>224</v>
      </c>
      <c r="L89" s="9">
        <v>46</v>
      </c>
    </row>
    <row r="90" spans="1:12" x14ac:dyDescent="0.2">
      <c r="A90" s="11">
        <v>42320.300023148149</v>
      </c>
      <c r="B90" s="9">
        <v>82</v>
      </c>
      <c r="C90" s="9">
        <f t="shared" si="4"/>
        <v>4373.3333333333339</v>
      </c>
      <c r="D90" s="9">
        <v>76</v>
      </c>
      <c r="E90" s="9">
        <f t="shared" si="5"/>
        <v>4053.3333333333335</v>
      </c>
      <c r="F90" s="9">
        <v>0.92500000000000004</v>
      </c>
      <c r="G90" s="9">
        <v>0.4</v>
      </c>
      <c r="H90" s="9">
        <f t="shared" si="6"/>
        <v>21.333333333333336</v>
      </c>
      <c r="I90" s="9">
        <v>0</v>
      </c>
      <c r="J90" s="9">
        <f t="shared" si="7"/>
        <v>0</v>
      </c>
      <c r="K90" s="9">
        <v>11</v>
      </c>
      <c r="L90" s="9">
        <v>0</v>
      </c>
    </row>
    <row r="91" spans="1:12" x14ac:dyDescent="0.2">
      <c r="A91" s="11">
        <v>42320.312523148146</v>
      </c>
      <c r="B91" s="9">
        <v>88</v>
      </c>
      <c r="C91" s="9">
        <f t="shared" si="4"/>
        <v>4693.3333333333339</v>
      </c>
      <c r="D91" s="9">
        <v>83</v>
      </c>
      <c r="E91" s="9">
        <f t="shared" si="5"/>
        <v>4426.666666666667</v>
      </c>
      <c r="F91" s="9">
        <v>0.94699999999999995</v>
      </c>
      <c r="G91" s="9">
        <v>0.4</v>
      </c>
      <c r="H91" s="9">
        <f t="shared" si="6"/>
        <v>21.333333333333336</v>
      </c>
      <c r="I91" s="9">
        <v>0.06</v>
      </c>
      <c r="J91" s="9">
        <f t="shared" si="7"/>
        <v>3.2</v>
      </c>
      <c r="K91" s="9">
        <v>448</v>
      </c>
      <c r="L91" s="9">
        <v>83</v>
      </c>
    </row>
    <row r="92" spans="1:12" x14ac:dyDescent="0.2">
      <c r="A92" s="11">
        <v>42320.323634259257</v>
      </c>
      <c r="B92" s="9">
        <v>86</v>
      </c>
      <c r="C92" s="9">
        <f t="shared" si="4"/>
        <v>4586.666666666667</v>
      </c>
      <c r="D92" s="9">
        <v>79</v>
      </c>
      <c r="E92" s="9">
        <f t="shared" si="5"/>
        <v>4213.3333333333339</v>
      </c>
      <c r="F92" s="9">
        <v>0.92</v>
      </c>
      <c r="G92" s="9">
        <v>0.4</v>
      </c>
      <c r="H92" s="9">
        <f t="shared" si="6"/>
        <v>21.333333333333336</v>
      </c>
      <c r="I92" s="9">
        <v>0.15</v>
      </c>
      <c r="J92" s="9">
        <f t="shared" si="7"/>
        <v>8</v>
      </c>
      <c r="K92" s="9">
        <v>248</v>
      </c>
      <c r="L92" s="9">
        <v>38</v>
      </c>
    </row>
    <row r="93" spans="1:12" x14ac:dyDescent="0.2">
      <c r="A93" s="11">
        <v>42320.336134259262</v>
      </c>
      <c r="B93" s="9">
        <v>83</v>
      </c>
      <c r="C93" s="9">
        <f t="shared" si="4"/>
        <v>4426.666666666667</v>
      </c>
      <c r="D93" s="9">
        <v>78</v>
      </c>
      <c r="E93" s="9">
        <f t="shared" si="5"/>
        <v>4160</v>
      </c>
      <c r="F93" s="9">
        <v>0.93700000000000006</v>
      </c>
      <c r="G93" s="9">
        <v>0.4</v>
      </c>
      <c r="H93" s="9">
        <f t="shared" si="6"/>
        <v>21.333333333333336</v>
      </c>
      <c r="I93" s="9">
        <v>0.13</v>
      </c>
      <c r="J93" s="9">
        <f t="shared" si="7"/>
        <v>6.9333333333333336</v>
      </c>
      <c r="K93" s="9">
        <v>1565</v>
      </c>
      <c r="L93" s="9">
        <v>917</v>
      </c>
    </row>
    <row r="94" spans="1:12" x14ac:dyDescent="0.2">
      <c r="A94" s="11">
        <v>42320.348634259259</v>
      </c>
      <c r="B94" s="9">
        <v>81</v>
      </c>
      <c r="C94" s="9">
        <f t="shared" si="4"/>
        <v>4320</v>
      </c>
      <c r="D94" s="9">
        <v>75</v>
      </c>
      <c r="E94" s="9">
        <f t="shared" si="5"/>
        <v>4000</v>
      </c>
      <c r="F94" s="9">
        <v>0.92700000000000005</v>
      </c>
      <c r="G94" s="9">
        <v>0.4</v>
      </c>
      <c r="H94" s="9">
        <f t="shared" si="6"/>
        <v>21.333333333333336</v>
      </c>
      <c r="I94" s="9">
        <v>0.08</v>
      </c>
      <c r="J94" s="9">
        <f t="shared" si="7"/>
        <v>4.2666666666666666</v>
      </c>
      <c r="K94" s="9">
        <v>262</v>
      </c>
      <c r="L94" s="9">
        <v>29</v>
      </c>
    </row>
    <row r="95" spans="1:12" x14ac:dyDescent="0.2">
      <c r="A95" s="11">
        <v>42320.361134259256</v>
      </c>
      <c r="B95" s="9">
        <v>98</v>
      </c>
      <c r="C95" s="9">
        <f t="shared" si="4"/>
        <v>5226.666666666667</v>
      </c>
      <c r="D95" s="9">
        <v>91</v>
      </c>
      <c r="E95" s="9">
        <f t="shared" si="5"/>
        <v>4853.3333333333339</v>
      </c>
      <c r="F95" s="9">
        <v>0.92800000000000005</v>
      </c>
      <c r="G95" s="9">
        <v>0.5</v>
      </c>
      <c r="H95" s="9">
        <f t="shared" si="6"/>
        <v>26.666666666666668</v>
      </c>
      <c r="I95" s="9">
        <v>0.03</v>
      </c>
      <c r="J95" s="9">
        <f t="shared" si="7"/>
        <v>1.6</v>
      </c>
      <c r="K95" s="9">
        <v>290</v>
      </c>
      <c r="L95" s="9">
        <v>89</v>
      </c>
    </row>
    <row r="96" spans="1:12" x14ac:dyDescent="0.2">
      <c r="A96" s="11">
        <v>42320.37363425926</v>
      </c>
      <c r="B96" s="9">
        <v>94</v>
      </c>
      <c r="C96" s="9">
        <f t="shared" si="4"/>
        <v>5013.3333333333339</v>
      </c>
      <c r="D96" s="9">
        <v>95</v>
      </c>
      <c r="E96" s="9">
        <f t="shared" si="5"/>
        <v>5066.666666666667</v>
      </c>
      <c r="F96" s="9">
        <v>1.012</v>
      </c>
      <c r="G96" s="9">
        <v>0.5</v>
      </c>
      <c r="H96" s="9">
        <f t="shared" si="6"/>
        <v>26.666666666666668</v>
      </c>
      <c r="I96" s="9">
        <v>0.23</v>
      </c>
      <c r="J96" s="9">
        <f t="shared" si="7"/>
        <v>12.266666666666667</v>
      </c>
      <c r="K96" s="9">
        <v>691</v>
      </c>
      <c r="L96" s="9">
        <v>301</v>
      </c>
    </row>
    <row r="97" spans="1:12" x14ac:dyDescent="0.2">
      <c r="A97" s="11">
        <v>42320.384745370371</v>
      </c>
      <c r="B97" s="9">
        <v>66</v>
      </c>
      <c r="C97" s="9">
        <f t="shared" si="4"/>
        <v>3520</v>
      </c>
      <c r="D97" s="9">
        <v>61</v>
      </c>
      <c r="E97" s="9">
        <f t="shared" si="5"/>
        <v>3253.3333333333335</v>
      </c>
      <c r="F97" s="9">
        <v>0.92600000000000005</v>
      </c>
      <c r="G97" s="9">
        <v>0.3</v>
      </c>
      <c r="H97" s="9">
        <f t="shared" si="6"/>
        <v>16</v>
      </c>
      <c r="I97" s="9">
        <v>0.2</v>
      </c>
      <c r="J97" s="9">
        <f t="shared" si="7"/>
        <v>10.666666666666668</v>
      </c>
      <c r="K97" s="9">
        <v>761</v>
      </c>
      <c r="L97" s="9">
        <v>317</v>
      </c>
    </row>
    <row r="98" spans="1:12" x14ac:dyDescent="0.2">
      <c r="A98" s="11">
        <v>42320.397245370368</v>
      </c>
      <c r="B98" s="9">
        <v>96</v>
      </c>
      <c r="C98" s="9">
        <f t="shared" si="4"/>
        <v>5120</v>
      </c>
      <c r="D98" s="9">
        <v>89</v>
      </c>
      <c r="E98" s="9">
        <f t="shared" si="5"/>
        <v>4746.666666666667</v>
      </c>
      <c r="F98" s="9">
        <v>0.93200000000000005</v>
      </c>
      <c r="G98" s="9">
        <v>0.5</v>
      </c>
      <c r="H98" s="9">
        <f t="shared" si="6"/>
        <v>26.666666666666668</v>
      </c>
      <c r="I98" s="9">
        <v>0.01</v>
      </c>
      <c r="J98" s="9">
        <f t="shared" si="7"/>
        <v>0.53333333333333333</v>
      </c>
      <c r="K98" s="9">
        <v>241</v>
      </c>
      <c r="L98" s="9">
        <v>43</v>
      </c>
    </row>
    <row r="99" spans="1:12" x14ac:dyDescent="0.2">
      <c r="A99" s="11">
        <v>42320.409745370373</v>
      </c>
      <c r="B99" s="9">
        <v>77</v>
      </c>
      <c r="C99" s="9">
        <f t="shared" si="4"/>
        <v>4106.666666666667</v>
      </c>
      <c r="D99" s="9">
        <v>73</v>
      </c>
      <c r="E99" s="9">
        <f t="shared" si="5"/>
        <v>3893.3333333333335</v>
      </c>
      <c r="F99" s="9">
        <v>0.94499999999999995</v>
      </c>
      <c r="G99" s="9">
        <v>0.4</v>
      </c>
      <c r="H99" s="9">
        <f t="shared" si="6"/>
        <v>21.333333333333336</v>
      </c>
      <c r="I99" s="9">
        <v>0.15</v>
      </c>
      <c r="J99" s="9">
        <f t="shared" si="7"/>
        <v>8</v>
      </c>
      <c r="K99" s="9">
        <v>277</v>
      </c>
      <c r="L99" s="9">
        <v>83</v>
      </c>
    </row>
    <row r="100" spans="1:12" x14ac:dyDescent="0.2">
      <c r="A100" s="11">
        <v>42320.42224537037</v>
      </c>
      <c r="B100" s="9">
        <v>97</v>
      </c>
      <c r="C100" s="9">
        <f t="shared" si="4"/>
        <v>5173.3333333333339</v>
      </c>
      <c r="D100" s="9">
        <v>96</v>
      </c>
      <c r="E100" s="9">
        <f t="shared" si="5"/>
        <v>5120</v>
      </c>
      <c r="F100" s="9">
        <v>0.98399999999999999</v>
      </c>
      <c r="G100" s="9">
        <v>0.5</v>
      </c>
      <c r="H100" s="9">
        <f t="shared" si="6"/>
        <v>26.666666666666668</v>
      </c>
      <c r="I100" s="9">
        <v>0.09</v>
      </c>
      <c r="J100" s="9">
        <f t="shared" si="7"/>
        <v>4.8</v>
      </c>
      <c r="K100" s="9">
        <v>1382</v>
      </c>
      <c r="L100" s="9">
        <v>794</v>
      </c>
    </row>
    <row r="101" spans="1:12" x14ac:dyDescent="0.2">
      <c r="A101" s="11">
        <v>42320.434745370374</v>
      </c>
      <c r="B101" s="9">
        <v>89</v>
      </c>
      <c r="C101" s="9">
        <f t="shared" si="4"/>
        <v>4746.666666666667</v>
      </c>
      <c r="D101" s="9">
        <v>87</v>
      </c>
      <c r="E101" s="9">
        <f t="shared" si="5"/>
        <v>4640</v>
      </c>
      <c r="F101" s="9">
        <v>0.98699999999999999</v>
      </c>
      <c r="G101" s="9">
        <v>0.4</v>
      </c>
      <c r="H101" s="9">
        <f t="shared" si="6"/>
        <v>21.333333333333336</v>
      </c>
      <c r="I101" s="9">
        <v>7.0000000000000007E-2</v>
      </c>
      <c r="J101" s="9">
        <f t="shared" si="7"/>
        <v>3.7333333333333338</v>
      </c>
      <c r="K101" s="9">
        <v>754</v>
      </c>
      <c r="L101" s="9">
        <v>325</v>
      </c>
    </row>
    <row r="102" spans="1:12" x14ac:dyDescent="0.2">
      <c r="A102" s="11">
        <v>42320.445856481485</v>
      </c>
      <c r="B102" s="9">
        <v>96</v>
      </c>
      <c r="C102" s="9">
        <f t="shared" si="4"/>
        <v>5120</v>
      </c>
      <c r="D102" s="9">
        <v>93</v>
      </c>
      <c r="E102" s="9">
        <f t="shared" si="5"/>
        <v>4960</v>
      </c>
      <c r="F102" s="9">
        <v>0.96099999999999997</v>
      </c>
      <c r="G102" s="9">
        <v>0.5</v>
      </c>
      <c r="H102" s="9">
        <f t="shared" si="6"/>
        <v>26.666666666666668</v>
      </c>
      <c r="I102" s="9">
        <v>0.27</v>
      </c>
      <c r="J102" s="9">
        <f t="shared" si="7"/>
        <v>14.400000000000002</v>
      </c>
      <c r="K102" s="9">
        <v>543</v>
      </c>
      <c r="L102" s="9">
        <v>206</v>
      </c>
    </row>
    <row r="103" spans="1:12" x14ac:dyDescent="0.2">
      <c r="A103" s="11">
        <v>42320.458356481482</v>
      </c>
      <c r="B103" s="9">
        <v>100</v>
      </c>
      <c r="C103" s="9">
        <f t="shared" si="4"/>
        <v>5333.3333333333339</v>
      </c>
      <c r="D103" s="9">
        <v>98</v>
      </c>
      <c r="E103" s="9">
        <f t="shared" si="5"/>
        <v>5226.666666666667</v>
      </c>
      <c r="F103" s="9">
        <v>0.97899999999999998</v>
      </c>
      <c r="G103" s="9">
        <v>0.5</v>
      </c>
      <c r="H103" s="9">
        <f t="shared" si="6"/>
        <v>26.666666666666668</v>
      </c>
      <c r="I103" s="9">
        <v>0.22</v>
      </c>
      <c r="J103" s="9">
        <f t="shared" si="7"/>
        <v>11.733333333333334</v>
      </c>
      <c r="K103" s="9">
        <v>506</v>
      </c>
      <c r="L103" s="9">
        <v>160</v>
      </c>
    </row>
    <row r="104" spans="1:12" x14ac:dyDescent="0.2">
      <c r="A104" s="11">
        <v>42320.470856481479</v>
      </c>
      <c r="B104" s="9">
        <v>104</v>
      </c>
      <c r="C104" s="9">
        <f t="shared" si="4"/>
        <v>5546.666666666667</v>
      </c>
      <c r="D104" s="9">
        <v>100</v>
      </c>
      <c r="E104" s="9">
        <f t="shared" si="5"/>
        <v>5333.3333333333339</v>
      </c>
      <c r="F104" s="9">
        <v>0.96699999999999997</v>
      </c>
      <c r="G104" s="9">
        <v>0.5</v>
      </c>
      <c r="H104" s="9">
        <f t="shared" si="6"/>
        <v>26.666666666666668</v>
      </c>
      <c r="I104" s="9">
        <v>0.05</v>
      </c>
      <c r="J104" s="9">
        <f t="shared" si="7"/>
        <v>2.666666666666667</v>
      </c>
      <c r="K104" s="9">
        <v>723</v>
      </c>
      <c r="L104" s="9">
        <v>347</v>
      </c>
    </row>
    <row r="105" spans="1:12" x14ac:dyDescent="0.2">
      <c r="A105" s="11">
        <v>42320.483356481483</v>
      </c>
      <c r="B105" s="9">
        <v>90</v>
      </c>
      <c r="C105" s="9">
        <f t="shared" si="4"/>
        <v>4800</v>
      </c>
      <c r="D105" s="9">
        <v>86</v>
      </c>
      <c r="E105" s="9">
        <f t="shared" si="5"/>
        <v>4586.666666666667</v>
      </c>
      <c r="F105" s="9">
        <v>0.96</v>
      </c>
      <c r="G105" s="9">
        <v>0.4</v>
      </c>
      <c r="H105" s="9">
        <f t="shared" si="6"/>
        <v>21.333333333333336</v>
      </c>
      <c r="I105" s="9">
        <v>0</v>
      </c>
      <c r="J105" s="9">
        <f t="shared" si="7"/>
        <v>0</v>
      </c>
      <c r="K105" s="9">
        <v>30</v>
      </c>
      <c r="L105" s="9">
        <v>1</v>
      </c>
    </row>
    <row r="106" spans="1:12" x14ac:dyDescent="0.2">
      <c r="A106" s="11">
        <v>42320.495856481481</v>
      </c>
      <c r="B106" s="9">
        <v>89</v>
      </c>
      <c r="C106" s="9">
        <f t="shared" si="4"/>
        <v>4746.666666666667</v>
      </c>
      <c r="D106" s="9">
        <v>84</v>
      </c>
      <c r="E106" s="9">
        <f t="shared" si="5"/>
        <v>4480</v>
      </c>
      <c r="F106" s="9">
        <v>0.94799999999999995</v>
      </c>
      <c r="G106" s="9">
        <v>0.4</v>
      </c>
      <c r="H106" s="9">
        <f t="shared" si="6"/>
        <v>21.333333333333336</v>
      </c>
      <c r="I106" s="9">
        <v>0.01</v>
      </c>
      <c r="J106" s="9">
        <f t="shared" si="7"/>
        <v>0.53333333333333333</v>
      </c>
      <c r="K106" s="9">
        <v>63</v>
      </c>
      <c r="L106" s="9">
        <v>22</v>
      </c>
    </row>
    <row r="107" spans="1:12" x14ac:dyDescent="0.2">
      <c r="A107" s="11">
        <v>42320.506967592592</v>
      </c>
      <c r="B107" s="9">
        <v>88</v>
      </c>
      <c r="C107" s="9">
        <f t="shared" si="4"/>
        <v>4693.3333333333339</v>
      </c>
      <c r="D107" s="9">
        <v>79</v>
      </c>
      <c r="E107" s="9">
        <f t="shared" si="5"/>
        <v>4213.3333333333339</v>
      </c>
      <c r="F107" s="9">
        <v>0.89700000000000002</v>
      </c>
      <c r="G107" s="9">
        <v>0.4</v>
      </c>
      <c r="H107" s="9">
        <f t="shared" si="6"/>
        <v>21.333333333333336</v>
      </c>
      <c r="I107" s="9">
        <v>0.13</v>
      </c>
      <c r="J107" s="9">
        <f t="shared" si="7"/>
        <v>6.9333333333333336</v>
      </c>
      <c r="K107" s="9">
        <v>195</v>
      </c>
      <c r="L107" s="9">
        <v>51</v>
      </c>
    </row>
    <row r="108" spans="1:12" x14ac:dyDescent="0.2">
      <c r="A108" s="11">
        <v>42320.519467592596</v>
      </c>
      <c r="B108" s="9">
        <v>92</v>
      </c>
      <c r="C108" s="9">
        <f t="shared" si="4"/>
        <v>4906.666666666667</v>
      </c>
      <c r="D108" s="9">
        <v>89</v>
      </c>
      <c r="E108" s="9">
        <f t="shared" si="5"/>
        <v>4746.666666666667</v>
      </c>
      <c r="F108" s="9">
        <v>0.97</v>
      </c>
      <c r="G108" s="9">
        <v>0.5</v>
      </c>
      <c r="H108" s="9">
        <f t="shared" si="6"/>
        <v>26.666666666666668</v>
      </c>
      <c r="I108" s="9">
        <v>0.12</v>
      </c>
      <c r="J108" s="9">
        <f t="shared" si="7"/>
        <v>6.4</v>
      </c>
      <c r="K108" s="9">
        <v>1034</v>
      </c>
      <c r="L108" s="9">
        <v>504</v>
      </c>
    </row>
    <row r="109" spans="1:12" x14ac:dyDescent="0.2">
      <c r="A109" s="11">
        <v>42320.531967592593</v>
      </c>
      <c r="B109" s="9">
        <v>90</v>
      </c>
      <c r="C109" s="9">
        <f t="shared" si="4"/>
        <v>4800</v>
      </c>
      <c r="D109" s="9">
        <v>85</v>
      </c>
      <c r="E109" s="9">
        <f t="shared" si="5"/>
        <v>4533.3333333333339</v>
      </c>
      <c r="F109" s="9">
        <v>0.94699999999999995</v>
      </c>
      <c r="G109" s="9">
        <v>0.4</v>
      </c>
      <c r="H109" s="9">
        <f t="shared" si="6"/>
        <v>21.333333333333336</v>
      </c>
      <c r="I109" s="9">
        <v>0.11</v>
      </c>
      <c r="J109" s="9">
        <f t="shared" si="7"/>
        <v>5.8666666666666671</v>
      </c>
      <c r="K109" s="9">
        <v>952</v>
      </c>
      <c r="L109" s="9">
        <v>428</v>
      </c>
    </row>
    <row r="110" spans="1:12" x14ac:dyDescent="0.2">
      <c r="A110" s="11">
        <v>42320.54446759259</v>
      </c>
      <c r="B110" s="9">
        <v>111</v>
      </c>
      <c r="C110" s="9">
        <f t="shared" si="4"/>
        <v>5920</v>
      </c>
      <c r="D110" s="9">
        <v>109</v>
      </c>
      <c r="E110" s="9">
        <f t="shared" si="5"/>
        <v>5813.3333333333339</v>
      </c>
      <c r="F110" s="9">
        <v>0.98699999999999999</v>
      </c>
      <c r="G110" s="9">
        <v>0.6</v>
      </c>
      <c r="H110" s="9">
        <f t="shared" si="6"/>
        <v>32</v>
      </c>
      <c r="I110" s="9">
        <v>0.19</v>
      </c>
      <c r="J110" s="9">
        <f t="shared" si="7"/>
        <v>10.133333333333335</v>
      </c>
      <c r="K110" s="9">
        <v>1078</v>
      </c>
      <c r="L110" s="9">
        <v>620</v>
      </c>
    </row>
    <row r="111" spans="1:12" x14ac:dyDescent="0.2">
      <c r="A111" s="11">
        <v>42320.556967592594</v>
      </c>
      <c r="B111" s="9">
        <v>81</v>
      </c>
      <c r="C111" s="9">
        <f t="shared" si="4"/>
        <v>4320</v>
      </c>
      <c r="D111" s="9">
        <v>79</v>
      </c>
      <c r="E111" s="9">
        <f t="shared" si="5"/>
        <v>4213.3333333333339</v>
      </c>
      <c r="F111" s="9">
        <v>0.97199999999999998</v>
      </c>
      <c r="G111" s="9">
        <v>0.4</v>
      </c>
      <c r="H111" s="9">
        <f t="shared" si="6"/>
        <v>21.333333333333336</v>
      </c>
      <c r="I111" s="9">
        <v>0.11</v>
      </c>
      <c r="J111" s="9">
        <f t="shared" si="7"/>
        <v>5.8666666666666671</v>
      </c>
      <c r="K111" s="9">
        <v>1056</v>
      </c>
      <c r="L111" s="9">
        <v>530</v>
      </c>
    </row>
    <row r="112" spans="1:12" x14ac:dyDescent="0.2">
      <c r="A112" s="11">
        <v>42320.568078703705</v>
      </c>
      <c r="B112" s="9">
        <v>88</v>
      </c>
      <c r="C112" s="9">
        <f t="shared" si="4"/>
        <v>4693.3333333333339</v>
      </c>
      <c r="D112" s="9">
        <v>83</v>
      </c>
      <c r="E112" s="9">
        <f t="shared" si="5"/>
        <v>4426.666666666667</v>
      </c>
      <c r="F112" s="9">
        <v>0.93799999999999994</v>
      </c>
      <c r="G112" s="9">
        <v>0.4</v>
      </c>
      <c r="H112" s="9">
        <f t="shared" si="6"/>
        <v>21.333333333333336</v>
      </c>
      <c r="I112" s="9">
        <v>0</v>
      </c>
      <c r="J112" s="9">
        <f t="shared" si="7"/>
        <v>0</v>
      </c>
      <c r="K112" s="9">
        <v>1060</v>
      </c>
      <c r="L112" s="9">
        <v>493</v>
      </c>
    </row>
    <row r="113" spans="1:12" x14ac:dyDescent="0.2">
      <c r="A113" s="11">
        <v>42320.580578703702</v>
      </c>
      <c r="B113" s="9">
        <v>106</v>
      </c>
      <c r="C113" s="9">
        <f t="shared" si="4"/>
        <v>5653.3333333333339</v>
      </c>
      <c r="D113" s="9">
        <v>102</v>
      </c>
      <c r="E113" s="9">
        <f t="shared" si="5"/>
        <v>5440</v>
      </c>
      <c r="F113" s="9">
        <v>0.96599999999999997</v>
      </c>
      <c r="G113" s="9">
        <v>0.5</v>
      </c>
      <c r="H113" s="9">
        <f t="shared" si="6"/>
        <v>26.666666666666668</v>
      </c>
      <c r="I113" s="9">
        <v>0.12</v>
      </c>
      <c r="J113" s="9">
        <f t="shared" si="7"/>
        <v>6.4</v>
      </c>
      <c r="K113" s="9">
        <v>1032</v>
      </c>
      <c r="L113" s="9">
        <v>560</v>
      </c>
    </row>
    <row r="114" spans="1:12" x14ac:dyDescent="0.2">
      <c r="A114" s="11">
        <v>42320.593078703707</v>
      </c>
      <c r="B114" s="9">
        <v>102</v>
      </c>
      <c r="C114" s="9">
        <f t="shared" si="4"/>
        <v>5440</v>
      </c>
      <c r="D114" s="9">
        <v>97</v>
      </c>
      <c r="E114" s="9">
        <f t="shared" si="5"/>
        <v>5173.3333333333339</v>
      </c>
      <c r="F114" s="9">
        <v>0.95099999999999996</v>
      </c>
      <c r="G114" s="9">
        <v>0.5</v>
      </c>
      <c r="H114" s="9">
        <f t="shared" si="6"/>
        <v>26.666666666666668</v>
      </c>
      <c r="I114" s="9">
        <v>0.13</v>
      </c>
      <c r="J114" s="9">
        <f t="shared" si="7"/>
        <v>6.9333333333333336</v>
      </c>
      <c r="K114" s="9">
        <v>597</v>
      </c>
      <c r="L114" s="9">
        <v>294</v>
      </c>
    </row>
    <row r="115" spans="1:12" x14ac:dyDescent="0.2">
      <c r="A115" s="11">
        <v>42320.605578703704</v>
      </c>
      <c r="B115" s="9">
        <v>87</v>
      </c>
      <c r="C115" s="9">
        <f t="shared" si="4"/>
        <v>4640</v>
      </c>
      <c r="D115" s="9">
        <v>82</v>
      </c>
      <c r="E115" s="9">
        <f t="shared" si="5"/>
        <v>4373.3333333333339</v>
      </c>
      <c r="F115" s="9">
        <v>0.93500000000000005</v>
      </c>
      <c r="G115" s="9">
        <v>0.4</v>
      </c>
      <c r="H115" s="9">
        <f t="shared" si="6"/>
        <v>21.333333333333336</v>
      </c>
      <c r="I115" s="9">
        <v>0</v>
      </c>
      <c r="J115" s="9">
        <f t="shared" si="7"/>
        <v>0</v>
      </c>
      <c r="K115" s="9">
        <v>253</v>
      </c>
      <c r="L115" s="9">
        <v>55</v>
      </c>
    </row>
    <row r="116" spans="1:12" x14ac:dyDescent="0.2">
      <c r="A116" s="11">
        <v>42320.618078703701</v>
      </c>
      <c r="B116" s="9">
        <v>86</v>
      </c>
      <c r="C116" s="9">
        <f t="shared" si="4"/>
        <v>4586.666666666667</v>
      </c>
      <c r="D116" s="9">
        <v>79</v>
      </c>
      <c r="E116" s="9">
        <f t="shared" si="5"/>
        <v>4213.3333333333339</v>
      </c>
      <c r="F116" s="9">
        <v>0.91500000000000004</v>
      </c>
      <c r="G116" s="9">
        <v>0.4</v>
      </c>
      <c r="H116" s="9">
        <f t="shared" si="6"/>
        <v>21.333333333333336</v>
      </c>
      <c r="I116" s="9">
        <v>0</v>
      </c>
      <c r="J116" s="9">
        <f t="shared" si="7"/>
        <v>0</v>
      </c>
      <c r="K116" s="9">
        <v>59</v>
      </c>
      <c r="L116" s="9">
        <v>4</v>
      </c>
    </row>
    <row r="117" spans="1:12" x14ac:dyDescent="0.2">
      <c r="A117" s="11">
        <v>42320.629189814812</v>
      </c>
      <c r="B117" s="9">
        <v>89</v>
      </c>
      <c r="C117" s="9">
        <f t="shared" si="4"/>
        <v>4746.666666666667</v>
      </c>
      <c r="D117" s="9">
        <v>76</v>
      </c>
      <c r="E117" s="9">
        <f t="shared" si="5"/>
        <v>4053.3333333333335</v>
      </c>
      <c r="F117" s="9">
        <v>0.86</v>
      </c>
      <c r="G117" s="9">
        <v>0.4</v>
      </c>
      <c r="H117" s="9">
        <f t="shared" si="6"/>
        <v>21.333333333333336</v>
      </c>
      <c r="I117" s="9">
        <v>0.01</v>
      </c>
      <c r="J117" s="9">
        <f t="shared" si="7"/>
        <v>0.53333333333333333</v>
      </c>
      <c r="K117" s="9">
        <v>33</v>
      </c>
      <c r="L117" s="9">
        <v>7</v>
      </c>
    </row>
    <row r="118" spans="1:12" x14ac:dyDescent="0.2">
      <c r="A118" s="11">
        <v>42320.641689814816</v>
      </c>
      <c r="B118" s="9">
        <v>106</v>
      </c>
      <c r="C118" s="9">
        <f t="shared" si="4"/>
        <v>5653.3333333333339</v>
      </c>
      <c r="D118" s="9">
        <v>93</v>
      </c>
      <c r="E118" s="9">
        <f t="shared" si="5"/>
        <v>4960</v>
      </c>
      <c r="F118" s="9">
        <v>0.879</v>
      </c>
      <c r="G118" s="9">
        <v>0.5</v>
      </c>
      <c r="H118" s="9">
        <f t="shared" si="6"/>
        <v>26.666666666666668</v>
      </c>
      <c r="I118" s="9">
        <v>0</v>
      </c>
      <c r="J118" s="9">
        <f t="shared" si="7"/>
        <v>0</v>
      </c>
      <c r="K118" s="9">
        <v>114</v>
      </c>
      <c r="L118" s="9">
        <v>30</v>
      </c>
    </row>
    <row r="119" spans="1:12" x14ac:dyDescent="0.2">
      <c r="A119" s="11">
        <v>42320.654189814813</v>
      </c>
      <c r="B119" s="9">
        <v>83</v>
      </c>
      <c r="C119" s="9">
        <f t="shared" si="4"/>
        <v>4426.666666666667</v>
      </c>
      <c r="D119" s="9">
        <v>77</v>
      </c>
      <c r="E119" s="9">
        <f t="shared" si="5"/>
        <v>4106.666666666667</v>
      </c>
      <c r="F119" s="9">
        <v>0.92800000000000005</v>
      </c>
      <c r="G119" s="9">
        <v>0.4</v>
      </c>
      <c r="H119" s="9">
        <f t="shared" si="6"/>
        <v>21.333333333333336</v>
      </c>
      <c r="I119" s="9">
        <v>0.16</v>
      </c>
      <c r="J119" s="9">
        <f t="shared" si="7"/>
        <v>8.5333333333333332</v>
      </c>
      <c r="K119" s="9">
        <v>356</v>
      </c>
      <c r="L119" s="9">
        <v>124</v>
      </c>
    </row>
    <row r="120" spans="1:12" x14ac:dyDescent="0.2">
      <c r="A120" s="11">
        <v>42320.666689814818</v>
      </c>
      <c r="B120" s="9">
        <v>97</v>
      </c>
      <c r="C120" s="9">
        <f t="shared" si="4"/>
        <v>5173.3333333333339</v>
      </c>
      <c r="D120" s="9">
        <v>94</v>
      </c>
      <c r="E120" s="9">
        <f t="shared" si="5"/>
        <v>5013.3333333333339</v>
      </c>
      <c r="F120" s="9">
        <v>0.97799999999999998</v>
      </c>
      <c r="G120" s="9">
        <v>0.5</v>
      </c>
      <c r="H120" s="9">
        <f t="shared" si="6"/>
        <v>26.666666666666668</v>
      </c>
      <c r="I120" s="9">
        <v>0.11</v>
      </c>
      <c r="J120" s="9">
        <f t="shared" si="7"/>
        <v>5.8666666666666671</v>
      </c>
      <c r="K120" s="9">
        <v>1002</v>
      </c>
      <c r="L120" s="9">
        <v>473</v>
      </c>
    </row>
    <row r="121" spans="1:12" x14ac:dyDescent="0.2">
      <c r="A121" s="11">
        <v>42320.679189814815</v>
      </c>
      <c r="B121" s="9">
        <v>89</v>
      </c>
      <c r="C121" s="9">
        <f t="shared" si="4"/>
        <v>4746.666666666667</v>
      </c>
      <c r="D121" s="9">
        <v>86</v>
      </c>
      <c r="E121" s="9">
        <f t="shared" si="5"/>
        <v>4586.666666666667</v>
      </c>
      <c r="F121" s="9">
        <v>0.96</v>
      </c>
      <c r="G121" s="9">
        <v>0.4</v>
      </c>
      <c r="H121" s="9">
        <f t="shared" si="6"/>
        <v>21.333333333333336</v>
      </c>
      <c r="I121" s="9">
        <v>0.06</v>
      </c>
      <c r="J121" s="9">
        <f t="shared" si="7"/>
        <v>3.2</v>
      </c>
      <c r="K121" s="9">
        <v>657</v>
      </c>
      <c r="L121" s="9">
        <v>213</v>
      </c>
    </row>
    <row r="122" spans="1:12" x14ac:dyDescent="0.2">
      <c r="A122" s="11">
        <v>42320.690300925926</v>
      </c>
      <c r="B122" s="9">
        <v>100</v>
      </c>
      <c r="C122" s="9">
        <f t="shared" si="4"/>
        <v>5333.3333333333339</v>
      </c>
      <c r="D122" s="9">
        <v>86</v>
      </c>
      <c r="E122" s="9">
        <f t="shared" si="5"/>
        <v>4586.666666666667</v>
      </c>
      <c r="F122" s="9">
        <v>0.85899999999999999</v>
      </c>
      <c r="G122" s="9">
        <v>0.5</v>
      </c>
      <c r="H122" s="9">
        <f t="shared" si="6"/>
        <v>26.666666666666668</v>
      </c>
      <c r="I122" s="9">
        <v>0.01</v>
      </c>
      <c r="J122" s="9">
        <f t="shared" si="7"/>
        <v>0.53333333333333333</v>
      </c>
      <c r="K122" s="9">
        <v>20</v>
      </c>
      <c r="L122" s="9">
        <v>6</v>
      </c>
    </row>
    <row r="123" spans="1:12" x14ac:dyDescent="0.2">
      <c r="A123" s="11">
        <v>42320.702800925923</v>
      </c>
      <c r="B123" s="9">
        <v>94</v>
      </c>
      <c r="C123" s="9">
        <f t="shared" si="4"/>
        <v>5013.3333333333339</v>
      </c>
      <c r="D123" s="9">
        <v>78</v>
      </c>
      <c r="E123" s="9">
        <f t="shared" si="5"/>
        <v>4160</v>
      </c>
      <c r="F123" s="9">
        <v>0.83699999999999997</v>
      </c>
      <c r="G123" s="9">
        <v>0.5</v>
      </c>
      <c r="H123" s="9">
        <f t="shared" si="6"/>
        <v>26.666666666666668</v>
      </c>
      <c r="I123" s="9">
        <v>0.01</v>
      </c>
      <c r="J123" s="9">
        <f t="shared" si="7"/>
        <v>0.53333333333333333</v>
      </c>
      <c r="K123" s="9">
        <v>28</v>
      </c>
      <c r="L123" s="9">
        <v>3</v>
      </c>
    </row>
    <row r="124" spans="1:12" x14ac:dyDescent="0.2">
      <c r="A124" s="11">
        <v>42320.715300925927</v>
      </c>
      <c r="B124" s="9">
        <v>93</v>
      </c>
      <c r="C124" s="9">
        <f t="shared" si="4"/>
        <v>4960</v>
      </c>
      <c r="D124" s="9">
        <v>81</v>
      </c>
      <c r="E124" s="9">
        <f t="shared" si="5"/>
        <v>4320</v>
      </c>
      <c r="F124" s="9">
        <v>0.874</v>
      </c>
      <c r="G124" s="9">
        <v>0.5</v>
      </c>
      <c r="H124" s="9">
        <f t="shared" si="6"/>
        <v>26.666666666666668</v>
      </c>
      <c r="I124" s="9">
        <v>0.09</v>
      </c>
      <c r="J124" s="9">
        <f t="shared" si="7"/>
        <v>4.8</v>
      </c>
      <c r="K124" s="9">
        <v>354</v>
      </c>
      <c r="L124" s="9">
        <v>130</v>
      </c>
    </row>
    <row r="125" spans="1:12" x14ac:dyDescent="0.2">
      <c r="A125" s="11">
        <v>42320.727800925924</v>
      </c>
      <c r="B125" s="9">
        <v>92</v>
      </c>
      <c r="C125" s="9">
        <f t="shared" si="4"/>
        <v>4906.666666666667</v>
      </c>
      <c r="D125" s="9">
        <v>88</v>
      </c>
      <c r="E125" s="9">
        <f t="shared" si="5"/>
        <v>4693.3333333333339</v>
      </c>
      <c r="F125" s="9">
        <v>0.96299999999999997</v>
      </c>
      <c r="G125" s="9">
        <v>0.5</v>
      </c>
      <c r="H125" s="9">
        <f t="shared" si="6"/>
        <v>26.666666666666668</v>
      </c>
      <c r="I125" s="9">
        <v>0.14000000000000001</v>
      </c>
      <c r="J125" s="9">
        <f t="shared" si="7"/>
        <v>7.4666666666666677</v>
      </c>
      <c r="K125" s="9">
        <v>226</v>
      </c>
      <c r="L125" s="9">
        <v>68</v>
      </c>
    </row>
    <row r="126" spans="1:12" x14ac:dyDescent="0.2">
      <c r="A126" s="11">
        <v>42320.740300925929</v>
      </c>
      <c r="B126" s="9">
        <v>97</v>
      </c>
      <c r="C126" s="9">
        <f t="shared" si="4"/>
        <v>5173.3333333333339</v>
      </c>
      <c r="D126" s="9">
        <v>86</v>
      </c>
      <c r="E126" s="9">
        <f t="shared" si="5"/>
        <v>4586.666666666667</v>
      </c>
      <c r="F126" s="9">
        <v>0.88700000000000001</v>
      </c>
      <c r="G126" s="9">
        <v>0.5</v>
      </c>
      <c r="H126" s="9">
        <f t="shared" si="6"/>
        <v>26.666666666666668</v>
      </c>
      <c r="I126" s="9">
        <v>0.01</v>
      </c>
      <c r="J126" s="9">
        <f t="shared" si="7"/>
        <v>0.53333333333333333</v>
      </c>
      <c r="K126" s="9">
        <v>93</v>
      </c>
      <c r="L126" s="9">
        <v>6</v>
      </c>
    </row>
    <row r="127" spans="1:12" x14ac:dyDescent="0.2">
      <c r="A127" s="11">
        <v>42320.75141203704</v>
      </c>
      <c r="B127" s="9">
        <v>79</v>
      </c>
      <c r="C127" s="9">
        <f t="shared" si="4"/>
        <v>4213.3333333333339</v>
      </c>
      <c r="D127" s="9">
        <v>70</v>
      </c>
      <c r="E127" s="9">
        <f t="shared" si="5"/>
        <v>3733.3333333333335</v>
      </c>
      <c r="F127" s="9">
        <v>0.877</v>
      </c>
      <c r="G127" s="9">
        <v>0.4</v>
      </c>
      <c r="H127" s="9">
        <f t="shared" si="6"/>
        <v>21.333333333333336</v>
      </c>
      <c r="I127" s="9">
        <v>7.0000000000000007E-2</v>
      </c>
      <c r="J127" s="9">
        <f t="shared" si="7"/>
        <v>3.7333333333333338</v>
      </c>
      <c r="K127" s="9">
        <v>487</v>
      </c>
      <c r="L127" s="9">
        <v>241</v>
      </c>
    </row>
    <row r="128" spans="1:12" x14ac:dyDescent="0.2">
      <c r="A128" s="11">
        <v>42320.763912037037</v>
      </c>
      <c r="B128" s="9">
        <v>98</v>
      </c>
      <c r="C128" s="9">
        <f t="shared" si="4"/>
        <v>5226.666666666667</v>
      </c>
      <c r="D128" s="9">
        <v>93</v>
      </c>
      <c r="E128" s="9">
        <f t="shared" si="5"/>
        <v>4960</v>
      </c>
      <c r="F128" s="9">
        <v>0.94599999999999995</v>
      </c>
      <c r="G128" s="9">
        <v>0.5</v>
      </c>
      <c r="H128" s="9">
        <f t="shared" si="6"/>
        <v>26.666666666666668</v>
      </c>
      <c r="I128" s="9">
        <v>0.04</v>
      </c>
      <c r="J128" s="9">
        <f t="shared" si="7"/>
        <v>2.1333333333333333</v>
      </c>
      <c r="K128" s="9">
        <v>1790</v>
      </c>
      <c r="L128" s="9">
        <v>931</v>
      </c>
    </row>
    <row r="129" spans="1:12" x14ac:dyDescent="0.2">
      <c r="A129" s="11">
        <v>42320.776412037034</v>
      </c>
      <c r="B129" s="9">
        <v>109</v>
      </c>
      <c r="C129" s="9">
        <f t="shared" si="4"/>
        <v>5813.3333333333339</v>
      </c>
      <c r="D129" s="9">
        <v>101</v>
      </c>
      <c r="E129" s="9">
        <f t="shared" si="5"/>
        <v>5386.666666666667</v>
      </c>
      <c r="F129" s="9">
        <v>0.92500000000000004</v>
      </c>
      <c r="G129" s="9">
        <v>0.5</v>
      </c>
      <c r="H129" s="9">
        <f t="shared" si="6"/>
        <v>26.666666666666668</v>
      </c>
      <c r="I129" s="9">
        <v>0.1</v>
      </c>
      <c r="J129" s="9">
        <f t="shared" si="7"/>
        <v>5.3333333333333339</v>
      </c>
      <c r="K129" s="9">
        <v>868</v>
      </c>
      <c r="L129" s="9">
        <v>376</v>
      </c>
    </row>
    <row r="130" spans="1:12" x14ac:dyDescent="0.2">
      <c r="A130" s="11">
        <v>42320.788912037038</v>
      </c>
      <c r="B130" s="9">
        <v>90</v>
      </c>
      <c r="C130" s="9">
        <f t="shared" si="4"/>
        <v>4800</v>
      </c>
      <c r="D130" s="9">
        <v>82</v>
      </c>
      <c r="E130" s="9">
        <f t="shared" si="5"/>
        <v>4373.3333333333339</v>
      </c>
      <c r="F130" s="9">
        <v>0.90800000000000003</v>
      </c>
      <c r="G130" s="9">
        <v>0.4</v>
      </c>
      <c r="H130" s="9">
        <f t="shared" si="6"/>
        <v>21.333333333333336</v>
      </c>
      <c r="I130" s="9">
        <v>0.19</v>
      </c>
      <c r="J130" s="9">
        <f t="shared" si="7"/>
        <v>10.133333333333335</v>
      </c>
      <c r="K130" s="9">
        <v>1417</v>
      </c>
      <c r="L130" s="9">
        <v>754</v>
      </c>
    </row>
    <row r="131" spans="1:12" x14ac:dyDescent="0.2">
      <c r="A131" s="11">
        <v>42320.801412037035</v>
      </c>
      <c r="B131" s="9">
        <v>98</v>
      </c>
      <c r="C131" s="9">
        <f t="shared" si="4"/>
        <v>5226.666666666667</v>
      </c>
      <c r="D131" s="9">
        <v>94</v>
      </c>
      <c r="E131" s="9">
        <f t="shared" si="5"/>
        <v>5013.3333333333339</v>
      </c>
      <c r="F131" s="9">
        <v>0.95599999999999996</v>
      </c>
      <c r="G131" s="9">
        <v>0.5</v>
      </c>
      <c r="H131" s="9">
        <f t="shared" si="6"/>
        <v>26.666666666666668</v>
      </c>
      <c r="I131" s="9">
        <v>0.04</v>
      </c>
      <c r="J131" s="9">
        <f t="shared" si="7"/>
        <v>2.1333333333333333</v>
      </c>
      <c r="K131" s="9">
        <v>1455</v>
      </c>
      <c r="L131" s="9">
        <v>836</v>
      </c>
    </row>
    <row r="132" spans="1:12" x14ac:dyDescent="0.2">
      <c r="A132" s="11">
        <v>42320.812523148146</v>
      </c>
      <c r="B132" s="9">
        <v>121</v>
      </c>
      <c r="C132" s="9">
        <f t="shared" si="4"/>
        <v>6453.3333333333339</v>
      </c>
      <c r="D132" s="9">
        <v>107</v>
      </c>
      <c r="E132" s="9">
        <f t="shared" si="5"/>
        <v>5706.666666666667</v>
      </c>
      <c r="F132" s="9">
        <v>0.88700000000000001</v>
      </c>
      <c r="G132" s="9">
        <v>0.6</v>
      </c>
      <c r="H132" s="9">
        <f t="shared" si="6"/>
        <v>32</v>
      </c>
      <c r="I132" s="9">
        <v>0.03</v>
      </c>
      <c r="J132" s="9">
        <f t="shared" si="7"/>
        <v>1.6</v>
      </c>
      <c r="K132" s="9">
        <v>826</v>
      </c>
      <c r="L132" s="9">
        <v>407</v>
      </c>
    </row>
    <row r="133" spans="1:12" x14ac:dyDescent="0.2">
      <c r="A133" s="11">
        <v>42320.825023148151</v>
      </c>
      <c r="B133" s="9">
        <v>99</v>
      </c>
      <c r="C133" s="9">
        <f t="shared" si="4"/>
        <v>5280</v>
      </c>
      <c r="D133" s="9">
        <v>80</v>
      </c>
      <c r="E133" s="9">
        <f t="shared" si="5"/>
        <v>4266.666666666667</v>
      </c>
      <c r="F133" s="9">
        <v>0.81100000000000005</v>
      </c>
      <c r="G133" s="9">
        <v>0.5</v>
      </c>
      <c r="H133" s="9">
        <f t="shared" si="6"/>
        <v>26.666666666666668</v>
      </c>
      <c r="I133" s="9">
        <v>0</v>
      </c>
      <c r="J133" s="9">
        <f t="shared" si="7"/>
        <v>0</v>
      </c>
      <c r="K133" s="9">
        <v>176</v>
      </c>
      <c r="L133" s="9">
        <v>21</v>
      </c>
    </row>
    <row r="134" spans="1:12" x14ac:dyDescent="0.2">
      <c r="A134" s="11">
        <v>42320.837523148148</v>
      </c>
      <c r="B134" s="9">
        <v>98</v>
      </c>
      <c r="C134" s="9">
        <f t="shared" si="4"/>
        <v>5226.666666666667</v>
      </c>
      <c r="D134" s="9">
        <v>84</v>
      </c>
      <c r="E134" s="9">
        <f t="shared" si="5"/>
        <v>4480</v>
      </c>
      <c r="F134" s="9">
        <v>0.86299999999999999</v>
      </c>
      <c r="G134" s="9">
        <v>0.5</v>
      </c>
      <c r="H134" s="9">
        <f t="shared" si="6"/>
        <v>26.666666666666668</v>
      </c>
      <c r="I134" s="9">
        <v>0</v>
      </c>
      <c r="J134" s="9">
        <f t="shared" si="7"/>
        <v>0</v>
      </c>
      <c r="K134" s="9">
        <v>147</v>
      </c>
      <c r="L134" s="9">
        <v>28</v>
      </c>
    </row>
    <row r="135" spans="1:12" x14ac:dyDescent="0.2">
      <c r="A135" s="11">
        <v>42320.850023148145</v>
      </c>
      <c r="B135" s="9">
        <v>97</v>
      </c>
      <c r="C135" s="9">
        <f t="shared" si="4"/>
        <v>5173.3333333333339</v>
      </c>
      <c r="D135" s="9">
        <v>79</v>
      </c>
      <c r="E135" s="9">
        <f t="shared" si="5"/>
        <v>4213.3333333333339</v>
      </c>
      <c r="F135" s="9">
        <v>0.81100000000000005</v>
      </c>
      <c r="G135" s="9">
        <v>0.5</v>
      </c>
      <c r="H135" s="9">
        <f t="shared" si="6"/>
        <v>26.666666666666668</v>
      </c>
      <c r="I135" s="9">
        <v>0</v>
      </c>
      <c r="J135" s="9">
        <f t="shared" si="7"/>
        <v>0</v>
      </c>
      <c r="K135" s="9">
        <v>70</v>
      </c>
      <c r="L135" s="9">
        <v>17</v>
      </c>
    </row>
    <row r="136" spans="1:12" x14ac:dyDescent="0.2">
      <c r="A136" s="11">
        <v>42320.862523148149</v>
      </c>
      <c r="B136" s="9">
        <v>83</v>
      </c>
      <c r="C136" s="9">
        <f t="shared" si="4"/>
        <v>4426.666666666667</v>
      </c>
      <c r="D136" s="9">
        <v>67</v>
      </c>
      <c r="E136" s="9">
        <f t="shared" si="5"/>
        <v>3573.3333333333335</v>
      </c>
      <c r="F136" s="9">
        <v>0.80700000000000005</v>
      </c>
      <c r="G136" s="9">
        <v>0.4</v>
      </c>
      <c r="H136" s="9">
        <f t="shared" si="6"/>
        <v>21.333333333333336</v>
      </c>
      <c r="I136" s="9">
        <v>0</v>
      </c>
      <c r="J136" s="9">
        <f t="shared" si="7"/>
        <v>0</v>
      </c>
      <c r="K136" s="9">
        <v>12</v>
      </c>
      <c r="L136" s="9">
        <v>6</v>
      </c>
    </row>
    <row r="137" spans="1:12" x14ac:dyDescent="0.2">
      <c r="A137" s="11">
        <v>42320.87363425926</v>
      </c>
      <c r="B137" s="9">
        <v>92</v>
      </c>
      <c r="C137" s="9">
        <f t="shared" ref="C137:C172" si="8">B137/0.01875</f>
        <v>4906.666666666667</v>
      </c>
      <c r="D137" s="9">
        <v>72</v>
      </c>
      <c r="E137" s="9">
        <f t="shared" ref="E137:E172" si="9">D137/0.01875</f>
        <v>3840</v>
      </c>
      <c r="F137" s="9">
        <v>0.77400000000000002</v>
      </c>
      <c r="G137" s="9">
        <v>0.4</v>
      </c>
      <c r="H137" s="9">
        <f t="shared" ref="H137:H172" si="10">G137/0.01875</f>
        <v>21.333333333333336</v>
      </c>
      <c r="I137" s="9">
        <v>0</v>
      </c>
      <c r="J137" s="9">
        <f t="shared" ref="J137:J172" si="11">I137/0.01875</f>
        <v>0</v>
      </c>
      <c r="K137" s="9">
        <v>80</v>
      </c>
      <c r="L137" s="9">
        <v>18</v>
      </c>
    </row>
    <row r="138" spans="1:12" x14ac:dyDescent="0.2">
      <c r="A138" s="11">
        <v>42320.886134259257</v>
      </c>
      <c r="B138" s="9">
        <v>105</v>
      </c>
      <c r="C138" s="9">
        <f t="shared" si="8"/>
        <v>5600</v>
      </c>
      <c r="D138" s="9">
        <v>89</v>
      </c>
      <c r="E138" s="9">
        <f t="shared" si="9"/>
        <v>4746.666666666667</v>
      </c>
      <c r="F138" s="9">
        <v>0.84799999999999998</v>
      </c>
      <c r="G138" s="9">
        <v>0.5</v>
      </c>
      <c r="H138" s="9">
        <f t="shared" si="10"/>
        <v>26.666666666666668</v>
      </c>
      <c r="I138" s="9">
        <v>0.04</v>
      </c>
      <c r="J138" s="9">
        <f t="shared" si="11"/>
        <v>2.1333333333333333</v>
      </c>
      <c r="K138" s="9">
        <v>567</v>
      </c>
      <c r="L138" s="9">
        <v>154</v>
      </c>
    </row>
    <row r="139" spans="1:12" x14ac:dyDescent="0.2">
      <c r="A139" s="11">
        <v>42320.898634259262</v>
      </c>
      <c r="B139" s="9">
        <v>102</v>
      </c>
      <c r="C139" s="9">
        <f t="shared" si="8"/>
        <v>5440</v>
      </c>
      <c r="D139" s="9">
        <v>95</v>
      </c>
      <c r="E139" s="9">
        <f t="shared" si="9"/>
        <v>5066.666666666667</v>
      </c>
      <c r="F139" s="9">
        <v>0.92800000000000005</v>
      </c>
      <c r="G139" s="9">
        <v>0.5</v>
      </c>
      <c r="H139" s="9">
        <f t="shared" si="10"/>
        <v>26.666666666666668</v>
      </c>
      <c r="I139" s="9">
        <v>0.16</v>
      </c>
      <c r="J139" s="9">
        <f t="shared" si="11"/>
        <v>8.5333333333333332</v>
      </c>
      <c r="K139" s="9">
        <v>689</v>
      </c>
      <c r="L139" s="9">
        <v>277</v>
      </c>
    </row>
    <row r="140" spans="1:12" x14ac:dyDescent="0.2">
      <c r="A140" s="11">
        <v>42320.911134259259</v>
      </c>
      <c r="B140" s="9">
        <v>92</v>
      </c>
      <c r="C140" s="9">
        <f t="shared" si="8"/>
        <v>4906.666666666667</v>
      </c>
      <c r="D140" s="9">
        <v>74</v>
      </c>
      <c r="E140" s="9">
        <f t="shared" si="9"/>
        <v>3946.666666666667</v>
      </c>
      <c r="F140" s="9">
        <v>0.80200000000000005</v>
      </c>
      <c r="G140" s="9">
        <v>0.4</v>
      </c>
      <c r="H140" s="9">
        <f t="shared" si="10"/>
        <v>21.333333333333336</v>
      </c>
      <c r="I140" s="9">
        <v>0</v>
      </c>
      <c r="J140" s="9">
        <f t="shared" si="11"/>
        <v>0</v>
      </c>
      <c r="K140" s="9">
        <v>49</v>
      </c>
      <c r="L140" s="9">
        <v>7</v>
      </c>
    </row>
    <row r="141" spans="1:12" x14ac:dyDescent="0.2">
      <c r="A141" s="11">
        <v>42320.923634259256</v>
      </c>
      <c r="B141" s="9">
        <v>81</v>
      </c>
      <c r="C141" s="9">
        <f t="shared" si="8"/>
        <v>4320</v>
      </c>
      <c r="D141" s="9">
        <v>65</v>
      </c>
      <c r="E141" s="9">
        <f t="shared" si="9"/>
        <v>3466.666666666667</v>
      </c>
      <c r="F141" s="9">
        <v>0.80500000000000005</v>
      </c>
      <c r="G141" s="9">
        <v>0.4</v>
      </c>
      <c r="H141" s="9">
        <f t="shared" si="10"/>
        <v>21.333333333333336</v>
      </c>
      <c r="I141" s="9">
        <v>0</v>
      </c>
      <c r="J141" s="9">
        <f t="shared" si="11"/>
        <v>0</v>
      </c>
      <c r="K141" s="9">
        <v>35</v>
      </c>
      <c r="L141" s="9">
        <v>7</v>
      </c>
    </row>
    <row r="142" spans="1:12" x14ac:dyDescent="0.2">
      <c r="A142" s="11">
        <v>42320.934745370374</v>
      </c>
      <c r="B142" s="9">
        <v>93</v>
      </c>
      <c r="C142" s="9">
        <f t="shared" si="8"/>
        <v>4960</v>
      </c>
      <c r="D142" s="9">
        <v>74</v>
      </c>
      <c r="E142" s="9">
        <f t="shared" si="9"/>
        <v>3946.666666666667</v>
      </c>
      <c r="F142" s="9">
        <v>0.79300000000000004</v>
      </c>
      <c r="G142" s="9">
        <v>0.4</v>
      </c>
      <c r="H142" s="9">
        <f t="shared" si="10"/>
        <v>21.333333333333336</v>
      </c>
      <c r="I142" s="9">
        <v>0.01</v>
      </c>
      <c r="J142" s="9">
        <f t="shared" si="11"/>
        <v>0.53333333333333333</v>
      </c>
      <c r="K142" s="9">
        <v>35</v>
      </c>
      <c r="L142" s="9">
        <v>11</v>
      </c>
    </row>
    <row r="143" spans="1:12" x14ac:dyDescent="0.2">
      <c r="A143" s="11">
        <v>42320.947245370371</v>
      </c>
      <c r="B143" s="9">
        <v>85</v>
      </c>
      <c r="C143" s="9">
        <f t="shared" si="8"/>
        <v>4533.3333333333339</v>
      </c>
      <c r="D143" s="9">
        <v>66</v>
      </c>
      <c r="E143" s="9">
        <f t="shared" si="9"/>
        <v>3520</v>
      </c>
      <c r="F143" s="9">
        <v>0.78200000000000003</v>
      </c>
      <c r="G143" s="9">
        <v>0.4</v>
      </c>
      <c r="H143" s="9">
        <f t="shared" si="10"/>
        <v>21.333333333333336</v>
      </c>
      <c r="I143" s="9">
        <v>0.01</v>
      </c>
      <c r="J143" s="9">
        <f t="shared" si="11"/>
        <v>0.53333333333333333</v>
      </c>
      <c r="K143" s="9">
        <v>108</v>
      </c>
      <c r="L143" s="9">
        <v>22</v>
      </c>
    </row>
    <row r="144" spans="1:12" x14ac:dyDescent="0.2">
      <c r="A144" s="11">
        <v>42320.959745370368</v>
      </c>
      <c r="B144" s="9">
        <v>85</v>
      </c>
      <c r="C144" s="9">
        <f t="shared" si="8"/>
        <v>4533.3333333333339</v>
      </c>
      <c r="D144" s="9">
        <v>67</v>
      </c>
      <c r="E144" s="9">
        <f t="shared" si="9"/>
        <v>3573.3333333333335</v>
      </c>
      <c r="F144" s="9">
        <v>0.78800000000000003</v>
      </c>
      <c r="G144" s="9">
        <v>0.4</v>
      </c>
      <c r="H144" s="9">
        <f t="shared" si="10"/>
        <v>21.333333333333336</v>
      </c>
      <c r="I144" s="9">
        <v>0</v>
      </c>
      <c r="J144" s="9">
        <f t="shared" si="11"/>
        <v>0</v>
      </c>
      <c r="K144" s="9">
        <v>48</v>
      </c>
      <c r="L144" s="9">
        <v>15</v>
      </c>
    </row>
    <row r="145" spans="1:12" x14ac:dyDescent="0.2">
      <c r="A145" s="11">
        <v>42320.972245370373</v>
      </c>
      <c r="B145" s="9">
        <v>85</v>
      </c>
      <c r="C145" s="9">
        <f t="shared" si="8"/>
        <v>4533.3333333333339</v>
      </c>
      <c r="D145" s="9">
        <v>66</v>
      </c>
      <c r="E145" s="9">
        <f t="shared" si="9"/>
        <v>3520</v>
      </c>
      <c r="F145" s="9">
        <v>0.78</v>
      </c>
      <c r="G145" s="9">
        <v>0.4</v>
      </c>
      <c r="H145" s="9">
        <f t="shared" si="10"/>
        <v>21.333333333333336</v>
      </c>
      <c r="I145" s="9">
        <v>0</v>
      </c>
      <c r="J145" s="9">
        <f t="shared" si="11"/>
        <v>0</v>
      </c>
      <c r="K145" s="9">
        <v>69</v>
      </c>
      <c r="L145" s="9">
        <v>28</v>
      </c>
    </row>
    <row r="146" spans="1:12" x14ac:dyDescent="0.2">
      <c r="A146" s="11">
        <v>42320.98474537037</v>
      </c>
      <c r="B146" s="9">
        <v>85</v>
      </c>
      <c r="C146" s="9">
        <f t="shared" si="8"/>
        <v>4533.3333333333339</v>
      </c>
      <c r="D146" s="9">
        <v>70</v>
      </c>
      <c r="E146" s="9">
        <f t="shared" si="9"/>
        <v>3733.3333333333335</v>
      </c>
      <c r="F146" s="9">
        <v>0.82099999999999995</v>
      </c>
      <c r="G146" s="9">
        <v>0.4</v>
      </c>
      <c r="H146" s="9">
        <f t="shared" si="10"/>
        <v>21.333333333333336</v>
      </c>
      <c r="I146" s="9">
        <v>0</v>
      </c>
      <c r="J146" s="9">
        <f t="shared" si="11"/>
        <v>0</v>
      </c>
      <c r="K146" s="9">
        <v>58</v>
      </c>
      <c r="L146" s="9">
        <v>9</v>
      </c>
    </row>
    <row r="147" spans="1:12" x14ac:dyDescent="0.2">
      <c r="A147" s="11">
        <v>42320.995856481481</v>
      </c>
      <c r="B147" s="9">
        <v>114</v>
      </c>
      <c r="C147" s="9">
        <f t="shared" si="8"/>
        <v>6080</v>
      </c>
      <c r="D147" s="9">
        <v>91</v>
      </c>
      <c r="E147" s="9">
        <f t="shared" si="9"/>
        <v>4853.3333333333339</v>
      </c>
      <c r="F147" s="9">
        <v>0.79700000000000004</v>
      </c>
      <c r="G147" s="9">
        <v>0.5</v>
      </c>
      <c r="H147" s="9">
        <f t="shared" si="10"/>
        <v>26.666666666666668</v>
      </c>
      <c r="I147" s="9">
        <v>0.06</v>
      </c>
      <c r="J147" s="9">
        <f t="shared" si="11"/>
        <v>3.2</v>
      </c>
      <c r="K147" s="9">
        <v>977</v>
      </c>
      <c r="L147" s="9">
        <v>500</v>
      </c>
    </row>
    <row r="148" spans="1:12" x14ac:dyDescent="0.2">
      <c r="A148" s="11">
        <v>42321.008356481485</v>
      </c>
      <c r="B148" s="9">
        <v>98</v>
      </c>
      <c r="C148" s="9">
        <f t="shared" si="8"/>
        <v>5226.666666666667</v>
      </c>
      <c r="D148" s="9">
        <v>88</v>
      </c>
      <c r="E148" s="9">
        <f t="shared" si="9"/>
        <v>4693.3333333333339</v>
      </c>
      <c r="F148" s="9">
        <v>0.89100000000000001</v>
      </c>
      <c r="G148" s="9">
        <v>0.5</v>
      </c>
      <c r="H148" s="9">
        <f t="shared" si="10"/>
        <v>26.666666666666668</v>
      </c>
      <c r="I148" s="9">
        <v>0.28999999999999998</v>
      </c>
      <c r="J148" s="9">
        <f t="shared" si="11"/>
        <v>15.466666666666667</v>
      </c>
      <c r="K148" s="9">
        <v>1301</v>
      </c>
      <c r="L148" s="9">
        <v>691</v>
      </c>
    </row>
    <row r="149" spans="1:12" x14ac:dyDescent="0.2">
      <c r="A149" s="11">
        <v>42321.020856481482</v>
      </c>
      <c r="B149" s="9">
        <v>81</v>
      </c>
      <c r="C149" s="9">
        <f t="shared" si="8"/>
        <v>4320</v>
      </c>
      <c r="D149" s="9">
        <v>67</v>
      </c>
      <c r="E149" s="9">
        <f t="shared" si="9"/>
        <v>3573.3333333333335</v>
      </c>
      <c r="F149" s="9">
        <v>0.82899999999999996</v>
      </c>
      <c r="G149" s="9">
        <v>0.4</v>
      </c>
      <c r="H149" s="9">
        <f t="shared" si="10"/>
        <v>21.333333333333336</v>
      </c>
      <c r="I149" s="9">
        <v>0</v>
      </c>
      <c r="J149" s="9">
        <f t="shared" si="11"/>
        <v>0</v>
      </c>
      <c r="K149" s="9">
        <v>346</v>
      </c>
      <c r="L149" s="9">
        <v>78</v>
      </c>
    </row>
    <row r="150" spans="1:12" x14ac:dyDescent="0.2">
      <c r="A150" s="11">
        <v>42321.033356481479</v>
      </c>
      <c r="B150" s="9">
        <v>88</v>
      </c>
      <c r="C150" s="9">
        <f t="shared" si="8"/>
        <v>4693.3333333333339</v>
      </c>
      <c r="D150" s="9">
        <v>69</v>
      </c>
      <c r="E150" s="9">
        <f t="shared" si="9"/>
        <v>3680</v>
      </c>
      <c r="F150" s="9">
        <v>0.78300000000000003</v>
      </c>
      <c r="G150" s="9">
        <v>0.4</v>
      </c>
      <c r="H150" s="9">
        <f t="shared" si="10"/>
        <v>21.333333333333336</v>
      </c>
      <c r="I150" s="9">
        <v>0.01</v>
      </c>
      <c r="J150" s="9">
        <f t="shared" si="11"/>
        <v>0.53333333333333333</v>
      </c>
      <c r="K150" s="9">
        <v>52</v>
      </c>
      <c r="L150" s="9">
        <v>8</v>
      </c>
    </row>
    <row r="151" spans="1:12" x14ac:dyDescent="0.2">
      <c r="A151" s="11">
        <v>42321.045856481483</v>
      </c>
      <c r="B151" s="9">
        <v>81</v>
      </c>
      <c r="C151" s="9">
        <f t="shared" si="8"/>
        <v>4320</v>
      </c>
      <c r="D151" s="9">
        <v>67</v>
      </c>
      <c r="E151" s="9">
        <f t="shared" si="9"/>
        <v>3573.3333333333335</v>
      </c>
      <c r="F151" s="9">
        <v>0.82499999999999996</v>
      </c>
      <c r="G151" s="9">
        <v>0.4</v>
      </c>
      <c r="H151" s="9">
        <f t="shared" si="10"/>
        <v>21.333333333333336</v>
      </c>
      <c r="I151" s="9">
        <v>0</v>
      </c>
      <c r="J151" s="9">
        <f t="shared" si="11"/>
        <v>0</v>
      </c>
      <c r="K151" s="9">
        <v>48</v>
      </c>
      <c r="L151" s="9">
        <v>6</v>
      </c>
    </row>
    <row r="152" spans="1:12" x14ac:dyDescent="0.2">
      <c r="A152" s="11">
        <v>42321.056967592594</v>
      </c>
      <c r="B152" s="9">
        <v>85</v>
      </c>
      <c r="C152" s="9">
        <f t="shared" si="8"/>
        <v>4533.3333333333339</v>
      </c>
      <c r="D152" s="9">
        <v>65</v>
      </c>
      <c r="E152" s="9">
        <f t="shared" si="9"/>
        <v>3466.666666666667</v>
      </c>
      <c r="F152" s="9">
        <v>0.76700000000000002</v>
      </c>
      <c r="G152" s="9">
        <v>0.4</v>
      </c>
      <c r="H152" s="9">
        <f t="shared" si="10"/>
        <v>21.333333333333336</v>
      </c>
      <c r="I152" s="9">
        <v>0</v>
      </c>
      <c r="J152" s="9">
        <f t="shared" si="11"/>
        <v>0</v>
      </c>
      <c r="K152" s="9">
        <v>83</v>
      </c>
      <c r="L152" s="9">
        <v>14</v>
      </c>
    </row>
    <row r="153" spans="1:12" x14ac:dyDescent="0.2">
      <c r="A153" s="11">
        <v>42321.069467592592</v>
      </c>
      <c r="B153" s="9">
        <v>88</v>
      </c>
      <c r="C153" s="9">
        <f t="shared" si="8"/>
        <v>4693.3333333333339</v>
      </c>
      <c r="D153" s="9">
        <v>70</v>
      </c>
      <c r="E153" s="9">
        <f t="shared" si="9"/>
        <v>3733.3333333333335</v>
      </c>
      <c r="F153" s="9">
        <v>0.79300000000000004</v>
      </c>
      <c r="G153" s="9">
        <v>0.4</v>
      </c>
      <c r="H153" s="9">
        <f t="shared" si="10"/>
        <v>21.333333333333336</v>
      </c>
      <c r="I153" s="9">
        <v>0.01</v>
      </c>
      <c r="J153" s="9">
        <f t="shared" si="11"/>
        <v>0.53333333333333333</v>
      </c>
      <c r="K153" s="9">
        <v>76</v>
      </c>
      <c r="L153" s="9">
        <v>21</v>
      </c>
    </row>
    <row r="154" spans="1:12" x14ac:dyDescent="0.2">
      <c r="A154" s="11">
        <v>42321.081967592596</v>
      </c>
      <c r="B154" s="9">
        <v>76</v>
      </c>
      <c r="C154" s="9">
        <f t="shared" si="8"/>
        <v>4053.3333333333335</v>
      </c>
      <c r="D154" s="9">
        <v>59</v>
      </c>
      <c r="E154" s="9">
        <f t="shared" si="9"/>
        <v>3146.666666666667</v>
      </c>
      <c r="F154" s="9">
        <v>0.78</v>
      </c>
      <c r="G154" s="9">
        <v>0.4</v>
      </c>
      <c r="H154" s="9">
        <f t="shared" si="10"/>
        <v>21.333333333333336</v>
      </c>
      <c r="I154" s="9">
        <v>0</v>
      </c>
      <c r="J154" s="9">
        <f t="shared" si="11"/>
        <v>0</v>
      </c>
      <c r="K154" s="9">
        <v>399</v>
      </c>
      <c r="L154" s="9">
        <v>63</v>
      </c>
    </row>
    <row r="155" spans="1:12" x14ac:dyDescent="0.2">
      <c r="A155" s="11">
        <v>42321.094467592593</v>
      </c>
      <c r="B155" s="9">
        <v>82</v>
      </c>
      <c r="C155" s="9">
        <f t="shared" si="8"/>
        <v>4373.3333333333339</v>
      </c>
      <c r="D155" s="9">
        <v>63</v>
      </c>
      <c r="E155" s="9">
        <f t="shared" si="9"/>
        <v>3360</v>
      </c>
      <c r="F155" s="9">
        <v>0.76800000000000002</v>
      </c>
      <c r="G155" s="9">
        <v>0.4</v>
      </c>
      <c r="H155" s="9">
        <f t="shared" si="10"/>
        <v>21.333333333333336</v>
      </c>
      <c r="I155" s="9">
        <v>0</v>
      </c>
      <c r="J155" s="9">
        <f t="shared" si="11"/>
        <v>0</v>
      </c>
      <c r="K155" s="9">
        <v>121</v>
      </c>
      <c r="L155" s="9">
        <v>24</v>
      </c>
    </row>
    <row r="156" spans="1:12" x14ac:dyDescent="0.2">
      <c r="A156" s="11">
        <v>42321.10696759259</v>
      </c>
      <c r="B156" s="9">
        <v>84</v>
      </c>
      <c r="C156" s="9">
        <f t="shared" si="8"/>
        <v>4480</v>
      </c>
      <c r="D156" s="9">
        <v>67</v>
      </c>
      <c r="E156" s="9">
        <f t="shared" si="9"/>
        <v>3573.3333333333335</v>
      </c>
      <c r="F156" s="9">
        <v>0.79400000000000004</v>
      </c>
      <c r="G156" s="9">
        <v>0.4</v>
      </c>
      <c r="H156" s="9">
        <f t="shared" si="10"/>
        <v>21.333333333333336</v>
      </c>
      <c r="I156" s="9">
        <v>0.01</v>
      </c>
      <c r="J156" s="9">
        <f t="shared" si="11"/>
        <v>0.53333333333333333</v>
      </c>
      <c r="K156" s="9">
        <v>13</v>
      </c>
      <c r="L156" s="9">
        <v>6</v>
      </c>
    </row>
    <row r="157" spans="1:12" x14ac:dyDescent="0.2">
      <c r="A157" s="11">
        <v>42321.118078703701</v>
      </c>
      <c r="B157" s="9">
        <v>78</v>
      </c>
      <c r="C157" s="9">
        <f t="shared" si="8"/>
        <v>4160</v>
      </c>
      <c r="D157" s="9">
        <v>59</v>
      </c>
      <c r="E157" s="9">
        <f t="shared" si="9"/>
        <v>3146.666666666667</v>
      </c>
      <c r="F157" s="9">
        <v>0.752</v>
      </c>
      <c r="G157" s="9">
        <v>0.4</v>
      </c>
      <c r="H157" s="9">
        <f t="shared" si="10"/>
        <v>21.333333333333336</v>
      </c>
      <c r="I157" s="9">
        <v>0.01</v>
      </c>
      <c r="J157" s="9">
        <f t="shared" si="11"/>
        <v>0.53333333333333333</v>
      </c>
      <c r="K157" s="9">
        <v>24</v>
      </c>
      <c r="L157" s="9">
        <v>6</v>
      </c>
    </row>
    <row r="158" spans="1:12" x14ac:dyDescent="0.2">
      <c r="A158" s="11">
        <v>42321.130578703705</v>
      </c>
      <c r="B158" s="9">
        <v>96</v>
      </c>
      <c r="C158" s="9">
        <f t="shared" si="8"/>
        <v>5120</v>
      </c>
      <c r="D158" s="9">
        <v>82</v>
      </c>
      <c r="E158" s="9">
        <f t="shared" si="9"/>
        <v>4373.3333333333339</v>
      </c>
      <c r="F158" s="9">
        <v>0.86</v>
      </c>
      <c r="G158" s="9">
        <v>0.5</v>
      </c>
      <c r="H158" s="9">
        <f t="shared" si="10"/>
        <v>26.666666666666668</v>
      </c>
      <c r="I158" s="9">
        <v>0.26</v>
      </c>
      <c r="J158" s="9">
        <f t="shared" si="11"/>
        <v>13.866666666666667</v>
      </c>
      <c r="K158" s="9">
        <v>598</v>
      </c>
      <c r="L158" s="9">
        <v>209</v>
      </c>
    </row>
    <row r="159" spans="1:12" x14ac:dyDescent="0.2">
      <c r="A159" s="11">
        <v>42321.143078703702</v>
      </c>
      <c r="B159" s="9">
        <v>87</v>
      </c>
      <c r="C159" s="9">
        <f t="shared" si="8"/>
        <v>4640</v>
      </c>
      <c r="D159" s="9">
        <v>82</v>
      </c>
      <c r="E159" s="9">
        <f t="shared" si="9"/>
        <v>4373.3333333333339</v>
      </c>
      <c r="F159" s="9">
        <v>0.94099999999999995</v>
      </c>
      <c r="G159" s="9">
        <v>0.4</v>
      </c>
      <c r="H159" s="9">
        <f t="shared" si="10"/>
        <v>21.333333333333336</v>
      </c>
      <c r="I159" s="9">
        <v>0.21</v>
      </c>
      <c r="J159" s="9">
        <f t="shared" si="11"/>
        <v>11.2</v>
      </c>
      <c r="K159" s="9">
        <v>1199</v>
      </c>
      <c r="L159" s="9">
        <v>683</v>
      </c>
    </row>
    <row r="160" spans="1:12" x14ac:dyDescent="0.2">
      <c r="A160" s="11">
        <v>42321.155578703707</v>
      </c>
      <c r="B160" s="9">
        <v>104</v>
      </c>
      <c r="C160" s="9">
        <f t="shared" si="8"/>
        <v>5546.666666666667</v>
      </c>
      <c r="D160" s="9">
        <v>97</v>
      </c>
      <c r="E160" s="9">
        <f t="shared" si="9"/>
        <v>5173.3333333333339</v>
      </c>
      <c r="F160" s="9">
        <v>0.93500000000000005</v>
      </c>
      <c r="G160" s="9">
        <v>0.5</v>
      </c>
      <c r="H160" s="9">
        <f t="shared" si="10"/>
        <v>26.666666666666668</v>
      </c>
      <c r="I160" s="9">
        <v>0.01</v>
      </c>
      <c r="J160" s="9">
        <f t="shared" si="11"/>
        <v>0.53333333333333333</v>
      </c>
      <c r="K160" s="9">
        <v>941</v>
      </c>
      <c r="L160" s="9">
        <v>341</v>
      </c>
    </row>
    <row r="161" spans="1:12" x14ac:dyDescent="0.2">
      <c r="A161" s="11">
        <v>42321.168078703704</v>
      </c>
      <c r="B161" s="9">
        <v>73</v>
      </c>
      <c r="C161" s="9">
        <f t="shared" si="8"/>
        <v>3893.3333333333335</v>
      </c>
      <c r="D161" s="9">
        <v>66</v>
      </c>
      <c r="E161" s="9">
        <f t="shared" si="9"/>
        <v>3520</v>
      </c>
      <c r="F161" s="9">
        <v>0.90100000000000002</v>
      </c>
      <c r="G161" s="9">
        <v>0.4</v>
      </c>
      <c r="H161" s="9">
        <f t="shared" si="10"/>
        <v>21.333333333333336</v>
      </c>
      <c r="I161" s="9">
        <v>0.01</v>
      </c>
      <c r="J161" s="9">
        <f t="shared" si="11"/>
        <v>0.53333333333333333</v>
      </c>
      <c r="K161" s="9">
        <v>92</v>
      </c>
      <c r="L161" s="9">
        <v>22</v>
      </c>
    </row>
    <row r="162" spans="1:12" x14ac:dyDescent="0.2">
      <c r="A162" s="11">
        <v>42321.179189814815</v>
      </c>
      <c r="B162" s="9">
        <v>89</v>
      </c>
      <c r="C162" s="9">
        <f t="shared" si="8"/>
        <v>4746.666666666667</v>
      </c>
      <c r="D162" s="9">
        <v>75</v>
      </c>
      <c r="E162" s="9">
        <f t="shared" si="9"/>
        <v>4000</v>
      </c>
      <c r="F162" s="9">
        <v>0.84599999999999997</v>
      </c>
      <c r="G162" s="9">
        <v>0.4</v>
      </c>
      <c r="H162" s="9">
        <f t="shared" si="10"/>
        <v>21.333333333333336</v>
      </c>
      <c r="I162" s="9">
        <v>0.01</v>
      </c>
      <c r="J162" s="9">
        <f t="shared" si="11"/>
        <v>0.53333333333333333</v>
      </c>
      <c r="K162" s="9">
        <v>74</v>
      </c>
      <c r="L162" s="9">
        <v>11</v>
      </c>
    </row>
    <row r="163" spans="1:12" x14ac:dyDescent="0.2">
      <c r="A163" s="11">
        <v>42321.191689814812</v>
      </c>
      <c r="B163" s="9">
        <v>75</v>
      </c>
      <c r="C163" s="9">
        <f t="shared" si="8"/>
        <v>4000</v>
      </c>
      <c r="D163" s="9">
        <v>61</v>
      </c>
      <c r="E163" s="9">
        <f t="shared" si="9"/>
        <v>3253.3333333333335</v>
      </c>
      <c r="F163" s="9">
        <v>0.81299999999999994</v>
      </c>
      <c r="G163" s="9">
        <v>0.4</v>
      </c>
      <c r="H163" s="9">
        <f t="shared" si="10"/>
        <v>21.333333333333336</v>
      </c>
      <c r="I163" s="9">
        <v>0</v>
      </c>
      <c r="J163" s="9">
        <f t="shared" si="11"/>
        <v>0</v>
      </c>
      <c r="K163" s="9">
        <v>27</v>
      </c>
      <c r="L163" s="9">
        <v>1</v>
      </c>
    </row>
    <row r="164" spans="1:12" x14ac:dyDescent="0.2">
      <c r="A164" s="11">
        <v>42321.204189814816</v>
      </c>
      <c r="B164" s="9">
        <v>91</v>
      </c>
      <c r="C164" s="9">
        <f t="shared" si="8"/>
        <v>4853.3333333333339</v>
      </c>
      <c r="D164" s="9">
        <v>73</v>
      </c>
      <c r="E164" s="9">
        <f t="shared" si="9"/>
        <v>3893.3333333333335</v>
      </c>
      <c r="F164" s="9">
        <v>0.80400000000000005</v>
      </c>
      <c r="G164" s="9">
        <v>0.4</v>
      </c>
      <c r="H164" s="9">
        <f t="shared" si="10"/>
        <v>21.333333333333336</v>
      </c>
      <c r="I164" s="9">
        <v>0.01</v>
      </c>
      <c r="J164" s="9">
        <f t="shared" si="11"/>
        <v>0.53333333333333333</v>
      </c>
      <c r="K164" s="9">
        <v>20</v>
      </c>
      <c r="L164" s="9">
        <v>3</v>
      </c>
    </row>
    <row r="165" spans="1:12" x14ac:dyDescent="0.2">
      <c r="A165" s="11">
        <v>42321.216689814813</v>
      </c>
      <c r="B165" s="9">
        <v>77</v>
      </c>
      <c r="C165" s="9">
        <f t="shared" si="8"/>
        <v>4106.666666666667</v>
      </c>
      <c r="D165" s="9">
        <v>61</v>
      </c>
      <c r="E165" s="9">
        <f t="shared" si="9"/>
        <v>3253.3333333333335</v>
      </c>
      <c r="F165" s="9">
        <v>0.79500000000000004</v>
      </c>
      <c r="G165" s="9">
        <v>0.4</v>
      </c>
      <c r="H165" s="9">
        <f t="shared" si="10"/>
        <v>21.333333333333336</v>
      </c>
      <c r="I165" s="9">
        <v>0.01</v>
      </c>
      <c r="J165" s="9">
        <f t="shared" si="11"/>
        <v>0.53333333333333333</v>
      </c>
      <c r="K165" s="9">
        <v>52</v>
      </c>
      <c r="L165" s="9">
        <v>12</v>
      </c>
    </row>
    <row r="166" spans="1:12" x14ac:dyDescent="0.2">
      <c r="A166" s="11">
        <v>42321.229189814818</v>
      </c>
      <c r="B166" s="9">
        <v>85</v>
      </c>
      <c r="C166" s="9">
        <f t="shared" si="8"/>
        <v>4533.3333333333339</v>
      </c>
      <c r="D166" s="9">
        <v>69</v>
      </c>
      <c r="E166" s="9">
        <f t="shared" si="9"/>
        <v>3680</v>
      </c>
      <c r="F166" s="9">
        <v>0.81499999999999995</v>
      </c>
      <c r="G166" s="9">
        <v>0.4</v>
      </c>
      <c r="H166" s="9">
        <f t="shared" si="10"/>
        <v>21.333333333333336</v>
      </c>
      <c r="I166" s="9">
        <v>0</v>
      </c>
      <c r="J166" s="9">
        <f t="shared" si="11"/>
        <v>0</v>
      </c>
      <c r="K166" s="9">
        <v>49</v>
      </c>
      <c r="L166" s="9">
        <v>9</v>
      </c>
    </row>
    <row r="167" spans="1:12" x14ac:dyDescent="0.2">
      <c r="A167" s="11">
        <v>42321.240300925929</v>
      </c>
      <c r="B167" s="9">
        <v>97</v>
      </c>
      <c r="C167" s="9">
        <f t="shared" si="8"/>
        <v>5173.3333333333339</v>
      </c>
      <c r="D167" s="9">
        <v>86</v>
      </c>
      <c r="E167" s="9">
        <f t="shared" si="9"/>
        <v>4586.666666666667</v>
      </c>
      <c r="F167" s="9">
        <v>0.88500000000000001</v>
      </c>
      <c r="G167" s="9">
        <v>0.5</v>
      </c>
      <c r="H167" s="9">
        <f t="shared" si="10"/>
        <v>26.666666666666668</v>
      </c>
      <c r="I167" s="9">
        <v>0.13</v>
      </c>
      <c r="J167" s="9">
        <f t="shared" si="11"/>
        <v>6.9333333333333336</v>
      </c>
      <c r="K167" s="9">
        <v>450</v>
      </c>
      <c r="L167" s="9">
        <v>107</v>
      </c>
    </row>
    <row r="168" spans="1:12" x14ac:dyDescent="0.2">
      <c r="A168" s="11">
        <v>42321.252800925926</v>
      </c>
      <c r="B168" s="9">
        <v>103</v>
      </c>
      <c r="C168" s="9">
        <f t="shared" si="8"/>
        <v>5493.3333333333339</v>
      </c>
      <c r="D168" s="9">
        <v>98</v>
      </c>
      <c r="E168" s="9">
        <f t="shared" si="9"/>
        <v>5226.666666666667</v>
      </c>
      <c r="F168" s="9">
        <v>0.95</v>
      </c>
      <c r="G168" s="9">
        <v>0.5</v>
      </c>
      <c r="H168" s="9">
        <f t="shared" si="10"/>
        <v>26.666666666666668</v>
      </c>
      <c r="I168" s="9">
        <v>0.15</v>
      </c>
      <c r="J168" s="9">
        <f t="shared" si="11"/>
        <v>8</v>
      </c>
      <c r="K168" s="9">
        <v>639</v>
      </c>
      <c r="L168" s="9">
        <v>282</v>
      </c>
    </row>
    <row r="169" spans="1:12" x14ac:dyDescent="0.2">
      <c r="A169" s="11">
        <v>42321.265300925923</v>
      </c>
      <c r="B169" s="9">
        <v>86</v>
      </c>
      <c r="C169" s="9">
        <f t="shared" si="8"/>
        <v>4586.666666666667</v>
      </c>
      <c r="D169" s="9">
        <v>74</v>
      </c>
      <c r="E169" s="9">
        <f t="shared" si="9"/>
        <v>3946.666666666667</v>
      </c>
      <c r="F169" s="9">
        <v>0.85599999999999998</v>
      </c>
      <c r="G169" s="9">
        <v>0.4</v>
      </c>
      <c r="H169" s="9">
        <f t="shared" si="10"/>
        <v>21.333333333333336</v>
      </c>
      <c r="I169" s="9">
        <v>0</v>
      </c>
      <c r="J169" s="9">
        <f t="shared" si="11"/>
        <v>0</v>
      </c>
      <c r="K169" s="9">
        <v>179</v>
      </c>
      <c r="L169" s="9">
        <v>20</v>
      </c>
    </row>
    <row r="170" spans="1:12" x14ac:dyDescent="0.2">
      <c r="A170" s="11">
        <v>42321.277800925927</v>
      </c>
      <c r="B170" s="9">
        <v>86</v>
      </c>
      <c r="C170" s="9">
        <f t="shared" si="8"/>
        <v>4586.666666666667</v>
      </c>
      <c r="D170" s="9">
        <v>70</v>
      </c>
      <c r="E170" s="9">
        <f t="shared" si="9"/>
        <v>3733.3333333333335</v>
      </c>
      <c r="F170" s="9">
        <v>0.81100000000000005</v>
      </c>
      <c r="G170" s="9">
        <v>0.4</v>
      </c>
      <c r="H170" s="9">
        <f t="shared" si="10"/>
        <v>21.333333333333336</v>
      </c>
      <c r="I170" s="9">
        <v>0.01</v>
      </c>
      <c r="J170" s="9">
        <f t="shared" si="11"/>
        <v>0.53333333333333333</v>
      </c>
      <c r="K170" s="9">
        <v>23</v>
      </c>
      <c r="L170" s="9">
        <v>5</v>
      </c>
    </row>
    <row r="171" spans="1:12" x14ac:dyDescent="0.2">
      <c r="A171" s="11">
        <v>42321.290300925924</v>
      </c>
      <c r="B171" s="9">
        <v>80</v>
      </c>
      <c r="C171" s="9">
        <f t="shared" si="8"/>
        <v>4266.666666666667</v>
      </c>
      <c r="D171" s="9">
        <v>67</v>
      </c>
      <c r="E171" s="9">
        <f t="shared" si="9"/>
        <v>3573.3333333333335</v>
      </c>
      <c r="F171" s="9">
        <v>0.83499999999999996</v>
      </c>
      <c r="G171" s="9">
        <v>0.4</v>
      </c>
      <c r="H171" s="9">
        <f t="shared" si="10"/>
        <v>21.333333333333336</v>
      </c>
      <c r="I171" s="9">
        <v>0.01</v>
      </c>
      <c r="J171" s="9">
        <f t="shared" si="11"/>
        <v>0.53333333333333333</v>
      </c>
      <c r="K171" s="9">
        <v>53</v>
      </c>
      <c r="L171" s="9">
        <v>18</v>
      </c>
    </row>
    <row r="172" spans="1:12" x14ac:dyDescent="0.2">
      <c r="A172" s="11">
        <v>42321.301412037035</v>
      </c>
      <c r="B172" s="9">
        <v>88</v>
      </c>
      <c r="C172" s="9">
        <f t="shared" si="8"/>
        <v>4693.3333333333339</v>
      </c>
      <c r="D172" s="9">
        <v>77</v>
      </c>
      <c r="E172" s="9">
        <f t="shared" si="9"/>
        <v>4106.666666666667</v>
      </c>
      <c r="F172" s="9">
        <v>0.878</v>
      </c>
      <c r="G172" s="9">
        <v>0.4</v>
      </c>
      <c r="H172" s="9">
        <f t="shared" si="10"/>
        <v>21.333333333333336</v>
      </c>
      <c r="I172" s="9">
        <v>0.14000000000000001</v>
      </c>
      <c r="J172" s="9">
        <f t="shared" si="11"/>
        <v>7.4666666666666677</v>
      </c>
      <c r="K172" s="9">
        <v>486</v>
      </c>
      <c r="L172" s="9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172"/>
  <sheetViews>
    <sheetView tabSelected="1" workbookViewId="0">
      <selection activeCell="J9" sqref="J9:J172"/>
    </sheetView>
  </sheetViews>
  <sheetFormatPr baseColWidth="10" defaultColWidth="8.83203125" defaultRowHeight="15" x14ac:dyDescent="0.2"/>
  <cols>
    <col min="1" max="1" width="15.83203125" customWidth="1"/>
    <col min="245" max="245" width="15.5" customWidth="1"/>
    <col min="246" max="246" width="15.83203125" customWidth="1"/>
    <col min="501" max="501" width="15.5" customWidth="1"/>
    <col min="502" max="502" width="15.83203125" customWidth="1"/>
    <col min="757" max="757" width="15.5" customWidth="1"/>
    <col min="758" max="758" width="15.83203125" customWidth="1"/>
    <col min="1013" max="1013" width="15.5" customWidth="1"/>
    <col min="1014" max="1014" width="15.83203125" customWidth="1"/>
    <col min="1269" max="1269" width="15.5" customWidth="1"/>
    <col min="1270" max="1270" width="15.83203125" customWidth="1"/>
    <col min="1525" max="1525" width="15.5" customWidth="1"/>
    <col min="1526" max="1526" width="15.83203125" customWidth="1"/>
    <col min="1781" max="1781" width="15.5" customWidth="1"/>
    <col min="1782" max="1782" width="15.83203125" customWidth="1"/>
    <col min="2037" max="2037" width="15.5" customWidth="1"/>
    <col min="2038" max="2038" width="15.83203125" customWidth="1"/>
    <col min="2293" max="2293" width="15.5" customWidth="1"/>
    <col min="2294" max="2294" width="15.83203125" customWidth="1"/>
    <col min="2549" max="2549" width="15.5" customWidth="1"/>
    <col min="2550" max="2550" width="15.83203125" customWidth="1"/>
    <col min="2805" max="2805" width="15.5" customWidth="1"/>
    <col min="2806" max="2806" width="15.83203125" customWidth="1"/>
    <col min="3061" max="3061" width="15.5" customWidth="1"/>
    <col min="3062" max="3062" width="15.83203125" customWidth="1"/>
    <col min="3317" max="3317" width="15.5" customWidth="1"/>
    <col min="3318" max="3318" width="15.83203125" customWidth="1"/>
    <col min="3573" max="3573" width="15.5" customWidth="1"/>
    <col min="3574" max="3574" width="15.83203125" customWidth="1"/>
    <col min="3829" max="3829" width="15.5" customWidth="1"/>
    <col min="3830" max="3830" width="15.83203125" customWidth="1"/>
    <col min="4085" max="4085" width="15.5" customWidth="1"/>
    <col min="4086" max="4086" width="15.83203125" customWidth="1"/>
    <col min="4341" max="4341" width="15.5" customWidth="1"/>
    <col min="4342" max="4342" width="15.83203125" customWidth="1"/>
    <col min="4597" max="4597" width="15.5" customWidth="1"/>
    <col min="4598" max="4598" width="15.83203125" customWidth="1"/>
    <col min="4853" max="4853" width="15.5" customWidth="1"/>
    <col min="4854" max="4854" width="15.83203125" customWidth="1"/>
    <col min="5109" max="5109" width="15.5" customWidth="1"/>
    <col min="5110" max="5110" width="15.83203125" customWidth="1"/>
    <col min="5365" max="5365" width="15.5" customWidth="1"/>
    <col min="5366" max="5366" width="15.83203125" customWidth="1"/>
    <col min="5621" max="5621" width="15.5" customWidth="1"/>
    <col min="5622" max="5622" width="15.83203125" customWidth="1"/>
    <col min="5877" max="5877" width="15.5" customWidth="1"/>
    <col min="5878" max="5878" width="15.83203125" customWidth="1"/>
    <col min="6133" max="6133" width="15.5" customWidth="1"/>
    <col min="6134" max="6134" width="15.83203125" customWidth="1"/>
    <col min="6389" max="6389" width="15.5" customWidth="1"/>
    <col min="6390" max="6390" width="15.83203125" customWidth="1"/>
    <col min="6645" max="6645" width="15.5" customWidth="1"/>
    <col min="6646" max="6646" width="15.83203125" customWidth="1"/>
    <col min="6901" max="6901" width="15.5" customWidth="1"/>
    <col min="6902" max="6902" width="15.83203125" customWidth="1"/>
    <col min="7157" max="7157" width="15.5" customWidth="1"/>
    <col min="7158" max="7158" width="15.83203125" customWidth="1"/>
    <col min="7413" max="7413" width="15.5" customWidth="1"/>
    <col min="7414" max="7414" width="15.83203125" customWidth="1"/>
    <col min="7669" max="7669" width="15.5" customWidth="1"/>
    <col min="7670" max="7670" width="15.83203125" customWidth="1"/>
    <col min="7925" max="7925" width="15.5" customWidth="1"/>
    <col min="7926" max="7926" width="15.83203125" customWidth="1"/>
    <col min="8181" max="8181" width="15.5" customWidth="1"/>
    <col min="8182" max="8182" width="15.83203125" customWidth="1"/>
    <col min="8437" max="8437" width="15.5" customWidth="1"/>
    <col min="8438" max="8438" width="15.83203125" customWidth="1"/>
    <col min="8693" max="8693" width="15.5" customWidth="1"/>
    <col min="8694" max="8694" width="15.83203125" customWidth="1"/>
    <col min="8949" max="8949" width="15.5" customWidth="1"/>
    <col min="8950" max="8950" width="15.83203125" customWidth="1"/>
    <col min="9205" max="9205" width="15.5" customWidth="1"/>
    <col min="9206" max="9206" width="15.83203125" customWidth="1"/>
    <col min="9461" max="9461" width="15.5" customWidth="1"/>
    <col min="9462" max="9462" width="15.83203125" customWidth="1"/>
    <col min="9717" max="9717" width="15.5" customWidth="1"/>
    <col min="9718" max="9718" width="15.83203125" customWidth="1"/>
    <col min="9973" max="9973" width="15.5" customWidth="1"/>
    <col min="9974" max="9974" width="15.83203125" customWidth="1"/>
    <col min="10229" max="10229" width="15.5" customWidth="1"/>
    <col min="10230" max="10230" width="15.83203125" customWidth="1"/>
    <col min="10485" max="10485" width="15.5" customWidth="1"/>
    <col min="10486" max="10486" width="15.83203125" customWidth="1"/>
    <col min="10741" max="10741" width="15.5" customWidth="1"/>
    <col min="10742" max="10742" width="15.83203125" customWidth="1"/>
    <col min="10997" max="10997" width="15.5" customWidth="1"/>
    <col min="10998" max="10998" width="15.83203125" customWidth="1"/>
    <col min="11253" max="11253" width="15.5" customWidth="1"/>
    <col min="11254" max="11254" width="15.83203125" customWidth="1"/>
    <col min="11509" max="11509" width="15.5" customWidth="1"/>
    <col min="11510" max="11510" width="15.83203125" customWidth="1"/>
    <col min="11765" max="11765" width="15.5" customWidth="1"/>
    <col min="11766" max="11766" width="15.83203125" customWidth="1"/>
    <col min="12021" max="12021" width="15.5" customWidth="1"/>
    <col min="12022" max="12022" width="15.83203125" customWidth="1"/>
    <col min="12277" max="12277" width="15.5" customWidth="1"/>
    <col min="12278" max="12278" width="15.83203125" customWidth="1"/>
    <col min="12533" max="12533" width="15.5" customWidth="1"/>
    <col min="12534" max="12534" width="15.83203125" customWidth="1"/>
    <col min="12789" max="12789" width="15.5" customWidth="1"/>
    <col min="12790" max="12790" width="15.83203125" customWidth="1"/>
    <col min="13045" max="13045" width="15.5" customWidth="1"/>
    <col min="13046" max="13046" width="15.83203125" customWidth="1"/>
    <col min="13301" max="13301" width="15.5" customWidth="1"/>
    <col min="13302" max="13302" width="15.83203125" customWidth="1"/>
    <col min="13557" max="13557" width="15.5" customWidth="1"/>
    <col min="13558" max="13558" width="15.83203125" customWidth="1"/>
    <col min="13813" max="13813" width="15.5" customWidth="1"/>
    <col min="13814" max="13814" width="15.83203125" customWidth="1"/>
    <col min="14069" max="14069" width="15.5" customWidth="1"/>
    <col min="14070" max="14070" width="15.83203125" customWidth="1"/>
    <col min="14325" max="14325" width="15.5" customWidth="1"/>
    <col min="14326" max="14326" width="15.83203125" customWidth="1"/>
    <col min="14581" max="14581" width="15.5" customWidth="1"/>
    <col min="14582" max="14582" width="15.83203125" customWidth="1"/>
    <col min="14837" max="14837" width="15.5" customWidth="1"/>
    <col min="14838" max="14838" width="15.83203125" customWidth="1"/>
    <col min="15093" max="15093" width="15.5" customWidth="1"/>
    <col min="15094" max="15094" width="15.83203125" customWidth="1"/>
    <col min="15349" max="15349" width="15.5" customWidth="1"/>
    <col min="15350" max="15350" width="15.83203125" customWidth="1"/>
    <col min="15605" max="15605" width="15.5" customWidth="1"/>
    <col min="15606" max="15606" width="15.83203125" customWidth="1"/>
    <col min="15861" max="15861" width="15.5" customWidth="1"/>
    <col min="15862" max="15862" width="15.83203125" customWidth="1"/>
    <col min="16117" max="16117" width="15.5" customWidth="1"/>
    <col min="16118" max="16118" width="15.83203125" customWidth="1"/>
  </cols>
  <sheetData>
    <row r="1" spans="1:12" ht="16" x14ac:dyDescent="0.2">
      <c r="A1" s="8" t="s">
        <v>0</v>
      </c>
      <c r="B1" s="8" t="s">
        <v>23</v>
      </c>
      <c r="C1" s="8"/>
    </row>
    <row r="2" spans="1:12" ht="16" x14ac:dyDescent="0.2">
      <c r="A2" s="2" t="s">
        <v>1</v>
      </c>
      <c r="B2" s="3">
        <v>20.56</v>
      </c>
      <c r="C2">
        <v>2.0559999999999998E-2</v>
      </c>
    </row>
    <row r="3" spans="1:12" x14ac:dyDescent="0.2">
      <c r="A3" s="2" t="s">
        <v>2</v>
      </c>
      <c r="B3" s="4" t="s">
        <v>3</v>
      </c>
      <c r="C3" s="4"/>
    </row>
    <row r="4" spans="1:12" x14ac:dyDescent="0.2">
      <c r="A4" s="2" t="s">
        <v>4</v>
      </c>
      <c r="B4" s="4" t="s">
        <v>6</v>
      </c>
      <c r="C4" s="4"/>
    </row>
    <row r="5" spans="1:12" ht="18" thickBot="1" x14ac:dyDescent="0.25">
      <c r="A5" s="5" t="s">
        <v>5</v>
      </c>
      <c r="B5" s="5"/>
      <c r="C5" s="5"/>
      <c r="D5" s="7"/>
      <c r="E5" s="7"/>
      <c r="F5" s="7"/>
      <c r="G5" s="7"/>
      <c r="H5" s="7"/>
      <c r="I5" s="7"/>
      <c r="J5" s="7"/>
      <c r="K5" s="7"/>
      <c r="L5" s="7"/>
    </row>
    <row r="6" spans="1:12" x14ac:dyDescent="0.2">
      <c r="A6" t="s">
        <v>7</v>
      </c>
      <c r="B6" t="s">
        <v>8</v>
      </c>
      <c r="D6" t="s">
        <v>9</v>
      </c>
      <c r="F6" t="s">
        <v>10</v>
      </c>
      <c r="G6" t="s">
        <v>11</v>
      </c>
      <c r="I6" t="s">
        <v>12</v>
      </c>
      <c r="K6" t="s">
        <v>13</v>
      </c>
      <c r="L6" t="s">
        <v>14</v>
      </c>
    </row>
    <row r="7" spans="1:12" ht="16" thickBot="1" x14ac:dyDescent="0.25">
      <c r="A7" s="7"/>
      <c r="B7" s="7" t="s">
        <v>18</v>
      </c>
      <c r="C7" s="7" t="s">
        <v>28</v>
      </c>
      <c r="D7" s="7" t="s">
        <v>18</v>
      </c>
      <c r="E7" s="7" t="s">
        <v>28</v>
      </c>
      <c r="F7" s="7"/>
      <c r="G7" s="7" t="s">
        <v>15</v>
      </c>
      <c r="H7" s="7" t="s">
        <v>29</v>
      </c>
      <c r="I7" s="7" t="s">
        <v>16</v>
      </c>
      <c r="J7" s="7" t="s">
        <v>30</v>
      </c>
      <c r="K7" s="7" t="s">
        <v>17</v>
      </c>
      <c r="L7" s="7" t="s">
        <v>17</v>
      </c>
    </row>
    <row r="8" spans="1:12" x14ac:dyDescent="0.2">
      <c r="A8" s="6">
        <v>42319.300023148149</v>
      </c>
      <c r="B8">
        <v>71</v>
      </c>
      <c r="C8">
        <f>B8/0.02056</f>
        <v>3453.3073929961092</v>
      </c>
      <c r="D8">
        <v>65</v>
      </c>
      <c r="E8">
        <f>D8/0.02056</f>
        <v>3161.4785992217903</v>
      </c>
      <c r="F8">
        <v>0.91400000000000003</v>
      </c>
      <c r="G8">
        <v>0.4</v>
      </c>
      <c r="H8">
        <f>G8/0.02056</f>
        <v>19.45525291828794</v>
      </c>
      <c r="I8">
        <v>0</v>
      </c>
      <c r="J8">
        <f>I8/0.02056</f>
        <v>0</v>
      </c>
      <c r="K8">
        <v>105</v>
      </c>
      <c r="L8">
        <v>40</v>
      </c>
    </row>
    <row r="9" spans="1:12" x14ac:dyDescent="0.2">
      <c r="A9" s="6">
        <v>42319.312523148146</v>
      </c>
      <c r="B9">
        <v>89</v>
      </c>
      <c r="C9">
        <f t="shared" ref="C9:C72" si="0">B9/0.02056</f>
        <v>4328.7937743190669</v>
      </c>
      <c r="D9">
        <v>85</v>
      </c>
      <c r="E9">
        <f t="shared" ref="E9:E72" si="1">D9/0.02056</f>
        <v>4134.241245136187</v>
      </c>
      <c r="F9">
        <v>0.94799999999999995</v>
      </c>
      <c r="G9">
        <v>0.4</v>
      </c>
      <c r="H9">
        <f t="shared" ref="H9:H72" si="2">G9/0.02056</f>
        <v>19.45525291828794</v>
      </c>
      <c r="I9">
        <v>0.09</v>
      </c>
      <c r="J9">
        <f t="shared" ref="J9:J72" si="3">I9/0.02056</f>
        <v>4.3774319066147864</v>
      </c>
      <c r="K9">
        <v>548</v>
      </c>
      <c r="L9">
        <v>192</v>
      </c>
    </row>
    <row r="10" spans="1:12" x14ac:dyDescent="0.2">
      <c r="A10" s="6">
        <v>42319.325023148151</v>
      </c>
      <c r="B10">
        <v>88</v>
      </c>
      <c r="C10">
        <f t="shared" si="0"/>
        <v>4280.1556420233464</v>
      </c>
      <c r="D10">
        <v>86</v>
      </c>
      <c r="E10">
        <f t="shared" si="1"/>
        <v>4182.8793774319065</v>
      </c>
      <c r="F10">
        <v>0.97599999999999998</v>
      </c>
      <c r="G10">
        <v>0.4</v>
      </c>
      <c r="H10">
        <f t="shared" si="2"/>
        <v>19.45525291828794</v>
      </c>
      <c r="I10">
        <v>0.28999999999999998</v>
      </c>
      <c r="J10">
        <f t="shared" si="3"/>
        <v>14.105058365758754</v>
      </c>
      <c r="K10">
        <v>748</v>
      </c>
      <c r="L10">
        <v>364</v>
      </c>
    </row>
    <row r="11" spans="1:12" x14ac:dyDescent="0.2">
      <c r="A11" s="6">
        <v>42319.337523148148</v>
      </c>
      <c r="B11">
        <v>93</v>
      </c>
      <c r="C11">
        <f t="shared" si="0"/>
        <v>4523.3463035019458</v>
      </c>
      <c r="D11">
        <v>92</v>
      </c>
      <c r="E11">
        <f t="shared" si="1"/>
        <v>4474.7081712062263</v>
      </c>
      <c r="F11">
        <v>0.98799999999999999</v>
      </c>
      <c r="G11">
        <v>0.5</v>
      </c>
      <c r="H11">
        <f t="shared" si="2"/>
        <v>24.319066147859925</v>
      </c>
      <c r="I11">
        <v>0.2</v>
      </c>
      <c r="J11">
        <f t="shared" si="3"/>
        <v>9.7276264591439698</v>
      </c>
      <c r="K11">
        <v>1167</v>
      </c>
      <c r="L11">
        <v>586</v>
      </c>
    </row>
    <row r="12" spans="1:12" x14ac:dyDescent="0.2">
      <c r="A12" s="6">
        <v>42319.350023148145</v>
      </c>
      <c r="B12">
        <v>61</v>
      </c>
      <c r="C12">
        <f t="shared" si="0"/>
        <v>2966.9260700389109</v>
      </c>
      <c r="D12">
        <v>62</v>
      </c>
      <c r="E12">
        <f t="shared" si="1"/>
        <v>3015.5642023346304</v>
      </c>
      <c r="F12">
        <v>1.002</v>
      </c>
      <c r="G12">
        <v>0.3</v>
      </c>
      <c r="H12">
        <f t="shared" si="2"/>
        <v>14.591439688715955</v>
      </c>
      <c r="I12">
        <v>0</v>
      </c>
      <c r="J12">
        <f t="shared" si="3"/>
        <v>0</v>
      </c>
      <c r="K12">
        <v>99</v>
      </c>
      <c r="L12">
        <v>17</v>
      </c>
    </row>
    <row r="13" spans="1:12" x14ac:dyDescent="0.2">
      <c r="A13" s="6">
        <v>42319.361134259256</v>
      </c>
      <c r="B13">
        <v>69</v>
      </c>
      <c r="C13">
        <f t="shared" si="0"/>
        <v>3356.0311284046697</v>
      </c>
      <c r="D13">
        <v>65</v>
      </c>
      <c r="E13">
        <f t="shared" si="1"/>
        <v>3161.4785992217903</v>
      </c>
      <c r="F13">
        <v>0.93500000000000005</v>
      </c>
      <c r="G13">
        <v>0.3</v>
      </c>
      <c r="H13">
        <f t="shared" si="2"/>
        <v>14.591439688715955</v>
      </c>
      <c r="I13">
        <v>0.01</v>
      </c>
      <c r="J13">
        <f t="shared" si="3"/>
        <v>0.48638132295719849</v>
      </c>
      <c r="K13">
        <v>56</v>
      </c>
      <c r="L13">
        <v>18</v>
      </c>
    </row>
    <row r="14" spans="1:12" x14ac:dyDescent="0.2">
      <c r="A14" s="6">
        <v>42319.37363425926</v>
      </c>
      <c r="B14">
        <v>72</v>
      </c>
      <c r="C14">
        <f t="shared" si="0"/>
        <v>3501.9455252918292</v>
      </c>
      <c r="D14">
        <v>66</v>
      </c>
      <c r="E14">
        <f t="shared" si="1"/>
        <v>3210.1167315175098</v>
      </c>
      <c r="F14">
        <v>0.92700000000000005</v>
      </c>
      <c r="G14">
        <v>0.4</v>
      </c>
      <c r="H14">
        <f t="shared" si="2"/>
        <v>19.45525291828794</v>
      </c>
      <c r="I14">
        <v>0</v>
      </c>
      <c r="J14">
        <f t="shared" si="3"/>
        <v>0</v>
      </c>
      <c r="K14">
        <v>77</v>
      </c>
      <c r="L14">
        <v>15</v>
      </c>
    </row>
    <row r="15" spans="1:12" x14ac:dyDescent="0.2">
      <c r="A15" s="6">
        <v>42319.386134259257</v>
      </c>
      <c r="B15">
        <v>68</v>
      </c>
      <c r="C15">
        <f t="shared" si="0"/>
        <v>3307.3929961089498</v>
      </c>
      <c r="D15">
        <v>62</v>
      </c>
      <c r="E15">
        <f t="shared" si="1"/>
        <v>3015.5642023346304</v>
      </c>
      <c r="F15">
        <v>0.91800000000000004</v>
      </c>
      <c r="G15">
        <v>0.3</v>
      </c>
      <c r="H15">
        <f t="shared" si="2"/>
        <v>14.591439688715955</v>
      </c>
      <c r="I15">
        <v>0.01</v>
      </c>
      <c r="J15">
        <f t="shared" si="3"/>
        <v>0.48638132295719849</v>
      </c>
      <c r="K15">
        <v>34</v>
      </c>
      <c r="L15">
        <v>18</v>
      </c>
    </row>
    <row r="16" spans="1:12" x14ac:dyDescent="0.2">
      <c r="A16" s="6">
        <v>42319.398634259262</v>
      </c>
      <c r="B16">
        <v>79</v>
      </c>
      <c r="C16">
        <f t="shared" si="0"/>
        <v>3842.4124513618681</v>
      </c>
      <c r="D16">
        <v>76</v>
      </c>
      <c r="E16">
        <f t="shared" si="1"/>
        <v>3696.4980544747086</v>
      </c>
      <c r="F16">
        <v>0.96</v>
      </c>
      <c r="G16">
        <v>0.4</v>
      </c>
      <c r="H16">
        <f t="shared" si="2"/>
        <v>19.45525291828794</v>
      </c>
      <c r="I16">
        <v>0.14000000000000001</v>
      </c>
      <c r="J16">
        <f t="shared" si="3"/>
        <v>6.8093385214007798</v>
      </c>
      <c r="K16">
        <v>444</v>
      </c>
      <c r="L16">
        <v>148</v>
      </c>
    </row>
    <row r="17" spans="1:12" x14ac:dyDescent="0.2">
      <c r="A17" s="6">
        <v>42319.411134259259</v>
      </c>
      <c r="B17">
        <v>82</v>
      </c>
      <c r="C17">
        <f t="shared" si="0"/>
        <v>3988.3268482490275</v>
      </c>
      <c r="D17">
        <v>82</v>
      </c>
      <c r="E17">
        <f t="shared" si="1"/>
        <v>3988.3268482490275</v>
      </c>
      <c r="F17">
        <v>1.006</v>
      </c>
      <c r="G17">
        <v>0.4</v>
      </c>
      <c r="H17">
        <f t="shared" si="2"/>
        <v>19.45525291828794</v>
      </c>
      <c r="I17">
        <v>0.22</v>
      </c>
      <c r="J17">
        <f t="shared" si="3"/>
        <v>10.700389105058367</v>
      </c>
      <c r="K17">
        <v>1389</v>
      </c>
      <c r="L17">
        <v>757</v>
      </c>
    </row>
    <row r="18" spans="1:12" x14ac:dyDescent="0.2">
      <c r="A18" s="6">
        <v>42319.42224537037</v>
      </c>
      <c r="B18">
        <v>86</v>
      </c>
      <c r="C18">
        <f t="shared" si="0"/>
        <v>4182.8793774319065</v>
      </c>
      <c r="D18">
        <v>82</v>
      </c>
      <c r="E18">
        <f t="shared" si="1"/>
        <v>3988.3268482490275</v>
      </c>
      <c r="F18">
        <v>0.96</v>
      </c>
      <c r="G18">
        <v>0.4</v>
      </c>
      <c r="H18">
        <f t="shared" si="2"/>
        <v>19.45525291828794</v>
      </c>
      <c r="I18">
        <v>0.19</v>
      </c>
      <c r="J18">
        <f t="shared" si="3"/>
        <v>9.2412451361867713</v>
      </c>
      <c r="K18">
        <v>766</v>
      </c>
      <c r="L18">
        <v>316</v>
      </c>
    </row>
    <row r="19" spans="1:12" x14ac:dyDescent="0.2">
      <c r="A19" s="6">
        <v>42319.434745370374</v>
      </c>
      <c r="B19">
        <v>95</v>
      </c>
      <c r="C19">
        <f t="shared" si="0"/>
        <v>4620.6225680933858</v>
      </c>
      <c r="D19">
        <v>90</v>
      </c>
      <c r="E19">
        <f t="shared" si="1"/>
        <v>4377.4319066147864</v>
      </c>
      <c r="F19">
        <v>0.95699999999999996</v>
      </c>
      <c r="G19">
        <v>0.5</v>
      </c>
      <c r="H19">
        <f t="shared" si="2"/>
        <v>24.319066147859925</v>
      </c>
      <c r="I19">
        <v>0.11</v>
      </c>
      <c r="J19">
        <f t="shared" si="3"/>
        <v>5.3501945525291834</v>
      </c>
      <c r="K19">
        <v>1648</v>
      </c>
      <c r="L19">
        <v>1008</v>
      </c>
    </row>
    <row r="20" spans="1:12" x14ac:dyDescent="0.2">
      <c r="A20" s="6">
        <v>42319.447245370371</v>
      </c>
      <c r="B20">
        <v>78</v>
      </c>
      <c r="C20">
        <f t="shared" si="0"/>
        <v>3793.7743190661481</v>
      </c>
      <c r="D20">
        <v>74</v>
      </c>
      <c r="E20">
        <f t="shared" si="1"/>
        <v>3599.2217898832687</v>
      </c>
      <c r="F20">
        <v>0.95099999999999996</v>
      </c>
      <c r="G20">
        <v>0.4</v>
      </c>
      <c r="H20">
        <f t="shared" si="2"/>
        <v>19.45525291828794</v>
      </c>
      <c r="I20">
        <v>0.01</v>
      </c>
      <c r="J20">
        <f t="shared" si="3"/>
        <v>0.48638132295719849</v>
      </c>
      <c r="K20">
        <v>931</v>
      </c>
      <c r="L20">
        <v>413</v>
      </c>
    </row>
    <row r="21" spans="1:12" x14ac:dyDescent="0.2">
      <c r="A21" s="6">
        <v>42319.459745370368</v>
      </c>
      <c r="B21">
        <v>87</v>
      </c>
      <c r="C21">
        <f t="shared" si="0"/>
        <v>4231.5175097276269</v>
      </c>
      <c r="D21">
        <v>83</v>
      </c>
      <c r="E21">
        <f t="shared" si="1"/>
        <v>4036.9649805447475</v>
      </c>
      <c r="F21">
        <v>0.95499999999999996</v>
      </c>
      <c r="G21">
        <v>0.4</v>
      </c>
      <c r="H21">
        <f t="shared" si="2"/>
        <v>19.45525291828794</v>
      </c>
      <c r="I21">
        <v>0</v>
      </c>
      <c r="J21">
        <f t="shared" si="3"/>
        <v>0</v>
      </c>
      <c r="K21">
        <v>374</v>
      </c>
      <c r="L21">
        <v>105</v>
      </c>
    </row>
    <row r="22" spans="1:12" x14ac:dyDescent="0.2">
      <c r="A22" s="6">
        <v>42319.472245370373</v>
      </c>
      <c r="B22">
        <v>63</v>
      </c>
      <c r="C22">
        <f t="shared" si="0"/>
        <v>3064.2023346303504</v>
      </c>
      <c r="D22">
        <v>60</v>
      </c>
      <c r="E22">
        <f t="shared" si="1"/>
        <v>2918.2879377431909</v>
      </c>
      <c r="F22">
        <v>0.95199999999999996</v>
      </c>
      <c r="G22">
        <v>0.3</v>
      </c>
      <c r="H22">
        <f t="shared" si="2"/>
        <v>14.591439688715955</v>
      </c>
      <c r="I22">
        <v>0.01</v>
      </c>
      <c r="J22">
        <f t="shared" si="3"/>
        <v>0.48638132295719849</v>
      </c>
      <c r="K22">
        <v>89</v>
      </c>
      <c r="L22">
        <v>14</v>
      </c>
    </row>
    <row r="23" spans="1:12" x14ac:dyDescent="0.2">
      <c r="A23" s="6">
        <v>42319.483356481483</v>
      </c>
      <c r="B23">
        <v>70</v>
      </c>
      <c r="C23">
        <f t="shared" si="0"/>
        <v>3404.6692607003893</v>
      </c>
      <c r="D23">
        <v>63</v>
      </c>
      <c r="E23">
        <f t="shared" si="1"/>
        <v>3064.2023346303504</v>
      </c>
      <c r="F23">
        <v>0.89900000000000002</v>
      </c>
      <c r="G23">
        <v>0.3</v>
      </c>
      <c r="H23">
        <f t="shared" si="2"/>
        <v>14.591439688715955</v>
      </c>
      <c r="I23">
        <v>0</v>
      </c>
      <c r="J23">
        <f t="shared" si="3"/>
        <v>0</v>
      </c>
      <c r="K23">
        <v>46</v>
      </c>
      <c r="L23">
        <v>13</v>
      </c>
    </row>
    <row r="24" spans="1:12" x14ac:dyDescent="0.2">
      <c r="A24" s="6">
        <v>42319.495856481481</v>
      </c>
      <c r="B24">
        <v>73</v>
      </c>
      <c r="C24">
        <f t="shared" si="0"/>
        <v>3550.5836575875487</v>
      </c>
      <c r="D24">
        <v>60</v>
      </c>
      <c r="E24">
        <f t="shared" si="1"/>
        <v>2918.2879377431909</v>
      </c>
      <c r="F24">
        <v>0.82099999999999995</v>
      </c>
      <c r="G24">
        <v>0.4</v>
      </c>
      <c r="H24">
        <f t="shared" si="2"/>
        <v>19.45525291828794</v>
      </c>
      <c r="I24">
        <v>0.01</v>
      </c>
      <c r="J24">
        <f t="shared" si="3"/>
        <v>0.48638132295719849</v>
      </c>
      <c r="K24">
        <v>53</v>
      </c>
      <c r="L24">
        <v>13</v>
      </c>
    </row>
    <row r="25" spans="1:12" x14ac:dyDescent="0.2">
      <c r="A25" s="6">
        <v>42319.508356481485</v>
      </c>
      <c r="B25">
        <v>72</v>
      </c>
      <c r="C25">
        <f t="shared" si="0"/>
        <v>3501.9455252918292</v>
      </c>
      <c r="D25">
        <v>61</v>
      </c>
      <c r="E25">
        <f t="shared" si="1"/>
        <v>2966.9260700389109</v>
      </c>
      <c r="F25">
        <v>0.83899999999999997</v>
      </c>
      <c r="G25">
        <v>0.4</v>
      </c>
      <c r="H25">
        <f t="shared" si="2"/>
        <v>19.45525291828794</v>
      </c>
      <c r="I25">
        <v>0</v>
      </c>
      <c r="J25">
        <f t="shared" si="3"/>
        <v>0</v>
      </c>
      <c r="K25">
        <v>26</v>
      </c>
      <c r="L25">
        <v>7</v>
      </c>
    </row>
    <row r="26" spans="1:12" x14ac:dyDescent="0.2">
      <c r="A26" s="6">
        <v>42319.520856481482</v>
      </c>
      <c r="B26">
        <v>93</v>
      </c>
      <c r="C26">
        <f t="shared" si="0"/>
        <v>4523.3463035019458</v>
      </c>
      <c r="D26">
        <v>86</v>
      </c>
      <c r="E26">
        <f t="shared" si="1"/>
        <v>4182.8793774319065</v>
      </c>
      <c r="F26">
        <v>0.92100000000000004</v>
      </c>
      <c r="G26">
        <v>0.5</v>
      </c>
      <c r="H26">
        <f t="shared" si="2"/>
        <v>24.319066147859925</v>
      </c>
      <c r="I26">
        <v>0.01</v>
      </c>
      <c r="J26">
        <f t="shared" si="3"/>
        <v>0.48638132295719849</v>
      </c>
      <c r="K26">
        <v>415</v>
      </c>
      <c r="L26">
        <v>122</v>
      </c>
    </row>
    <row r="27" spans="1:12" x14ac:dyDescent="0.2">
      <c r="A27" s="6">
        <v>42319.533356481479</v>
      </c>
      <c r="B27">
        <v>79</v>
      </c>
      <c r="C27">
        <f t="shared" si="0"/>
        <v>3842.4124513618681</v>
      </c>
      <c r="D27">
        <v>80</v>
      </c>
      <c r="E27">
        <f t="shared" si="1"/>
        <v>3891.050583657588</v>
      </c>
      <c r="F27">
        <v>1.014</v>
      </c>
      <c r="G27">
        <v>0.4</v>
      </c>
      <c r="H27">
        <f t="shared" si="2"/>
        <v>19.45525291828794</v>
      </c>
      <c r="I27">
        <v>0.24</v>
      </c>
      <c r="J27">
        <f t="shared" si="3"/>
        <v>11.673151750972764</v>
      </c>
      <c r="K27">
        <v>770</v>
      </c>
      <c r="L27">
        <v>347</v>
      </c>
    </row>
    <row r="28" spans="1:12" x14ac:dyDescent="0.2">
      <c r="A28" s="6">
        <v>42319.54446759259</v>
      </c>
      <c r="B28">
        <v>92</v>
      </c>
      <c r="C28">
        <f t="shared" si="0"/>
        <v>4474.7081712062263</v>
      </c>
      <c r="D28">
        <v>86</v>
      </c>
      <c r="E28">
        <f t="shared" si="1"/>
        <v>4182.8793774319065</v>
      </c>
      <c r="F28">
        <v>0.93300000000000005</v>
      </c>
      <c r="G28">
        <v>0.5</v>
      </c>
      <c r="H28">
        <f t="shared" si="2"/>
        <v>24.319066147859925</v>
      </c>
      <c r="I28">
        <v>7.0000000000000007E-2</v>
      </c>
      <c r="J28">
        <f t="shared" si="3"/>
        <v>3.4046692607003899</v>
      </c>
      <c r="K28">
        <v>1701</v>
      </c>
      <c r="L28">
        <v>1092</v>
      </c>
    </row>
    <row r="29" spans="1:12" x14ac:dyDescent="0.2">
      <c r="A29" s="6">
        <v>42319.556967592594</v>
      </c>
      <c r="B29">
        <v>86</v>
      </c>
      <c r="C29">
        <f t="shared" si="0"/>
        <v>4182.8793774319065</v>
      </c>
      <c r="D29">
        <v>82</v>
      </c>
      <c r="E29">
        <f t="shared" si="1"/>
        <v>3988.3268482490275</v>
      </c>
      <c r="F29">
        <v>0.95099999999999996</v>
      </c>
      <c r="G29">
        <v>0.4</v>
      </c>
      <c r="H29">
        <f t="shared" si="2"/>
        <v>19.45525291828794</v>
      </c>
      <c r="I29">
        <v>0.06</v>
      </c>
      <c r="J29">
        <f t="shared" si="3"/>
        <v>2.918287937743191</v>
      </c>
      <c r="K29">
        <v>886</v>
      </c>
      <c r="L29">
        <v>412</v>
      </c>
    </row>
    <row r="30" spans="1:12" x14ac:dyDescent="0.2">
      <c r="A30" s="6">
        <v>42319.569467592592</v>
      </c>
      <c r="B30">
        <v>72</v>
      </c>
      <c r="C30">
        <f t="shared" si="0"/>
        <v>3501.9455252918292</v>
      </c>
      <c r="D30">
        <v>63</v>
      </c>
      <c r="E30">
        <f t="shared" si="1"/>
        <v>3064.2023346303504</v>
      </c>
      <c r="F30">
        <v>0.875</v>
      </c>
      <c r="G30">
        <v>0.4</v>
      </c>
      <c r="H30">
        <f t="shared" si="2"/>
        <v>19.45525291828794</v>
      </c>
      <c r="I30">
        <v>0.01</v>
      </c>
      <c r="J30">
        <f t="shared" si="3"/>
        <v>0.48638132295719849</v>
      </c>
      <c r="K30">
        <v>34</v>
      </c>
      <c r="L30">
        <v>6</v>
      </c>
    </row>
    <row r="31" spans="1:12" x14ac:dyDescent="0.2">
      <c r="A31" s="6">
        <v>42319.581967592596</v>
      </c>
      <c r="B31">
        <v>70</v>
      </c>
      <c r="C31">
        <f t="shared" si="0"/>
        <v>3404.6692607003893</v>
      </c>
      <c r="D31">
        <v>60</v>
      </c>
      <c r="E31">
        <f t="shared" si="1"/>
        <v>2918.2879377431909</v>
      </c>
      <c r="F31">
        <v>0.85099999999999998</v>
      </c>
      <c r="G31">
        <v>0.3</v>
      </c>
      <c r="H31">
        <f t="shared" si="2"/>
        <v>14.591439688715955</v>
      </c>
      <c r="I31">
        <v>0</v>
      </c>
      <c r="J31">
        <f t="shared" si="3"/>
        <v>0</v>
      </c>
      <c r="K31">
        <v>122</v>
      </c>
      <c r="L31">
        <v>22</v>
      </c>
    </row>
    <row r="32" spans="1:12" x14ac:dyDescent="0.2">
      <c r="A32" s="6">
        <v>42319.594467592593</v>
      </c>
      <c r="B32">
        <v>67</v>
      </c>
      <c r="C32">
        <f t="shared" si="0"/>
        <v>3258.7548638132298</v>
      </c>
      <c r="D32">
        <v>58</v>
      </c>
      <c r="E32">
        <f t="shared" si="1"/>
        <v>2821.011673151751</v>
      </c>
      <c r="F32">
        <v>0.871</v>
      </c>
      <c r="G32">
        <v>0.3</v>
      </c>
      <c r="H32">
        <f t="shared" si="2"/>
        <v>14.591439688715955</v>
      </c>
      <c r="I32">
        <v>0.01</v>
      </c>
      <c r="J32">
        <f t="shared" si="3"/>
        <v>0.48638132295719849</v>
      </c>
      <c r="K32">
        <v>24</v>
      </c>
      <c r="L32">
        <v>3</v>
      </c>
    </row>
    <row r="33" spans="1:12" x14ac:dyDescent="0.2">
      <c r="A33" s="6">
        <v>42319.605578703704</v>
      </c>
      <c r="B33">
        <v>81</v>
      </c>
      <c r="C33">
        <f t="shared" si="0"/>
        <v>3939.6887159533076</v>
      </c>
      <c r="D33">
        <v>69</v>
      </c>
      <c r="E33">
        <f t="shared" si="1"/>
        <v>3356.0311284046697</v>
      </c>
      <c r="F33">
        <v>0.85399999999999998</v>
      </c>
      <c r="G33">
        <v>0.4</v>
      </c>
      <c r="H33">
        <f t="shared" si="2"/>
        <v>19.45525291828794</v>
      </c>
      <c r="I33">
        <v>0</v>
      </c>
      <c r="J33">
        <f t="shared" si="3"/>
        <v>0</v>
      </c>
      <c r="K33">
        <v>93</v>
      </c>
      <c r="L33">
        <v>26</v>
      </c>
    </row>
    <row r="34" spans="1:12" x14ac:dyDescent="0.2">
      <c r="A34" s="6">
        <v>42319.618078703701</v>
      </c>
      <c r="B34">
        <v>73</v>
      </c>
      <c r="C34">
        <f t="shared" si="0"/>
        <v>3550.5836575875487</v>
      </c>
      <c r="D34">
        <v>62</v>
      </c>
      <c r="E34">
        <f t="shared" si="1"/>
        <v>3015.5642023346304</v>
      </c>
      <c r="F34">
        <v>0.85099999999999998</v>
      </c>
      <c r="G34">
        <v>0.4</v>
      </c>
      <c r="H34">
        <f t="shared" si="2"/>
        <v>19.45525291828794</v>
      </c>
      <c r="I34">
        <v>0.16</v>
      </c>
      <c r="J34">
        <f t="shared" si="3"/>
        <v>7.7821011673151759</v>
      </c>
      <c r="K34">
        <v>374</v>
      </c>
      <c r="L34">
        <v>114</v>
      </c>
    </row>
    <row r="35" spans="1:12" x14ac:dyDescent="0.2">
      <c r="A35" s="6">
        <v>42319.630578703705</v>
      </c>
      <c r="B35">
        <v>90</v>
      </c>
      <c r="C35">
        <f t="shared" si="0"/>
        <v>4377.4319066147864</v>
      </c>
      <c r="D35">
        <v>85</v>
      </c>
      <c r="E35">
        <f t="shared" si="1"/>
        <v>4134.241245136187</v>
      </c>
      <c r="F35">
        <v>0.95099999999999996</v>
      </c>
      <c r="G35">
        <v>0.4</v>
      </c>
      <c r="H35">
        <f t="shared" si="2"/>
        <v>19.45525291828794</v>
      </c>
      <c r="I35">
        <v>0.14000000000000001</v>
      </c>
      <c r="J35">
        <f t="shared" si="3"/>
        <v>6.8093385214007798</v>
      </c>
      <c r="K35">
        <v>1429</v>
      </c>
      <c r="L35">
        <v>836</v>
      </c>
    </row>
    <row r="36" spans="1:12" x14ac:dyDescent="0.2">
      <c r="A36" s="6">
        <v>42319.643078703702</v>
      </c>
      <c r="B36">
        <v>68</v>
      </c>
      <c r="C36">
        <f t="shared" si="0"/>
        <v>3307.3929961089498</v>
      </c>
      <c r="D36">
        <v>61</v>
      </c>
      <c r="E36">
        <f t="shared" si="1"/>
        <v>2966.9260700389109</v>
      </c>
      <c r="F36">
        <v>0.89600000000000002</v>
      </c>
      <c r="G36">
        <v>0.3</v>
      </c>
      <c r="H36">
        <f t="shared" si="2"/>
        <v>14.591439688715955</v>
      </c>
      <c r="I36">
        <v>0</v>
      </c>
      <c r="J36">
        <f t="shared" si="3"/>
        <v>0</v>
      </c>
      <c r="K36">
        <v>368</v>
      </c>
      <c r="L36">
        <v>61</v>
      </c>
    </row>
    <row r="37" spans="1:12" x14ac:dyDescent="0.2">
      <c r="A37" s="6">
        <v>42319.655578703707</v>
      </c>
      <c r="B37">
        <v>64</v>
      </c>
      <c r="C37">
        <f t="shared" si="0"/>
        <v>3112.8404669260703</v>
      </c>
      <c r="D37">
        <v>55</v>
      </c>
      <c r="E37">
        <f t="shared" si="1"/>
        <v>2675.0972762645915</v>
      </c>
      <c r="F37">
        <v>0.85099999999999998</v>
      </c>
      <c r="G37">
        <v>0.3</v>
      </c>
      <c r="H37">
        <f t="shared" si="2"/>
        <v>14.591439688715955</v>
      </c>
      <c r="I37">
        <v>0.01</v>
      </c>
      <c r="J37">
        <f t="shared" si="3"/>
        <v>0.48638132295719849</v>
      </c>
      <c r="K37">
        <v>49</v>
      </c>
      <c r="L37">
        <v>19</v>
      </c>
    </row>
    <row r="38" spans="1:12" x14ac:dyDescent="0.2">
      <c r="A38" s="6">
        <v>42319.666689814818</v>
      </c>
      <c r="B38">
        <v>69</v>
      </c>
      <c r="C38">
        <f t="shared" si="0"/>
        <v>3356.0311284046697</v>
      </c>
      <c r="D38">
        <v>56</v>
      </c>
      <c r="E38">
        <f t="shared" si="1"/>
        <v>2723.7354085603115</v>
      </c>
      <c r="F38">
        <v>0.81499999999999995</v>
      </c>
      <c r="G38">
        <v>0.3</v>
      </c>
      <c r="H38">
        <f t="shared" si="2"/>
        <v>14.591439688715955</v>
      </c>
      <c r="I38">
        <v>0</v>
      </c>
      <c r="J38">
        <f t="shared" si="3"/>
        <v>0</v>
      </c>
      <c r="K38">
        <v>42</v>
      </c>
      <c r="L38">
        <v>10</v>
      </c>
    </row>
    <row r="39" spans="1:12" x14ac:dyDescent="0.2">
      <c r="A39" s="6">
        <v>42319.679189814815</v>
      </c>
      <c r="B39">
        <v>74</v>
      </c>
      <c r="C39">
        <f t="shared" si="0"/>
        <v>3599.2217898832687</v>
      </c>
      <c r="D39">
        <v>59</v>
      </c>
      <c r="E39">
        <f t="shared" si="1"/>
        <v>2869.649805447471</v>
      </c>
      <c r="F39">
        <v>0.79900000000000004</v>
      </c>
      <c r="G39">
        <v>0.4</v>
      </c>
      <c r="H39">
        <f t="shared" si="2"/>
        <v>19.45525291828794</v>
      </c>
      <c r="I39">
        <v>0.01</v>
      </c>
      <c r="J39">
        <f t="shared" si="3"/>
        <v>0.48638132295719849</v>
      </c>
      <c r="K39">
        <v>64</v>
      </c>
      <c r="L39">
        <v>10</v>
      </c>
    </row>
    <row r="40" spans="1:12" x14ac:dyDescent="0.2">
      <c r="A40" s="6">
        <v>42319.691689814812</v>
      </c>
      <c r="B40">
        <v>70</v>
      </c>
      <c r="C40">
        <f t="shared" si="0"/>
        <v>3404.6692607003893</v>
      </c>
      <c r="D40">
        <v>56</v>
      </c>
      <c r="E40">
        <f t="shared" si="1"/>
        <v>2723.7354085603115</v>
      </c>
      <c r="F40">
        <v>0.80300000000000005</v>
      </c>
      <c r="G40">
        <v>0.3</v>
      </c>
      <c r="H40">
        <f t="shared" si="2"/>
        <v>14.591439688715955</v>
      </c>
      <c r="I40">
        <v>0.01</v>
      </c>
      <c r="J40">
        <f t="shared" si="3"/>
        <v>0.48638132295719849</v>
      </c>
      <c r="K40">
        <v>63</v>
      </c>
      <c r="L40">
        <v>11</v>
      </c>
    </row>
    <row r="41" spans="1:12" x14ac:dyDescent="0.2">
      <c r="A41" s="6">
        <v>42319.704189814816</v>
      </c>
      <c r="B41">
        <v>78</v>
      </c>
      <c r="C41">
        <f t="shared" si="0"/>
        <v>3793.7743190661481</v>
      </c>
      <c r="D41">
        <v>65</v>
      </c>
      <c r="E41">
        <f t="shared" si="1"/>
        <v>3161.4785992217903</v>
      </c>
      <c r="F41">
        <v>0.83299999999999996</v>
      </c>
      <c r="G41">
        <v>0.4</v>
      </c>
      <c r="H41">
        <f t="shared" si="2"/>
        <v>19.45525291828794</v>
      </c>
      <c r="I41">
        <v>0.01</v>
      </c>
      <c r="J41">
        <f t="shared" si="3"/>
        <v>0.48638132295719849</v>
      </c>
      <c r="K41">
        <v>94</v>
      </c>
      <c r="L41">
        <v>20</v>
      </c>
    </row>
    <row r="42" spans="1:12" x14ac:dyDescent="0.2">
      <c r="A42" s="6">
        <v>42319.716689814813</v>
      </c>
      <c r="B42">
        <v>81</v>
      </c>
      <c r="C42">
        <f t="shared" si="0"/>
        <v>3939.6887159533076</v>
      </c>
      <c r="D42">
        <v>74</v>
      </c>
      <c r="E42">
        <f t="shared" si="1"/>
        <v>3599.2217898832687</v>
      </c>
      <c r="F42">
        <v>0.90900000000000003</v>
      </c>
      <c r="G42">
        <v>0.4</v>
      </c>
      <c r="H42">
        <f t="shared" si="2"/>
        <v>19.45525291828794</v>
      </c>
      <c r="I42">
        <v>0.15</v>
      </c>
      <c r="J42">
        <f t="shared" si="3"/>
        <v>7.2957198443579774</v>
      </c>
      <c r="K42">
        <v>675</v>
      </c>
      <c r="L42">
        <v>171</v>
      </c>
    </row>
    <row r="43" spans="1:12" x14ac:dyDescent="0.2">
      <c r="A43" s="6">
        <v>42319.727800925924</v>
      </c>
      <c r="B43">
        <v>74</v>
      </c>
      <c r="C43">
        <f t="shared" si="0"/>
        <v>3599.2217898832687</v>
      </c>
      <c r="D43">
        <v>68</v>
      </c>
      <c r="E43">
        <f t="shared" si="1"/>
        <v>3307.3929961089498</v>
      </c>
      <c r="F43">
        <v>0.92200000000000004</v>
      </c>
      <c r="G43">
        <v>0.4</v>
      </c>
      <c r="H43">
        <f t="shared" si="2"/>
        <v>19.45525291828794</v>
      </c>
      <c r="I43">
        <v>0.15</v>
      </c>
      <c r="J43">
        <f t="shared" si="3"/>
        <v>7.2957198443579774</v>
      </c>
      <c r="K43">
        <v>1367</v>
      </c>
      <c r="L43">
        <v>801</v>
      </c>
    </row>
    <row r="44" spans="1:12" x14ac:dyDescent="0.2">
      <c r="A44" s="6">
        <v>42319.740300925929</v>
      </c>
      <c r="B44">
        <v>80</v>
      </c>
      <c r="C44">
        <f t="shared" si="0"/>
        <v>3891.050583657588</v>
      </c>
      <c r="D44">
        <v>73</v>
      </c>
      <c r="E44">
        <f t="shared" si="1"/>
        <v>3550.5836575875487</v>
      </c>
      <c r="F44">
        <v>0.91500000000000004</v>
      </c>
      <c r="G44">
        <v>0.4</v>
      </c>
      <c r="H44">
        <f t="shared" si="2"/>
        <v>19.45525291828794</v>
      </c>
      <c r="I44">
        <v>0.03</v>
      </c>
      <c r="J44">
        <f t="shared" si="3"/>
        <v>1.4591439688715955</v>
      </c>
      <c r="K44">
        <v>1066</v>
      </c>
      <c r="L44">
        <v>405</v>
      </c>
    </row>
    <row r="45" spans="1:12" x14ac:dyDescent="0.2">
      <c r="A45" s="6">
        <v>42319.752800925926</v>
      </c>
      <c r="B45">
        <v>70</v>
      </c>
      <c r="C45">
        <f t="shared" si="0"/>
        <v>3404.6692607003893</v>
      </c>
      <c r="D45">
        <v>60</v>
      </c>
      <c r="E45">
        <f t="shared" si="1"/>
        <v>2918.2879377431909</v>
      </c>
      <c r="F45">
        <v>0.85299999999999998</v>
      </c>
      <c r="G45">
        <v>0.3</v>
      </c>
      <c r="H45">
        <f t="shared" si="2"/>
        <v>14.591439688715955</v>
      </c>
      <c r="I45">
        <v>0.01</v>
      </c>
      <c r="J45">
        <f t="shared" si="3"/>
        <v>0.48638132295719849</v>
      </c>
      <c r="K45">
        <v>120</v>
      </c>
      <c r="L45">
        <v>16</v>
      </c>
    </row>
    <row r="46" spans="1:12" x14ac:dyDescent="0.2">
      <c r="A46" s="6">
        <v>42319.765300925923</v>
      </c>
      <c r="B46">
        <v>68</v>
      </c>
      <c r="C46">
        <f t="shared" si="0"/>
        <v>3307.3929961089498</v>
      </c>
      <c r="D46">
        <v>56</v>
      </c>
      <c r="E46">
        <f t="shared" si="1"/>
        <v>2723.7354085603115</v>
      </c>
      <c r="F46">
        <v>0.82399999999999995</v>
      </c>
      <c r="G46">
        <v>0.3</v>
      </c>
      <c r="H46">
        <f t="shared" si="2"/>
        <v>14.591439688715955</v>
      </c>
      <c r="I46">
        <v>0</v>
      </c>
      <c r="J46">
        <f t="shared" si="3"/>
        <v>0</v>
      </c>
      <c r="K46">
        <v>54</v>
      </c>
      <c r="L46">
        <v>16</v>
      </c>
    </row>
    <row r="47" spans="1:12" x14ac:dyDescent="0.2">
      <c r="A47" s="6">
        <v>42319.777800925927</v>
      </c>
      <c r="B47">
        <v>74</v>
      </c>
      <c r="C47">
        <f t="shared" si="0"/>
        <v>3599.2217898832687</v>
      </c>
      <c r="D47">
        <v>63</v>
      </c>
      <c r="E47">
        <f t="shared" si="1"/>
        <v>3064.2023346303504</v>
      </c>
      <c r="F47">
        <v>0.85099999999999998</v>
      </c>
      <c r="G47">
        <v>0.4</v>
      </c>
      <c r="H47">
        <f t="shared" si="2"/>
        <v>19.45525291828794</v>
      </c>
      <c r="I47">
        <v>0.01</v>
      </c>
      <c r="J47">
        <f t="shared" si="3"/>
        <v>0.48638132295719849</v>
      </c>
      <c r="K47">
        <v>105</v>
      </c>
      <c r="L47">
        <v>14</v>
      </c>
    </row>
    <row r="48" spans="1:12" x14ac:dyDescent="0.2">
      <c r="A48" s="6">
        <v>42319.788912037038</v>
      </c>
      <c r="B48">
        <v>75</v>
      </c>
      <c r="C48">
        <f t="shared" si="0"/>
        <v>3647.8599221789887</v>
      </c>
      <c r="D48">
        <v>64</v>
      </c>
      <c r="E48">
        <f t="shared" si="1"/>
        <v>3112.8404669260703</v>
      </c>
      <c r="F48">
        <v>0.85399999999999998</v>
      </c>
      <c r="G48">
        <v>0.4</v>
      </c>
      <c r="H48">
        <f t="shared" si="2"/>
        <v>19.45525291828794</v>
      </c>
      <c r="I48">
        <v>0</v>
      </c>
      <c r="J48">
        <f t="shared" si="3"/>
        <v>0</v>
      </c>
      <c r="K48">
        <v>648</v>
      </c>
      <c r="L48">
        <v>66</v>
      </c>
    </row>
    <row r="49" spans="1:12" x14ac:dyDescent="0.2">
      <c r="A49" s="6">
        <v>42319.801412037035</v>
      </c>
      <c r="B49">
        <v>84</v>
      </c>
      <c r="C49">
        <f t="shared" si="0"/>
        <v>4085.603112840467</v>
      </c>
      <c r="D49">
        <v>64</v>
      </c>
      <c r="E49">
        <f t="shared" si="1"/>
        <v>3112.8404669260703</v>
      </c>
      <c r="F49">
        <v>0.75700000000000001</v>
      </c>
      <c r="G49">
        <v>0.4</v>
      </c>
      <c r="H49">
        <f t="shared" si="2"/>
        <v>19.45525291828794</v>
      </c>
      <c r="I49">
        <v>0.01</v>
      </c>
      <c r="J49">
        <f t="shared" si="3"/>
        <v>0.48638132295719849</v>
      </c>
      <c r="K49">
        <v>83</v>
      </c>
      <c r="L49">
        <v>14</v>
      </c>
    </row>
    <row r="50" spans="1:12" x14ac:dyDescent="0.2">
      <c r="A50" s="6">
        <v>42319.81391203704</v>
      </c>
      <c r="B50">
        <v>100</v>
      </c>
      <c r="C50">
        <f t="shared" si="0"/>
        <v>4863.8132295719852</v>
      </c>
      <c r="D50">
        <v>86</v>
      </c>
      <c r="E50">
        <f t="shared" si="1"/>
        <v>4182.8793774319065</v>
      </c>
      <c r="F50">
        <v>0.86399999999999999</v>
      </c>
      <c r="G50">
        <v>0.5</v>
      </c>
      <c r="H50">
        <f t="shared" si="2"/>
        <v>24.319066147859925</v>
      </c>
      <c r="I50">
        <v>0.13</v>
      </c>
      <c r="J50">
        <f t="shared" si="3"/>
        <v>6.3229571984435804</v>
      </c>
      <c r="K50">
        <v>1306</v>
      </c>
      <c r="L50">
        <v>639</v>
      </c>
    </row>
    <row r="51" spans="1:12" x14ac:dyDescent="0.2">
      <c r="A51" s="6">
        <v>42319.826412037037</v>
      </c>
      <c r="B51">
        <v>99</v>
      </c>
      <c r="C51">
        <f t="shared" si="0"/>
        <v>4815.1750972762648</v>
      </c>
      <c r="D51">
        <v>94</v>
      </c>
      <c r="E51">
        <f t="shared" si="1"/>
        <v>4571.9844357976654</v>
      </c>
      <c r="F51">
        <v>0.95399999999999996</v>
      </c>
      <c r="G51">
        <v>0.5</v>
      </c>
      <c r="H51">
        <f t="shared" si="2"/>
        <v>24.319066147859925</v>
      </c>
      <c r="I51">
        <v>0.23</v>
      </c>
      <c r="J51">
        <f t="shared" si="3"/>
        <v>11.186770428015565</v>
      </c>
      <c r="K51">
        <v>1536</v>
      </c>
      <c r="L51">
        <v>971</v>
      </c>
    </row>
    <row r="52" spans="1:12" x14ac:dyDescent="0.2">
      <c r="A52" s="6">
        <v>42319.838912037034</v>
      </c>
      <c r="B52">
        <v>91</v>
      </c>
      <c r="C52">
        <f t="shared" si="0"/>
        <v>4426.0700389105059</v>
      </c>
      <c r="D52">
        <v>92</v>
      </c>
      <c r="E52">
        <f t="shared" si="1"/>
        <v>4474.7081712062263</v>
      </c>
      <c r="F52">
        <v>1.01</v>
      </c>
      <c r="G52">
        <v>0.5</v>
      </c>
      <c r="H52">
        <f t="shared" si="2"/>
        <v>24.319066147859925</v>
      </c>
      <c r="I52">
        <v>0.25</v>
      </c>
      <c r="J52">
        <f t="shared" si="3"/>
        <v>12.159533073929962</v>
      </c>
      <c r="K52">
        <v>1116</v>
      </c>
      <c r="L52">
        <v>528</v>
      </c>
    </row>
    <row r="53" spans="1:12" x14ac:dyDescent="0.2">
      <c r="A53" s="6">
        <v>42319.850023148145</v>
      </c>
      <c r="B53">
        <v>90</v>
      </c>
      <c r="C53">
        <f t="shared" si="0"/>
        <v>4377.4319066147864</v>
      </c>
      <c r="D53">
        <v>84</v>
      </c>
      <c r="E53">
        <f t="shared" si="1"/>
        <v>4085.603112840467</v>
      </c>
      <c r="F53">
        <v>0.93400000000000005</v>
      </c>
      <c r="G53">
        <v>0.4</v>
      </c>
      <c r="H53">
        <f t="shared" si="2"/>
        <v>19.45525291828794</v>
      </c>
      <c r="I53">
        <v>0.26</v>
      </c>
      <c r="J53">
        <f t="shared" si="3"/>
        <v>12.645914396887161</v>
      </c>
      <c r="K53">
        <v>1270</v>
      </c>
      <c r="L53">
        <v>752</v>
      </c>
    </row>
    <row r="54" spans="1:12" x14ac:dyDescent="0.2">
      <c r="A54" s="6">
        <v>42319.862523148149</v>
      </c>
      <c r="B54">
        <v>96</v>
      </c>
      <c r="C54">
        <f t="shared" si="0"/>
        <v>4669.2607003891053</v>
      </c>
      <c r="D54">
        <v>90</v>
      </c>
      <c r="E54">
        <f t="shared" si="1"/>
        <v>4377.4319066147864</v>
      </c>
      <c r="F54">
        <v>0.93500000000000005</v>
      </c>
      <c r="G54">
        <v>0.5</v>
      </c>
      <c r="H54">
        <f t="shared" si="2"/>
        <v>24.319066147859925</v>
      </c>
      <c r="I54">
        <v>0.17</v>
      </c>
      <c r="J54">
        <f t="shared" si="3"/>
        <v>8.2684824902723744</v>
      </c>
      <c r="K54">
        <v>1387</v>
      </c>
      <c r="L54">
        <v>756</v>
      </c>
    </row>
    <row r="55" spans="1:12" x14ac:dyDescent="0.2">
      <c r="A55" s="6">
        <v>42319.875023148146</v>
      </c>
      <c r="B55">
        <v>92</v>
      </c>
      <c r="C55">
        <f t="shared" si="0"/>
        <v>4474.7081712062263</v>
      </c>
      <c r="D55">
        <v>87</v>
      </c>
      <c r="E55">
        <f t="shared" si="1"/>
        <v>4231.5175097276269</v>
      </c>
      <c r="F55">
        <v>0.94199999999999995</v>
      </c>
      <c r="G55">
        <v>0.5</v>
      </c>
      <c r="H55">
        <f t="shared" si="2"/>
        <v>24.319066147859925</v>
      </c>
      <c r="I55">
        <v>0.05</v>
      </c>
      <c r="J55">
        <f t="shared" si="3"/>
        <v>2.4319066147859925</v>
      </c>
      <c r="K55">
        <v>1180</v>
      </c>
      <c r="L55">
        <v>666</v>
      </c>
    </row>
    <row r="56" spans="1:12" x14ac:dyDescent="0.2">
      <c r="A56" s="6">
        <v>42319.887523148151</v>
      </c>
      <c r="B56">
        <v>77</v>
      </c>
      <c r="C56">
        <f t="shared" si="0"/>
        <v>3745.1361867704281</v>
      </c>
      <c r="D56">
        <v>71</v>
      </c>
      <c r="E56">
        <f t="shared" si="1"/>
        <v>3453.3073929961092</v>
      </c>
      <c r="F56">
        <v>0.92500000000000004</v>
      </c>
      <c r="G56">
        <v>0.4</v>
      </c>
      <c r="H56">
        <f t="shared" si="2"/>
        <v>19.45525291828794</v>
      </c>
      <c r="I56">
        <v>0</v>
      </c>
      <c r="J56">
        <f t="shared" si="3"/>
        <v>0</v>
      </c>
      <c r="K56">
        <v>200</v>
      </c>
      <c r="L56">
        <v>12</v>
      </c>
    </row>
    <row r="57" spans="1:12" x14ac:dyDescent="0.2">
      <c r="A57" s="6">
        <v>42319.900023148148</v>
      </c>
      <c r="B57">
        <v>78</v>
      </c>
      <c r="C57">
        <f t="shared" si="0"/>
        <v>3793.7743190661481</v>
      </c>
      <c r="D57">
        <v>73</v>
      </c>
      <c r="E57">
        <f t="shared" si="1"/>
        <v>3550.5836575875487</v>
      </c>
      <c r="F57">
        <v>0.94099999999999995</v>
      </c>
      <c r="G57">
        <v>0.4</v>
      </c>
      <c r="H57">
        <f t="shared" si="2"/>
        <v>19.45525291828794</v>
      </c>
      <c r="I57">
        <v>0.01</v>
      </c>
      <c r="J57">
        <f t="shared" si="3"/>
        <v>0.48638132295719849</v>
      </c>
      <c r="K57">
        <v>158</v>
      </c>
      <c r="L57">
        <v>30</v>
      </c>
    </row>
    <row r="58" spans="1:12" x14ac:dyDescent="0.2">
      <c r="A58" s="6">
        <v>42319.911134259259</v>
      </c>
      <c r="B58">
        <v>91</v>
      </c>
      <c r="C58">
        <f t="shared" si="0"/>
        <v>4426.0700389105059</v>
      </c>
      <c r="D58">
        <v>78</v>
      </c>
      <c r="E58">
        <f t="shared" si="1"/>
        <v>3793.7743190661481</v>
      </c>
      <c r="F58">
        <v>0.85699999999999998</v>
      </c>
      <c r="G58">
        <v>0.4</v>
      </c>
      <c r="H58">
        <f t="shared" si="2"/>
        <v>19.45525291828794</v>
      </c>
      <c r="I58">
        <v>0</v>
      </c>
      <c r="J58">
        <f t="shared" si="3"/>
        <v>0</v>
      </c>
      <c r="K58">
        <v>107</v>
      </c>
      <c r="L58">
        <v>32</v>
      </c>
    </row>
    <row r="59" spans="1:12" x14ac:dyDescent="0.2">
      <c r="A59" s="6">
        <v>42319.923634259256</v>
      </c>
      <c r="B59">
        <v>95</v>
      </c>
      <c r="C59">
        <f t="shared" si="0"/>
        <v>4620.6225680933858</v>
      </c>
      <c r="D59">
        <v>93</v>
      </c>
      <c r="E59">
        <f t="shared" si="1"/>
        <v>4523.3463035019458</v>
      </c>
      <c r="F59">
        <v>0.97799999999999998</v>
      </c>
      <c r="G59">
        <v>0.5</v>
      </c>
      <c r="H59">
        <f t="shared" si="2"/>
        <v>24.319066147859925</v>
      </c>
      <c r="I59">
        <v>0.26</v>
      </c>
      <c r="J59">
        <f t="shared" si="3"/>
        <v>12.645914396887161</v>
      </c>
      <c r="K59">
        <v>1226</v>
      </c>
      <c r="L59">
        <v>567</v>
      </c>
    </row>
    <row r="60" spans="1:12" x14ac:dyDescent="0.2">
      <c r="A60" s="6">
        <v>42319.93613425926</v>
      </c>
      <c r="B60">
        <v>97</v>
      </c>
      <c r="C60">
        <f t="shared" si="0"/>
        <v>4717.8988326848257</v>
      </c>
      <c r="D60">
        <v>95</v>
      </c>
      <c r="E60">
        <f t="shared" si="1"/>
        <v>4620.6225680933858</v>
      </c>
      <c r="F60">
        <v>0.98</v>
      </c>
      <c r="G60">
        <v>0.5</v>
      </c>
      <c r="H60">
        <f t="shared" si="2"/>
        <v>24.319066147859925</v>
      </c>
      <c r="I60">
        <v>0.21</v>
      </c>
      <c r="J60">
        <f t="shared" si="3"/>
        <v>10.214007782101168</v>
      </c>
      <c r="K60">
        <v>1322</v>
      </c>
      <c r="L60">
        <v>799</v>
      </c>
    </row>
    <row r="61" spans="1:12" x14ac:dyDescent="0.2">
      <c r="A61" s="6">
        <v>42319.948634259257</v>
      </c>
      <c r="B61">
        <v>97</v>
      </c>
      <c r="C61">
        <f t="shared" si="0"/>
        <v>4717.8988326848257</v>
      </c>
      <c r="D61">
        <v>96</v>
      </c>
      <c r="E61">
        <f t="shared" si="1"/>
        <v>4669.2607003891053</v>
      </c>
      <c r="F61">
        <v>0.99</v>
      </c>
      <c r="G61">
        <v>0.5</v>
      </c>
      <c r="H61">
        <f t="shared" si="2"/>
        <v>24.319066147859925</v>
      </c>
      <c r="I61">
        <v>0.2</v>
      </c>
      <c r="J61">
        <f t="shared" si="3"/>
        <v>9.7276264591439698</v>
      </c>
      <c r="K61">
        <v>984</v>
      </c>
      <c r="L61">
        <v>435</v>
      </c>
    </row>
    <row r="62" spans="1:12" x14ac:dyDescent="0.2">
      <c r="A62" s="6">
        <v>42319.961134259262</v>
      </c>
      <c r="B62">
        <v>71</v>
      </c>
      <c r="C62">
        <f t="shared" si="0"/>
        <v>3453.3073929961092</v>
      </c>
      <c r="D62">
        <v>71</v>
      </c>
      <c r="E62">
        <f t="shared" si="1"/>
        <v>3453.3073929961092</v>
      </c>
      <c r="F62">
        <v>0.999</v>
      </c>
      <c r="G62">
        <v>0.4</v>
      </c>
      <c r="H62">
        <f t="shared" si="2"/>
        <v>19.45525291828794</v>
      </c>
      <c r="I62">
        <v>0.09</v>
      </c>
      <c r="J62">
        <f t="shared" si="3"/>
        <v>4.3774319066147864</v>
      </c>
      <c r="K62">
        <v>536</v>
      </c>
      <c r="L62">
        <v>214</v>
      </c>
    </row>
    <row r="63" spans="1:12" x14ac:dyDescent="0.2">
      <c r="A63" s="6">
        <v>42319.972245370373</v>
      </c>
      <c r="B63">
        <v>83</v>
      </c>
      <c r="C63">
        <f t="shared" si="0"/>
        <v>4036.9649805447475</v>
      </c>
      <c r="D63">
        <v>80</v>
      </c>
      <c r="E63">
        <f t="shared" si="1"/>
        <v>3891.050583657588</v>
      </c>
      <c r="F63">
        <v>0.95399999999999996</v>
      </c>
      <c r="G63">
        <v>0.4</v>
      </c>
      <c r="H63">
        <f t="shared" si="2"/>
        <v>19.45525291828794</v>
      </c>
      <c r="I63">
        <v>0</v>
      </c>
      <c r="J63">
        <f t="shared" si="3"/>
        <v>0</v>
      </c>
      <c r="K63">
        <v>67</v>
      </c>
      <c r="L63">
        <v>23</v>
      </c>
    </row>
    <row r="64" spans="1:12" x14ac:dyDescent="0.2">
      <c r="A64" s="6">
        <v>42319.98474537037</v>
      </c>
      <c r="B64">
        <v>89</v>
      </c>
      <c r="C64">
        <f t="shared" si="0"/>
        <v>4328.7937743190669</v>
      </c>
      <c r="D64">
        <v>86</v>
      </c>
      <c r="E64">
        <f t="shared" si="1"/>
        <v>4182.8793774319065</v>
      </c>
      <c r="F64">
        <v>0.96499999999999997</v>
      </c>
      <c r="G64">
        <v>0.4</v>
      </c>
      <c r="H64">
        <f t="shared" si="2"/>
        <v>19.45525291828794</v>
      </c>
      <c r="I64">
        <v>0.13</v>
      </c>
      <c r="J64">
        <f t="shared" si="3"/>
        <v>6.3229571984435804</v>
      </c>
      <c r="K64">
        <v>563</v>
      </c>
      <c r="L64">
        <v>195</v>
      </c>
    </row>
    <row r="65" spans="1:12" x14ac:dyDescent="0.2">
      <c r="A65" s="6">
        <v>42319.997245370374</v>
      </c>
      <c r="B65">
        <v>100</v>
      </c>
      <c r="C65">
        <f t="shared" si="0"/>
        <v>4863.8132295719852</v>
      </c>
      <c r="D65">
        <v>98</v>
      </c>
      <c r="E65">
        <f t="shared" si="1"/>
        <v>4766.5369649805452</v>
      </c>
      <c r="F65">
        <v>0.98799999999999999</v>
      </c>
      <c r="G65">
        <v>0.5</v>
      </c>
      <c r="H65">
        <f t="shared" si="2"/>
        <v>24.319066147859925</v>
      </c>
      <c r="I65">
        <v>0.13</v>
      </c>
      <c r="J65">
        <f t="shared" si="3"/>
        <v>6.3229571984435804</v>
      </c>
      <c r="K65">
        <v>1986</v>
      </c>
      <c r="L65">
        <v>1172</v>
      </c>
    </row>
    <row r="66" spans="1:12" x14ac:dyDescent="0.2">
      <c r="A66" s="6">
        <v>42320.009745370371</v>
      </c>
      <c r="B66">
        <v>94</v>
      </c>
      <c r="C66">
        <f t="shared" si="0"/>
        <v>4571.9844357976654</v>
      </c>
      <c r="D66">
        <v>92</v>
      </c>
      <c r="E66">
        <f t="shared" si="1"/>
        <v>4474.7081712062263</v>
      </c>
      <c r="F66">
        <v>0.97899999999999998</v>
      </c>
      <c r="G66">
        <v>0.5</v>
      </c>
      <c r="H66">
        <f t="shared" si="2"/>
        <v>24.319066147859925</v>
      </c>
      <c r="I66">
        <v>0.13</v>
      </c>
      <c r="J66">
        <f t="shared" si="3"/>
        <v>6.3229571984435804</v>
      </c>
      <c r="K66">
        <v>1776</v>
      </c>
      <c r="L66">
        <v>1057</v>
      </c>
    </row>
    <row r="67" spans="1:12" x14ac:dyDescent="0.2">
      <c r="A67" s="6">
        <v>42320.022245370368</v>
      </c>
      <c r="B67">
        <v>97</v>
      </c>
      <c r="C67">
        <f t="shared" si="0"/>
        <v>4717.8988326848257</v>
      </c>
      <c r="D67">
        <v>98</v>
      </c>
      <c r="E67">
        <f t="shared" si="1"/>
        <v>4766.5369649805452</v>
      </c>
      <c r="F67">
        <v>1.0049999999999999</v>
      </c>
      <c r="G67">
        <v>0.5</v>
      </c>
      <c r="H67">
        <f t="shared" si="2"/>
        <v>24.319066147859925</v>
      </c>
      <c r="I67">
        <v>0.05</v>
      </c>
      <c r="J67">
        <f t="shared" si="3"/>
        <v>2.4319066147859925</v>
      </c>
      <c r="K67">
        <v>1858</v>
      </c>
      <c r="L67">
        <v>1026</v>
      </c>
    </row>
    <row r="68" spans="1:12" x14ac:dyDescent="0.2">
      <c r="A68" s="6">
        <v>42320.033356481479</v>
      </c>
      <c r="B68">
        <v>88</v>
      </c>
      <c r="C68">
        <f t="shared" si="0"/>
        <v>4280.1556420233464</v>
      </c>
      <c r="D68">
        <v>84</v>
      </c>
      <c r="E68">
        <f t="shared" si="1"/>
        <v>4085.603112840467</v>
      </c>
      <c r="F68">
        <v>0.95199999999999996</v>
      </c>
      <c r="G68">
        <v>0.4</v>
      </c>
      <c r="H68">
        <f t="shared" si="2"/>
        <v>19.45525291828794</v>
      </c>
      <c r="I68">
        <v>0.1</v>
      </c>
      <c r="J68">
        <f t="shared" si="3"/>
        <v>4.8638132295719849</v>
      </c>
      <c r="K68">
        <v>970</v>
      </c>
      <c r="L68">
        <v>558</v>
      </c>
    </row>
    <row r="69" spans="1:12" x14ac:dyDescent="0.2">
      <c r="A69" s="6">
        <v>42320.045856481483</v>
      </c>
      <c r="B69">
        <v>83</v>
      </c>
      <c r="C69">
        <f t="shared" si="0"/>
        <v>4036.9649805447475</v>
      </c>
      <c r="D69">
        <v>72</v>
      </c>
      <c r="E69">
        <f t="shared" si="1"/>
        <v>3501.9455252918292</v>
      </c>
      <c r="F69">
        <v>0.874</v>
      </c>
      <c r="G69">
        <v>0.4</v>
      </c>
      <c r="H69">
        <f t="shared" si="2"/>
        <v>19.45525291828794</v>
      </c>
      <c r="I69">
        <v>0</v>
      </c>
      <c r="J69">
        <f t="shared" si="3"/>
        <v>0</v>
      </c>
      <c r="K69">
        <v>102</v>
      </c>
      <c r="L69">
        <v>9</v>
      </c>
    </row>
    <row r="70" spans="1:12" x14ac:dyDescent="0.2">
      <c r="A70" s="6">
        <v>42320.058356481481</v>
      </c>
      <c r="B70">
        <v>79</v>
      </c>
      <c r="C70">
        <f t="shared" si="0"/>
        <v>3842.4124513618681</v>
      </c>
      <c r="D70">
        <v>68</v>
      </c>
      <c r="E70">
        <f t="shared" si="1"/>
        <v>3307.3929961089498</v>
      </c>
      <c r="F70">
        <v>0.86699999999999999</v>
      </c>
      <c r="G70">
        <v>0.4</v>
      </c>
      <c r="H70">
        <f t="shared" si="2"/>
        <v>19.45525291828794</v>
      </c>
      <c r="I70">
        <v>0.01</v>
      </c>
      <c r="J70">
        <f t="shared" si="3"/>
        <v>0.48638132295719849</v>
      </c>
      <c r="K70">
        <v>62</v>
      </c>
      <c r="L70">
        <v>25</v>
      </c>
    </row>
    <row r="71" spans="1:12" x14ac:dyDescent="0.2">
      <c r="A71" s="6">
        <v>42320.070856481485</v>
      </c>
      <c r="B71">
        <v>77</v>
      </c>
      <c r="C71">
        <f t="shared" si="0"/>
        <v>3745.1361867704281</v>
      </c>
      <c r="D71">
        <v>66</v>
      </c>
      <c r="E71">
        <f t="shared" si="1"/>
        <v>3210.1167315175098</v>
      </c>
      <c r="F71">
        <v>0.84599999999999997</v>
      </c>
      <c r="G71">
        <v>0.4</v>
      </c>
      <c r="H71">
        <f t="shared" si="2"/>
        <v>19.45525291828794</v>
      </c>
      <c r="I71">
        <v>0</v>
      </c>
      <c r="J71">
        <f t="shared" si="3"/>
        <v>0</v>
      </c>
      <c r="K71">
        <v>145</v>
      </c>
      <c r="L71">
        <v>18</v>
      </c>
    </row>
    <row r="72" spans="1:12" x14ac:dyDescent="0.2">
      <c r="A72" s="6">
        <v>42320.083356481482</v>
      </c>
      <c r="B72">
        <v>77</v>
      </c>
      <c r="C72">
        <f t="shared" si="0"/>
        <v>3745.1361867704281</v>
      </c>
      <c r="D72">
        <v>67</v>
      </c>
      <c r="E72">
        <f t="shared" si="1"/>
        <v>3258.7548638132298</v>
      </c>
      <c r="F72">
        <v>0.87</v>
      </c>
      <c r="G72">
        <v>0.4</v>
      </c>
      <c r="H72">
        <f t="shared" si="2"/>
        <v>19.45525291828794</v>
      </c>
      <c r="I72">
        <v>0.01</v>
      </c>
      <c r="J72">
        <f t="shared" si="3"/>
        <v>0.48638132295719849</v>
      </c>
      <c r="K72">
        <v>58</v>
      </c>
      <c r="L72">
        <v>15</v>
      </c>
    </row>
    <row r="73" spans="1:12" x14ac:dyDescent="0.2">
      <c r="A73" s="6">
        <v>42320.094467592593</v>
      </c>
      <c r="B73">
        <v>79</v>
      </c>
      <c r="C73">
        <f t="shared" ref="C73:C136" si="4">B73/0.02056</f>
        <v>3842.4124513618681</v>
      </c>
      <c r="D73">
        <v>63</v>
      </c>
      <c r="E73">
        <f t="shared" ref="E73:E136" si="5">D73/0.02056</f>
        <v>3064.2023346303504</v>
      </c>
      <c r="F73">
        <v>0.79700000000000004</v>
      </c>
      <c r="G73">
        <v>0.4</v>
      </c>
      <c r="H73">
        <f t="shared" ref="H73:H136" si="6">G73/0.02056</f>
        <v>19.45525291828794</v>
      </c>
      <c r="I73">
        <v>0</v>
      </c>
      <c r="J73">
        <f t="shared" ref="J73:J136" si="7">I73/0.02056</f>
        <v>0</v>
      </c>
      <c r="K73">
        <v>51</v>
      </c>
      <c r="L73">
        <v>1</v>
      </c>
    </row>
    <row r="74" spans="1:12" x14ac:dyDescent="0.2">
      <c r="A74" s="6">
        <v>42320.10696759259</v>
      </c>
      <c r="B74">
        <v>78</v>
      </c>
      <c r="C74">
        <f t="shared" si="4"/>
        <v>3793.7743190661481</v>
      </c>
      <c r="D74">
        <v>63</v>
      </c>
      <c r="E74">
        <f t="shared" si="5"/>
        <v>3064.2023346303504</v>
      </c>
      <c r="F74">
        <v>0.8</v>
      </c>
      <c r="G74">
        <v>0.4</v>
      </c>
      <c r="H74">
        <f t="shared" si="6"/>
        <v>19.45525291828794</v>
      </c>
      <c r="I74">
        <v>0</v>
      </c>
      <c r="J74">
        <f t="shared" si="7"/>
        <v>0</v>
      </c>
      <c r="K74">
        <v>95</v>
      </c>
      <c r="L74">
        <v>38</v>
      </c>
    </row>
    <row r="75" spans="1:12" x14ac:dyDescent="0.2">
      <c r="A75" s="6">
        <v>42320.119467592594</v>
      </c>
      <c r="B75">
        <v>73</v>
      </c>
      <c r="C75">
        <f t="shared" si="4"/>
        <v>3550.5836575875487</v>
      </c>
      <c r="D75">
        <v>56</v>
      </c>
      <c r="E75">
        <f t="shared" si="5"/>
        <v>2723.7354085603115</v>
      </c>
      <c r="F75">
        <v>0.77500000000000002</v>
      </c>
      <c r="G75">
        <v>0.3</v>
      </c>
      <c r="H75">
        <f t="shared" si="6"/>
        <v>14.591439688715955</v>
      </c>
      <c r="I75">
        <v>0.01</v>
      </c>
      <c r="J75">
        <f t="shared" si="7"/>
        <v>0.48638132295719849</v>
      </c>
      <c r="K75">
        <v>36</v>
      </c>
      <c r="L75">
        <v>18</v>
      </c>
    </row>
    <row r="76" spans="1:12" x14ac:dyDescent="0.2">
      <c r="A76" s="6">
        <v>42320.131967592592</v>
      </c>
      <c r="B76">
        <v>79</v>
      </c>
      <c r="C76">
        <f t="shared" si="4"/>
        <v>3842.4124513618681</v>
      </c>
      <c r="D76">
        <v>62</v>
      </c>
      <c r="E76">
        <f t="shared" si="5"/>
        <v>3015.5642023346304</v>
      </c>
      <c r="F76">
        <v>0.78400000000000003</v>
      </c>
      <c r="G76">
        <v>0.4</v>
      </c>
      <c r="H76">
        <f t="shared" si="6"/>
        <v>19.45525291828794</v>
      </c>
      <c r="I76">
        <v>0.01</v>
      </c>
      <c r="J76">
        <f t="shared" si="7"/>
        <v>0.48638132295719849</v>
      </c>
      <c r="K76">
        <v>50</v>
      </c>
      <c r="L76">
        <v>9</v>
      </c>
    </row>
    <row r="77" spans="1:12" x14ac:dyDescent="0.2">
      <c r="A77" s="6">
        <v>42320.144467592596</v>
      </c>
      <c r="B77">
        <v>92</v>
      </c>
      <c r="C77">
        <f t="shared" si="4"/>
        <v>4474.7081712062263</v>
      </c>
      <c r="D77">
        <v>84</v>
      </c>
      <c r="E77">
        <f t="shared" si="5"/>
        <v>4085.603112840467</v>
      </c>
      <c r="F77">
        <v>0.91200000000000003</v>
      </c>
      <c r="G77">
        <v>0.5</v>
      </c>
      <c r="H77">
        <f t="shared" si="6"/>
        <v>24.319066147859925</v>
      </c>
      <c r="I77">
        <v>0.12</v>
      </c>
      <c r="J77">
        <f t="shared" si="7"/>
        <v>5.8365758754863819</v>
      </c>
      <c r="K77">
        <v>1328</v>
      </c>
      <c r="L77">
        <v>535</v>
      </c>
    </row>
    <row r="78" spans="1:12" x14ac:dyDescent="0.2">
      <c r="A78" s="6">
        <v>42320.155578703707</v>
      </c>
      <c r="B78">
        <v>82</v>
      </c>
      <c r="C78">
        <f t="shared" si="4"/>
        <v>3988.3268482490275</v>
      </c>
      <c r="D78">
        <v>76</v>
      </c>
      <c r="E78">
        <f t="shared" si="5"/>
        <v>3696.4980544747086</v>
      </c>
      <c r="F78">
        <v>0.93200000000000005</v>
      </c>
      <c r="G78">
        <v>0.4</v>
      </c>
      <c r="H78">
        <f t="shared" si="6"/>
        <v>19.45525291828794</v>
      </c>
      <c r="I78">
        <v>0.42</v>
      </c>
      <c r="J78">
        <f t="shared" si="7"/>
        <v>20.428015564202337</v>
      </c>
      <c r="K78">
        <v>980</v>
      </c>
      <c r="L78">
        <v>527</v>
      </c>
    </row>
    <row r="79" spans="1:12" x14ac:dyDescent="0.2">
      <c r="A79" s="6">
        <v>42320.168078703704</v>
      </c>
      <c r="B79">
        <v>76</v>
      </c>
      <c r="C79">
        <f t="shared" si="4"/>
        <v>3696.4980544747086</v>
      </c>
      <c r="D79">
        <v>66</v>
      </c>
      <c r="E79">
        <f t="shared" si="5"/>
        <v>3210.1167315175098</v>
      </c>
      <c r="F79">
        <v>0.871</v>
      </c>
      <c r="G79">
        <v>0.4</v>
      </c>
      <c r="H79">
        <f t="shared" si="6"/>
        <v>19.45525291828794</v>
      </c>
      <c r="I79">
        <v>0.03</v>
      </c>
      <c r="J79">
        <f t="shared" si="7"/>
        <v>1.4591439688715955</v>
      </c>
      <c r="K79">
        <v>461</v>
      </c>
      <c r="L79">
        <v>128</v>
      </c>
    </row>
    <row r="80" spans="1:12" x14ac:dyDescent="0.2">
      <c r="A80" s="6">
        <v>42320.180578703701</v>
      </c>
      <c r="B80">
        <v>77</v>
      </c>
      <c r="C80">
        <f t="shared" si="4"/>
        <v>3745.1361867704281</v>
      </c>
      <c r="D80">
        <v>61</v>
      </c>
      <c r="E80">
        <f t="shared" si="5"/>
        <v>2966.9260700389109</v>
      </c>
      <c r="F80">
        <v>0.79800000000000004</v>
      </c>
      <c r="G80">
        <v>0.4</v>
      </c>
      <c r="H80">
        <f t="shared" si="6"/>
        <v>19.45525291828794</v>
      </c>
      <c r="I80">
        <v>0</v>
      </c>
      <c r="J80">
        <f t="shared" si="7"/>
        <v>0</v>
      </c>
      <c r="K80">
        <v>44</v>
      </c>
      <c r="L80">
        <v>6</v>
      </c>
    </row>
    <row r="81" spans="1:12" x14ac:dyDescent="0.2">
      <c r="A81" s="6">
        <v>42320.193078703705</v>
      </c>
      <c r="B81">
        <v>77</v>
      </c>
      <c r="C81">
        <f t="shared" si="4"/>
        <v>3745.1361867704281</v>
      </c>
      <c r="D81">
        <v>64</v>
      </c>
      <c r="E81">
        <f t="shared" si="5"/>
        <v>3112.8404669260703</v>
      </c>
      <c r="F81">
        <v>0.82799999999999996</v>
      </c>
      <c r="G81">
        <v>0.4</v>
      </c>
      <c r="H81">
        <f t="shared" si="6"/>
        <v>19.45525291828794</v>
      </c>
      <c r="I81">
        <v>0.01</v>
      </c>
      <c r="J81">
        <f t="shared" si="7"/>
        <v>0.48638132295719849</v>
      </c>
      <c r="K81">
        <v>69</v>
      </c>
      <c r="L81">
        <v>20</v>
      </c>
    </row>
    <row r="82" spans="1:12" x14ac:dyDescent="0.2">
      <c r="A82" s="6">
        <v>42320.205578703702</v>
      </c>
      <c r="B82">
        <v>75</v>
      </c>
      <c r="C82">
        <f t="shared" si="4"/>
        <v>3647.8599221789887</v>
      </c>
      <c r="D82">
        <v>61</v>
      </c>
      <c r="E82">
        <f t="shared" si="5"/>
        <v>2966.9260700389109</v>
      </c>
      <c r="F82">
        <v>0.82199999999999995</v>
      </c>
      <c r="G82">
        <v>0.4</v>
      </c>
      <c r="H82">
        <f t="shared" si="6"/>
        <v>19.45525291828794</v>
      </c>
      <c r="I82">
        <v>0</v>
      </c>
      <c r="J82">
        <f t="shared" si="7"/>
        <v>0</v>
      </c>
      <c r="K82">
        <v>22</v>
      </c>
      <c r="L82">
        <v>6</v>
      </c>
    </row>
    <row r="83" spans="1:12" x14ac:dyDescent="0.2">
      <c r="A83" s="6">
        <v>42320.216689814813</v>
      </c>
      <c r="B83">
        <v>92</v>
      </c>
      <c r="C83">
        <f t="shared" si="4"/>
        <v>4474.7081712062263</v>
      </c>
      <c r="D83">
        <v>77</v>
      </c>
      <c r="E83">
        <f t="shared" si="5"/>
        <v>3745.1361867704281</v>
      </c>
      <c r="F83">
        <v>0.83899999999999997</v>
      </c>
      <c r="G83">
        <v>0.4</v>
      </c>
      <c r="H83">
        <f t="shared" si="6"/>
        <v>19.45525291828794</v>
      </c>
      <c r="I83">
        <v>0.01</v>
      </c>
      <c r="J83">
        <f t="shared" si="7"/>
        <v>0.48638132295719849</v>
      </c>
      <c r="K83">
        <v>162</v>
      </c>
      <c r="L83">
        <v>30</v>
      </c>
    </row>
    <row r="84" spans="1:12" x14ac:dyDescent="0.2">
      <c r="A84" s="6">
        <v>42320.229189814818</v>
      </c>
      <c r="B84">
        <v>76</v>
      </c>
      <c r="C84">
        <f t="shared" si="4"/>
        <v>3696.4980544747086</v>
      </c>
      <c r="D84">
        <v>57</v>
      </c>
      <c r="E84">
        <f t="shared" si="5"/>
        <v>2772.3735408560315</v>
      </c>
      <c r="F84">
        <v>0.75600000000000001</v>
      </c>
      <c r="G84">
        <v>0.4</v>
      </c>
      <c r="H84">
        <f t="shared" si="6"/>
        <v>19.45525291828794</v>
      </c>
      <c r="I84">
        <v>0</v>
      </c>
      <c r="J84">
        <f t="shared" si="7"/>
        <v>0</v>
      </c>
      <c r="K84">
        <v>212</v>
      </c>
      <c r="L84">
        <v>41</v>
      </c>
    </row>
    <row r="85" spans="1:12" x14ac:dyDescent="0.2">
      <c r="A85" s="6">
        <v>42320.241689814815</v>
      </c>
      <c r="B85">
        <v>72</v>
      </c>
      <c r="C85">
        <f t="shared" si="4"/>
        <v>3501.9455252918292</v>
      </c>
      <c r="D85">
        <v>56</v>
      </c>
      <c r="E85">
        <f t="shared" si="5"/>
        <v>2723.7354085603115</v>
      </c>
      <c r="F85">
        <v>0.77900000000000003</v>
      </c>
      <c r="G85">
        <v>0.3</v>
      </c>
      <c r="H85">
        <f t="shared" si="6"/>
        <v>14.591439688715955</v>
      </c>
      <c r="I85">
        <v>0.01</v>
      </c>
      <c r="J85">
        <f t="shared" si="7"/>
        <v>0.48638132295719849</v>
      </c>
      <c r="K85">
        <v>18</v>
      </c>
      <c r="L85">
        <v>4</v>
      </c>
    </row>
    <row r="86" spans="1:12" x14ac:dyDescent="0.2">
      <c r="A86" s="6">
        <v>42320.254189814812</v>
      </c>
      <c r="B86">
        <v>100</v>
      </c>
      <c r="C86">
        <f t="shared" si="4"/>
        <v>4863.8132295719852</v>
      </c>
      <c r="D86">
        <v>81</v>
      </c>
      <c r="E86">
        <f t="shared" si="5"/>
        <v>3939.6887159533076</v>
      </c>
      <c r="F86">
        <v>0.80500000000000005</v>
      </c>
      <c r="G86">
        <v>0.5</v>
      </c>
      <c r="H86">
        <f t="shared" si="6"/>
        <v>24.319066147859925</v>
      </c>
      <c r="I86">
        <v>0.08</v>
      </c>
      <c r="J86">
        <f t="shared" si="7"/>
        <v>3.8910505836575879</v>
      </c>
      <c r="K86">
        <v>543</v>
      </c>
      <c r="L86">
        <v>129</v>
      </c>
    </row>
    <row r="87" spans="1:12" x14ac:dyDescent="0.2">
      <c r="A87" s="6">
        <v>42320.266689814816</v>
      </c>
      <c r="B87">
        <v>92</v>
      </c>
      <c r="C87">
        <f t="shared" si="4"/>
        <v>4474.7081712062263</v>
      </c>
      <c r="D87">
        <v>90</v>
      </c>
      <c r="E87">
        <f t="shared" si="5"/>
        <v>4377.4319066147864</v>
      </c>
      <c r="F87">
        <v>0.97799999999999998</v>
      </c>
      <c r="G87">
        <v>0.5</v>
      </c>
      <c r="H87">
        <f t="shared" si="6"/>
        <v>24.319066147859925</v>
      </c>
      <c r="I87">
        <v>0.23</v>
      </c>
      <c r="J87">
        <f t="shared" si="7"/>
        <v>11.186770428015565</v>
      </c>
      <c r="K87">
        <v>1543</v>
      </c>
      <c r="L87">
        <v>896</v>
      </c>
    </row>
    <row r="88" spans="1:12" x14ac:dyDescent="0.2">
      <c r="A88" s="6">
        <v>42320.277800925927</v>
      </c>
      <c r="B88">
        <v>81</v>
      </c>
      <c r="C88">
        <f t="shared" si="4"/>
        <v>3939.6887159533076</v>
      </c>
      <c r="D88">
        <v>76</v>
      </c>
      <c r="E88">
        <f t="shared" si="5"/>
        <v>3696.4980544747086</v>
      </c>
      <c r="F88">
        <v>0.93899999999999995</v>
      </c>
      <c r="G88">
        <v>0.4</v>
      </c>
      <c r="H88">
        <f t="shared" si="6"/>
        <v>19.45525291828794</v>
      </c>
      <c r="I88">
        <v>0.25</v>
      </c>
      <c r="J88">
        <f t="shared" si="7"/>
        <v>12.159533073929962</v>
      </c>
      <c r="K88">
        <v>698</v>
      </c>
      <c r="L88">
        <v>328</v>
      </c>
    </row>
    <row r="89" spans="1:12" x14ac:dyDescent="0.2">
      <c r="A89" s="6">
        <v>42320.290300925924</v>
      </c>
      <c r="B89">
        <v>68</v>
      </c>
      <c r="C89">
        <f t="shared" si="4"/>
        <v>3307.3929961089498</v>
      </c>
      <c r="D89">
        <v>61</v>
      </c>
      <c r="E89">
        <f t="shared" si="5"/>
        <v>2966.9260700389109</v>
      </c>
      <c r="F89">
        <v>0.89500000000000002</v>
      </c>
      <c r="G89">
        <v>0.3</v>
      </c>
      <c r="H89">
        <f t="shared" si="6"/>
        <v>14.591439688715955</v>
      </c>
      <c r="I89">
        <v>0.01</v>
      </c>
      <c r="J89">
        <f t="shared" si="7"/>
        <v>0.48638132295719849</v>
      </c>
      <c r="K89">
        <v>485</v>
      </c>
      <c r="L89">
        <v>161</v>
      </c>
    </row>
    <row r="90" spans="1:12" x14ac:dyDescent="0.2">
      <c r="A90" s="6">
        <v>42320.302800925929</v>
      </c>
      <c r="B90">
        <v>75</v>
      </c>
      <c r="C90">
        <f t="shared" si="4"/>
        <v>3647.8599221789887</v>
      </c>
      <c r="D90">
        <v>66</v>
      </c>
      <c r="E90">
        <f t="shared" si="5"/>
        <v>3210.1167315175098</v>
      </c>
      <c r="F90">
        <v>0.873</v>
      </c>
      <c r="G90">
        <v>0.4</v>
      </c>
      <c r="H90">
        <f t="shared" si="6"/>
        <v>19.45525291828794</v>
      </c>
      <c r="I90">
        <v>0.01</v>
      </c>
      <c r="J90">
        <f t="shared" si="7"/>
        <v>0.48638132295719849</v>
      </c>
      <c r="K90">
        <v>86</v>
      </c>
      <c r="L90">
        <v>21</v>
      </c>
    </row>
    <row r="91" spans="1:12" x14ac:dyDescent="0.2">
      <c r="A91" s="6">
        <v>42320.315300925926</v>
      </c>
      <c r="B91">
        <v>73</v>
      </c>
      <c r="C91">
        <f t="shared" si="4"/>
        <v>3550.5836575875487</v>
      </c>
      <c r="D91">
        <v>62</v>
      </c>
      <c r="E91">
        <f t="shared" si="5"/>
        <v>3015.5642023346304</v>
      </c>
      <c r="F91">
        <v>0.84599999999999997</v>
      </c>
      <c r="G91">
        <v>0.4</v>
      </c>
      <c r="H91">
        <f t="shared" si="6"/>
        <v>19.45525291828794</v>
      </c>
      <c r="I91">
        <v>0</v>
      </c>
      <c r="J91">
        <f t="shared" si="7"/>
        <v>0</v>
      </c>
      <c r="K91">
        <v>28</v>
      </c>
      <c r="L91">
        <v>7</v>
      </c>
    </row>
    <row r="92" spans="1:12" x14ac:dyDescent="0.2">
      <c r="A92" s="6">
        <v>42320.327800925923</v>
      </c>
      <c r="B92">
        <v>68</v>
      </c>
      <c r="C92">
        <f t="shared" si="4"/>
        <v>3307.3929961089498</v>
      </c>
      <c r="D92">
        <v>59</v>
      </c>
      <c r="E92">
        <f t="shared" si="5"/>
        <v>2869.649805447471</v>
      </c>
      <c r="F92">
        <v>0.86699999999999999</v>
      </c>
      <c r="G92">
        <v>0.3</v>
      </c>
      <c r="H92">
        <f t="shared" si="6"/>
        <v>14.591439688715955</v>
      </c>
      <c r="I92">
        <v>0.01</v>
      </c>
      <c r="J92">
        <f t="shared" si="7"/>
        <v>0.48638132295719849</v>
      </c>
      <c r="K92">
        <v>56</v>
      </c>
      <c r="L92">
        <v>18</v>
      </c>
    </row>
    <row r="93" spans="1:12" x14ac:dyDescent="0.2">
      <c r="A93" s="6">
        <v>42320.338912037034</v>
      </c>
      <c r="B93">
        <v>74</v>
      </c>
      <c r="C93">
        <f t="shared" si="4"/>
        <v>3599.2217898832687</v>
      </c>
      <c r="D93">
        <v>59</v>
      </c>
      <c r="E93">
        <f t="shared" si="5"/>
        <v>2869.649805447471</v>
      </c>
      <c r="F93">
        <v>0.80300000000000005</v>
      </c>
      <c r="G93">
        <v>0.4</v>
      </c>
      <c r="H93">
        <f t="shared" si="6"/>
        <v>19.45525291828794</v>
      </c>
      <c r="I93">
        <v>0.01</v>
      </c>
      <c r="J93">
        <f t="shared" si="7"/>
        <v>0.48638132295719849</v>
      </c>
      <c r="K93">
        <v>24</v>
      </c>
      <c r="L93">
        <v>5</v>
      </c>
    </row>
    <row r="94" spans="1:12" x14ac:dyDescent="0.2">
      <c r="A94" s="6">
        <v>42320.351412037038</v>
      </c>
      <c r="B94">
        <v>76</v>
      </c>
      <c r="C94">
        <f t="shared" si="4"/>
        <v>3696.4980544747086</v>
      </c>
      <c r="D94">
        <v>59</v>
      </c>
      <c r="E94">
        <f t="shared" si="5"/>
        <v>2869.649805447471</v>
      </c>
      <c r="F94">
        <v>0.77900000000000003</v>
      </c>
      <c r="G94">
        <v>0.4</v>
      </c>
      <c r="H94">
        <f t="shared" si="6"/>
        <v>19.45525291828794</v>
      </c>
      <c r="I94">
        <v>0.01</v>
      </c>
      <c r="J94">
        <f t="shared" si="7"/>
        <v>0.48638132295719849</v>
      </c>
      <c r="K94">
        <v>111</v>
      </c>
      <c r="L94">
        <v>17</v>
      </c>
    </row>
    <row r="95" spans="1:12" x14ac:dyDescent="0.2">
      <c r="A95" s="6">
        <v>42320.363912037035</v>
      </c>
      <c r="B95">
        <v>98</v>
      </c>
      <c r="C95">
        <f t="shared" si="4"/>
        <v>4766.5369649805452</v>
      </c>
      <c r="D95">
        <v>85</v>
      </c>
      <c r="E95">
        <f t="shared" si="5"/>
        <v>4134.241245136187</v>
      </c>
      <c r="F95">
        <v>0.86799999999999999</v>
      </c>
      <c r="G95">
        <v>0.5</v>
      </c>
      <c r="H95">
        <f t="shared" si="6"/>
        <v>24.319066147859925</v>
      </c>
      <c r="I95">
        <v>0</v>
      </c>
      <c r="J95">
        <f t="shared" si="7"/>
        <v>0</v>
      </c>
      <c r="K95">
        <v>466</v>
      </c>
      <c r="L95">
        <v>33</v>
      </c>
    </row>
    <row r="96" spans="1:12" x14ac:dyDescent="0.2">
      <c r="A96" s="6">
        <v>42320.37641203704</v>
      </c>
      <c r="B96">
        <v>99</v>
      </c>
      <c r="C96">
        <f t="shared" si="4"/>
        <v>4815.1750972762648</v>
      </c>
      <c r="D96">
        <v>96</v>
      </c>
      <c r="E96">
        <f t="shared" si="5"/>
        <v>4669.2607003891053</v>
      </c>
      <c r="F96">
        <v>0.96799999999999997</v>
      </c>
      <c r="G96">
        <v>0.5</v>
      </c>
      <c r="H96">
        <f t="shared" si="6"/>
        <v>24.319066147859925</v>
      </c>
      <c r="I96">
        <v>0.3</v>
      </c>
      <c r="J96">
        <f t="shared" si="7"/>
        <v>14.591439688715955</v>
      </c>
      <c r="K96">
        <v>1423</v>
      </c>
      <c r="L96">
        <v>860</v>
      </c>
    </row>
    <row r="97" spans="1:12" x14ac:dyDescent="0.2">
      <c r="A97" s="6">
        <v>42320.388912037037</v>
      </c>
      <c r="B97">
        <v>93</v>
      </c>
      <c r="C97">
        <f t="shared" si="4"/>
        <v>4523.3463035019458</v>
      </c>
      <c r="D97">
        <v>92</v>
      </c>
      <c r="E97">
        <f t="shared" si="5"/>
        <v>4474.7081712062263</v>
      </c>
      <c r="F97">
        <v>0.98699999999999999</v>
      </c>
      <c r="G97">
        <v>0.5</v>
      </c>
      <c r="H97">
        <f t="shared" si="6"/>
        <v>24.319066147859925</v>
      </c>
      <c r="I97">
        <v>0.23</v>
      </c>
      <c r="J97">
        <f t="shared" si="7"/>
        <v>11.186770428015565</v>
      </c>
      <c r="K97">
        <v>1188</v>
      </c>
      <c r="L97">
        <v>745</v>
      </c>
    </row>
    <row r="98" spans="1:12" x14ac:dyDescent="0.2">
      <c r="A98" s="6">
        <v>42320.400023148148</v>
      </c>
      <c r="B98">
        <v>92</v>
      </c>
      <c r="C98">
        <f t="shared" si="4"/>
        <v>4474.7081712062263</v>
      </c>
      <c r="D98">
        <v>88</v>
      </c>
      <c r="E98">
        <f t="shared" si="5"/>
        <v>4280.1556420233464</v>
      </c>
      <c r="F98">
        <v>0.95299999999999996</v>
      </c>
      <c r="G98">
        <v>0.5</v>
      </c>
      <c r="H98">
        <f t="shared" si="6"/>
        <v>24.319066147859925</v>
      </c>
      <c r="I98">
        <v>0.15</v>
      </c>
      <c r="J98">
        <f t="shared" si="7"/>
        <v>7.2957198443579774</v>
      </c>
      <c r="K98">
        <v>919</v>
      </c>
      <c r="L98">
        <v>461</v>
      </c>
    </row>
    <row r="99" spans="1:12" x14ac:dyDescent="0.2">
      <c r="A99" s="6">
        <v>42320.412523148145</v>
      </c>
      <c r="B99">
        <v>90</v>
      </c>
      <c r="C99">
        <f t="shared" si="4"/>
        <v>4377.4319066147864</v>
      </c>
      <c r="D99">
        <v>85</v>
      </c>
      <c r="E99">
        <f t="shared" si="5"/>
        <v>4134.241245136187</v>
      </c>
      <c r="F99">
        <v>0.94499999999999995</v>
      </c>
      <c r="G99">
        <v>0.4</v>
      </c>
      <c r="H99">
        <f t="shared" si="6"/>
        <v>19.45525291828794</v>
      </c>
      <c r="I99">
        <v>0.26</v>
      </c>
      <c r="J99">
        <f t="shared" si="7"/>
        <v>12.645914396887161</v>
      </c>
      <c r="K99">
        <v>948</v>
      </c>
      <c r="L99">
        <v>356</v>
      </c>
    </row>
    <row r="100" spans="1:12" x14ac:dyDescent="0.2">
      <c r="A100" s="6">
        <v>42320.425023148149</v>
      </c>
      <c r="B100">
        <v>69</v>
      </c>
      <c r="C100">
        <f t="shared" si="4"/>
        <v>3356.0311284046697</v>
      </c>
      <c r="D100">
        <v>67</v>
      </c>
      <c r="E100">
        <f t="shared" si="5"/>
        <v>3258.7548638132298</v>
      </c>
      <c r="F100">
        <v>0.96099999999999997</v>
      </c>
      <c r="G100">
        <v>0.3</v>
      </c>
      <c r="H100">
        <f t="shared" si="6"/>
        <v>14.591439688715955</v>
      </c>
      <c r="I100">
        <v>0</v>
      </c>
      <c r="J100">
        <f t="shared" si="7"/>
        <v>0</v>
      </c>
      <c r="K100">
        <v>203</v>
      </c>
      <c r="L100">
        <v>49</v>
      </c>
    </row>
    <row r="101" spans="1:12" x14ac:dyDescent="0.2">
      <c r="A101" s="6">
        <v>42320.437523148146</v>
      </c>
      <c r="B101">
        <v>91</v>
      </c>
      <c r="C101">
        <f t="shared" si="4"/>
        <v>4426.0700389105059</v>
      </c>
      <c r="D101">
        <v>85</v>
      </c>
      <c r="E101">
        <f t="shared" si="5"/>
        <v>4134.241245136187</v>
      </c>
      <c r="F101">
        <v>0.94</v>
      </c>
      <c r="G101">
        <v>0.5</v>
      </c>
      <c r="H101">
        <f t="shared" si="6"/>
        <v>24.319066147859925</v>
      </c>
      <c r="I101">
        <v>0</v>
      </c>
      <c r="J101">
        <f t="shared" si="7"/>
        <v>0</v>
      </c>
      <c r="K101">
        <v>860</v>
      </c>
      <c r="L101">
        <v>484</v>
      </c>
    </row>
    <row r="102" spans="1:12" x14ac:dyDescent="0.2">
      <c r="A102" s="6">
        <v>42320.450023148151</v>
      </c>
      <c r="B102">
        <v>66</v>
      </c>
      <c r="C102">
        <f t="shared" si="4"/>
        <v>3210.1167315175098</v>
      </c>
      <c r="D102">
        <v>61</v>
      </c>
      <c r="E102">
        <f t="shared" si="5"/>
        <v>2966.9260700389109</v>
      </c>
      <c r="F102">
        <v>0.93</v>
      </c>
      <c r="G102">
        <v>0.3</v>
      </c>
      <c r="H102">
        <f t="shared" si="6"/>
        <v>14.591439688715955</v>
      </c>
      <c r="I102">
        <v>0</v>
      </c>
      <c r="J102">
        <f t="shared" si="7"/>
        <v>0</v>
      </c>
      <c r="K102">
        <v>128</v>
      </c>
      <c r="L102">
        <v>28</v>
      </c>
    </row>
    <row r="103" spans="1:12" x14ac:dyDescent="0.2">
      <c r="A103" s="6">
        <v>42320.461134259262</v>
      </c>
      <c r="B103">
        <v>66</v>
      </c>
      <c r="C103">
        <f t="shared" si="4"/>
        <v>3210.1167315175098</v>
      </c>
      <c r="D103">
        <v>59</v>
      </c>
      <c r="E103">
        <f t="shared" si="5"/>
        <v>2869.649805447471</v>
      </c>
      <c r="F103">
        <v>0.89900000000000002</v>
      </c>
      <c r="G103">
        <v>0.3</v>
      </c>
      <c r="H103">
        <f t="shared" si="6"/>
        <v>14.591439688715955</v>
      </c>
      <c r="I103">
        <v>0</v>
      </c>
      <c r="J103">
        <f t="shared" si="7"/>
        <v>0</v>
      </c>
      <c r="K103">
        <v>35</v>
      </c>
      <c r="L103">
        <v>17</v>
      </c>
    </row>
    <row r="104" spans="1:12" x14ac:dyDescent="0.2">
      <c r="A104" s="6">
        <v>42320.473634259259</v>
      </c>
      <c r="B104">
        <v>91</v>
      </c>
      <c r="C104">
        <f t="shared" si="4"/>
        <v>4426.0700389105059</v>
      </c>
      <c r="D104">
        <v>80</v>
      </c>
      <c r="E104">
        <f t="shared" si="5"/>
        <v>3891.050583657588</v>
      </c>
      <c r="F104">
        <v>0.88200000000000001</v>
      </c>
      <c r="G104">
        <v>0.4</v>
      </c>
      <c r="H104">
        <f t="shared" si="6"/>
        <v>19.45525291828794</v>
      </c>
      <c r="I104">
        <v>0.03</v>
      </c>
      <c r="J104">
        <f t="shared" si="7"/>
        <v>1.4591439688715955</v>
      </c>
      <c r="K104">
        <v>690</v>
      </c>
      <c r="L104">
        <v>153</v>
      </c>
    </row>
    <row r="105" spans="1:12" x14ac:dyDescent="0.2">
      <c r="A105" s="6">
        <v>42320.486134259256</v>
      </c>
      <c r="B105">
        <v>87</v>
      </c>
      <c r="C105">
        <f t="shared" si="4"/>
        <v>4231.5175097276269</v>
      </c>
      <c r="D105">
        <v>87</v>
      </c>
      <c r="E105">
        <f t="shared" si="5"/>
        <v>4231.5175097276269</v>
      </c>
      <c r="F105">
        <v>0.99299999999999999</v>
      </c>
      <c r="G105">
        <v>0.4</v>
      </c>
      <c r="H105">
        <f t="shared" si="6"/>
        <v>19.45525291828794</v>
      </c>
      <c r="I105">
        <v>0.24</v>
      </c>
      <c r="J105">
        <f t="shared" si="7"/>
        <v>11.673151750972764</v>
      </c>
      <c r="K105">
        <v>835</v>
      </c>
      <c r="L105">
        <v>361</v>
      </c>
    </row>
    <row r="106" spans="1:12" x14ac:dyDescent="0.2">
      <c r="A106" s="6">
        <v>42320.49863425926</v>
      </c>
      <c r="B106">
        <v>67</v>
      </c>
      <c r="C106">
        <f t="shared" si="4"/>
        <v>3258.7548638132298</v>
      </c>
      <c r="D106">
        <v>62</v>
      </c>
      <c r="E106">
        <f t="shared" si="5"/>
        <v>3015.5642023346304</v>
      </c>
      <c r="F106">
        <v>0.93100000000000005</v>
      </c>
      <c r="G106">
        <v>0.3</v>
      </c>
      <c r="H106">
        <f t="shared" si="6"/>
        <v>14.591439688715955</v>
      </c>
      <c r="I106">
        <v>0.01</v>
      </c>
      <c r="J106">
        <f t="shared" si="7"/>
        <v>0.48638132295719849</v>
      </c>
      <c r="K106">
        <v>81</v>
      </c>
      <c r="L106">
        <v>16</v>
      </c>
    </row>
    <row r="107" spans="1:12" x14ac:dyDescent="0.2">
      <c r="A107" s="6">
        <v>42320.511134259257</v>
      </c>
      <c r="B107">
        <v>64</v>
      </c>
      <c r="C107">
        <f t="shared" si="4"/>
        <v>3112.8404669260703</v>
      </c>
      <c r="D107">
        <v>59</v>
      </c>
      <c r="E107">
        <f t="shared" si="5"/>
        <v>2869.649805447471</v>
      </c>
      <c r="F107">
        <v>0.91600000000000004</v>
      </c>
      <c r="G107">
        <v>0.3</v>
      </c>
      <c r="H107">
        <f t="shared" si="6"/>
        <v>14.591439688715955</v>
      </c>
      <c r="I107">
        <v>0.01</v>
      </c>
      <c r="J107">
        <f t="shared" si="7"/>
        <v>0.48638132295719849</v>
      </c>
      <c r="K107">
        <v>108</v>
      </c>
      <c r="L107">
        <v>47</v>
      </c>
    </row>
    <row r="108" spans="1:12" x14ac:dyDescent="0.2">
      <c r="A108" s="6">
        <v>42320.522245370368</v>
      </c>
      <c r="B108">
        <v>67</v>
      </c>
      <c r="C108">
        <f t="shared" si="4"/>
        <v>3258.7548638132298</v>
      </c>
      <c r="D108">
        <v>58</v>
      </c>
      <c r="E108">
        <f t="shared" si="5"/>
        <v>2821.011673151751</v>
      </c>
      <c r="F108">
        <v>0.86599999999999999</v>
      </c>
      <c r="G108">
        <v>0.3</v>
      </c>
      <c r="H108">
        <f t="shared" si="6"/>
        <v>14.591439688715955</v>
      </c>
      <c r="I108">
        <v>0</v>
      </c>
      <c r="J108">
        <f t="shared" si="7"/>
        <v>0</v>
      </c>
      <c r="K108">
        <v>46</v>
      </c>
      <c r="L108">
        <v>2</v>
      </c>
    </row>
    <row r="109" spans="1:12" x14ac:dyDescent="0.2">
      <c r="A109" s="6">
        <v>42320.534745370373</v>
      </c>
      <c r="B109">
        <v>77</v>
      </c>
      <c r="C109">
        <f t="shared" si="4"/>
        <v>3745.1361867704281</v>
      </c>
      <c r="D109">
        <v>60</v>
      </c>
      <c r="E109">
        <f t="shared" si="5"/>
        <v>2918.2879377431909</v>
      </c>
      <c r="F109">
        <v>0.78800000000000003</v>
      </c>
      <c r="G109">
        <v>0.4</v>
      </c>
      <c r="H109">
        <f t="shared" si="6"/>
        <v>19.45525291828794</v>
      </c>
      <c r="I109">
        <v>0.01</v>
      </c>
      <c r="J109">
        <f t="shared" si="7"/>
        <v>0.48638132295719849</v>
      </c>
      <c r="K109">
        <v>63</v>
      </c>
      <c r="L109">
        <v>20</v>
      </c>
    </row>
    <row r="110" spans="1:12" x14ac:dyDescent="0.2">
      <c r="A110" s="6">
        <v>42320.54724537037</v>
      </c>
      <c r="B110">
        <v>89</v>
      </c>
      <c r="C110">
        <f t="shared" si="4"/>
        <v>4328.7937743190669</v>
      </c>
      <c r="D110">
        <v>81</v>
      </c>
      <c r="E110">
        <f t="shared" si="5"/>
        <v>3939.6887159533076</v>
      </c>
      <c r="F110">
        <v>0.91200000000000003</v>
      </c>
      <c r="G110">
        <v>0.4</v>
      </c>
      <c r="H110">
        <f t="shared" si="6"/>
        <v>19.45525291828794</v>
      </c>
      <c r="I110">
        <v>0</v>
      </c>
      <c r="J110">
        <f t="shared" si="7"/>
        <v>0</v>
      </c>
      <c r="K110">
        <v>339</v>
      </c>
      <c r="L110">
        <v>31</v>
      </c>
    </row>
    <row r="111" spans="1:12" x14ac:dyDescent="0.2">
      <c r="A111" s="6">
        <v>42320.559745370374</v>
      </c>
      <c r="B111">
        <v>88</v>
      </c>
      <c r="C111">
        <f t="shared" si="4"/>
        <v>4280.1556420233464</v>
      </c>
      <c r="D111">
        <v>85</v>
      </c>
      <c r="E111">
        <f t="shared" si="5"/>
        <v>4134.241245136187</v>
      </c>
      <c r="F111">
        <v>0.97099999999999997</v>
      </c>
      <c r="G111">
        <v>0.4</v>
      </c>
      <c r="H111">
        <f t="shared" si="6"/>
        <v>19.45525291828794</v>
      </c>
      <c r="I111">
        <v>0.28000000000000003</v>
      </c>
      <c r="J111">
        <f t="shared" si="7"/>
        <v>13.61867704280156</v>
      </c>
      <c r="K111">
        <v>825</v>
      </c>
      <c r="L111">
        <v>318</v>
      </c>
    </row>
    <row r="112" spans="1:12" x14ac:dyDescent="0.2">
      <c r="A112" s="6">
        <v>42320.572245370371</v>
      </c>
      <c r="B112">
        <v>87</v>
      </c>
      <c r="C112">
        <f t="shared" si="4"/>
        <v>4231.5175097276269</v>
      </c>
      <c r="D112">
        <v>85</v>
      </c>
      <c r="E112">
        <f t="shared" si="5"/>
        <v>4134.241245136187</v>
      </c>
      <c r="F112">
        <v>0.97899999999999998</v>
      </c>
      <c r="G112">
        <v>0.4</v>
      </c>
      <c r="H112">
        <f t="shared" si="6"/>
        <v>19.45525291828794</v>
      </c>
      <c r="I112">
        <v>0.15</v>
      </c>
      <c r="J112">
        <f t="shared" si="7"/>
        <v>7.2957198443579774</v>
      </c>
      <c r="K112">
        <v>1106</v>
      </c>
      <c r="L112">
        <v>514</v>
      </c>
    </row>
    <row r="113" spans="1:12" x14ac:dyDescent="0.2">
      <c r="A113" s="6">
        <v>42320.583356481482</v>
      </c>
      <c r="B113">
        <v>70</v>
      </c>
      <c r="C113">
        <f t="shared" si="4"/>
        <v>3404.6692607003893</v>
      </c>
      <c r="D113">
        <v>62</v>
      </c>
      <c r="E113">
        <f t="shared" si="5"/>
        <v>3015.5642023346304</v>
      </c>
      <c r="F113">
        <v>0.88600000000000001</v>
      </c>
      <c r="G113">
        <v>0.3</v>
      </c>
      <c r="H113">
        <f t="shared" si="6"/>
        <v>14.591439688715955</v>
      </c>
      <c r="I113">
        <v>0</v>
      </c>
      <c r="J113">
        <f t="shared" si="7"/>
        <v>0</v>
      </c>
      <c r="K113">
        <v>69</v>
      </c>
      <c r="L113">
        <v>19</v>
      </c>
    </row>
    <row r="114" spans="1:12" x14ac:dyDescent="0.2">
      <c r="A114" s="6">
        <v>42320.595856481479</v>
      </c>
      <c r="B114">
        <v>71</v>
      </c>
      <c r="C114">
        <f t="shared" si="4"/>
        <v>3453.3073929961092</v>
      </c>
      <c r="D114">
        <v>60</v>
      </c>
      <c r="E114">
        <f t="shared" si="5"/>
        <v>2918.2879377431909</v>
      </c>
      <c r="F114">
        <v>0.84899999999999998</v>
      </c>
      <c r="G114">
        <v>0.3</v>
      </c>
      <c r="H114">
        <f t="shared" si="6"/>
        <v>14.591439688715955</v>
      </c>
      <c r="I114">
        <v>0</v>
      </c>
      <c r="J114">
        <f t="shared" si="7"/>
        <v>0</v>
      </c>
      <c r="K114">
        <v>50</v>
      </c>
      <c r="L114">
        <v>17</v>
      </c>
    </row>
    <row r="115" spans="1:12" x14ac:dyDescent="0.2">
      <c r="A115" s="6">
        <v>42320.608356481483</v>
      </c>
      <c r="B115">
        <v>73</v>
      </c>
      <c r="C115">
        <f t="shared" si="4"/>
        <v>3550.5836575875487</v>
      </c>
      <c r="D115">
        <v>61</v>
      </c>
      <c r="E115">
        <f t="shared" si="5"/>
        <v>2966.9260700389109</v>
      </c>
      <c r="F115">
        <v>0.83399999999999996</v>
      </c>
      <c r="G115">
        <v>0.4</v>
      </c>
      <c r="H115">
        <f t="shared" si="6"/>
        <v>19.45525291828794</v>
      </c>
      <c r="I115">
        <v>0.01</v>
      </c>
      <c r="J115">
        <f t="shared" si="7"/>
        <v>0.48638132295719849</v>
      </c>
      <c r="K115">
        <v>49</v>
      </c>
      <c r="L115">
        <v>10</v>
      </c>
    </row>
    <row r="116" spans="1:12" x14ac:dyDescent="0.2">
      <c r="A116" s="6">
        <v>42320.620856481481</v>
      </c>
      <c r="B116">
        <v>69</v>
      </c>
      <c r="C116">
        <f t="shared" si="4"/>
        <v>3356.0311284046697</v>
      </c>
      <c r="D116">
        <v>58</v>
      </c>
      <c r="E116">
        <f t="shared" si="5"/>
        <v>2821.011673151751</v>
      </c>
      <c r="F116">
        <v>0.83399999999999996</v>
      </c>
      <c r="G116">
        <v>0.3</v>
      </c>
      <c r="H116">
        <f t="shared" si="6"/>
        <v>14.591439688715955</v>
      </c>
      <c r="I116">
        <v>0.01</v>
      </c>
      <c r="J116">
        <f t="shared" si="7"/>
        <v>0.48638132295719849</v>
      </c>
      <c r="K116">
        <v>39</v>
      </c>
      <c r="L116">
        <v>16</v>
      </c>
    </row>
    <row r="117" spans="1:12" x14ac:dyDescent="0.2">
      <c r="A117" s="6">
        <v>42320.633356481485</v>
      </c>
      <c r="B117">
        <v>69</v>
      </c>
      <c r="C117">
        <f t="shared" si="4"/>
        <v>3356.0311284046697</v>
      </c>
      <c r="D117">
        <v>60</v>
      </c>
      <c r="E117">
        <f t="shared" si="5"/>
        <v>2918.2879377431909</v>
      </c>
      <c r="F117">
        <v>0.86799999999999999</v>
      </c>
      <c r="G117">
        <v>0.3</v>
      </c>
      <c r="H117">
        <f t="shared" si="6"/>
        <v>14.591439688715955</v>
      </c>
      <c r="I117">
        <v>0</v>
      </c>
      <c r="J117">
        <f t="shared" si="7"/>
        <v>0</v>
      </c>
      <c r="K117">
        <v>36</v>
      </c>
      <c r="L117">
        <v>5</v>
      </c>
    </row>
    <row r="118" spans="1:12" x14ac:dyDescent="0.2">
      <c r="A118" s="6">
        <v>42320.644467592596</v>
      </c>
      <c r="B118">
        <v>90</v>
      </c>
      <c r="C118">
        <f t="shared" si="4"/>
        <v>4377.4319066147864</v>
      </c>
      <c r="D118">
        <v>81</v>
      </c>
      <c r="E118">
        <f t="shared" si="5"/>
        <v>3939.6887159533076</v>
      </c>
      <c r="F118">
        <v>0.9</v>
      </c>
      <c r="G118">
        <v>0.4</v>
      </c>
      <c r="H118">
        <f t="shared" si="6"/>
        <v>19.45525291828794</v>
      </c>
      <c r="I118">
        <v>0</v>
      </c>
      <c r="J118">
        <f t="shared" si="7"/>
        <v>0</v>
      </c>
      <c r="K118">
        <v>436</v>
      </c>
      <c r="L118">
        <v>49</v>
      </c>
    </row>
    <row r="119" spans="1:12" x14ac:dyDescent="0.2">
      <c r="A119" s="6">
        <v>42320.656967592593</v>
      </c>
      <c r="B119">
        <v>88</v>
      </c>
      <c r="C119">
        <f t="shared" si="4"/>
        <v>4280.1556420233464</v>
      </c>
      <c r="D119">
        <v>83</v>
      </c>
      <c r="E119">
        <f t="shared" si="5"/>
        <v>4036.9649805447475</v>
      </c>
      <c r="F119">
        <v>0.94299999999999995</v>
      </c>
      <c r="G119">
        <v>0.4</v>
      </c>
      <c r="H119">
        <f t="shared" si="6"/>
        <v>19.45525291828794</v>
      </c>
      <c r="I119">
        <v>0.28999999999999998</v>
      </c>
      <c r="J119">
        <f t="shared" si="7"/>
        <v>14.105058365758754</v>
      </c>
      <c r="K119">
        <v>789</v>
      </c>
      <c r="L119">
        <v>363</v>
      </c>
    </row>
    <row r="120" spans="1:12" x14ac:dyDescent="0.2">
      <c r="A120" s="6">
        <v>42320.66946759259</v>
      </c>
      <c r="B120">
        <v>82</v>
      </c>
      <c r="C120">
        <f t="shared" si="4"/>
        <v>3988.3268482490275</v>
      </c>
      <c r="D120">
        <v>78</v>
      </c>
      <c r="E120">
        <f t="shared" si="5"/>
        <v>3793.7743190661481</v>
      </c>
      <c r="F120">
        <v>0.94099999999999995</v>
      </c>
      <c r="G120">
        <v>0.4</v>
      </c>
      <c r="H120">
        <f t="shared" si="6"/>
        <v>19.45525291828794</v>
      </c>
      <c r="I120">
        <v>0.24</v>
      </c>
      <c r="J120">
        <f t="shared" si="7"/>
        <v>11.673151750972764</v>
      </c>
      <c r="K120">
        <v>1430</v>
      </c>
      <c r="L120">
        <v>950</v>
      </c>
    </row>
    <row r="121" spans="1:12" x14ac:dyDescent="0.2">
      <c r="A121" s="6">
        <v>42320.681967592594</v>
      </c>
      <c r="B121">
        <v>67</v>
      </c>
      <c r="C121">
        <f t="shared" si="4"/>
        <v>3258.7548638132298</v>
      </c>
      <c r="D121">
        <v>63</v>
      </c>
      <c r="E121">
        <f t="shared" si="5"/>
        <v>3064.2023346303504</v>
      </c>
      <c r="F121">
        <v>0.93500000000000005</v>
      </c>
      <c r="G121">
        <v>0.3</v>
      </c>
      <c r="H121">
        <f t="shared" si="6"/>
        <v>14.591439688715955</v>
      </c>
      <c r="I121">
        <v>0.02</v>
      </c>
      <c r="J121">
        <f t="shared" si="7"/>
        <v>0.97276264591439698</v>
      </c>
      <c r="K121">
        <v>568</v>
      </c>
      <c r="L121">
        <v>138</v>
      </c>
    </row>
    <row r="122" spans="1:12" x14ac:dyDescent="0.2">
      <c r="A122" s="6">
        <v>42320.694467592592</v>
      </c>
      <c r="B122">
        <v>72</v>
      </c>
      <c r="C122">
        <f t="shared" si="4"/>
        <v>3501.9455252918292</v>
      </c>
      <c r="D122">
        <v>68</v>
      </c>
      <c r="E122">
        <f t="shared" si="5"/>
        <v>3307.3929961089498</v>
      </c>
      <c r="F122">
        <v>0.95</v>
      </c>
      <c r="G122">
        <v>0.4</v>
      </c>
      <c r="H122">
        <f t="shared" si="6"/>
        <v>19.45525291828794</v>
      </c>
      <c r="I122">
        <v>0.01</v>
      </c>
      <c r="J122">
        <f t="shared" si="7"/>
        <v>0.48638132295719849</v>
      </c>
      <c r="K122">
        <v>24</v>
      </c>
      <c r="L122">
        <v>12</v>
      </c>
    </row>
    <row r="123" spans="1:12" x14ac:dyDescent="0.2">
      <c r="A123" s="6">
        <v>42320.705578703702</v>
      </c>
      <c r="B123">
        <v>75</v>
      </c>
      <c r="C123">
        <f t="shared" si="4"/>
        <v>3647.8599221789887</v>
      </c>
      <c r="D123">
        <v>69</v>
      </c>
      <c r="E123">
        <f t="shared" si="5"/>
        <v>3356.0311284046697</v>
      </c>
      <c r="F123">
        <v>0.93200000000000005</v>
      </c>
      <c r="G123">
        <v>0.4</v>
      </c>
      <c r="H123">
        <f t="shared" si="6"/>
        <v>19.45525291828794</v>
      </c>
      <c r="I123">
        <v>0</v>
      </c>
      <c r="J123">
        <f t="shared" si="7"/>
        <v>0</v>
      </c>
      <c r="K123">
        <v>42</v>
      </c>
      <c r="L123">
        <v>19</v>
      </c>
    </row>
    <row r="124" spans="1:12" x14ac:dyDescent="0.2">
      <c r="A124" s="6">
        <v>42320.718078703707</v>
      </c>
      <c r="B124">
        <v>73</v>
      </c>
      <c r="C124">
        <f t="shared" si="4"/>
        <v>3550.5836575875487</v>
      </c>
      <c r="D124">
        <v>64</v>
      </c>
      <c r="E124">
        <f t="shared" si="5"/>
        <v>3112.8404669260703</v>
      </c>
      <c r="F124">
        <v>0.871</v>
      </c>
      <c r="G124">
        <v>0.4</v>
      </c>
      <c r="H124">
        <f t="shared" si="6"/>
        <v>19.45525291828794</v>
      </c>
      <c r="I124">
        <v>0.01</v>
      </c>
      <c r="J124">
        <f t="shared" si="7"/>
        <v>0.48638132295719849</v>
      </c>
      <c r="K124">
        <v>53</v>
      </c>
      <c r="L124">
        <v>15</v>
      </c>
    </row>
    <row r="125" spans="1:12" x14ac:dyDescent="0.2">
      <c r="A125" s="6">
        <v>42320.730578703704</v>
      </c>
      <c r="B125">
        <v>73</v>
      </c>
      <c r="C125">
        <f t="shared" si="4"/>
        <v>3550.5836575875487</v>
      </c>
      <c r="D125">
        <v>67</v>
      </c>
      <c r="E125">
        <f t="shared" si="5"/>
        <v>3258.7548638132298</v>
      </c>
      <c r="F125">
        <v>0.92</v>
      </c>
      <c r="G125">
        <v>0.4</v>
      </c>
      <c r="H125">
        <f t="shared" si="6"/>
        <v>19.45525291828794</v>
      </c>
      <c r="I125">
        <v>0</v>
      </c>
      <c r="J125">
        <f t="shared" si="7"/>
        <v>0</v>
      </c>
      <c r="K125">
        <v>222</v>
      </c>
      <c r="L125">
        <v>40</v>
      </c>
    </row>
    <row r="126" spans="1:12" x14ac:dyDescent="0.2">
      <c r="A126" s="6">
        <v>42320.743078703701</v>
      </c>
      <c r="B126">
        <v>72</v>
      </c>
      <c r="C126">
        <f t="shared" si="4"/>
        <v>3501.9455252918292</v>
      </c>
      <c r="D126">
        <v>61</v>
      </c>
      <c r="E126">
        <f t="shared" si="5"/>
        <v>2966.9260700389109</v>
      </c>
      <c r="F126">
        <v>0.84699999999999998</v>
      </c>
      <c r="G126">
        <v>0.3</v>
      </c>
      <c r="H126">
        <f t="shared" si="6"/>
        <v>14.591439688715955</v>
      </c>
      <c r="I126">
        <v>0.01</v>
      </c>
      <c r="J126">
        <f t="shared" si="7"/>
        <v>0.48638132295719849</v>
      </c>
      <c r="K126">
        <v>80</v>
      </c>
      <c r="L126">
        <v>24</v>
      </c>
    </row>
    <row r="127" spans="1:12" x14ac:dyDescent="0.2">
      <c r="A127" s="6">
        <v>42320.755578703705</v>
      </c>
      <c r="B127">
        <v>100</v>
      </c>
      <c r="C127">
        <f t="shared" si="4"/>
        <v>4863.8132295719852</v>
      </c>
      <c r="D127">
        <v>93</v>
      </c>
      <c r="E127">
        <f t="shared" si="5"/>
        <v>4523.3463035019458</v>
      </c>
      <c r="F127">
        <v>0.93</v>
      </c>
      <c r="G127">
        <v>0.5</v>
      </c>
      <c r="H127">
        <f t="shared" si="6"/>
        <v>24.319066147859925</v>
      </c>
      <c r="I127">
        <v>0.02</v>
      </c>
      <c r="J127">
        <f t="shared" si="7"/>
        <v>0.97276264591439698</v>
      </c>
      <c r="K127">
        <v>976</v>
      </c>
      <c r="L127">
        <v>312</v>
      </c>
    </row>
    <row r="128" spans="1:12" x14ac:dyDescent="0.2">
      <c r="A128" s="6">
        <v>42320.766689814816</v>
      </c>
      <c r="B128">
        <v>86</v>
      </c>
      <c r="C128">
        <f t="shared" si="4"/>
        <v>4182.8793774319065</v>
      </c>
      <c r="D128">
        <v>81</v>
      </c>
      <c r="E128">
        <f t="shared" si="5"/>
        <v>3939.6887159533076</v>
      </c>
      <c r="F128">
        <v>0.94399999999999995</v>
      </c>
      <c r="G128">
        <v>0.4</v>
      </c>
      <c r="H128">
        <f t="shared" si="6"/>
        <v>19.45525291828794</v>
      </c>
      <c r="I128">
        <v>0.28999999999999998</v>
      </c>
      <c r="J128">
        <f t="shared" si="7"/>
        <v>14.105058365758754</v>
      </c>
      <c r="K128">
        <v>1471</v>
      </c>
      <c r="L128">
        <v>938</v>
      </c>
    </row>
    <row r="129" spans="1:12" x14ac:dyDescent="0.2">
      <c r="A129" s="6">
        <v>42320.779189814813</v>
      </c>
      <c r="B129">
        <v>95</v>
      </c>
      <c r="C129">
        <f t="shared" si="4"/>
        <v>4620.6225680933858</v>
      </c>
      <c r="D129">
        <v>88</v>
      </c>
      <c r="E129">
        <f t="shared" si="5"/>
        <v>4280.1556420233464</v>
      </c>
      <c r="F129">
        <v>0.93400000000000005</v>
      </c>
      <c r="G129">
        <v>0.5</v>
      </c>
      <c r="H129">
        <f t="shared" si="6"/>
        <v>24.319066147859925</v>
      </c>
      <c r="I129">
        <v>0.21</v>
      </c>
      <c r="J129">
        <f t="shared" si="7"/>
        <v>10.214007782101168</v>
      </c>
      <c r="K129">
        <v>1344</v>
      </c>
      <c r="L129">
        <v>696</v>
      </c>
    </row>
    <row r="130" spans="1:12" x14ac:dyDescent="0.2">
      <c r="A130" s="6">
        <v>42320.791689814818</v>
      </c>
      <c r="B130">
        <v>70</v>
      </c>
      <c r="C130">
        <f t="shared" si="4"/>
        <v>3404.6692607003893</v>
      </c>
      <c r="D130">
        <v>62</v>
      </c>
      <c r="E130">
        <f t="shared" si="5"/>
        <v>3015.5642023346304</v>
      </c>
      <c r="F130">
        <v>0.88600000000000001</v>
      </c>
      <c r="G130">
        <v>0.3</v>
      </c>
      <c r="H130">
        <f t="shared" si="6"/>
        <v>14.591439688715955</v>
      </c>
      <c r="I130">
        <v>0</v>
      </c>
      <c r="J130">
        <f t="shared" si="7"/>
        <v>0</v>
      </c>
      <c r="K130">
        <v>505</v>
      </c>
      <c r="L130">
        <v>153</v>
      </c>
    </row>
    <row r="131" spans="1:12" x14ac:dyDescent="0.2">
      <c r="A131" s="6">
        <v>42320.804189814815</v>
      </c>
      <c r="B131">
        <v>78</v>
      </c>
      <c r="C131">
        <f t="shared" si="4"/>
        <v>3793.7743190661481</v>
      </c>
      <c r="D131">
        <v>68</v>
      </c>
      <c r="E131">
        <f t="shared" si="5"/>
        <v>3307.3929961089498</v>
      </c>
      <c r="F131">
        <v>0.876</v>
      </c>
      <c r="G131">
        <v>0.4</v>
      </c>
      <c r="H131">
        <f t="shared" si="6"/>
        <v>19.45525291828794</v>
      </c>
      <c r="I131">
        <v>0</v>
      </c>
      <c r="J131">
        <f t="shared" si="7"/>
        <v>0</v>
      </c>
      <c r="K131">
        <v>69</v>
      </c>
      <c r="L131">
        <v>7</v>
      </c>
    </row>
    <row r="132" spans="1:12" x14ac:dyDescent="0.2">
      <c r="A132" s="6">
        <v>42320.816689814812</v>
      </c>
      <c r="B132">
        <v>68</v>
      </c>
      <c r="C132">
        <f t="shared" si="4"/>
        <v>3307.3929961089498</v>
      </c>
      <c r="D132">
        <v>61</v>
      </c>
      <c r="E132">
        <f t="shared" si="5"/>
        <v>2966.9260700389109</v>
      </c>
      <c r="F132">
        <v>0.90300000000000002</v>
      </c>
      <c r="G132">
        <v>0.3</v>
      </c>
      <c r="H132">
        <f t="shared" si="6"/>
        <v>14.591439688715955</v>
      </c>
      <c r="I132">
        <v>0.01</v>
      </c>
      <c r="J132">
        <f t="shared" si="7"/>
        <v>0.48638132295719849</v>
      </c>
      <c r="K132">
        <v>82</v>
      </c>
      <c r="L132">
        <v>30</v>
      </c>
    </row>
    <row r="133" spans="1:12" x14ac:dyDescent="0.2">
      <c r="A133" s="6">
        <v>42320.827800925923</v>
      </c>
      <c r="B133">
        <v>99</v>
      </c>
      <c r="C133">
        <f t="shared" si="4"/>
        <v>4815.1750972762648</v>
      </c>
      <c r="D133">
        <v>89</v>
      </c>
      <c r="E133">
        <f t="shared" si="5"/>
        <v>4328.7937743190669</v>
      </c>
      <c r="F133">
        <v>0.89900000000000002</v>
      </c>
      <c r="G133">
        <v>0.5</v>
      </c>
      <c r="H133">
        <f t="shared" si="6"/>
        <v>24.319066147859925</v>
      </c>
      <c r="I133">
        <v>0.1</v>
      </c>
      <c r="J133">
        <f t="shared" si="7"/>
        <v>4.8638132295719849</v>
      </c>
      <c r="K133">
        <v>678</v>
      </c>
      <c r="L133">
        <v>291</v>
      </c>
    </row>
    <row r="134" spans="1:12" x14ac:dyDescent="0.2">
      <c r="A134" s="6">
        <v>42320.840300925927</v>
      </c>
      <c r="B134">
        <v>81</v>
      </c>
      <c r="C134">
        <f t="shared" si="4"/>
        <v>3939.6887159533076</v>
      </c>
      <c r="D134">
        <v>75</v>
      </c>
      <c r="E134">
        <f t="shared" si="5"/>
        <v>3647.8599221789887</v>
      </c>
      <c r="F134">
        <v>0.92900000000000005</v>
      </c>
      <c r="G134">
        <v>0.4</v>
      </c>
      <c r="H134">
        <f t="shared" si="6"/>
        <v>19.45525291828794</v>
      </c>
      <c r="I134">
        <v>0.14000000000000001</v>
      </c>
      <c r="J134">
        <f t="shared" si="7"/>
        <v>6.8093385214007798</v>
      </c>
      <c r="K134">
        <v>844</v>
      </c>
      <c r="L134">
        <v>384</v>
      </c>
    </row>
    <row r="135" spans="1:12" x14ac:dyDescent="0.2">
      <c r="A135" s="6">
        <v>42320.852800925924</v>
      </c>
      <c r="B135">
        <v>73</v>
      </c>
      <c r="C135">
        <f t="shared" si="4"/>
        <v>3550.5836575875487</v>
      </c>
      <c r="D135">
        <v>63</v>
      </c>
      <c r="E135">
        <f t="shared" si="5"/>
        <v>3064.2023346303504</v>
      </c>
      <c r="F135">
        <v>0.86</v>
      </c>
      <c r="G135">
        <v>0.4</v>
      </c>
      <c r="H135">
        <f t="shared" si="6"/>
        <v>19.45525291828794</v>
      </c>
      <c r="I135">
        <v>0</v>
      </c>
      <c r="J135">
        <f t="shared" si="7"/>
        <v>0</v>
      </c>
      <c r="K135">
        <v>107</v>
      </c>
      <c r="L135">
        <v>50</v>
      </c>
    </row>
    <row r="136" spans="1:12" x14ac:dyDescent="0.2">
      <c r="A136" s="6">
        <v>42320.865300925929</v>
      </c>
      <c r="B136">
        <v>93</v>
      </c>
      <c r="C136">
        <f t="shared" si="4"/>
        <v>4523.3463035019458</v>
      </c>
      <c r="D136">
        <v>84</v>
      </c>
      <c r="E136">
        <f t="shared" si="5"/>
        <v>4085.603112840467</v>
      </c>
      <c r="F136">
        <v>0.90200000000000002</v>
      </c>
      <c r="G136">
        <v>0.5</v>
      </c>
      <c r="H136">
        <f t="shared" si="6"/>
        <v>24.319066147859925</v>
      </c>
      <c r="I136">
        <v>0.09</v>
      </c>
      <c r="J136">
        <f t="shared" si="7"/>
        <v>4.3774319066147864</v>
      </c>
      <c r="K136">
        <v>763</v>
      </c>
      <c r="L136">
        <v>344</v>
      </c>
    </row>
    <row r="137" spans="1:12" x14ac:dyDescent="0.2">
      <c r="A137" s="6">
        <v>42320.877800925926</v>
      </c>
      <c r="B137">
        <v>80</v>
      </c>
      <c r="C137">
        <f t="shared" ref="C137:C172" si="8">B137/0.02056</f>
        <v>3891.050583657588</v>
      </c>
      <c r="D137">
        <v>79</v>
      </c>
      <c r="E137">
        <f t="shared" ref="E137:E172" si="9">D137/0.02056</f>
        <v>3842.4124513618681</v>
      </c>
      <c r="F137">
        <v>0.98599999999999999</v>
      </c>
      <c r="G137">
        <v>0.4</v>
      </c>
      <c r="H137">
        <f t="shared" ref="H137:H172" si="10">G137/0.02056</f>
        <v>19.45525291828794</v>
      </c>
      <c r="I137">
        <v>0.28000000000000003</v>
      </c>
      <c r="J137">
        <f t="shared" ref="J137:J172" si="11">I137/0.02056</f>
        <v>13.61867704280156</v>
      </c>
      <c r="K137">
        <v>1653</v>
      </c>
      <c r="L137">
        <v>985</v>
      </c>
    </row>
    <row r="138" spans="1:12" x14ac:dyDescent="0.2">
      <c r="A138" s="6">
        <v>42320.888912037037</v>
      </c>
      <c r="B138">
        <v>74</v>
      </c>
      <c r="C138">
        <f t="shared" si="8"/>
        <v>3599.2217898832687</v>
      </c>
      <c r="D138">
        <v>68</v>
      </c>
      <c r="E138">
        <f t="shared" si="9"/>
        <v>3307.3929961089498</v>
      </c>
      <c r="F138">
        <v>0.92200000000000004</v>
      </c>
      <c r="G138">
        <v>0.4</v>
      </c>
      <c r="H138">
        <f t="shared" si="10"/>
        <v>19.45525291828794</v>
      </c>
      <c r="I138">
        <v>0.05</v>
      </c>
      <c r="J138">
        <f t="shared" si="11"/>
        <v>2.4319066147859925</v>
      </c>
      <c r="K138">
        <v>548</v>
      </c>
      <c r="L138">
        <v>172</v>
      </c>
    </row>
    <row r="139" spans="1:12" x14ac:dyDescent="0.2">
      <c r="A139" s="6">
        <v>42320.901412037034</v>
      </c>
      <c r="B139">
        <v>93</v>
      </c>
      <c r="C139">
        <f t="shared" si="8"/>
        <v>4523.3463035019458</v>
      </c>
      <c r="D139">
        <v>81</v>
      </c>
      <c r="E139">
        <f t="shared" si="9"/>
        <v>3939.6887159533076</v>
      </c>
      <c r="F139">
        <v>0.86599999999999999</v>
      </c>
      <c r="G139">
        <v>0.5</v>
      </c>
      <c r="H139">
        <f t="shared" si="10"/>
        <v>24.319066147859925</v>
      </c>
      <c r="I139">
        <v>0</v>
      </c>
      <c r="J139">
        <f t="shared" si="11"/>
        <v>0</v>
      </c>
      <c r="K139">
        <v>96</v>
      </c>
      <c r="L139">
        <v>21</v>
      </c>
    </row>
    <row r="140" spans="1:12" x14ac:dyDescent="0.2">
      <c r="A140" s="6">
        <v>42320.913912037038</v>
      </c>
      <c r="B140">
        <v>88</v>
      </c>
      <c r="C140">
        <f t="shared" si="8"/>
        <v>4280.1556420233464</v>
      </c>
      <c r="D140">
        <v>83</v>
      </c>
      <c r="E140">
        <f t="shared" si="9"/>
        <v>4036.9649805447475</v>
      </c>
      <c r="F140">
        <v>0.95</v>
      </c>
      <c r="G140">
        <v>0.4</v>
      </c>
      <c r="H140">
        <f t="shared" si="10"/>
        <v>19.45525291828794</v>
      </c>
      <c r="I140">
        <v>0.26</v>
      </c>
      <c r="J140">
        <f t="shared" si="11"/>
        <v>12.645914396887161</v>
      </c>
      <c r="K140">
        <v>718</v>
      </c>
      <c r="L140">
        <v>268</v>
      </c>
    </row>
    <row r="141" spans="1:12" x14ac:dyDescent="0.2">
      <c r="A141" s="6">
        <v>42320.926412037035</v>
      </c>
      <c r="B141">
        <v>99</v>
      </c>
      <c r="C141">
        <f t="shared" si="8"/>
        <v>4815.1750972762648</v>
      </c>
      <c r="D141">
        <v>97</v>
      </c>
      <c r="E141">
        <f t="shared" si="9"/>
        <v>4717.8988326848257</v>
      </c>
      <c r="F141">
        <v>0.97899999999999998</v>
      </c>
      <c r="G141">
        <v>0.5</v>
      </c>
      <c r="H141">
        <f t="shared" si="10"/>
        <v>24.319066147859925</v>
      </c>
      <c r="I141">
        <v>0.23</v>
      </c>
      <c r="J141">
        <f t="shared" si="11"/>
        <v>11.186770428015565</v>
      </c>
      <c r="K141">
        <v>1666</v>
      </c>
      <c r="L141">
        <v>1008</v>
      </c>
    </row>
    <row r="142" spans="1:12" x14ac:dyDescent="0.2">
      <c r="A142" s="6">
        <v>42320.93891203704</v>
      </c>
      <c r="B142">
        <v>99</v>
      </c>
      <c r="C142">
        <f t="shared" si="8"/>
        <v>4815.1750972762648</v>
      </c>
      <c r="D142">
        <v>97</v>
      </c>
      <c r="E142">
        <f t="shared" si="9"/>
        <v>4717.8988326848257</v>
      </c>
      <c r="F142">
        <v>0.98599999999999999</v>
      </c>
      <c r="G142">
        <v>0.5</v>
      </c>
      <c r="H142">
        <f t="shared" si="10"/>
        <v>24.319066147859925</v>
      </c>
      <c r="I142">
        <v>0.1</v>
      </c>
      <c r="J142">
        <f t="shared" si="11"/>
        <v>4.8638132295719849</v>
      </c>
      <c r="K142">
        <v>1332</v>
      </c>
      <c r="L142">
        <v>680</v>
      </c>
    </row>
    <row r="143" spans="1:12" x14ac:dyDescent="0.2">
      <c r="A143" s="6">
        <v>42320.950023148151</v>
      </c>
      <c r="B143">
        <v>108</v>
      </c>
      <c r="C143">
        <f t="shared" si="8"/>
        <v>5252.918287937744</v>
      </c>
      <c r="D143">
        <v>104</v>
      </c>
      <c r="E143">
        <f t="shared" si="9"/>
        <v>5058.3657587548641</v>
      </c>
      <c r="F143">
        <v>0.95799999999999996</v>
      </c>
      <c r="G143">
        <v>0.5</v>
      </c>
      <c r="H143">
        <f t="shared" si="10"/>
        <v>24.319066147859925</v>
      </c>
      <c r="I143">
        <v>0.17</v>
      </c>
      <c r="J143">
        <f t="shared" si="11"/>
        <v>8.2684824902723744</v>
      </c>
      <c r="K143">
        <v>1750</v>
      </c>
      <c r="L143">
        <v>1150</v>
      </c>
    </row>
    <row r="144" spans="1:12" x14ac:dyDescent="0.2">
      <c r="A144" s="6">
        <v>42320.962523148148</v>
      </c>
      <c r="B144">
        <v>104</v>
      </c>
      <c r="C144">
        <f t="shared" si="8"/>
        <v>5058.3657587548641</v>
      </c>
      <c r="D144">
        <v>100</v>
      </c>
      <c r="E144">
        <f t="shared" si="9"/>
        <v>4863.8132295719852</v>
      </c>
      <c r="F144">
        <v>0.95799999999999996</v>
      </c>
      <c r="G144">
        <v>0.5</v>
      </c>
      <c r="H144">
        <f t="shared" si="10"/>
        <v>24.319066147859925</v>
      </c>
      <c r="I144">
        <v>0.21</v>
      </c>
      <c r="J144">
        <f t="shared" si="11"/>
        <v>10.214007782101168</v>
      </c>
      <c r="K144">
        <v>1418</v>
      </c>
      <c r="L144">
        <v>790</v>
      </c>
    </row>
    <row r="145" spans="1:12" x14ac:dyDescent="0.2">
      <c r="A145" s="6">
        <v>42320.975023148145</v>
      </c>
      <c r="B145">
        <v>101</v>
      </c>
      <c r="C145">
        <f t="shared" si="8"/>
        <v>4912.4513618677047</v>
      </c>
      <c r="D145">
        <v>97</v>
      </c>
      <c r="E145">
        <f t="shared" si="9"/>
        <v>4717.8988326848257</v>
      </c>
      <c r="F145">
        <v>0.96199999999999997</v>
      </c>
      <c r="G145">
        <v>0.5</v>
      </c>
      <c r="H145">
        <f t="shared" si="10"/>
        <v>24.319066147859925</v>
      </c>
      <c r="I145">
        <v>0.16</v>
      </c>
      <c r="J145">
        <f t="shared" si="11"/>
        <v>7.7821011673151759</v>
      </c>
      <c r="K145">
        <v>1299</v>
      </c>
      <c r="L145">
        <v>702</v>
      </c>
    </row>
    <row r="146" spans="1:12" x14ac:dyDescent="0.2">
      <c r="A146" s="6">
        <v>42320.987523148149</v>
      </c>
      <c r="B146">
        <v>94</v>
      </c>
      <c r="C146">
        <f t="shared" si="8"/>
        <v>4571.9844357976654</v>
      </c>
      <c r="D146">
        <v>91</v>
      </c>
      <c r="E146">
        <f t="shared" si="9"/>
        <v>4426.0700389105059</v>
      </c>
      <c r="F146">
        <v>0.97099999999999997</v>
      </c>
      <c r="G146">
        <v>0.5</v>
      </c>
      <c r="H146">
        <f t="shared" si="10"/>
        <v>24.319066147859925</v>
      </c>
      <c r="I146">
        <v>0.2</v>
      </c>
      <c r="J146">
        <f t="shared" si="11"/>
        <v>9.7276264591439698</v>
      </c>
      <c r="K146">
        <v>1655</v>
      </c>
      <c r="L146">
        <v>932</v>
      </c>
    </row>
    <row r="147" spans="1:12" x14ac:dyDescent="0.2">
      <c r="A147" s="6">
        <v>42321.000023148146</v>
      </c>
      <c r="B147">
        <v>81</v>
      </c>
      <c r="C147">
        <f t="shared" si="8"/>
        <v>3939.6887159533076</v>
      </c>
      <c r="D147">
        <v>82</v>
      </c>
      <c r="E147">
        <f t="shared" si="9"/>
        <v>3988.3268482490275</v>
      </c>
      <c r="F147">
        <v>1.008</v>
      </c>
      <c r="G147">
        <v>0.4</v>
      </c>
      <c r="H147">
        <f t="shared" si="10"/>
        <v>19.45525291828794</v>
      </c>
      <c r="I147">
        <v>0.19</v>
      </c>
      <c r="J147">
        <f t="shared" si="11"/>
        <v>9.2412451361867713</v>
      </c>
      <c r="K147">
        <v>1468</v>
      </c>
      <c r="L147">
        <v>848</v>
      </c>
    </row>
    <row r="148" spans="1:12" x14ac:dyDescent="0.2">
      <c r="A148" s="6">
        <v>42321.011134259257</v>
      </c>
      <c r="B148">
        <v>98</v>
      </c>
      <c r="C148">
        <f t="shared" si="8"/>
        <v>4766.5369649805452</v>
      </c>
      <c r="D148">
        <v>93</v>
      </c>
      <c r="E148">
        <f t="shared" si="9"/>
        <v>4523.3463035019458</v>
      </c>
      <c r="F148">
        <v>0.94899999999999995</v>
      </c>
      <c r="G148">
        <v>0.5</v>
      </c>
      <c r="H148">
        <f t="shared" si="10"/>
        <v>24.319066147859925</v>
      </c>
      <c r="I148">
        <v>0</v>
      </c>
      <c r="J148">
        <f t="shared" si="11"/>
        <v>0</v>
      </c>
      <c r="K148">
        <v>976</v>
      </c>
      <c r="L148">
        <v>382</v>
      </c>
    </row>
    <row r="149" spans="1:12" x14ac:dyDescent="0.2">
      <c r="A149" s="6">
        <v>42321.023634259262</v>
      </c>
      <c r="B149">
        <v>79</v>
      </c>
      <c r="C149">
        <f t="shared" si="8"/>
        <v>3842.4124513618681</v>
      </c>
      <c r="D149">
        <v>72</v>
      </c>
      <c r="E149">
        <f t="shared" si="9"/>
        <v>3501.9455252918292</v>
      </c>
      <c r="F149">
        <v>0.91300000000000003</v>
      </c>
      <c r="G149">
        <v>0.4</v>
      </c>
      <c r="H149">
        <f t="shared" si="10"/>
        <v>19.45525291828794</v>
      </c>
      <c r="I149">
        <v>0.01</v>
      </c>
      <c r="J149">
        <f t="shared" si="11"/>
        <v>0.48638132295719849</v>
      </c>
      <c r="K149">
        <v>189</v>
      </c>
      <c r="L149">
        <v>41</v>
      </c>
    </row>
    <row r="150" spans="1:12" x14ac:dyDescent="0.2">
      <c r="A150" s="6">
        <v>42321.036134259259</v>
      </c>
      <c r="B150">
        <v>83</v>
      </c>
      <c r="C150">
        <f t="shared" si="8"/>
        <v>4036.9649805447475</v>
      </c>
      <c r="D150">
        <v>76</v>
      </c>
      <c r="E150">
        <f t="shared" si="9"/>
        <v>3696.4980544747086</v>
      </c>
      <c r="F150">
        <v>0.91600000000000004</v>
      </c>
      <c r="G150">
        <v>0.4</v>
      </c>
      <c r="H150">
        <f t="shared" si="10"/>
        <v>19.45525291828794</v>
      </c>
      <c r="I150">
        <v>0</v>
      </c>
      <c r="J150">
        <f t="shared" si="11"/>
        <v>0</v>
      </c>
      <c r="K150">
        <v>48</v>
      </c>
      <c r="L150">
        <v>3</v>
      </c>
    </row>
    <row r="151" spans="1:12" x14ac:dyDescent="0.2">
      <c r="A151" s="6">
        <v>42321.048634259256</v>
      </c>
      <c r="B151">
        <v>81</v>
      </c>
      <c r="C151">
        <f t="shared" si="8"/>
        <v>3939.6887159533076</v>
      </c>
      <c r="D151">
        <v>71</v>
      </c>
      <c r="E151">
        <f t="shared" si="9"/>
        <v>3453.3073929961092</v>
      </c>
      <c r="F151">
        <v>0.872</v>
      </c>
      <c r="G151">
        <v>0.4</v>
      </c>
      <c r="H151">
        <f t="shared" si="10"/>
        <v>19.45525291828794</v>
      </c>
      <c r="I151">
        <v>0.01</v>
      </c>
      <c r="J151">
        <f t="shared" si="11"/>
        <v>0.48638132295719849</v>
      </c>
      <c r="K151">
        <v>162</v>
      </c>
      <c r="L151">
        <v>28</v>
      </c>
    </row>
    <row r="152" spans="1:12" x14ac:dyDescent="0.2">
      <c r="A152" s="6">
        <v>42321.06113425926</v>
      </c>
      <c r="B152">
        <v>84</v>
      </c>
      <c r="C152">
        <f t="shared" si="8"/>
        <v>4085.603112840467</v>
      </c>
      <c r="D152">
        <v>74</v>
      </c>
      <c r="E152">
        <f t="shared" si="9"/>
        <v>3599.2217898832687</v>
      </c>
      <c r="F152">
        <v>0.88200000000000001</v>
      </c>
      <c r="G152">
        <v>0.4</v>
      </c>
      <c r="H152">
        <f t="shared" si="10"/>
        <v>19.45525291828794</v>
      </c>
      <c r="I152">
        <v>0.01</v>
      </c>
      <c r="J152">
        <f t="shared" si="11"/>
        <v>0.48638132295719849</v>
      </c>
      <c r="K152">
        <v>64</v>
      </c>
      <c r="L152">
        <v>17</v>
      </c>
    </row>
    <row r="153" spans="1:12" x14ac:dyDescent="0.2">
      <c r="A153" s="6">
        <v>42321.072245370371</v>
      </c>
      <c r="B153">
        <v>78</v>
      </c>
      <c r="C153">
        <f t="shared" si="8"/>
        <v>3793.7743190661481</v>
      </c>
      <c r="D153">
        <v>66</v>
      </c>
      <c r="E153">
        <f t="shared" si="9"/>
        <v>3210.1167315175098</v>
      </c>
      <c r="F153">
        <v>0.84599999999999997</v>
      </c>
      <c r="G153">
        <v>0.4</v>
      </c>
      <c r="H153">
        <f t="shared" si="10"/>
        <v>19.45525291828794</v>
      </c>
      <c r="I153">
        <v>0</v>
      </c>
      <c r="J153">
        <f t="shared" si="11"/>
        <v>0</v>
      </c>
      <c r="K153">
        <v>46</v>
      </c>
      <c r="L153">
        <v>19</v>
      </c>
    </row>
    <row r="154" spans="1:12" x14ac:dyDescent="0.2">
      <c r="A154" s="6">
        <v>42321.084745370368</v>
      </c>
      <c r="B154">
        <v>74</v>
      </c>
      <c r="C154">
        <f t="shared" si="8"/>
        <v>3599.2217898832687</v>
      </c>
      <c r="D154">
        <v>64</v>
      </c>
      <c r="E154">
        <f t="shared" si="9"/>
        <v>3112.8404669260703</v>
      </c>
      <c r="F154">
        <v>0.86499999999999999</v>
      </c>
      <c r="G154">
        <v>0.4</v>
      </c>
      <c r="H154">
        <f t="shared" si="10"/>
        <v>19.45525291828794</v>
      </c>
      <c r="I154">
        <v>0.01</v>
      </c>
      <c r="J154">
        <f t="shared" si="11"/>
        <v>0.48638132295719849</v>
      </c>
      <c r="K154">
        <v>263</v>
      </c>
      <c r="L154">
        <v>39</v>
      </c>
    </row>
    <row r="155" spans="1:12" x14ac:dyDescent="0.2">
      <c r="A155" s="6">
        <v>42321.097245370373</v>
      </c>
      <c r="B155">
        <v>102</v>
      </c>
      <c r="C155">
        <f t="shared" si="8"/>
        <v>4961.0894941634242</v>
      </c>
      <c r="D155">
        <v>88</v>
      </c>
      <c r="E155">
        <f t="shared" si="9"/>
        <v>4280.1556420233464</v>
      </c>
      <c r="F155">
        <v>0.86199999999999999</v>
      </c>
      <c r="G155">
        <v>0.5</v>
      </c>
      <c r="H155">
        <f t="shared" si="10"/>
        <v>24.319066147859925</v>
      </c>
      <c r="I155">
        <v>0.08</v>
      </c>
      <c r="J155">
        <f t="shared" si="11"/>
        <v>3.8910505836575879</v>
      </c>
      <c r="K155">
        <v>615</v>
      </c>
      <c r="L155">
        <v>221</v>
      </c>
    </row>
    <row r="156" spans="1:12" x14ac:dyDescent="0.2">
      <c r="A156" s="6">
        <v>42321.10974537037</v>
      </c>
      <c r="B156">
        <v>100</v>
      </c>
      <c r="C156">
        <f t="shared" si="8"/>
        <v>4863.8132295719852</v>
      </c>
      <c r="D156">
        <v>97</v>
      </c>
      <c r="E156">
        <f t="shared" si="9"/>
        <v>4717.8988326848257</v>
      </c>
      <c r="F156">
        <v>0.97599999999999998</v>
      </c>
      <c r="G156">
        <v>0.5</v>
      </c>
      <c r="H156">
        <f t="shared" si="10"/>
        <v>24.319066147859925</v>
      </c>
      <c r="I156">
        <v>0.28999999999999998</v>
      </c>
      <c r="J156">
        <f t="shared" si="11"/>
        <v>14.105058365758754</v>
      </c>
      <c r="K156">
        <v>1502</v>
      </c>
      <c r="L156">
        <v>927</v>
      </c>
    </row>
    <row r="157" spans="1:12" x14ac:dyDescent="0.2">
      <c r="A157" s="6">
        <v>42321.122245370374</v>
      </c>
      <c r="B157">
        <v>81</v>
      </c>
      <c r="C157">
        <f t="shared" si="8"/>
        <v>3939.6887159533076</v>
      </c>
      <c r="D157">
        <v>80</v>
      </c>
      <c r="E157">
        <f t="shared" si="9"/>
        <v>3891.050583657588</v>
      </c>
      <c r="F157">
        <v>0.98599999999999999</v>
      </c>
      <c r="G157">
        <v>0.4</v>
      </c>
      <c r="H157">
        <f t="shared" si="10"/>
        <v>19.45525291828794</v>
      </c>
      <c r="I157">
        <v>0.27</v>
      </c>
      <c r="J157">
        <f t="shared" si="11"/>
        <v>13.132295719844359</v>
      </c>
      <c r="K157">
        <v>1450</v>
      </c>
      <c r="L157">
        <v>850</v>
      </c>
    </row>
    <row r="158" spans="1:12" x14ac:dyDescent="0.2">
      <c r="A158" s="6">
        <v>42321.133356481485</v>
      </c>
      <c r="B158">
        <v>89</v>
      </c>
      <c r="C158">
        <f t="shared" si="8"/>
        <v>4328.7937743190669</v>
      </c>
      <c r="D158">
        <v>81</v>
      </c>
      <c r="E158">
        <f t="shared" si="9"/>
        <v>3939.6887159533076</v>
      </c>
      <c r="F158">
        <v>0.91100000000000003</v>
      </c>
      <c r="G158">
        <v>0.4</v>
      </c>
      <c r="H158">
        <f t="shared" si="10"/>
        <v>19.45525291828794</v>
      </c>
      <c r="I158">
        <v>0.01</v>
      </c>
      <c r="J158">
        <f t="shared" si="11"/>
        <v>0.48638132295719849</v>
      </c>
      <c r="K158">
        <v>606</v>
      </c>
      <c r="L158">
        <v>235</v>
      </c>
    </row>
    <row r="159" spans="1:12" x14ac:dyDescent="0.2">
      <c r="A159" s="6">
        <v>42321.145856481482</v>
      </c>
      <c r="B159">
        <v>80</v>
      </c>
      <c r="C159">
        <f t="shared" si="8"/>
        <v>3891.050583657588</v>
      </c>
      <c r="D159">
        <v>68</v>
      </c>
      <c r="E159">
        <f t="shared" si="9"/>
        <v>3307.3929961089498</v>
      </c>
      <c r="F159">
        <v>0.85699999999999998</v>
      </c>
      <c r="G159">
        <v>0.4</v>
      </c>
      <c r="H159">
        <f t="shared" si="10"/>
        <v>19.45525291828794</v>
      </c>
      <c r="I159">
        <v>0.01</v>
      </c>
      <c r="J159">
        <f t="shared" si="11"/>
        <v>0.48638132295719849</v>
      </c>
      <c r="K159">
        <v>63</v>
      </c>
      <c r="L159">
        <v>2</v>
      </c>
    </row>
    <row r="160" spans="1:12" x14ac:dyDescent="0.2">
      <c r="A160" s="6">
        <v>42321.158356481479</v>
      </c>
      <c r="B160">
        <v>81</v>
      </c>
      <c r="C160">
        <f t="shared" si="8"/>
        <v>3939.6887159533076</v>
      </c>
      <c r="D160">
        <v>67</v>
      </c>
      <c r="E160">
        <f t="shared" si="9"/>
        <v>3258.7548638132298</v>
      </c>
      <c r="F160">
        <v>0.82799999999999996</v>
      </c>
      <c r="G160">
        <v>0.4</v>
      </c>
      <c r="H160">
        <f t="shared" si="10"/>
        <v>19.45525291828794</v>
      </c>
      <c r="I160">
        <v>0.01</v>
      </c>
      <c r="J160">
        <f t="shared" si="11"/>
        <v>0.48638132295719849</v>
      </c>
      <c r="K160">
        <v>149</v>
      </c>
      <c r="L160">
        <v>38</v>
      </c>
    </row>
    <row r="161" spans="1:12" x14ac:dyDescent="0.2">
      <c r="A161" s="6">
        <v>42321.170856481483</v>
      </c>
      <c r="B161">
        <v>85</v>
      </c>
      <c r="C161">
        <f t="shared" si="8"/>
        <v>4134.241245136187</v>
      </c>
      <c r="D161">
        <v>72</v>
      </c>
      <c r="E161">
        <f t="shared" si="9"/>
        <v>3501.9455252918292</v>
      </c>
      <c r="F161">
        <v>0.84</v>
      </c>
      <c r="G161">
        <v>0.4</v>
      </c>
      <c r="H161">
        <f t="shared" si="10"/>
        <v>19.45525291828794</v>
      </c>
      <c r="I161">
        <v>0</v>
      </c>
      <c r="J161">
        <f t="shared" si="11"/>
        <v>0</v>
      </c>
      <c r="K161">
        <v>171</v>
      </c>
      <c r="L161">
        <v>28</v>
      </c>
    </row>
    <row r="162" spans="1:12" x14ac:dyDescent="0.2">
      <c r="A162" s="6">
        <v>42321.183356481481</v>
      </c>
      <c r="B162">
        <v>87</v>
      </c>
      <c r="C162">
        <f t="shared" si="8"/>
        <v>4231.5175097276269</v>
      </c>
      <c r="D162">
        <v>80</v>
      </c>
      <c r="E162">
        <f t="shared" si="9"/>
        <v>3891.050583657588</v>
      </c>
      <c r="F162">
        <v>0.91200000000000003</v>
      </c>
      <c r="G162">
        <v>0.4</v>
      </c>
      <c r="H162">
        <f t="shared" si="10"/>
        <v>19.45525291828794</v>
      </c>
      <c r="I162">
        <v>0.15</v>
      </c>
      <c r="J162">
        <f t="shared" si="11"/>
        <v>7.2957198443579774</v>
      </c>
      <c r="K162">
        <v>785</v>
      </c>
      <c r="L162">
        <v>290</v>
      </c>
    </row>
    <row r="163" spans="1:12" x14ac:dyDescent="0.2">
      <c r="A163" s="6">
        <v>42321.194467592592</v>
      </c>
      <c r="B163">
        <v>76</v>
      </c>
      <c r="C163">
        <f t="shared" si="8"/>
        <v>3696.4980544747086</v>
      </c>
      <c r="D163">
        <v>65</v>
      </c>
      <c r="E163">
        <f t="shared" si="9"/>
        <v>3161.4785992217903</v>
      </c>
      <c r="F163">
        <v>0.85</v>
      </c>
      <c r="G163">
        <v>0.4</v>
      </c>
      <c r="H163">
        <f t="shared" si="10"/>
        <v>19.45525291828794</v>
      </c>
      <c r="I163">
        <v>0.04</v>
      </c>
      <c r="J163">
        <f t="shared" si="11"/>
        <v>1.945525291828794</v>
      </c>
      <c r="K163">
        <v>188</v>
      </c>
      <c r="L163">
        <v>48</v>
      </c>
    </row>
    <row r="164" spans="1:12" x14ac:dyDescent="0.2">
      <c r="A164" s="6">
        <v>42321.206967592596</v>
      </c>
      <c r="B164">
        <v>80</v>
      </c>
      <c r="C164">
        <f t="shared" si="8"/>
        <v>3891.050583657588</v>
      </c>
      <c r="D164">
        <v>65</v>
      </c>
      <c r="E164">
        <f t="shared" si="9"/>
        <v>3161.4785992217903</v>
      </c>
      <c r="F164">
        <v>0.81299999999999994</v>
      </c>
      <c r="G164">
        <v>0.4</v>
      </c>
      <c r="H164">
        <f t="shared" si="10"/>
        <v>19.45525291828794</v>
      </c>
      <c r="I164">
        <v>0.01</v>
      </c>
      <c r="J164">
        <f t="shared" si="11"/>
        <v>0.48638132295719849</v>
      </c>
      <c r="K164">
        <v>229</v>
      </c>
      <c r="L164">
        <v>53</v>
      </c>
    </row>
    <row r="165" spans="1:12" x14ac:dyDescent="0.2">
      <c r="A165" s="6">
        <v>42321.219467592593</v>
      </c>
      <c r="B165">
        <v>83</v>
      </c>
      <c r="C165">
        <f t="shared" si="8"/>
        <v>4036.9649805447475</v>
      </c>
      <c r="D165">
        <v>65</v>
      </c>
      <c r="E165">
        <f t="shared" si="9"/>
        <v>3161.4785992217903</v>
      </c>
      <c r="F165">
        <v>0.78500000000000003</v>
      </c>
      <c r="G165">
        <v>0.4</v>
      </c>
      <c r="H165">
        <f t="shared" si="10"/>
        <v>19.45525291828794</v>
      </c>
      <c r="I165">
        <v>0.01</v>
      </c>
      <c r="J165">
        <f t="shared" si="11"/>
        <v>0.48638132295719849</v>
      </c>
      <c r="K165">
        <v>224</v>
      </c>
      <c r="L165">
        <v>74</v>
      </c>
    </row>
    <row r="166" spans="1:12" x14ac:dyDescent="0.2">
      <c r="A166" s="6">
        <v>42321.23196759259</v>
      </c>
      <c r="B166">
        <v>89</v>
      </c>
      <c r="C166">
        <f t="shared" si="8"/>
        <v>4328.7937743190669</v>
      </c>
      <c r="D166">
        <v>74</v>
      </c>
      <c r="E166">
        <f t="shared" si="9"/>
        <v>3599.2217898832687</v>
      </c>
      <c r="F166">
        <v>0.83899999999999997</v>
      </c>
      <c r="G166">
        <v>0.4</v>
      </c>
      <c r="H166">
        <f t="shared" si="10"/>
        <v>19.45525291828794</v>
      </c>
      <c r="I166">
        <v>0.04</v>
      </c>
      <c r="J166">
        <f t="shared" si="11"/>
        <v>1.945525291828794</v>
      </c>
      <c r="K166">
        <v>445</v>
      </c>
      <c r="L166">
        <v>101</v>
      </c>
    </row>
    <row r="167" spans="1:12" x14ac:dyDescent="0.2">
      <c r="A167" s="6">
        <v>42321.244467592594</v>
      </c>
      <c r="B167">
        <v>81</v>
      </c>
      <c r="C167">
        <f t="shared" si="8"/>
        <v>3939.6887159533076</v>
      </c>
      <c r="D167">
        <v>77</v>
      </c>
      <c r="E167">
        <f t="shared" si="9"/>
        <v>3745.1361867704281</v>
      </c>
      <c r="F167">
        <v>0.95699999999999996</v>
      </c>
      <c r="G167">
        <v>0.4</v>
      </c>
      <c r="H167">
        <f t="shared" si="10"/>
        <v>19.45525291828794</v>
      </c>
      <c r="I167">
        <v>0.26</v>
      </c>
      <c r="J167">
        <f t="shared" si="11"/>
        <v>12.645914396887161</v>
      </c>
      <c r="K167">
        <v>1103</v>
      </c>
      <c r="L167">
        <v>609</v>
      </c>
    </row>
    <row r="168" spans="1:12" x14ac:dyDescent="0.2">
      <c r="A168" s="6">
        <v>42321.255578703705</v>
      </c>
      <c r="B168">
        <v>96</v>
      </c>
      <c r="C168">
        <f t="shared" si="8"/>
        <v>4669.2607003891053</v>
      </c>
      <c r="D168">
        <v>85</v>
      </c>
      <c r="E168">
        <f t="shared" si="9"/>
        <v>4134.241245136187</v>
      </c>
      <c r="F168">
        <v>0.89200000000000002</v>
      </c>
      <c r="G168">
        <v>0.5</v>
      </c>
      <c r="H168">
        <f t="shared" si="10"/>
        <v>24.319066147859925</v>
      </c>
      <c r="I168">
        <v>0.01</v>
      </c>
      <c r="J168">
        <f t="shared" si="11"/>
        <v>0.48638132295719849</v>
      </c>
      <c r="K168">
        <v>1897</v>
      </c>
      <c r="L168">
        <v>1139</v>
      </c>
    </row>
    <row r="169" spans="1:12" x14ac:dyDescent="0.2">
      <c r="A169" s="6">
        <v>42321.268078703702</v>
      </c>
      <c r="B169">
        <v>88</v>
      </c>
      <c r="C169">
        <f t="shared" si="8"/>
        <v>4280.1556420233464</v>
      </c>
      <c r="D169">
        <v>73</v>
      </c>
      <c r="E169">
        <f t="shared" si="9"/>
        <v>3550.5836575875487</v>
      </c>
      <c r="F169">
        <v>0.83499999999999996</v>
      </c>
      <c r="G169">
        <v>0.4</v>
      </c>
      <c r="H169">
        <f t="shared" si="10"/>
        <v>19.45525291828794</v>
      </c>
      <c r="I169">
        <v>0</v>
      </c>
      <c r="J169">
        <f t="shared" si="11"/>
        <v>0</v>
      </c>
      <c r="K169">
        <v>1541</v>
      </c>
      <c r="L169">
        <v>816</v>
      </c>
    </row>
    <row r="170" spans="1:12" x14ac:dyDescent="0.2">
      <c r="A170" s="6">
        <v>42321.280578703707</v>
      </c>
      <c r="B170">
        <v>84</v>
      </c>
      <c r="C170">
        <f t="shared" si="8"/>
        <v>4085.603112840467</v>
      </c>
      <c r="D170">
        <v>64</v>
      </c>
      <c r="E170">
        <f t="shared" si="9"/>
        <v>3112.8404669260703</v>
      </c>
      <c r="F170">
        <v>0.76</v>
      </c>
      <c r="G170">
        <v>0.4</v>
      </c>
      <c r="H170">
        <f t="shared" si="10"/>
        <v>19.45525291828794</v>
      </c>
      <c r="I170">
        <v>0.01</v>
      </c>
      <c r="J170">
        <f t="shared" si="11"/>
        <v>0.48638132295719849</v>
      </c>
      <c r="K170">
        <v>118</v>
      </c>
      <c r="L170">
        <v>17</v>
      </c>
    </row>
    <row r="171" spans="1:12" x14ac:dyDescent="0.2">
      <c r="A171" s="6">
        <v>42321.293078703704</v>
      </c>
      <c r="B171">
        <v>82</v>
      </c>
      <c r="C171">
        <f t="shared" si="8"/>
        <v>3988.3268482490275</v>
      </c>
      <c r="D171">
        <v>63</v>
      </c>
      <c r="E171">
        <f t="shared" si="9"/>
        <v>3064.2023346303504</v>
      </c>
      <c r="F171">
        <v>0.76600000000000001</v>
      </c>
      <c r="G171">
        <v>0.4</v>
      </c>
      <c r="H171">
        <f t="shared" si="10"/>
        <v>19.45525291828794</v>
      </c>
      <c r="I171">
        <v>0.01</v>
      </c>
      <c r="J171">
        <f t="shared" si="11"/>
        <v>0.48638132295719849</v>
      </c>
      <c r="K171">
        <v>93</v>
      </c>
      <c r="L171">
        <v>11</v>
      </c>
    </row>
    <row r="172" spans="1:12" x14ac:dyDescent="0.2">
      <c r="A172" s="6">
        <v>42321.305578703701</v>
      </c>
      <c r="B172">
        <v>60</v>
      </c>
      <c r="C172">
        <f t="shared" si="8"/>
        <v>2918.2879377431909</v>
      </c>
      <c r="D172">
        <v>50</v>
      </c>
      <c r="E172">
        <f t="shared" si="9"/>
        <v>2431.9066147859926</v>
      </c>
      <c r="F172">
        <v>0.83499999999999996</v>
      </c>
      <c r="G172">
        <v>0.3</v>
      </c>
      <c r="H172">
        <f t="shared" si="10"/>
        <v>14.591439688715955</v>
      </c>
      <c r="I172">
        <v>0</v>
      </c>
      <c r="J172">
        <f t="shared" si="11"/>
        <v>0</v>
      </c>
      <c r="K172">
        <v>39</v>
      </c>
      <c r="L172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2"/>
  <sheetViews>
    <sheetView workbookViewId="0">
      <selection activeCell="J8" sqref="J8"/>
    </sheetView>
  </sheetViews>
  <sheetFormatPr baseColWidth="10" defaultColWidth="8.83203125" defaultRowHeight="15" x14ac:dyDescent="0.2"/>
  <cols>
    <col min="1" max="1" width="17.5" style="9" customWidth="1"/>
    <col min="2" max="7" width="8.83203125" style="9"/>
    <col min="8" max="8" width="10.83203125" style="9" customWidth="1"/>
    <col min="9" max="16384" width="8.83203125" style="9"/>
  </cols>
  <sheetData>
    <row r="1" spans="1:12" x14ac:dyDescent="0.2">
      <c r="A1" s="1" t="s">
        <v>0</v>
      </c>
      <c r="B1" s="1" t="s">
        <v>19</v>
      </c>
      <c r="C1" s="1"/>
    </row>
    <row r="2" spans="1:12" x14ac:dyDescent="0.2">
      <c r="A2" s="2" t="s">
        <v>1</v>
      </c>
      <c r="B2" s="10">
        <v>17.100000000000001</v>
      </c>
      <c r="C2" s="10">
        <v>1.7100000000000001E-2</v>
      </c>
    </row>
    <row r="3" spans="1:12" x14ac:dyDescent="0.2">
      <c r="A3" s="2" t="s">
        <v>2</v>
      </c>
      <c r="B3" s="4" t="s">
        <v>3</v>
      </c>
      <c r="C3" s="4"/>
    </row>
    <row r="4" spans="1:12" x14ac:dyDescent="0.2">
      <c r="A4" s="2" t="s">
        <v>4</v>
      </c>
      <c r="B4" s="4" t="s">
        <v>6</v>
      </c>
      <c r="C4" s="4"/>
    </row>
    <row r="5" spans="1:12" ht="18" thickBot="1" x14ac:dyDescent="0.25">
      <c r="A5" s="5" t="s">
        <v>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9" t="s">
        <v>7</v>
      </c>
      <c r="B6" s="9" t="s">
        <v>8</v>
      </c>
      <c r="D6" s="9" t="s">
        <v>9</v>
      </c>
      <c r="F6" s="9" t="s">
        <v>10</v>
      </c>
      <c r="G6" s="9" t="s">
        <v>11</v>
      </c>
      <c r="I6" s="9" t="s">
        <v>12</v>
      </c>
      <c r="K6" s="9" t="s">
        <v>13</v>
      </c>
      <c r="L6" s="9" t="s">
        <v>14</v>
      </c>
    </row>
    <row r="7" spans="1:12" ht="16" thickBot="1" x14ac:dyDescent="0.25">
      <c r="A7" s="5"/>
      <c r="B7" s="5" t="s">
        <v>18</v>
      </c>
      <c r="C7" s="5" t="s">
        <v>28</v>
      </c>
      <c r="D7" s="5" t="s">
        <v>18</v>
      </c>
      <c r="E7" s="5" t="s">
        <v>28</v>
      </c>
      <c r="F7" s="5"/>
      <c r="G7" s="5" t="s">
        <v>15</v>
      </c>
      <c r="H7" s="5" t="s">
        <v>29</v>
      </c>
      <c r="I7" s="5" t="s">
        <v>16</v>
      </c>
      <c r="J7" s="5" t="s">
        <v>30</v>
      </c>
      <c r="K7" s="5" t="s">
        <v>17</v>
      </c>
      <c r="L7" s="5" t="s">
        <v>17</v>
      </c>
    </row>
    <row r="8" spans="1:12" x14ac:dyDescent="0.2">
      <c r="A8" s="11">
        <v>42319.293078703704</v>
      </c>
      <c r="B8" s="9">
        <v>83</v>
      </c>
      <c r="C8" s="9">
        <f>B8/0.0171</f>
        <v>4853.8011695906434</v>
      </c>
      <c r="D8" s="9">
        <v>79</v>
      </c>
      <c r="E8" s="9">
        <f>D8/0.0171</f>
        <v>4619.8830409356724</v>
      </c>
      <c r="F8" s="9">
        <f>E8/C8</f>
        <v>0.95180722891566261</v>
      </c>
      <c r="G8" s="9">
        <v>0.4</v>
      </c>
      <c r="H8" s="9">
        <f>G8/0.0171</f>
        <v>23.391812865497077</v>
      </c>
      <c r="I8" s="9">
        <v>0.06</v>
      </c>
      <c r="J8" s="9">
        <f>I8/0.0171</f>
        <v>3.5087719298245612</v>
      </c>
      <c r="K8" s="9">
        <v>222</v>
      </c>
      <c r="L8" s="9">
        <v>69</v>
      </c>
    </row>
    <row r="9" spans="1:12" x14ac:dyDescent="0.2">
      <c r="A9" s="11">
        <v>42319.305578703701</v>
      </c>
      <c r="B9" s="9">
        <v>82</v>
      </c>
      <c r="C9" s="9">
        <f>B9/0.0171</f>
        <v>4795.3216374269005</v>
      </c>
      <c r="D9" s="9">
        <v>83</v>
      </c>
      <c r="E9" s="9">
        <f t="shared" ref="E9:E72" si="0">D9/0.0171</f>
        <v>4853.8011695906434</v>
      </c>
      <c r="F9" s="9">
        <f t="shared" ref="F9:F72" si="1">E9/C9</f>
        <v>1.0121951219512195</v>
      </c>
      <c r="G9" s="9">
        <v>0.4</v>
      </c>
      <c r="H9" s="9">
        <f t="shared" ref="H9:H72" si="2">G9/0.0171</f>
        <v>23.391812865497077</v>
      </c>
      <c r="I9" s="9">
        <v>0.36</v>
      </c>
      <c r="J9" s="9">
        <f t="shared" ref="J9:J72" si="3">I9/0.0171</f>
        <v>21.052631578947366</v>
      </c>
      <c r="K9" s="9">
        <v>889</v>
      </c>
      <c r="L9" s="9">
        <v>499</v>
      </c>
    </row>
    <row r="10" spans="1:12" x14ac:dyDescent="0.2">
      <c r="A10" s="11">
        <v>42319.316689814812</v>
      </c>
      <c r="B10" s="9">
        <v>67</v>
      </c>
      <c r="C10" s="9">
        <f t="shared" ref="C10:C73" si="4">B10/0.0171</f>
        <v>3918.1286549707602</v>
      </c>
      <c r="D10" s="9">
        <v>63</v>
      </c>
      <c r="E10" s="9">
        <f t="shared" si="0"/>
        <v>3684.2105263157891</v>
      </c>
      <c r="F10" s="9">
        <f t="shared" si="1"/>
        <v>0.94029850746268651</v>
      </c>
      <c r="G10" s="9">
        <v>0.3</v>
      </c>
      <c r="H10" s="9">
        <f t="shared" si="2"/>
        <v>17.543859649122805</v>
      </c>
      <c r="I10" s="9">
        <v>0.12</v>
      </c>
      <c r="J10" s="9">
        <f t="shared" si="3"/>
        <v>7.0175438596491224</v>
      </c>
      <c r="K10" s="9">
        <v>352</v>
      </c>
      <c r="L10" s="9">
        <v>137</v>
      </c>
    </row>
    <row r="11" spans="1:12" x14ac:dyDescent="0.2">
      <c r="A11" s="11">
        <v>42319.329189814816</v>
      </c>
      <c r="B11" s="9">
        <v>65</v>
      </c>
      <c r="C11" s="9">
        <f t="shared" si="4"/>
        <v>3801.1695906432747</v>
      </c>
      <c r="D11" s="9">
        <v>59</v>
      </c>
      <c r="E11" s="9">
        <f t="shared" si="0"/>
        <v>3450.2923976608186</v>
      </c>
      <c r="F11" s="9">
        <f t="shared" si="1"/>
        <v>0.90769230769230769</v>
      </c>
      <c r="G11" s="9">
        <v>0.3</v>
      </c>
      <c r="H11" s="9">
        <f t="shared" si="2"/>
        <v>17.543859649122805</v>
      </c>
      <c r="I11" s="9">
        <v>0</v>
      </c>
      <c r="J11" s="9">
        <f t="shared" si="3"/>
        <v>0</v>
      </c>
      <c r="K11" s="9">
        <v>69</v>
      </c>
      <c r="L11" s="9">
        <v>24</v>
      </c>
    </row>
    <row r="12" spans="1:12" x14ac:dyDescent="0.2">
      <c r="A12" s="11">
        <v>42319.341689814813</v>
      </c>
      <c r="B12" s="9">
        <v>79</v>
      </c>
      <c r="C12" s="9">
        <f t="shared" si="4"/>
        <v>4619.8830409356724</v>
      </c>
      <c r="D12" s="9">
        <v>78</v>
      </c>
      <c r="E12" s="9">
        <f t="shared" si="0"/>
        <v>4561.4035087719294</v>
      </c>
      <c r="F12" s="9">
        <f t="shared" si="1"/>
        <v>0.98734177215189867</v>
      </c>
      <c r="G12" s="9">
        <v>0.4</v>
      </c>
      <c r="H12" s="9">
        <f t="shared" si="2"/>
        <v>23.391812865497077</v>
      </c>
      <c r="I12" s="9">
        <v>0.24</v>
      </c>
      <c r="J12" s="9">
        <f t="shared" si="3"/>
        <v>14.035087719298245</v>
      </c>
      <c r="K12" s="9">
        <v>674</v>
      </c>
      <c r="L12" s="9">
        <v>401</v>
      </c>
    </row>
    <row r="13" spans="1:12" x14ac:dyDescent="0.2">
      <c r="A13" s="11">
        <v>42319.354189814818</v>
      </c>
      <c r="B13" s="9">
        <v>81</v>
      </c>
      <c r="C13" s="9">
        <f t="shared" si="4"/>
        <v>4736.8421052631575</v>
      </c>
      <c r="D13" s="9">
        <v>79</v>
      </c>
      <c r="E13" s="9">
        <f t="shared" si="0"/>
        <v>4619.8830409356724</v>
      </c>
      <c r="F13" s="9">
        <f t="shared" si="1"/>
        <v>0.97530864197530875</v>
      </c>
      <c r="G13" s="9">
        <v>0.4</v>
      </c>
      <c r="H13" s="9">
        <f t="shared" si="2"/>
        <v>23.391812865497077</v>
      </c>
      <c r="I13" s="9">
        <v>0.22</v>
      </c>
      <c r="J13" s="9">
        <f t="shared" si="3"/>
        <v>12.865497076023392</v>
      </c>
      <c r="K13" s="9">
        <v>775</v>
      </c>
      <c r="L13" s="9">
        <v>420</v>
      </c>
    </row>
    <row r="14" spans="1:12" x14ac:dyDescent="0.2">
      <c r="A14" s="11">
        <v>42319.366689814815</v>
      </c>
      <c r="B14" s="9">
        <v>81</v>
      </c>
      <c r="C14" s="9">
        <f t="shared" si="4"/>
        <v>4736.8421052631575</v>
      </c>
      <c r="D14" s="9">
        <v>80</v>
      </c>
      <c r="E14" s="9">
        <f t="shared" si="0"/>
        <v>4678.3625730994154</v>
      </c>
      <c r="F14" s="9">
        <f t="shared" si="1"/>
        <v>0.98765432098765449</v>
      </c>
      <c r="G14" s="9">
        <v>0.4</v>
      </c>
      <c r="H14" s="9">
        <f t="shared" si="2"/>
        <v>23.391812865497077</v>
      </c>
      <c r="I14" s="9">
        <v>0.22</v>
      </c>
      <c r="J14" s="9">
        <f t="shared" si="3"/>
        <v>12.865497076023392</v>
      </c>
      <c r="K14" s="9">
        <v>938</v>
      </c>
      <c r="L14" s="9">
        <v>522</v>
      </c>
    </row>
    <row r="15" spans="1:12" x14ac:dyDescent="0.2">
      <c r="A15" s="11">
        <v>42319.377800925926</v>
      </c>
      <c r="B15" s="9">
        <v>84</v>
      </c>
      <c r="C15" s="9">
        <f t="shared" si="4"/>
        <v>4912.2807017543855</v>
      </c>
      <c r="D15" s="9">
        <v>81</v>
      </c>
      <c r="E15" s="9">
        <f t="shared" si="0"/>
        <v>4736.8421052631575</v>
      </c>
      <c r="F15" s="9">
        <f t="shared" si="1"/>
        <v>0.9642857142857143</v>
      </c>
      <c r="G15" s="9">
        <v>0.4</v>
      </c>
      <c r="H15" s="9">
        <f t="shared" si="2"/>
        <v>23.391812865497077</v>
      </c>
      <c r="I15" s="9">
        <v>0.19</v>
      </c>
      <c r="J15" s="9">
        <f t="shared" si="3"/>
        <v>11.111111111111111</v>
      </c>
      <c r="K15" s="9">
        <v>958</v>
      </c>
      <c r="L15" s="9">
        <v>513</v>
      </c>
    </row>
    <row r="16" spans="1:12" x14ac:dyDescent="0.2">
      <c r="A16" s="11">
        <v>42319.390300925923</v>
      </c>
      <c r="B16" s="9">
        <v>81</v>
      </c>
      <c r="C16" s="9">
        <f t="shared" si="4"/>
        <v>4736.8421052631575</v>
      </c>
      <c r="D16" s="9">
        <v>79</v>
      </c>
      <c r="E16" s="9">
        <f t="shared" si="0"/>
        <v>4619.8830409356724</v>
      </c>
      <c r="F16" s="9">
        <f t="shared" si="1"/>
        <v>0.97530864197530875</v>
      </c>
      <c r="G16" s="9">
        <v>0.4</v>
      </c>
      <c r="H16" s="9">
        <f t="shared" si="2"/>
        <v>23.391812865497077</v>
      </c>
      <c r="I16" s="9">
        <v>0.14000000000000001</v>
      </c>
      <c r="J16" s="9">
        <f t="shared" si="3"/>
        <v>8.1871345029239766</v>
      </c>
      <c r="K16" s="9">
        <v>1357</v>
      </c>
      <c r="L16" s="9">
        <v>842</v>
      </c>
    </row>
    <row r="17" spans="1:12" x14ac:dyDescent="0.2">
      <c r="A17" s="11">
        <v>42319.402800925927</v>
      </c>
      <c r="B17" s="9">
        <v>87</v>
      </c>
      <c r="C17" s="9">
        <f t="shared" si="4"/>
        <v>5087.7192982456136</v>
      </c>
      <c r="D17" s="9">
        <v>85</v>
      </c>
      <c r="E17" s="9">
        <f t="shared" si="0"/>
        <v>4970.7602339181285</v>
      </c>
      <c r="F17" s="9">
        <f t="shared" si="1"/>
        <v>0.97701149425287359</v>
      </c>
      <c r="G17" s="9">
        <v>0.4</v>
      </c>
      <c r="H17" s="9">
        <f t="shared" si="2"/>
        <v>23.391812865497077</v>
      </c>
      <c r="I17" s="9">
        <v>0.1</v>
      </c>
      <c r="J17" s="9">
        <f t="shared" si="3"/>
        <v>5.8479532163742691</v>
      </c>
      <c r="K17" s="9">
        <v>879</v>
      </c>
      <c r="L17" s="9">
        <v>497</v>
      </c>
    </row>
    <row r="18" spans="1:12" x14ac:dyDescent="0.2">
      <c r="A18" s="11">
        <v>42319.415300925924</v>
      </c>
      <c r="B18" s="9">
        <v>73</v>
      </c>
      <c r="C18" s="9">
        <f t="shared" si="4"/>
        <v>4269.0058479532163</v>
      </c>
      <c r="D18" s="9">
        <v>70</v>
      </c>
      <c r="E18" s="9">
        <f t="shared" si="0"/>
        <v>4093.5672514619882</v>
      </c>
      <c r="F18" s="9">
        <f t="shared" si="1"/>
        <v>0.95890410958904115</v>
      </c>
      <c r="G18" s="9">
        <v>0.4</v>
      </c>
      <c r="H18" s="9">
        <f t="shared" si="2"/>
        <v>23.391812865497077</v>
      </c>
      <c r="I18" s="9">
        <v>0.21</v>
      </c>
      <c r="J18" s="9">
        <f t="shared" si="3"/>
        <v>12.280701754385964</v>
      </c>
      <c r="K18" s="9">
        <v>589</v>
      </c>
      <c r="L18" s="9">
        <v>257</v>
      </c>
    </row>
    <row r="19" spans="1:12" x14ac:dyDescent="0.2">
      <c r="A19" s="11">
        <v>42319.427800925929</v>
      </c>
      <c r="B19" s="9">
        <v>64</v>
      </c>
      <c r="C19" s="9">
        <f t="shared" si="4"/>
        <v>3742.6900584795321</v>
      </c>
      <c r="D19" s="9">
        <v>60</v>
      </c>
      <c r="E19" s="9">
        <f t="shared" si="0"/>
        <v>3508.7719298245611</v>
      </c>
      <c r="F19" s="9">
        <f t="shared" si="1"/>
        <v>0.93749999999999989</v>
      </c>
      <c r="G19" s="9">
        <v>0.3</v>
      </c>
      <c r="H19" s="9">
        <f t="shared" si="2"/>
        <v>17.543859649122805</v>
      </c>
      <c r="I19" s="9">
        <v>0</v>
      </c>
      <c r="J19" s="9">
        <f t="shared" si="3"/>
        <v>0</v>
      </c>
      <c r="K19" s="9">
        <v>594</v>
      </c>
      <c r="L19" s="9">
        <v>221</v>
      </c>
    </row>
    <row r="20" spans="1:12" x14ac:dyDescent="0.2">
      <c r="A20" s="11">
        <v>42319.43891203704</v>
      </c>
      <c r="B20" s="9">
        <v>69</v>
      </c>
      <c r="C20" s="9">
        <f t="shared" si="4"/>
        <v>4035.0877192982452</v>
      </c>
      <c r="D20" s="9">
        <v>64</v>
      </c>
      <c r="E20" s="9">
        <f t="shared" si="0"/>
        <v>3742.6900584795321</v>
      </c>
      <c r="F20" s="9">
        <f t="shared" si="1"/>
        <v>0.92753623188405809</v>
      </c>
      <c r="G20" s="9">
        <v>0.3</v>
      </c>
      <c r="H20" s="9">
        <f t="shared" si="2"/>
        <v>17.543859649122805</v>
      </c>
      <c r="I20" s="9">
        <v>0</v>
      </c>
      <c r="J20" s="9">
        <f t="shared" si="3"/>
        <v>0</v>
      </c>
      <c r="K20" s="9">
        <v>12</v>
      </c>
      <c r="L20" s="9">
        <v>3</v>
      </c>
    </row>
    <row r="21" spans="1:12" x14ac:dyDescent="0.2">
      <c r="A21" s="11">
        <v>42319.451412037037</v>
      </c>
      <c r="B21" s="9">
        <v>66</v>
      </c>
      <c r="C21" s="9">
        <f t="shared" si="4"/>
        <v>3859.6491228070172</v>
      </c>
      <c r="D21" s="9">
        <v>62</v>
      </c>
      <c r="E21" s="9">
        <f t="shared" si="0"/>
        <v>3625.7309941520466</v>
      </c>
      <c r="F21" s="9">
        <f t="shared" si="1"/>
        <v>0.93939393939393945</v>
      </c>
      <c r="G21" s="9">
        <v>0.3</v>
      </c>
      <c r="H21" s="9">
        <f t="shared" si="2"/>
        <v>17.543859649122805</v>
      </c>
      <c r="I21" s="9">
        <v>0.01</v>
      </c>
      <c r="J21" s="9">
        <f t="shared" si="3"/>
        <v>0.58479532163742687</v>
      </c>
      <c r="K21" s="9">
        <v>44</v>
      </c>
      <c r="L21" s="9">
        <v>14</v>
      </c>
    </row>
    <row r="22" spans="1:12" x14ac:dyDescent="0.2">
      <c r="A22" s="11">
        <v>42319.463912037034</v>
      </c>
      <c r="B22" s="9">
        <v>66</v>
      </c>
      <c r="C22" s="9">
        <f t="shared" si="4"/>
        <v>3859.6491228070172</v>
      </c>
      <c r="D22" s="9">
        <v>62</v>
      </c>
      <c r="E22" s="9">
        <f t="shared" si="0"/>
        <v>3625.7309941520466</v>
      </c>
      <c r="F22" s="9">
        <f t="shared" si="1"/>
        <v>0.93939393939393945</v>
      </c>
      <c r="G22" s="9">
        <v>0.3</v>
      </c>
      <c r="H22" s="9">
        <f t="shared" si="2"/>
        <v>17.543859649122805</v>
      </c>
      <c r="I22" s="9">
        <v>0</v>
      </c>
      <c r="J22" s="9">
        <f t="shared" si="3"/>
        <v>0</v>
      </c>
      <c r="K22" s="9">
        <v>66</v>
      </c>
      <c r="L22" s="9">
        <v>33</v>
      </c>
    </row>
    <row r="23" spans="1:12" x14ac:dyDescent="0.2">
      <c r="A23" s="11">
        <v>42319.476412037038</v>
      </c>
      <c r="B23" s="9">
        <v>63</v>
      </c>
      <c r="C23" s="9">
        <f t="shared" si="4"/>
        <v>3684.2105263157891</v>
      </c>
      <c r="D23" s="9">
        <v>59</v>
      </c>
      <c r="E23" s="9">
        <f t="shared" si="0"/>
        <v>3450.2923976608186</v>
      </c>
      <c r="F23" s="9">
        <f t="shared" si="1"/>
        <v>0.93650793650793651</v>
      </c>
      <c r="G23" s="9">
        <v>0.3</v>
      </c>
      <c r="H23" s="9">
        <f t="shared" si="2"/>
        <v>17.543859649122805</v>
      </c>
      <c r="I23" s="9">
        <v>0.01</v>
      </c>
      <c r="J23" s="9">
        <f t="shared" si="3"/>
        <v>0.58479532163742687</v>
      </c>
      <c r="K23" s="9">
        <v>92</v>
      </c>
      <c r="L23" s="9">
        <v>32</v>
      </c>
    </row>
    <row r="24" spans="1:12" x14ac:dyDescent="0.2">
      <c r="A24" s="11">
        <v>42319.488912037035</v>
      </c>
      <c r="B24" s="9">
        <v>92</v>
      </c>
      <c r="C24" s="9">
        <f t="shared" si="4"/>
        <v>5380.1169590643276</v>
      </c>
      <c r="D24" s="9">
        <v>90</v>
      </c>
      <c r="E24" s="9">
        <f t="shared" si="0"/>
        <v>5263.1578947368416</v>
      </c>
      <c r="F24" s="9">
        <f t="shared" si="1"/>
        <v>0.97826086956521729</v>
      </c>
      <c r="G24" s="9">
        <v>0.5</v>
      </c>
      <c r="H24" s="9">
        <f t="shared" si="2"/>
        <v>29.239766081871345</v>
      </c>
      <c r="I24" s="9">
        <v>0</v>
      </c>
      <c r="J24" s="9">
        <f t="shared" si="3"/>
        <v>0</v>
      </c>
      <c r="K24" s="9">
        <v>403</v>
      </c>
      <c r="L24" s="9">
        <v>134</v>
      </c>
    </row>
    <row r="25" spans="1:12" x14ac:dyDescent="0.2">
      <c r="A25" s="11">
        <v>42319.500023148146</v>
      </c>
      <c r="B25" s="9">
        <v>87</v>
      </c>
      <c r="C25" s="9">
        <f t="shared" si="4"/>
        <v>5087.7192982456136</v>
      </c>
      <c r="D25" s="9">
        <v>84</v>
      </c>
      <c r="E25" s="9">
        <f t="shared" si="0"/>
        <v>4912.2807017543855</v>
      </c>
      <c r="F25" s="9">
        <f t="shared" si="1"/>
        <v>0.96551724137931039</v>
      </c>
      <c r="G25" s="9">
        <v>0.4</v>
      </c>
      <c r="H25" s="9">
        <f t="shared" si="2"/>
        <v>23.391812865497077</v>
      </c>
      <c r="I25" s="9">
        <v>0.23</v>
      </c>
      <c r="J25" s="9">
        <f t="shared" si="3"/>
        <v>13.450292397660819</v>
      </c>
      <c r="K25" s="9">
        <v>736</v>
      </c>
      <c r="L25" s="9">
        <v>397</v>
      </c>
    </row>
    <row r="26" spans="1:12" x14ac:dyDescent="0.2">
      <c r="A26" s="11">
        <v>42319.512523148151</v>
      </c>
      <c r="B26" s="9">
        <v>71</v>
      </c>
      <c r="C26" s="9">
        <f t="shared" si="4"/>
        <v>4152.0467836257312</v>
      </c>
      <c r="D26" s="9">
        <v>68</v>
      </c>
      <c r="E26" s="9">
        <f t="shared" si="0"/>
        <v>3976.6081871345027</v>
      </c>
      <c r="F26" s="9">
        <f t="shared" si="1"/>
        <v>0.95774647887323938</v>
      </c>
      <c r="G26" s="9">
        <v>0.4</v>
      </c>
      <c r="H26" s="9">
        <f t="shared" si="2"/>
        <v>23.391812865497077</v>
      </c>
      <c r="I26" s="9">
        <v>0.26</v>
      </c>
      <c r="J26" s="9">
        <f t="shared" si="3"/>
        <v>15.2046783625731</v>
      </c>
      <c r="K26" s="9">
        <v>933</v>
      </c>
      <c r="L26" s="9">
        <v>502</v>
      </c>
    </row>
    <row r="27" spans="1:12" x14ac:dyDescent="0.2">
      <c r="A27" s="11">
        <v>42319.525023148148</v>
      </c>
      <c r="B27" s="9">
        <v>72</v>
      </c>
      <c r="C27" s="9">
        <f t="shared" si="4"/>
        <v>4210.5263157894733</v>
      </c>
      <c r="D27" s="9">
        <v>67</v>
      </c>
      <c r="E27" s="9">
        <f t="shared" si="0"/>
        <v>3918.1286549707602</v>
      </c>
      <c r="F27" s="9">
        <f t="shared" si="1"/>
        <v>0.93055555555555558</v>
      </c>
      <c r="G27" s="9">
        <v>0.4</v>
      </c>
      <c r="H27" s="9">
        <f t="shared" si="2"/>
        <v>23.391812865497077</v>
      </c>
      <c r="I27" s="9">
        <v>0.16</v>
      </c>
      <c r="J27" s="9">
        <f t="shared" si="3"/>
        <v>9.3567251461988299</v>
      </c>
      <c r="K27" s="9">
        <v>705</v>
      </c>
      <c r="L27" s="9">
        <v>329</v>
      </c>
    </row>
    <row r="28" spans="1:12" x14ac:dyDescent="0.2">
      <c r="A28" s="11">
        <v>42319.537523148145</v>
      </c>
      <c r="B28" s="9">
        <v>83</v>
      </c>
      <c r="C28" s="9">
        <f t="shared" si="4"/>
        <v>4853.8011695906434</v>
      </c>
      <c r="D28" s="9">
        <v>79</v>
      </c>
      <c r="E28" s="9">
        <f t="shared" si="0"/>
        <v>4619.8830409356724</v>
      </c>
      <c r="F28" s="9">
        <f t="shared" si="1"/>
        <v>0.95180722891566261</v>
      </c>
      <c r="G28" s="9">
        <v>0.4</v>
      </c>
      <c r="H28" s="9">
        <f t="shared" si="2"/>
        <v>23.391812865497077</v>
      </c>
      <c r="I28" s="9">
        <v>0.04</v>
      </c>
      <c r="J28" s="9">
        <f t="shared" si="3"/>
        <v>2.3391812865497075</v>
      </c>
      <c r="K28" s="9">
        <v>920</v>
      </c>
      <c r="L28" s="9">
        <v>382</v>
      </c>
    </row>
    <row r="29" spans="1:12" x14ac:dyDescent="0.2">
      <c r="A29" s="11">
        <v>42319.550023148149</v>
      </c>
      <c r="B29" s="9">
        <v>64</v>
      </c>
      <c r="C29" s="9">
        <f t="shared" si="4"/>
        <v>3742.6900584795321</v>
      </c>
      <c r="D29" s="9">
        <v>58</v>
      </c>
      <c r="E29" s="9">
        <f t="shared" si="0"/>
        <v>3391.812865497076</v>
      </c>
      <c r="F29" s="9">
        <f t="shared" si="1"/>
        <v>0.90625</v>
      </c>
      <c r="G29" s="9">
        <v>0.3</v>
      </c>
      <c r="H29" s="9">
        <f t="shared" si="2"/>
        <v>17.543859649122805</v>
      </c>
      <c r="I29" s="9">
        <v>0</v>
      </c>
      <c r="J29" s="9">
        <f t="shared" si="3"/>
        <v>0</v>
      </c>
      <c r="K29" s="9">
        <v>31</v>
      </c>
      <c r="L29" s="9">
        <v>8</v>
      </c>
    </row>
    <row r="30" spans="1:12" x14ac:dyDescent="0.2">
      <c r="A30" s="11">
        <v>42319.56113425926</v>
      </c>
      <c r="B30" s="9">
        <v>72</v>
      </c>
      <c r="C30" s="9">
        <f t="shared" si="4"/>
        <v>4210.5263157894733</v>
      </c>
      <c r="D30" s="9">
        <v>62</v>
      </c>
      <c r="E30" s="9">
        <f t="shared" si="0"/>
        <v>3625.7309941520466</v>
      </c>
      <c r="F30" s="9">
        <f t="shared" si="1"/>
        <v>0.86111111111111116</v>
      </c>
      <c r="G30" s="9">
        <v>0.4</v>
      </c>
      <c r="H30" s="9">
        <f t="shared" si="2"/>
        <v>23.391812865497077</v>
      </c>
      <c r="I30" s="9">
        <v>0.01</v>
      </c>
      <c r="J30" s="9">
        <f t="shared" si="3"/>
        <v>0.58479532163742687</v>
      </c>
      <c r="K30" s="9">
        <v>14</v>
      </c>
      <c r="L30" s="9">
        <v>5</v>
      </c>
    </row>
    <row r="31" spans="1:12" x14ac:dyDescent="0.2">
      <c r="A31" s="11">
        <v>42319.573634259257</v>
      </c>
      <c r="B31" s="9">
        <v>78</v>
      </c>
      <c r="C31" s="9">
        <f t="shared" si="4"/>
        <v>4561.4035087719294</v>
      </c>
      <c r="D31" s="9">
        <v>70</v>
      </c>
      <c r="E31" s="9">
        <f t="shared" si="0"/>
        <v>4093.5672514619882</v>
      </c>
      <c r="F31" s="9">
        <f t="shared" si="1"/>
        <v>0.89743589743589747</v>
      </c>
      <c r="G31" s="9">
        <v>0.4</v>
      </c>
      <c r="H31" s="9">
        <f t="shared" si="2"/>
        <v>23.391812865497077</v>
      </c>
      <c r="I31" s="9">
        <v>0.01</v>
      </c>
      <c r="J31" s="9">
        <f t="shared" si="3"/>
        <v>0.58479532163742687</v>
      </c>
      <c r="K31" s="9">
        <v>125</v>
      </c>
      <c r="L31" s="9">
        <v>20</v>
      </c>
    </row>
    <row r="32" spans="1:12" x14ac:dyDescent="0.2">
      <c r="A32" s="11">
        <v>42319.586134259262</v>
      </c>
      <c r="B32" s="9">
        <v>62</v>
      </c>
      <c r="C32" s="9">
        <f t="shared" si="4"/>
        <v>3625.7309941520466</v>
      </c>
      <c r="D32" s="9">
        <v>53</v>
      </c>
      <c r="E32" s="9">
        <f t="shared" si="0"/>
        <v>3099.4152046783624</v>
      </c>
      <c r="F32" s="9">
        <f t="shared" si="1"/>
        <v>0.85483870967741937</v>
      </c>
      <c r="G32" s="9">
        <v>0.3</v>
      </c>
      <c r="H32" s="9">
        <f t="shared" si="2"/>
        <v>17.543859649122805</v>
      </c>
      <c r="I32" s="9">
        <v>0.01</v>
      </c>
      <c r="J32" s="9">
        <f t="shared" si="3"/>
        <v>0.58479532163742687</v>
      </c>
      <c r="K32" s="9">
        <v>386</v>
      </c>
      <c r="L32" s="9">
        <v>121</v>
      </c>
    </row>
    <row r="33" spans="1:12" x14ac:dyDescent="0.2">
      <c r="A33" s="11">
        <v>42319.598634259259</v>
      </c>
      <c r="B33" s="9">
        <v>66</v>
      </c>
      <c r="C33" s="9">
        <f t="shared" si="4"/>
        <v>3859.6491228070172</v>
      </c>
      <c r="D33" s="9">
        <v>54</v>
      </c>
      <c r="E33" s="9">
        <f t="shared" si="0"/>
        <v>3157.894736842105</v>
      </c>
      <c r="F33" s="9">
        <f t="shared" si="1"/>
        <v>0.81818181818181823</v>
      </c>
      <c r="G33" s="9">
        <v>0.3</v>
      </c>
      <c r="H33" s="9">
        <f t="shared" si="2"/>
        <v>17.543859649122805</v>
      </c>
      <c r="I33" s="9">
        <v>0.01</v>
      </c>
      <c r="J33" s="9">
        <f t="shared" si="3"/>
        <v>0.58479532163742687</v>
      </c>
      <c r="K33" s="9">
        <v>21</v>
      </c>
      <c r="L33" s="9">
        <v>7</v>
      </c>
    </row>
    <row r="34" spans="1:12" x14ac:dyDescent="0.2">
      <c r="A34" s="11">
        <v>42319.611134259256</v>
      </c>
      <c r="B34" s="9">
        <v>67</v>
      </c>
      <c r="C34" s="9">
        <f t="shared" si="4"/>
        <v>3918.1286549707602</v>
      </c>
      <c r="D34" s="9">
        <v>51</v>
      </c>
      <c r="E34" s="9">
        <f t="shared" si="0"/>
        <v>2982.4561403508769</v>
      </c>
      <c r="F34" s="9">
        <f t="shared" si="1"/>
        <v>0.76119402985074625</v>
      </c>
      <c r="G34" s="9">
        <v>0.3</v>
      </c>
      <c r="H34" s="9">
        <f t="shared" si="2"/>
        <v>17.543859649122805</v>
      </c>
      <c r="I34" s="9">
        <v>0</v>
      </c>
      <c r="J34" s="9">
        <f t="shared" si="3"/>
        <v>0</v>
      </c>
      <c r="K34" s="9">
        <v>48</v>
      </c>
      <c r="L34" s="9">
        <v>18</v>
      </c>
    </row>
    <row r="35" spans="1:12" x14ac:dyDescent="0.2">
      <c r="A35" s="11">
        <v>42319.622245370374</v>
      </c>
      <c r="B35" s="9">
        <v>70</v>
      </c>
      <c r="C35" s="9">
        <f t="shared" si="4"/>
        <v>4093.5672514619882</v>
      </c>
      <c r="D35" s="9">
        <v>53</v>
      </c>
      <c r="E35" s="9">
        <f t="shared" si="0"/>
        <v>3099.4152046783624</v>
      </c>
      <c r="F35" s="9">
        <f t="shared" si="1"/>
        <v>0.75714285714285712</v>
      </c>
      <c r="G35" s="9">
        <v>0.3</v>
      </c>
      <c r="H35" s="9">
        <f t="shared" si="2"/>
        <v>17.543859649122805</v>
      </c>
      <c r="I35" s="9">
        <v>0.01</v>
      </c>
      <c r="J35" s="9">
        <f t="shared" si="3"/>
        <v>0.58479532163742687</v>
      </c>
      <c r="K35" s="9">
        <v>28</v>
      </c>
      <c r="L35" s="9">
        <v>13</v>
      </c>
    </row>
    <row r="36" spans="1:12" x14ac:dyDescent="0.2">
      <c r="A36" s="11">
        <v>42319.634745370371</v>
      </c>
      <c r="B36" s="9">
        <v>66</v>
      </c>
      <c r="C36" s="9">
        <f t="shared" si="4"/>
        <v>3859.6491228070172</v>
      </c>
      <c r="D36" s="9">
        <v>50</v>
      </c>
      <c r="E36" s="9">
        <f t="shared" si="0"/>
        <v>2923.9766081871344</v>
      </c>
      <c r="F36" s="9">
        <f t="shared" si="1"/>
        <v>0.75757575757575757</v>
      </c>
      <c r="G36" s="9">
        <v>0.3</v>
      </c>
      <c r="H36" s="9">
        <f t="shared" si="2"/>
        <v>17.543859649122805</v>
      </c>
      <c r="I36" s="9">
        <v>0</v>
      </c>
      <c r="J36" s="9">
        <f t="shared" si="3"/>
        <v>0</v>
      </c>
      <c r="K36" s="9">
        <v>56</v>
      </c>
      <c r="L36" s="9">
        <v>22</v>
      </c>
    </row>
    <row r="37" spans="1:12" x14ac:dyDescent="0.2">
      <c r="A37" s="11">
        <v>42319.647245370368</v>
      </c>
      <c r="B37" s="9">
        <v>77</v>
      </c>
      <c r="C37" s="9">
        <f t="shared" si="4"/>
        <v>4502.9239766081873</v>
      </c>
      <c r="D37" s="9">
        <v>62</v>
      </c>
      <c r="E37" s="9">
        <f t="shared" si="0"/>
        <v>3625.7309941520466</v>
      </c>
      <c r="F37" s="9">
        <f t="shared" si="1"/>
        <v>0.80519480519480513</v>
      </c>
      <c r="G37" s="9">
        <v>0.4</v>
      </c>
      <c r="H37" s="9">
        <f t="shared" si="2"/>
        <v>23.391812865497077</v>
      </c>
      <c r="I37" s="9">
        <v>0.01</v>
      </c>
      <c r="J37" s="9">
        <f t="shared" si="3"/>
        <v>0.58479532163742687</v>
      </c>
      <c r="K37" s="9">
        <v>44</v>
      </c>
      <c r="L37" s="9">
        <v>12</v>
      </c>
    </row>
    <row r="38" spans="1:12" x14ac:dyDescent="0.2">
      <c r="A38" s="11">
        <v>42319.659745370373</v>
      </c>
      <c r="B38" s="9">
        <v>78</v>
      </c>
      <c r="C38" s="9">
        <f t="shared" si="4"/>
        <v>4561.4035087719294</v>
      </c>
      <c r="D38" s="9">
        <v>68</v>
      </c>
      <c r="E38" s="9">
        <f t="shared" si="0"/>
        <v>3976.6081871345027</v>
      </c>
      <c r="F38" s="9">
        <f t="shared" si="1"/>
        <v>0.87179487179487181</v>
      </c>
      <c r="G38" s="9">
        <v>0.4</v>
      </c>
      <c r="H38" s="9">
        <f t="shared" si="2"/>
        <v>23.391812865497077</v>
      </c>
      <c r="I38" s="9">
        <v>0.22</v>
      </c>
      <c r="J38" s="9">
        <f t="shared" si="3"/>
        <v>12.865497076023392</v>
      </c>
      <c r="K38" s="9">
        <v>984</v>
      </c>
      <c r="L38" s="9">
        <v>418</v>
      </c>
    </row>
    <row r="39" spans="1:12" x14ac:dyDescent="0.2">
      <c r="A39" s="11">
        <v>42319.67224537037</v>
      </c>
      <c r="B39" s="9">
        <v>81</v>
      </c>
      <c r="C39" s="9">
        <f t="shared" si="4"/>
        <v>4736.8421052631575</v>
      </c>
      <c r="D39" s="9">
        <v>73</v>
      </c>
      <c r="E39" s="9">
        <f t="shared" si="0"/>
        <v>4269.0058479532163</v>
      </c>
      <c r="F39" s="9">
        <f t="shared" si="1"/>
        <v>0.90123456790123468</v>
      </c>
      <c r="G39" s="9">
        <v>0.4</v>
      </c>
      <c r="H39" s="9">
        <f t="shared" si="2"/>
        <v>23.391812865497077</v>
      </c>
      <c r="I39" s="9">
        <v>0.16</v>
      </c>
      <c r="J39" s="9">
        <f t="shared" si="3"/>
        <v>9.3567251461988299</v>
      </c>
      <c r="K39" s="9">
        <v>799</v>
      </c>
      <c r="L39" s="9">
        <v>432</v>
      </c>
    </row>
    <row r="40" spans="1:12" x14ac:dyDescent="0.2">
      <c r="A40" s="11">
        <v>42319.683356481481</v>
      </c>
      <c r="B40" s="9">
        <v>79</v>
      </c>
      <c r="C40" s="9">
        <f t="shared" si="4"/>
        <v>4619.8830409356724</v>
      </c>
      <c r="D40" s="9">
        <v>68</v>
      </c>
      <c r="E40" s="9">
        <f t="shared" si="0"/>
        <v>3976.6081871345027</v>
      </c>
      <c r="F40" s="9">
        <f t="shared" si="1"/>
        <v>0.860759493670886</v>
      </c>
      <c r="G40" s="9">
        <v>0.4</v>
      </c>
      <c r="H40" s="9">
        <f t="shared" si="2"/>
        <v>23.391812865497077</v>
      </c>
      <c r="I40" s="9">
        <v>0.12</v>
      </c>
      <c r="J40" s="9">
        <f t="shared" si="3"/>
        <v>7.0175438596491224</v>
      </c>
      <c r="K40" s="9">
        <v>723</v>
      </c>
      <c r="L40" s="9">
        <v>346</v>
      </c>
    </row>
    <row r="41" spans="1:12" x14ac:dyDescent="0.2">
      <c r="A41" s="11">
        <v>42319.695856481485</v>
      </c>
      <c r="B41" s="9">
        <v>72</v>
      </c>
      <c r="C41" s="9">
        <f t="shared" si="4"/>
        <v>4210.5263157894733</v>
      </c>
      <c r="D41" s="9">
        <v>61</v>
      </c>
      <c r="E41" s="9">
        <f t="shared" si="0"/>
        <v>3567.2514619883041</v>
      </c>
      <c r="F41" s="9">
        <f t="shared" si="1"/>
        <v>0.84722222222222232</v>
      </c>
      <c r="G41" s="9">
        <v>0.4</v>
      </c>
      <c r="H41" s="9">
        <f t="shared" si="2"/>
        <v>23.391812865497077</v>
      </c>
      <c r="I41" s="9">
        <v>0.01</v>
      </c>
      <c r="J41" s="9">
        <f t="shared" si="3"/>
        <v>0.58479532163742687</v>
      </c>
      <c r="K41" s="9">
        <v>464</v>
      </c>
      <c r="L41" s="9">
        <v>203</v>
      </c>
    </row>
    <row r="42" spans="1:12" x14ac:dyDescent="0.2">
      <c r="A42" s="11">
        <v>42319.708356481482</v>
      </c>
      <c r="B42" s="9">
        <v>70</v>
      </c>
      <c r="C42" s="9">
        <f t="shared" si="4"/>
        <v>4093.5672514619882</v>
      </c>
      <c r="D42" s="9">
        <v>57</v>
      </c>
      <c r="E42" s="9">
        <f t="shared" si="0"/>
        <v>3333.333333333333</v>
      </c>
      <c r="F42" s="9">
        <f t="shared" si="1"/>
        <v>0.81428571428571428</v>
      </c>
      <c r="G42" s="9">
        <v>0.3</v>
      </c>
      <c r="H42" s="9">
        <f t="shared" si="2"/>
        <v>17.543859649122805</v>
      </c>
      <c r="I42" s="9">
        <v>0.01</v>
      </c>
      <c r="J42" s="9">
        <f t="shared" si="3"/>
        <v>0.58479532163742687</v>
      </c>
      <c r="K42" s="9">
        <v>85</v>
      </c>
      <c r="L42" s="9">
        <v>15</v>
      </c>
    </row>
    <row r="43" spans="1:12" x14ac:dyDescent="0.2">
      <c r="A43" s="11">
        <v>42319.720856481479</v>
      </c>
      <c r="B43" s="9">
        <v>70</v>
      </c>
      <c r="C43" s="9">
        <f t="shared" si="4"/>
        <v>4093.5672514619882</v>
      </c>
      <c r="D43" s="9">
        <v>55</v>
      </c>
      <c r="E43" s="9">
        <f t="shared" si="0"/>
        <v>3216.374269005848</v>
      </c>
      <c r="F43" s="9">
        <f t="shared" si="1"/>
        <v>0.7857142857142857</v>
      </c>
      <c r="G43" s="9">
        <v>0.3</v>
      </c>
      <c r="H43" s="9">
        <f t="shared" si="2"/>
        <v>17.543859649122805</v>
      </c>
      <c r="I43" s="9">
        <v>0.01</v>
      </c>
      <c r="J43" s="9">
        <f t="shared" si="3"/>
        <v>0.58479532163742687</v>
      </c>
      <c r="K43" s="9">
        <v>38</v>
      </c>
      <c r="L43" s="9">
        <v>15</v>
      </c>
    </row>
    <row r="44" spans="1:12" x14ac:dyDescent="0.2">
      <c r="A44" s="11">
        <v>42319.733356481483</v>
      </c>
      <c r="B44" s="9">
        <v>70</v>
      </c>
      <c r="C44" s="9">
        <f t="shared" si="4"/>
        <v>4093.5672514619882</v>
      </c>
      <c r="D44" s="9">
        <v>55</v>
      </c>
      <c r="E44" s="9">
        <f t="shared" si="0"/>
        <v>3216.374269005848</v>
      </c>
      <c r="F44" s="9">
        <f t="shared" si="1"/>
        <v>0.7857142857142857</v>
      </c>
      <c r="G44" s="9">
        <v>0.3</v>
      </c>
      <c r="H44" s="9">
        <f t="shared" si="2"/>
        <v>17.543859649122805</v>
      </c>
      <c r="I44" s="9">
        <v>0</v>
      </c>
      <c r="J44" s="9">
        <f t="shared" si="3"/>
        <v>0</v>
      </c>
      <c r="K44" s="9">
        <v>13</v>
      </c>
      <c r="L44" s="9">
        <v>3</v>
      </c>
    </row>
    <row r="45" spans="1:12" x14ac:dyDescent="0.2">
      <c r="A45" s="11">
        <v>42319.744467592594</v>
      </c>
      <c r="B45" s="9">
        <v>69</v>
      </c>
      <c r="C45" s="9">
        <f t="shared" si="4"/>
        <v>4035.0877192982452</v>
      </c>
      <c r="D45" s="9">
        <v>53</v>
      </c>
      <c r="E45" s="9">
        <f t="shared" si="0"/>
        <v>3099.4152046783624</v>
      </c>
      <c r="F45" s="9">
        <f t="shared" si="1"/>
        <v>0.76811594202898559</v>
      </c>
      <c r="G45" s="9">
        <v>0.3</v>
      </c>
      <c r="H45" s="9">
        <f t="shared" si="2"/>
        <v>17.543859649122805</v>
      </c>
      <c r="I45" s="9">
        <v>0.01</v>
      </c>
      <c r="J45" s="9">
        <f t="shared" si="3"/>
        <v>0.58479532163742687</v>
      </c>
      <c r="K45" s="9">
        <v>37</v>
      </c>
      <c r="L45" s="9">
        <v>12</v>
      </c>
    </row>
    <row r="46" spans="1:12" x14ac:dyDescent="0.2">
      <c r="A46" s="11">
        <v>42319.756967592592</v>
      </c>
      <c r="B46" s="9">
        <v>60</v>
      </c>
      <c r="C46" s="9">
        <f t="shared" si="4"/>
        <v>3508.7719298245611</v>
      </c>
      <c r="D46" s="9">
        <v>44</v>
      </c>
      <c r="E46" s="9">
        <f t="shared" si="0"/>
        <v>2573.0994152046783</v>
      </c>
      <c r="F46" s="9">
        <f t="shared" si="1"/>
        <v>0.73333333333333339</v>
      </c>
      <c r="G46" s="9">
        <v>0.3</v>
      </c>
      <c r="H46" s="9">
        <f t="shared" si="2"/>
        <v>17.543859649122805</v>
      </c>
      <c r="I46" s="9">
        <v>0.02</v>
      </c>
      <c r="J46" s="9">
        <f t="shared" si="3"/>
        <v>1.1695906432748537</v>
      </c>
      <c r="K46" s="9">
        <v>16</v>
      </c>
      <c r="L46" s="9">
        <v>7</v>
      </c>
    </row>
    <row r="47" spans="1:12" x14ac:dyDescent="0.2">
      <c r="A47" s="11">
        <v>42319.769467592596</v>
      </c>
      <c r="B47" s="9">
        <v>86</v>
      </c>
      <c r="C47" s="9">
        <f t="shared" si="4"/>
        <v>5029.2397660818715</v>
      </c>
      <c r="D47" s="9">
        <v>69</v>
      </c>
      <c r="E47" s="9">
        <f t="shared" si="0"/>
        <v>4035.0877192982452</v>
      </c>
      <c r="F47" s="9">
        <f t="shared" si="1"/>
        <v>0.80232558139534871</v>
      </c>
      <c r="G47" s="9">
        <v>0.4</v>
      </c>
      <c r="H47" s="9">
        <f t="shared" si="2"/>
        <v>23.391812865497077</v>
      </c>
      <c r="I47" s="9">
        <v>0.01</v>
      </c>
      <c r="J47" s="9">
        <f t="shared" si="3"/>
        <v>0.58479532163742687</v>
      </c>
      <c r="K47" s="9">
        <v>225</v>
      </c>
      <c r="L47" s="9">
        <v>68</v>
      </c>
    </row>
    <row r="48" spans="1:12" x14ac:dyDescent="0.2">
      <c r="A48" s="11">
        <v>42319.781967592593</v>
      </c>
      <c r="B48" s="9">
        <v>70</v>
      </c>
      <c r="C48" s="9">
        <f t="shared" si="4"/>
        <v>4093.5672514619882</v>
      </c>
      <c r="D48" s="9">
        <v>51</v>
      </c>
      <c r="E48" s="9">
        <f t="shared" si="0"/>
        <v>2982.4561403508769</v>
      </c>
      <c r="F48" s="9">
        <f t="shared" si="1"/>
        <v>0.72857142857142854</v>
      </c>
      <c r="G48" s="9">
        <v>0.3</v>
      </c>
      <c r="H48" s="9">
        <f t="shared" si="2"/>
        <v>17.543859649122805</v>
      </c>
      <c r="I48" s="9">
        <v>0.01</v>
      </c>
      <c r="J48" s="9">
        <f t="shared" si="3"/>
        <v>0.58479532163742687</v>
      </c>
      <c r="K48" s="9">
        <v>187</v>
      </c>
      <c r="L48" s="9">
        <v>13</v>
      </c>
    </row>
    <row r="49" spans="1:12" x14ac:dyDescent="0.2">
      <c r="A49" s="11">
        <v>42319.79446759259</v>
      </c>
      <c r="B49" s="9">
        <v>87</v>
      </c>
      <c r="C49" s="9">
        <f t="shared" si="4"/>
        <v>5087.7192982456136</v>
      </c>
      <c r="D49" s="9">
        <v>68</v>
      </c>
      <c r="E49" s="9">
        <f t="shared" si="0"/>
        <v>3976.6081871345027</v>
      </c>
      <c r="F49" s="9">
        <f t="shared" si="1"/>
        <v>0.7816091954022989</v>
      </c>
      <c r="G49" s="9">
        <v>0.4</v>
      </c>
      <c r="H49" s="9">
        <f t="shared" si="2"/>
        <v>23.391812865497077</v>
      </c>
      <c r="I49" s="9">
        <v>0.01</v>
      </c>
      <c r="J49" s="9">
        <f t="shared" si="3"/>
        <v>0.58479532163742687</v>
      </c>
      <c r="K49" s="9">
        <v>139</v>
      </c>
      <c r="L49" s="9">
        <v>40</v>
      </c>
    </row>
    <row r="50" spans="1:12" x14ac:dyDescent="0.2">
      <c r="A50" s="11">
        <v>42319.805578703701</v>
      </c>
      <c r="B50" s="9">
        <v>97</v>
      </c>
      <c r="C50" s="9">
        <f t="shared" si="4"/>
        <v>5672.5146198830407</v>
      </c>
      <c r="D50" s="9">
        <v>77</v>
      </c>
      <c r="E50" s="9">
        <f t="shared" si="0"/>
        <v>4502.9239766081873</v>
      </c>
      <c r="F50" s="9">
        <f t="shared" si="1"/>
        <v>0.79381443298969079</v>
      </c>
      <c r="G50" s="9">
        <v>0.5</v>
      </c>
      <c r="H50" s="9">
        <f t="shared" si="2"/>
        <v>29.239766081871345</v>
      </c>
      <c r="I50" s="9">
        <v>0.13</v>
      </c>
      <c r="J50" s="9">
        <f t="shared" si="3"/>
        <v>7.60233918128655</v>
      </c>
      <c r="K50" s="9">
        <v>1278</v>
      </c>
      <c r="L50" s="9">
        <v>663</v>
      </c>
    </row>
    <row r="51" spans="1:12" x14ac:dyDescent="0.2">
      <c r="A51" s="11">
        <v>42319.818078703705</v>
      </c>
      <c r="B51" s="9">
        <v>97</v>
      </c>
      <c r="C51" s="9">
        <f t="shared" si="4"/>
        <v>5672.5146198830407</v>
      </c>
      <c r="D51" s="9">
        <v>87</v>
      </c>
      <c r="E51" s="9">
        <f t="shared" si="0"/>
        <v>5087.7192982456136</v>
      </c>
      <c r="F51" s="9">
        <f t="shared" si="1"/>
        <v>0.89690721649484528</v>
      </c>
      <c r="G51" s="9">
        <v>0.5</v>
      </c>
      <c r="H51" s="9">
        <f t="shared" si="2"/>
        <v>29.239766081871345</v>
      </c>
      <c r="I51" s="9">
        <v>0.17</v>
      </c>
      <c r="J51" s="9">
        <f t="shared" si="3"/>
        <v>9.9415204678362574</v>
      </c>
      <c r="K51" s="9">
        <v>1450</v>
      </c>
      <c r="L51" s="9">
        <v>901</v>
      </c>
    </row>
    <row r="52" spans="1:12" x14ac:dyDescent="0.2">
      <c r="A52" s="11">
        <v>42319.830578703702</v>
      </c>
      <c r="B52" s="9">
        <v>89</v>
      </c>
      <c r="C52" s="9">
        <f t="shared" si="4"/>
        <v>5204.6783625730995</v>
      </c>
      <c r="D52" s="9">
        <v>82</v>
      </c>
      <c r="E52" s="9">
        <f t="shared" si="0"/>
        <v>4795.3216374269005</v>
      </c>
      <c r="F52" s="9">
        <f t="shared" si="1"/>
        <v>0.92134831460674149</v>
      </c>
      <c r="G52" s="9">
        <v>0.4</v>
      </c>
      <c r="H52" s="9">
        <f t="shared" si="2"/>
        <v>23.391812865497077</v>
      </c>
      <c r="I52" s="9">
        <v>0.24</v>
      </c>
      <c r="J52" s="9">
        <f t="shared" si="3"/>
        <v>14.035087719298245</v>
      </c>
      <c r="K52" s="9">
        <v>1051</v>
      </c>
      <c r="L52" s="9">
        <v>530</v>
      </c>
    </row>
    <row r="53" spans="1:12" x14ac:dyDescent="0.2">
      <c r="A53" s="11">
        <v>42319.843078703707</v>
      </c>
      <c r="B53" s="9">
        <v>89</v>
      </c>
      <c r="C53" s="9">
        <f t="shared" si="4"/>
        <v>5204.6783625730995</v>
      </c>
      <c r="D53" s="9">
        <v>84</v>
      </c>
      <c r="E53" s="9">
        <f t="shared" si="0"/>
        <v>4912.2807017543855</v>
      </c>
      <c r="F53" s="9">
        <f t="shared" si="1"/>
        <v>0.94382022471910099</v>
      </c>
      <c r="G53" s="9">
        <v>0.4</v>
      </c>
      <c r="H53" s="9">
        <f t="shared" si="2"/>
        <v>23.391812865497077</v>
      </c>
      <c r="I53" s="9">
        <v>0.15</v>
      </c>
      <c r="J53" s="9">
        <f t="shared" si="3"/>
        <v>8.7719298245614024</v>
      </c>
      <c r="K53" s="9">
        <v>1075</v>
      </c>
      <c r="L53" s="9">
        <v>576</v>
      </c>
    </row>
    <row r="54" spans="1:12" x14ac:dyDescent="0.2">
      <c r="A54" s="11">
        <v>42319.855578703704</v>
      </c>
      <c r="B54" s="9">
        <v>78</v>
      </c>
      <c r="C54" s="9">
        <f t="shared" si="4"/>
        <v>4561.4035087719294</v>
      </c>
      <c r="D54" s="9">
        <v>69</v>
      </c>
      <c r="E54" s="9">
        <f t="shared" si="0"/>
        <v>4035.0877192982452</v>
      </c>
      <c r="F54" s="9">
        <f t="shared" si="1"/>
        <v>0.88461538461538458</v>
      </c>
      <c r="G54" s="9">
        <v>0.4</v>
      </c>
      <c r="H54" s="9">
        <f t="shared" si="2"/>
        <v>23.391812865497077</v>
      </c>
      <c r="I54" s="9">
        <v>0</v>
      </c>
      <c r="J54" s="9">
        <f t="shared" si="3"/>
        <v>0</v>
      </c>
      <c r="K54" s="9">
        <v>587</v>
      </c>
      <c r="L54" s="9">
        <v>307</v>
      </c>
    </row>
    <row r="55" spans="1:12" x14ac:dyDescent="0.2">
      <c r="A55" s="11">
        <v>42319.866689814815</v>
      </c>
      <c r="B55" s="9">
        <v>79</v>
      </c>
      <c r="C55" s="9">
        <f t="shared" si="4"/>
        <v>4619.8830409356724</v>
      </c>
      <c r="D55" s="9">
        <v>62</v>
      </c>
      <c r="E55" s="9">
        <f t="shared" si="0"/>
        <v>3625.7309941520466</v>
      </c>
      <c r="F55" s="9">
        <f t="shared" si="1"/>
        <v>0.78481012658227844</v>
      </c>
      <c r="G55" s="9">
        <v>0.4</v>
      </c>
      <c r="H55" s="9">
        <f t="shared" si="2"/>
        <v>23.391812865497077</v>
      </c>
      <c r="I55" s="9">
        <v>0.01</v>
      </c>
      <c r="J55" s="9">
        <f t="shared" si="3"/>
        <v>0.58479532163742687</v>
      </c>
      <c r="K55" s="9">
        <v>8</v>
      </c>
      <c r="L55" s="9">
        <v>0</v>
      </c>
    </row>
    <row r="56" spans="1:12" x14ac:dyDescent="0.2">
      <c r="A56" s="11">
        <v>42319.879189814812</v>
      </c>
      <c r="B56" s="9">
        <v>77</v>
      </c>
      <c r="C56" s="9">
        <f t="shared" si="4"/>
        <v>4502.9239766081873</v>
      </c>
      <c r="D56" s="9">
        <v>62</v>
      </c>
      <c r="E56" s="9">
        <f t="shared" si="0"/>
        <v>3625.7309941520466</v>
      </c>
      <c r="F56" s="9">
        <f t="shared" si="1"/>
        <v>0.80519480519480513</v>
      </c>
      <c r="G56" s="9">
        <v>0.4</v>
      </c>
      <c r="H56" s="9">
        <f t="shared" si="2"/>
        <v>23.391812865497077</v>
      </c>
      <c r="I56" s="9">
        <v>0</v>
      </c>
      <c r="J56" s="9">
        <f t="shared" si="3"/>
        <v>0</v>
      </c>
      <c r="K56" s="9">
        <v>23</v>
      </c>
      <c r="L56" s="9">
        <v>4</v>
      </c>
    </row>
    <row r="57" spans="1:12" x14ac:dyDescent="0.2">
      <c r="A57" s="11">
        <v>42319.891689814816</v>
      </c>
      <c r="B57" s="9">
        <v>75</v>
      </c>
      <c r="C57" s="9">
        <f t="shared" si="4"/>
        <v>4385.9649122807014</v>
      </c>
      <c r="D57" s="9">
        <v>62</v>
      </c>
      <c r="E57" s="9">
        <f t="shared" si="0"/>
        <v>3625.7309941520466</v>
      </c>
      <c r="F57" s="9">
        <f t="shared" si="1"/>
        <v>0.82666666666666666</v>
      </c>
      <c r="G57" s="9">
        <v>0.4</v>
      </c>
      <c r="H57" s="9">
        <f t="shared" si="2"/>
        <v>23.391812865497077</v>
      </c>
      <c r="I57" s="9">
        <v>0.01</v>
      </c>
      <c r="J57" s="9">
        <f t="shared" si="3"/>
        <v>0.58479532163742687</v>
      </c>
      <c r="K57" s="9">
        <v>60</v>
      </c>
      <c r="L57" s="9">
        <v>17</v>
      </c>
    </row>
    <row r="58" spans="1:12" x14ac:dyDescent="0.2">
      <c r="A58" s="11">
        <v>42319.904189814813</v>
      </c>
      <c r="B58" s="9">
        <v>76</v>
      </c>
      <c r="C58" s="9">
        <f t="shared" si="4"/>
        <v>4444.4444444444443</v>
      </c>
      <c r="D58" s="9">
        <v>65</v>
      </c>
      <c r="E58" s="9">
        <f t="shared" si="0"/>
        <v>3801.1695906432747</v>
      </c>
      <c r="F58" s="9">
        <f t="shared" si="1"/>
        <v>0.85526315789473684</v>
      </c>
      <c r="G58" s="9">
        <v>0.4</v>
      </c>
      <c r="H58" s="9">
        <f t="shared" si="2"/>
        <v>23.391812865497077</v>
      </c>
      <c r="I58" s="9">
        <v>0</v>
      </c>
      <c r="J58" s="9">
        <f t="shared" si="3"/>
        <v>0</v>
      </c>
      <c r="K58" s="9">
        <v>117</v>
      </c>
      <c r="L58" s="9">
        <v>34</v>
      </c>
    </row>
    <row r="59" spans="1:12" x14ac:dyDescent="0.2">
      <c r="A59" s="11">
        <v>42319.916689814818</v>
      </c>
      <c r="B59" s="9">
        <v>85</v>
      </c>
      <c r="C59" s="9">
        <f t="shared" si="4"/>
        <v>4970.7602339181285</v>
      </c>
      <c r="D59" s="9">
        <v>78</v>
      </c>
      <c r="E59" s="9">
        <f t="shared" si="0"/>
        <v>4561.4035087719294</v>
      </c>
      <c r="F59" s="9">
        <f t="shared" si="1"/>
        <v>0.91764705882352937</v>
      </c>
      <c r="G59" s="9">
        <v>0.4</v>
      </c>
      <c r="H59" s="9">
        <f t="shared" si="2"/>
        <v>23.391812865497077</v>
      </c>
      <c r="I59" s="9">
        <v>0.37</v>
      </c>
      <c r="J59" s="9">
        <f t="shared" si="3"/>
        <v>21.637426900584796</v>
      </c>
      <c r="K59" s="9">
        <v>792</v>
      </c>
      <c r="L59" s="9">
        <v>376</v>
      </c>
    </row>
    <row r="60" spans="1:12" x14ac:dyDescent="0.2">
      <c r="A60" s="11">
        <v>42319.927800925929</v>
      </c>
      <c r="B60" s="9">
        <v>89</v>
      </c>
      <c r="C60" s="9">
        <f t="shared" si="4"/>
        <v>5204.6783625730995</v>
      </c>
      <c r="D60" s="9">
        <v>85</v>
      </c>
      <c r="E60" s="9">
        <f t="shared" si="0"/>
        <v>4970.7602339181285</v>
      </c>
      <c r="F60" s="9">
        <f t="shared" si="1"/>
        <v>0.9550561797752809</v>
      </c>
      <c r="G60" s="9">
        <v>0.4</v>
      </c>
      <c r="H60" s="9">
        <f t="shared" si="2"/>
        <v>23.391812865497077</v>
      </c>
      <c r="I60" s="9">
        <v>0.23</v>
      </c>
      <c r="J60" s="9">
        <f t="shared" si="3"/>
        <v>13.450292397660819</v>
      </c>
      <c r="K60" s="9">
        <v>1458</v>
      </c>
      <c r="L60" s="9">
        <v>927</v>
      </c>
    </row>
    <row r="61" spans="1:12" x14ac:dyDescent="0.2">
      <c r="A61" s="11">
        <v>42319.940300925926</v>
      </c>
      <c r="B61" s="9">
        <v>90</v>
      </c>
      <c r="C61" s="9">
        <f t="shared" si="4"/>
        <v>5263.1578947368416</v>
      </c>
      <c r="D61" s="9">
        <v>87</v>
      </c>
      <c r="E61" s="9">
        <f t="shared" si="0"/>
        <v>5087.7192982456136</v>
      </c>
      <c r="F61" s="9">
        <f t="shared" si="1"/>
        <v>0.96666666666666667</v>
      </c>
      <c r="G61" s="9">
        <v>0.5</v>
      </c>
      <c r="H61" s="9">
        <f t="shared" si="2"/>
        <v>29.239766081871345</v>
      </c>
      <c r="I61" s="9">
        <v>0.25</v>
      </c>
      <c r="J61" s="9">
        <f t="shared" si="3"/>
        <v>14.619883040935672</v>
      </c>
      <c r="K61" s="9">
        <v>1178</v>
      </c>
      <c r="L61" s="9">
        <v>675</v>
      </c>
    </row>
    <row r="62" spans="1:12" x14ac:dyDescent="0.2">
      <c r="A62" s="11">
        <v>42319.952800925923</v>
      </c>
      <c r="B62" s="9">
        <v>87</v>
      </c>
      <c r="C62" s="9">
        <f t="shared" si="4"/>
        <v>5087.7192982456136</v>
      </c>
      <c r="D62" s="9">
        <v>84</v>
      </c>
      <c r="E62" s="9">
        <f t="shared" si="0"/>
        <v>4912.2807017543855</v>
      </c>
      <c r="F62" s="9">
        <f t="shared" si="1"/>
        <v>0.96551724137931039</v>
      </c>
      <c r="G62" s="9">
        <v>0.4</v>
      </c>
      <c r="H62" s="9">
        <f t="shared" si="2"/>
        <v>23.391812865497077</v>
      </c>
      <c r="I62" s="9">
        <v>0.38</v>
      </c>
      <c r="J62" s="9">
        <f t="shared" si="3"/>
        <v>22.222222222222221</v>
      </c>
      <c r="K62" s="9">
        <v>1273</v>
      </c>
      <c r="L62" s="9">
        <v>700</v>
      </c>
    </row>
    <row r="63" spans="1:12" x14ac:dyDescent="0.2">
      <c r="A63" s="11">
        <v>42319.965300925927</v>
      </c>
      <c r="B63" s="9">
        <v>74</v>
      </c>
      <c r="C63" s="9">
        <f t="shared" si="4"/>
        <v>4327.4853801169593</v>
      </c>
      <c r="D63" s="9">
        <v>67</v>
      </c>
      <c r="E63" s="9">
        <f t="shared" si="0"/>
        <v>3918.1286549707602</v>
      </c>
      <c r="F63" s="9">
        <f t="shared" si="1"/>
        <v>0.90540540540540537</v>
      </c>
      <c r="G63" s="9">
        <v>0.4</v>
      </c>
      <c r="H63" s="9">
        <f t="shared" si="2"/>
        <v>23.391812865497077</v>
      </c>
      <c r="I63" s="9">
        <v>0</v>
      </c>
      <c r="J63" s="9">
        <f t="shared" si="3"/>
        <v>0</v>
      </c>
      <c r="K63" s="9">
        <v>75</v>
      </c>
      <c r="L63" s="9">
        <v>7</v>
      </c>
    </row>
    <row r="64" spans="1:12" x14ac:dyDescent="0.2">
      <c r="A64" s="11">
        <v>42319.977800925924</v>
      </c>
      <c r="B64" s="9">
        <v>79</v>
      </c>
      <c r="C64" s="9">
        <f t="shared" si="4"/>
        <v>4619.8830409356724</v>
      </c>
      <c r="D64" s="9">
        <v>70</v>
      </c>
      <c r="E64" s="9">
        <f t="shared" si="0"/>
        <v>4093.5672514619882</v>
      </c>
      <c r="F64" s="9">
        <f t="shared" si="1"/>
        <v>0.88607594936708867</v>
      </c>
      <c r="G64" s="9">
        <v>0.4</v>
      </c>
      <c r="H64" s="9">
        <f t="shared" si="2"/>
        <v>23.391812865497077</v>
      </c>
      <c r="I64" s="9">
        <v>0</v>
      </c>
      <c r="J64" s="9">
        <f t="shared" si="3"/>
        <v>0</v>
      </c>
      <c r="K64" s="9">
        <v>20</v>
      </c>
      <c r="L64" s="9">
        <v>5</v>
      </c>
    </row>
    <row r="65" spans="1:12" x14ac:dyDescent="0.2">
      <c r="A65" s="11">
        <v>42319.988912037035</v>
      </c>
      <c r="B65" s="9">
        <v>79</v>
      </c>
      <c r="C65" s="9">
        <f t="shared" si="4"/>
        <v>4619.8830409356724</v>
      </c>
      <c r="D65" s="9">
        <v>66</v>
      </c>
      <c r="E65" s="9">
        <f t="shared" si="0"/>
        <v>3859.6491228070172</v>
      </c>
      <c r="F65" s="9">
        <f t="shared" si="1"/>
        <v>0.83544303797468344</v>
      </c>
      <c r="G65" s="9">
        <v>0.4</v>
      </c>
      <c r="H65" s="9">
        <f t="shared" si="2"/>
        <v>23.391812865497077</v>
      </c>
      <c r="I65" s="9">
        <v>0.01</v>
      </c>
      <c r="J65" s="9">
        <f t="shared" si="3"/>
        <v>0.58479532163742687</v>
      </c>
      <c r="K65" s="9">
        <v>28</v>
      </c>
      <c r="L65" s="9">
        <v>12</v>
      </c>
    </row>
    <row r="66" spans="1:12" x14ac:dyDescent="0.2">
      <c r="A66" s="11">
        <v>42320.00141203704</v>
      </c>
      <c r="B66" s="9">
        <v>75</v>
      </c>
      <c r="C66" s="9">
        <f t="shared" si="4"/>
        <v>4385.9649122807014</v>
      </c>
      <c r="D66" s="9">
        <v>63</v>
      </c>
      <c r="E66" s="9">
        <f t="shared" si="0"/>
        <v>3684.2105263157891</v>
      </c>
      <c r="F66" s="9">
        <f t="shared" si="1"/>
        <v>0.84</v>
      </c>
      <c r="G66" s="9">
        <v>0.4</v>
      </c>
      <c r="H66" s="9">
        <f t="shared" si="2"/>
        <v>23.391812865497077</v>
      </c>
      <c r="I66" s="9">
        <v>0.01</v>
      </c>
      <c r="J66" s="9">
        <f t="shared" si="3"/>
        <v>0.58479532163742687</v>
      </c>
      <c r="K66" s="9">
        <v>29</v>
      </c>
      <c r="L66" s="9">
        <v>11</v>
      </c>
    </row>
    <row r="67" spans="1:12" x14ac:dyDescent="0.2">
      <c r="A67" s="11">
        <v>42320.013912037037</v>
      </c>
      <c r="B67" s="9">
        <v>75</v>
      </c>
      <c r="C67" s="9">
        <f t="shared" si="4"/>
        <v>4385.9649122807014</v>
      </c>
      <c r="D67" s="9">
        <v>60</v>
      </c>
      <c r="E67" s="9">
        <f t="shared" si="0"/>
        <v>3508.7719298245611</v>
      </c>
      <c r="F67" s="9">
        <f t="shared" si="1"/>
        <v>0.8</v>
      </c>
      <c r="G67" s="9">
        <v>0.4</v>
      </c>
      <c r="H67" s="9">
        <f t="shared" si="2"/>
        <v>23.391812865497077</v>
      </c>
      <c r="I67" s="9">
        <v>0</v>
      </c>
      <c r="J67" s="9">
        <f t="shared" si="3"/>
        <v>0</v>
      </c>
      <c r="K67" s="9">
        <v>12</v>
      </c>
      <c r="L67" s="9">
        <v>4</v>
      </c>
    </row>
    <row r="68" spans="1:12" x14ac:dyDescent="0.2">
      <c r="A68" s="11">
        <v>42320.026412037034</v>
      </c>
      <c r="B68" s="9">
        <v>84</v>
      </c>
      <c r="C68" s="9">
        <f t="shared" si="4"/>
        <v>4912.2807017543855</v>
      </c>
      <c r="D68" s="9">
        <v>74</v>
      </c>
      <c r="E68" s="9">
        <f t="shared" si="0"/>
        <v>4327.4853801169593</v>
      </c>
      <c r="F68" s="9">
        <f t="shared" si="1"/>
        <v>0.88095238095238104</v>
      </c>
      <c r="G68" s="9">
        <v>0.4</v>
      </c>
      <c r="H68" s="9">
        <f t="shared" si="2"/>
        <v>23.391812865497077</v>
      </c>
      <c r="I68" s="9">
        <v>0.01</v>
      </c>
      <c r="J68" s="9">
        <f t="shared" si="3"/>
        <v>0.58479532163742687</v>
      </c>
      <c r="K68" s="9">
        <v>194</v>
      </c>
      <c r="L68" s="9">
        <v>55</v>
      </c>
    </row>
    <row r="69" spans="1:12" x14ac:dyDescent="0.2">
      <c r="A69" s="11">
        <v>42320.038912037038</v>
      </c>
      <c r="B69" s="9">
        <v>91</v>
      </c>
      <c r="C69" s="9">
        <f t="shared" si="4"/>
        <v>5321.6374269005846</v>
      </c>
      <c r="D69" s="9">
        <v>88</v>
      </c>
      <c r="E69" s="9">
        <f t="shared" si="0"/>
        <v>5146.1988304093566</v>
      </c>
      <c r="F69" s="9">
        <f t="shared" si="1"/>
        <v>0.96703296703296704</v>
      </c>
      <c r="G69" s="9">
        <v>0.5</v>
      </c>
      <c r="H69" s="9">
        <f t="shared" si="2"/>
        <v>29.239766081871345</v>
      </c>
      <c r="I69" s="9">
        <v>0.28000000000000003</v>
      </c>
      <c r="J69" s="9">
        <f t="shared" si="3"/>
        <v>16.374269005847953</v>
      </c>
      <c r="K69" s="9">
        <v>1413</v>
      </c>
      <c r="L69" s="9">
        <v>846</v>
      </c>
    </row>
    <row r="70" spans="1:12" x14ac:dyDescent="0.2">
      <c r="A70" s="11">
        <v>42320.050023148149</v>
      </c>
      <c r="B70" s="9">
        <v>87</v>
      </c>
      <c r="C70" s="9">
        <f t="shared" si="4"/>
        <v>5087.7192982456136</v>
      </c>
      <c r="D70" s="9">
        <v>86</v>
      </c>
      <c r="E70" s="9">
        <f t="shared" si="0"/>
        <v>5029.2397660818715</v>
      </c>
      <c r="F70" s="9">
        <f t="shared" si="1"/>
        <v>0.98850574712643691</v>
      </c>
      <c r="G70" s="9">
        <v>0.4</v>
      </c>
      <c r="H70" s="9">
        <f t="shared" si="2"/>
        <v>23.391812865497077</v>
      </c>
      <c r="I70" s="9">
        <v>0.14000000000000001</v>
      </c>
      <c r="J70" s="9">
        <f t="shared" si="3"/>
        <v>8.1871345029239766</v>
      </c>
      <c r="K70" s="9">
        <v>556</v>
      </c>
      <c r="L70" s="9">
        <v>292</v>
      </c>
    </row>
    <row r="71" spans="1:12" x14ac:dyDescent="0.2">
      <c r="A71" s="11">
        <v>42320.062523148146</v>
      </c>
      <c r="B71" s="9">
        <v>86</v>
      </c>
      <c r="C71" s="9">
        <f t="shared" si="4"/>
        <v>5029.2397660818715</v>
      </c>
      <c r="D71" s="9">
        <v>82</v>
      </c>
      <c r="E71" s="9">
        <f t="shared" si="0"/>
        <v>4795.3216374269005</v>
      </c>
      <c r="F71" s="9">
        <f t="shared" si="1"/>
        <v>0.95348837209302317</v>
      </c>
      <c r="G71" s="9">
        <v>0.4</v>
      </c>
      <c r="H71" s="9">
        <f t="shared" si="2"/>
        <v>23.391812865497077</v>
      </c>
      <c r="I71" s="9">
        <v>0.16</v>
      </c>
      <c r="J71" s="9">
        <f t="shared" si="3"/>
        <v>9.3567251461988299</v>
      </c>
      <c r="K71" s="9">
        <v>866</v>
      </c>
      <c r="L71" s="9">
        <v>450</v>
      </c>
    </row>
    <row r="72" spans="1:12" x14ac:dyDescent="0.2">
      <c r="A72" s="11">
        <v>42320.075023148151</v>
      </c>
      <c r="B72" s="9">
        <v>77</v>
      </c>
      <c r="C72" s="9">
        <f t="shared" si="4"/>
        <v>4502.9239766081873</v>
      </c>
      <c r="D72" s="9">
        <v>67</v>
      </c>
      <c r="E72" s="9">
        <f t="shared" si="0"/>
        <v>3918.1286549707602</v>
      </c>
      <c r="F72" s="9">
        <f t="shared" si="1"/>
        <v>0.87012987012987009</v>
      </c>
      <c r="G72" s="9">
        <v>0.4</v>
      </c>
      <c r="H72" s="9">
        <f t="shared" si="2"/>
        <v>23.391812865497077</v>
      </c>
      <c r="I72" s="9">
        <v>0</v>
      </c>
      <c r="J72" s="9">
        <f t="shared" si="3"/>
        <v>0</v>
      </c>
      <c r="K72" s="9">
        <v>31</v>
      </c>
      <c r="L72" s="9">
        <v>13</v>
      </c>
    </row>
    <row r="73" spans="1:12" x14ac:dyDescent="0.2">
      <c r="A73" s="11">
        <v>42320.087523148148</v>
      </c>
      <c r="B73" s="9">
        <v>72</v>
      </c>
      <c r="C73" s="9">
        <f t="shared" si="4"/>
        <v>4210.5263157894733</v>
      </c>
      <c r="D73" s="9">
        <v>60</v>
      </c>
      <c r="E73" s="9">
        <f t="shared" ref="E73:E136" si="5">D73/0.0171</f>
        <v>3508.7719298245611</v>
      </c>
      <c r="F73" s="9">
        <f t="shared" ref="F73:F136" si="6">E73/C73</f>
        <v>0.83333333333333337</v>
      </c>
      <c r="G73" s="9">
        <v>0.3</v>
      </c>
      <c r="H73" s="9">
        <f t="shared" ref="H73:H136" si="7">G73/0.0171</f>
        <v>17.543859649122805</v>
      </c>
      <c r="I73" s="9">
        <v>0.01</v>
      </c>
      <c r="J73" s="9">
        <f t="shared" ref="J73:J136" si="8">I73/0.0171</f>
        <v>0.58479532163742687</v>
      </c>
      <c r="K73" s="9">
        <v>12</v>
      </c>
      <c r="L73" s="9">
        <v>2</v>
      </c>
    </row>
    <row r="74" spans="1:12" x14ac:dyDescent="0.2">
      <c r="A74" s="11">
        <v>42320.100023148145</v>
      </c>
      <c r="B74" s="9">
        <v>79</v>
      </c>
      <c r="C74" s="9">
        <f t="shared" ref="C74:C137" si="9">B74/0.0171</f>
        <v>4619.8830409356724</v>
      </c>
      <c r="D74" s="9">
        <v>64</v>
      </c>
      <c r="E74" s="9">
        <f t="shared" si="5"/>
        <v>3742.6900584795321</v>
      </c>
      <c r="F74" s="9">
        <f t="shared" si="6"/>
        <v>0.810126582278481</v>
      </c>
      <c r="G74" s="9">
        <v>0.4</v>
      </c>
      <c r="H74" s="9">
        <f t="shared" si="7"/>
        <v>23.391812865497077</v>
      </c>
      <c r="I74" s="9">
        <v>0</v>
      </c>
      <c r="J74" s="9">
        <f t="shared" si="8"/>
        <v>0</v>
      </c>
      <c r="K74" s="9">
        <v>21</v>
      </c>
      <c r="L74" s="9">
        <v>5</v>
      </c>
    </row>
    <row r="75" spans="1:12" x14ac:dyDescent="0.2">
      <c r="A75" s="11">
        <v>42320.111134259256</v>
      </c>
      <c r="B75" s="9">
        <v>72</v>
      </c>
      <c r="C75" s="9">
        <f t="shared" si="9"/>
        <v>4210.5263157894733</v>
      </c>
      <c r="D75" s="9">
        <v>57</v>
      </c>
      <c r="E75" s="9">
        <f t="shared" si="5"/>
        <v>3333.333333333333</v>
      </c>
      <c r="F75" s="9">
        <f t="shared" si="6"/>
        <v>0.79166666666666663</v>
      </c>
      <c r="G75" s="9">
        <v>0.3</v>
      </c>
      <c r="H75" s="9">
        <f t="shared" si="7"/>
        <v>17.543859649122805</v>
      </c>
      <c r="I75" s="9">
        <v>0.01</v>
      </c>
      <c r="J75" s="9">
        <f t="shared" si="8"/>
        <v>0.58479532163742687</v>
      </c>
      <c r="K75" s="9">
        <v>82</v>
      </c>
      <c r="L75" s="9">
        <v>22</v>
      </c>
    </row>
    <row r="76" spans="1:12" x14ac:dyDescent="0.2">
      <c r="A76" s="11">
        <v>42320.12363425926</v>
      </c>
      <c r="B76" s="9">
        <v>73</v>
      </c>
      <c r="C76" s="9">
        <f t="shared" si="9"/>
        <v>4269.0058479532163</v>
      </c>
      <c r="D76" s="9">
        <v>57</v>
      </c>
      <c r="E76" s="9">
        <f t="shared" si="5"/>
        <v>3333.333333333333</v>
      </c>
      <c r="F76" s="9">
        <f t="shared" si="6"/>
        <v>0.78082191780821908</v>
      </c>
      <c r="G76" s="9">
        <v>0.4</v>
      </c>
      <c r="H76" s="9">
        <f t="shared" si="7"/>
        <v>23.391812865497077</v>
      </c>
      <c r="I76" s="9">
        <v>0.01</v>
      </c>
      <c r="J76" s="9">
        <f t="shared" si="8"/>
        <v>0.58479532163742687</v>
      </c>
      <c r="K76" s="9">
        <v>123</v>
      </c>
      <c r="L76" s="9">
        <v>45</v>
      </c>
    </row>
    <row r="77" spans="1:12" x14ac:dyDescent="0.2">
      <c r="A77" s="11">
        <v>42320.136134259257</v>
      </c>
      <c r="B77" s="9">
        <v>85</v>
      </c>
      <c r="C77" s="9">
        <f t="shared" si="9"/>
        <v>4970.7602339181285</v>
      </c>
      <c r="D77" s="9">
        <v>71</v>
      </c>
      <c r="E77" s="9">
        <f t="shared" si="5"/>
        <v>4152.0467836257312</v>
      </c>
      <c r="F77" s="9">
        <f t="shared" si="6"/>
        <v>0.83529411764705885</v>
      </c>
      <c r="G77" s="9">
        <v>0.4</v>
      </c>
      <c r="H77" s="9">
        <f t="shared" si="7"/>
        <v>23.391812865497077</v>
      </c>
      <c r="I77" s="9">
        <v>0</v>
      </c>
      <c r="J77" s="9">
        <f t="shared" si="8"/>
        <v>0</v>
      </c>
      <c r="K77" s="9">
        <v>158</v>
      </c>
      <c r="L77" s="9">
        <v>50</v>
      </c>
    </row>
    <row r="78" spans="1:12" x14ac:dyDescent="0.2">
      <c r="A78" s="11">
        <v>42320.148634259262</v>
      </c>
      <c r="B78" s="9">
        <v>75</v>
      </c>
      <c r="C78" s="9">
        <f t="shared" si="9"/>
        <v>4385.9649122807014</v>
      </c>
      <c r="D78" s="9">
        <v>71</v>
      </c>
      <c r="E78" s="9">
        <f t="shared" si="5"/>
        <v>4152.0467836257312</v>
      </c>
      <c r="F78" s="9">
        <f t="shared" si="6"/>
        <v>0.94666666666666677</v>
      </c>
      <c r="G78" s="9">
        <v>0.4</v>
      </c>
      <c r="H78" s="9">
        <f t="shared" si="7"/>
        <v>23.391812865497077</v>
      </c>
      <c r="I78" s="9">
        <v>0.35</v>
      </c>
      <c r="J78" s="9">
        <f t="shared" si="8"/>
        <v>20.467836257309941</v>
      </c>
      <c r="K78" s="9">
        <v>914</v>
      </c>
      <c r="L78" s="9">
        <v>470</v>
      </c>
    </row>
    <row r="79" spans="1:12" x14ac:dyDescent="0.2">
      <c r="A79" s="11">
        <v>42320.161134259259</v>
      </c>
      <c r="B79" s="9">
        <v>90</v>
      </c>
      <c r="C79" s="9">
        <f t="shared" si="9"/>
        <v>5263.1578947368416</v>
      </c>
      <c r="D79" s="9">
        <v>87</v>
      </c>
      <c r="E79" s="9">
        <f t="shared" si="5"/>
        <v>5087.7192982456136</v>
      </c>
      <c r="F79" s="9">
        <f t="shared" si="6"/>
        <v>0.96666666666666667</v>
      </c>
      <c r="G79" s="9">
        <v>0.4</v>
      </c>
      <c r="H79" s="9">
        <f t="shared" si="7"/>
        <v>23.391812865497077</v>
      </c>
      <c r="I79" s="9">
        <v>0.17</v>
      </c>
      <c r="J79" s="9">
        <f t="shared" si="8"/>
        <v>9.9415204678362574</v>
      </c>
      <c r="K79" s="9">
        <v>1588</v>
      </c>
      <c r="L79" s="9">
        <v>968</v>
      </c>
    </row>
    <row r="80" spans="1:12" x14ac:dyDescent="0.2">
      <c r="A80" s="11">
        <v>42320.17224537037</v>
      </c>
      <c r="B80" s="9">
        <v>88</v>
      </c>
      <c r="C80" s="9">
        <f t="shared" si="9"/>
        <v>5146.1988304093566</v>
      </c>
      <c r="D80" s="9">
        <v>81</v>
      </c>
      <c r="E80" s="9">
        <f t="shared" si="5"/>
        <v>4736.8421052631575</v>
      </c>
      <c r="F80" s="9">
        <f t="shared" si="6"/>
        <v>0.92045454545454541</v>
      </c>
      <c r="G80" s="9">
        <v>0.4</v>
      </c>
      <c r="H80" s="9">
        <f t="shared" si="7"/>
        <v>23.391812865497077</v>
      </c>
      <c r="I80" s="9">
        <v>0.01</v>
      </c>
      <c r="J80" s="9">
        <f t="shared" si="8"/>
        <v>0.58479532163742687</v>
      </c>
      <c r="K80" s="9">
        <v>338</v>
      </c>
      <c r="L80" s="9">
        <v>111</v>
      </c>
    </row>
    <row r="81" spans="1:12" x14ac:dyDescent="0.2">
      <c r="A81" s="11">
        <v>42320.184745370374</v>
      </c>
      <c r="B81" s="9">
        <v>75</v>
      </c>
      <c r="C81" s="9">
        <f t="shared" si="9"/>
        <v>4385.9649122807014</v>
      </c>
      <c r="D81" s="9">
        <v>63</v>
      </c>
      <c r="E81" s="9">
        <f t="shared" si="5"/>
        <v>3684.2105263157891</v>
      </c>
      <c r="F81" s="9">
        <f t="shared" si="6"/>
        <v>0.84</v>
      </c>
      <c r="G81" s="9">
        <v>0.4</v>
      </c>
      <c r="H81" s="9">
        <f t="shared" si="7"/>
        <v>23.391812865497077</v>
      </c>
      <c r="I81" s="9">
        <v>0.01</v>
      </c>
      <c r="J81" s="9">
        <f t="shared" si="8"/>
        <v>0.58479532163742687</v>
      </c>
      <c r="K81" s="9">
        <v>14</v>
      </c>
      <c r="L81" s="9">
        <v>0</v>
      </c>
    </row>
    <row r="82" spans="1:12" x14ac:dyDescent="0.2">
      <c r="A82" s="11">
        <v>42320.197245370371</v>
      </c>
      <c r="B82" s="9">
        <v>80</v>
      </c>
      <c r="C82" s="9">
        <f t="shared" si="9"/>
        <v>4678.3625730994154</v>
      </c>
      <c r="D82" s="9">
        <v>68</v>
      </c>
      <c r="E82" s="9">
        <f t="shared" si="5"/>
        <v>3976.6081871345027</v>
      </c>
      <c r="F82" s="9">
        <f t="shared" si="6"/>
        <v>0.84999999999999987</v>
      </c>
      <c r="G82" s="9">
        <v>0.4</v>
      </c>
      <c r="H82" s="9">
        <f t="shared" si="7"/>
        <v>23.391812865497077</v>
      </c>
      <c r="I82" s="9">
        <v>0</v>
      </c>
      <c r="J82" s="9">
        <f t="shared" si="8"/>
        <v>0</v>
      </c>
      <c r="K82" s="9">
        <v>231</v>
      </c>
      <c r="L82" s="9">
        <v>89</v>
      </c>
    </row>
    <row r="83" spans="1:12" x14ac:dyDescent="0.2">
      <c r="A83" s="11">
        <v>42320.209745370368</v>
      </c>
      <c r="B83" s="9">
        <v>76</v>
      </c>
      <c r="C83" s="9">
        <f t="shared" si="9"/>
        <v>4444.4444444444443</v>
      </c>
      <c r="D83" s="9">
        <v>60</v>
      </c>
      <c r="E83" s="9">
        <f t="shared" si="5"/>
        <v>3508.7719298245611</v>
      </c>
      <c r="F83" s="9">
        <f t="shared" si="6"/>
        <v>0.78947368421052622</v>
      </c>
      <c r="G83" s="9">
        <v>0.4</v>
      </c>
      <c r="H83" s="9">
        <f t="shared" si="7"/>
        <v>23.391812865497077</v>
      </c>
      <c r="I83" s="9">
        <v>0</v>
      </c>
      <c r="J83" s="9">
        <f t="shared" si="8"/>
        <v>0</v>
      </c>
      <c r="K83" s="9">
        <v>23</v>
      </c>
      <c r="L83" s="9">
        <v>9</v>
      </c>
    </row>
    <row r="84" spans="1:12" x14ac:dyDescent="0.2">
      <c r="A84" s="11">
        <v>42320.222245370373</v>
      </c>
      <c r="B84" s="9">
        <v>83</v>
      </c>
      <c r="C84" s="9">
        <f t="shared" si="9"/>
        <v>4853.8011695906434</v>
      </c>
      <c r="D84" s="9">
        <v>73</v>
      </c>
      <c r="E84" s="9">
        <f t="shared" si="5"/>
        <v>4269.0058479532163</v>
      </c>
      <c r="F84" s="9">
        <f t="shared" si="6"/>
        <v>0.87951807228915657</v>
      </c>
      <c r="G84" s="9">
        <v>0.4</v>
      </c>
      <c r="H84" s="9">
        <f t="shared" si="7"/>
        <v>23.391812865497077</v>
      </c>
      <c r="I84" s="9">
        <v>0.01</v>
      </c>
      <c r="J84" s="9">
        <f t="shared" si="8"/>
        <v>0.58479532163742687</v>
      </c>
      <c r="K84" s="9">
        <v>119</v>
      </c>
      <c r="L84" s="9">
        <v>26</v>
      </c>
    </row>
    <row r="85" spans="1:12" x14ac:dyDescent="0.2">
      <c r="A85" s="11">
        <v>42320.233356481483</v>
      </c>
      <c r="B85" s="9">
        <v>75</v>
      </c>
      <c r="C85" s="9">
        <f t="shared" si="9"/>
        <v>4385.9649122807014</v>
      </c>
      <c r="D85" s="9">
        <v>65</v>
      </c>
      <c r="E85" s="9">
        <f t="shared" si="5"/>
        <v>3801.1695906432747</v>
      </c>
      <c r="F85" s="9">
        <f t="shared" si="6"/>
        <v>0.8666666666666667</v>
      </c>
      <c r="G85" s="9">
        <v>0.4</v>
      </c>
      <c r="H85" s="9">
        <f t="shared" si="7"/>
        <v>23.391812865497077</v>
      </c>
      <c r="I85" s="9">
        <v>0.34</v>
      </c>
      <c r="J85" s="9">
        <f t="shared" si="8"/>
        <v>19.883040935672515</v>
      </c>
      <c r="K85" s="9">
        <v>624</v>
      </c>
      <c r="L85" s="9">
        <v>287</v>
      </c>
    </row>
    <row r="86" spans="1:12" x14ac:dyDescent="0.2">
      <c r="A86" s="11">
        <v>42320.245856481481</v>
      </c>
      <c r="B86" s="9">
        <v>85</v>
      </c>
      <c r="C86" s="9">
        <f t="shared" si="9"/>
        <v>4970.7602339181285</v>
      </c>
      <c r="D86" s="9">
        <v>83</v>
      </c>
      <c r="E86" s="9">
        <f t="shared" si="5"/>
        <v>4853.8011695906434</v>
      </c>
      <c r="F86" s="9">
        <f t="shared" si="6"/>
        <v>0.9764705882352942</v>
      </c>
      <c r="G86" s="9">
        <v>0.4</v>
      </c>
      <c r="H86" s="9">
        <f t="shared" si="7"/>
        <v>23.391812865497077</v>
      </c>
      <c r="I86" s="9">
        <v>0.14000000000000001</v>
      </c>
      <c r="J86" s="9">
        <f t="shared" si="8"/>
        <v>8.1871345029239766</v>
      </c>
      <c r="K86" s="9">
        <v>1529</v>
      </c>
      <c r="L86" s="9">
        <v>937</v>
      </c>
    </row>
    <row r="87" spans="1:12" x14ac:dyDescent="0.2">
      <c r="A87" s="11">
        <v>42320.258356481485</v>
      </c>
      <c r="B87" s="9">
        <v>85</v>
      </c>
      <c r="C87" s="9">
        <f t="shared" si="9"/>
        <v>4970.7602339181285</v>
      </c>
      <c r="D87" s="9">
        <v>81</v>
      </c>
      <c r="E87" s="9">
        <f t="shared" si="5"/>
        <v>4736.8421052631575</v>
      </c>
      <c r="F87" s="9">
        <f t="shared" si="6"/>
        <v>0.95294117647058818</v>
      </c>
      <c r="G87" s="9">
        <v>0.4</v>
      </c>
      <c r="H87" s="9">
        <f t="shared" si="7"/>
        <v>23.391812865497077</v>
      </c>
      <c r="I87" s="9">
        <v>0.19</v>
      </c>
      <c r="J87" s="9">
        <f t="shared" si="8"/>
        <v>11.111111111111111</v>
      </c>
      <c r="K87" s="9">
        <v>1116</v>
      </c>
      <c r="L87" s="9">
        <v>654</v>
      </c>
    </row>
    <row r="88" spans="1:12" x14ac:dyDescent="0.2">
      <c r="A88" s="11">
        <v>42320.270856481482</v>
      </c>
      <c r="B88" s="9">
        <v>63</v>
      </c>
      <c r="C88" s="9">
        <f t="shared" si="9"/>
        <v>3684.2105263157891</v>
      </c>
      <c r="D88" s="9">
        <v>56</v>
      </c>
      <c r="E88" s="9">
        <f t="shared" si="5"/>
        <v>3274.8538011695905</v>
      </c>
      <c r="F88" s="9">
        <f t="shared" si="6"/>
        <v>0.88888888888888895</v>
      </c>
      <c r="G88" s="9">
        <v>0.3</v>
      </c>
      <c r="H88" s="9">
        <f t="shared" si="7"/>
        <v>17.543859649122805</v>
      </c>
      <c r="I88" s="9">
        <v>0</v>
      </c>
      <c r="J88" s="9">
        <f t="shared" si="8"/>
        <v>0</v>
      </c>
      <c r="K88" s="9">
        <v>218</v>
      </c>
      <c r="L88" s="9">
        <v>69</v>
      </c>
    </row>
    <row r="89" spans="1:12" x14ac:dyDescent="0.2">
      <c r="A89" s="11">
        <v>42320.283356481479</v>
      </c>
      <c r="B89" s="9">
        <v>67</v>
      </c>
      <c r="C89" s="9">
        <f t="shared" si="9"/>
        <v>3918.1286549707602</v>
      </c>
      <c r="D89" s="9">
        <v>59</v>
      </c>
      <c r="E89" s="9">
        <f t="shared" si="5"/>
        <v>3450.2923976608186</v>
      </c>
      <c r="F89" s="9">
        <f t="shared" si="6"/>
        <v>0.88059701492537312</v>
      </c>
      <c r="G89" s="9">
        <v>0.3</v>
      </c>
      <c r="H89" s="9">
        <f t="shared" si="7"/>
        <v>17.543859649122805</v>
      </c>
      <c r="I89" s="9">
        <v>0.01</v>
      </c>
      <c r="J89" s="9">
        <f t="shared" si="8"/>
        <v>0.58479532163742687</v>
      </c>
      <c r="K89" s="9">
        <v>1</v>
      </c>
      <c r="L89" s="9">
        <v>0</v>
      </c>
    </row>
    <row r="90" spans="1:12" x14ac:dyDescent="0.2">
      <c r="A90" s="11">
        <v>42320.29446759259</v>
      </c>
      <c r="B90" s="9">
        <v>69</v>
      </c>
      <c r="C90" s="9">
        <f t="shared" si="9"/>
        <v>4035.0877192982452</v>
      </c>
      <c r="D90" s="9">
        <v>58</v>
      </c>
      <c r="E90" s="9">
        <f t="shared" si="5"/>
        <v>3391.812865497076</v>
      </c>
      <c r="F90" s="9">
        <f t="shared" si="6"/>
        <v>0.84057971014492761</v>
      </c>
      <c r="G90" s="9">
        <v>0.3</v>
      </c>
      <c r="H90" s="9">
        <f t="shared" si="7"/>
        <v>17.543859649122805</v>
      </c>
      <c r="I90" s="9">
        <v>0</v>
      </c>
      <c r="J90" s="9">
        <f t="shared" si="8"/>
        <v>0</v>
      </c>
      <c r="K90" s="9">
        <v>5</v>
      </c>
      <c r="L90" s="9">
        <v>1</v>
      </c>
    </row>
    <row r="91" spans="1:12" x14ac:dyDescent="0.2">
      <c r="A91" s="11">
        <v>42320.306967592594</v>
      </c>
      <c r="B91" s="9">
        <v>66</v>
      </c>
      <c r="C91" s="9">
        <f t="shared" si="9"/>
        <v>3859.6491228070172</v>
      </c>
      <c r="D91" s="9">
        <v>54</v>
      </c>
      <c r="E91" s="9">
        <f t="shared" si="5"/>
        <v>3157.894736842105</v>
      </c>
      <c r="F91" s="9">
        <f t="shared" si="6"/>
        <v>0.81818181818181823</v>
      </c>
      <c r="G91" s="9">
        <v>0.3</v>
      </c>
      <c r="H91" s="9">
        <f t="shared" si="7"/>
        <v>17.543859649122805</v>
      </c>
      <c r="I91" s="9">
        <v>0.01</v>
      </c>
      <c r="J91" s="9">
        <f t="shared" si="8"/>
        <v>0.58479532163742687</v>
      </c>
      <c r="K91" s="9">
        <v>51</v>
      </c>
      <c r="L91" s="9">
        <v>19</v>
      </c>
    </row>
    <row r="92" spans="1:12" x14ac:dyDescent="0.2">
      <c r="A92" s="11">
        <v>42320.319467592592</v>
      </c>
      <c r="B92" s="9">
        <v>76</v>
      </c>
      <c r="C92" s="9">
        <f t="shared" si="9"/>
        <v>4444.4444444444443</v>
      </c>
      <c r="D92" s="9">
        <v>65</v>
      </c>
      <c r="E92" s="9">
        <f t="shared" si="5"/>
        <v>3801.1695906432747</v>
      </c>
      <c r="F92" s="9">
        <f t="shared" si="6"/>
        <v>0.85526315789473684</v>
      </c>
      <c r="G92" s="9">
        <v>0.4</v>
      </c>
      <c r="H92" s="9">
        <f t="shared" si="7"/>
        <v>23.391812865497077</v>
      </c>
      <c r="I92" s="9">
        <v>0.17</v>
      </c>
      <c r="J92" s="9">
        <f t="shared" si="8"/>
        <v>9.9415204678362574</v>
      </c>
      <c r="K92" s="9">
        <v>572</v>
      </c>
      <c r="L92" s="9">
        <v>231</v>
      </c>
    </row>
    <row r="93" spans="1:12" x14ac:dyDescent="0.2">
      <c r="A93" s="11">
        <v>42320.331967592596</v>
      </c>
      <c r="B93" s="9">
        <v>72</v>
      </c>
      <c r="C93" s="9">
        <f t="shared" si="9"/>
        <v>4210.5263157894733</v>
      </c>
      <c r="D93" s="9">
        <v>72</v>
      </c>
      <c r="E93" s="9">
        <f t="shared" si="5"/>
        <v>4210.5263157894733</v>
      </c>
      <c r="F93" s="9">
        <f t="shared" si="6"/>
        <v>1</v>
      </c>
      <c r="G93" s="9">
        <v>0.4</v>
      </c>
      <c r="H93" s="9">
        <f t="shared" si="7"/>
        <v>23.391812865497077</v>
      </c>
      <c r="I93" s="9">
        <v>0.3</v>
      </c>
      <c r="J93" s="9">
        <f t="shared" si="8"/>
        <v>17.543859649122805</v>
      </c>
      <c r="K93" s="9">
        <v>765</v>
      </c>
      <c r="L93" s="9">
        <v>385</v>
      </c>
    </row>
    <row r="94" spans="1:12" x14ac:dyDescent="0.2">
      <c r="A94" s="11">
        <v>42320.344467592593</v>
      </c>
      <c r="B94" s="9">
        <v>93</v>
      </c>
      <c r="C94" s="9">
        <f t="shared" si="9"/>
        <v>5438.5964912280697</v>
      </c>
      <c r="D94" s="9">
        <v>91</v>
      </c>
      <c r="E94" s="9">
        <f t="shared" si="5"/>
        <v>5321.6374269005846</v>
      </c>
      <c r="F94" s="9">
        <f t="shared" si="6"/>
        <v>0.978494623655914</v>
      </c>
      <c r="G94" s="9">
        <v>0.5</v>
      </c>
      <c r="H94" s="9">
        <f t="shared" si="7"/>
        <v>29.239766081871345</v>
      </c>
      <c r="I94" s="9">
        <v>0.14000000000000001</v>
      </c>
      <c r="J94" s="9">
        <f t="shared" si="8"/>
        <v>8.1871345029239766</v>
      </c>
      <c r="K94" s="9">
        <v>1268</v>
      </c>
      <c r="L94" s="9">
        <v>681</v>
      </c>
    </row>
    <row r="95" spans="1:12" x14ac:dyDescent="0.2">
      <c r="A95" s="11">
        <v>42320.355578703704</v>
      </c>
      <c r="B95" s="9">
        <v>60</v>
      </c>
      <c r="C95" s="9">
        <f t="shared" si="9"/>
        <v>3508.7719298245611</v>
      </c>
      <c r="D95" s="9">
        <v>55</v>
      </c>
      <c r="E95" s="9">
        <f t="shared" si="5"/>
        <v>3216.374269005848</v>
      </c>
      <c r="F95" s="9">
        <f t="shared" si="6"/>
        <v>0.91666666666666674</v>
      </c>
      <c r="G95" s="9">
        <v>0.3</v>
      </c>
      <c r="H95" s="9">
        <f t="shared" si="7"/>
        <v>17.543859649122805</v>
      </c>
      <c r="I95" s="9">
        <v>0.01</v>
      </c>
      <c r="J95" s="9">
        <f t="shared" si="8"/>
        <v>0.58479532163742687</v>
      </c>
      <c r="K95" s="9">
        <v>138</v>
      </c>
      <c r="L95" s="9">
        <v>44</v>
      </c>
    </row>
    <row r="96" spans="1:12" x14ac:dyDescent="0.2">
      <c r="A96" s="11">
        <v>42320.368078703701</v>
      </c>
      <c r="B96" s="9">
        <v>73</v>
      </c>
      <c r="C96" s="9">
        <f t="shared" si="9"/>
        <v>4269.0058479532163</v>
      </c>
      <c r="D96" s="9">
        <v>65</v>
      </c>
      <c r="E96" s="9">
        <f t="shared" si="5"/>
        <v>3801.1695906432747</v>
      </c>
      <c r="F96" s="9">
        <f t="shared" si="6"/>
        <v>0.8904109589041096</v>
      </c>
      <c r="G96" s="9">
        <v>0.4</v>
      </c>
      <c r="H96" s="9">
        <f t="shared" si="7"/>
        <v>23.391812865497077</v>
      </c>
      <c r="I96" s="9">
        <v>0.01</v>
      </c>
      <c r="J96" s="9">
        <f t="shared" si="8"/>
        <v>0.58479532163742687</v>
      </c>
      <c r="K96" s="9">
        <v>33</v>
      </c>
      <c r="L96" s="9">
        <v>13</v>
      </c>
    </row>
    <row r="97" spans="1:12" x14ac:dyDescent="0.2">
      <c r="A97" s="11">
        <v>42320.380578703705</v>
      </c>
      <c r="B97" s="9">
        <v>88</v>
      </c>
      <c r="C97" s="9">
        <f t="shared" si="9"/>
        <v>5146.1988304093566</v>
      </c>
      <c r="D97" s="9">
        <v>86</v>
      </c>
      <c r="E97" s="9">
        <f t="shared" si="5"/>
        <v>5029.2397660818715</v>
      </c>
      <c r="F97" s="9">
        <f t="shared" si="6"/>
        <v>0.97727272727272729</v>
      </c>
      <c r="G97" s="9">
        <v>0.4</v>
      </c>
      <c r="H97" s="9">
        <f t="shared" si="7"/>
        <v>23.391812865497077</v>
      </c>
      <c r="I97" s="9">
        <v>0.35</v>
      </c>
      <c r="J97" s="9">
        <f t="shared" si="8"/>
        <v>20.467836257309941</v>
      </c>
      <c r="K97" s="9">
        <v>740</v>
      </c>
      <c r="L97" s="9">
        <v>296</v>
      </c>
    </row>
    <row r="98" spans="1:12" x14ac:dyDescent="0.2">
      <c r="A98" s="11">
        <v>42320.393078703702</v>
      </c>
      <c r="B98" s="9">
        <v>89</v>
      </c>
      <c r="C98" s="9">
        <f t="shared" si="9"/>
        <v>5204.6783625730995</v>
      </c>
      <c r="D98" s="9">
        <v>86</v>
      </c>
      <c r="E98" s="9">
        <f t="shared" si="5"/>
        <v>5029.2397660818715</v>
      </c>
      <c r="F98" s="9">
        <f t="shared" si="6"/>
        <v>0.9662921348314607</v>
      </c>
      <c r="G98" s="9">
        <v>0.4</v>
      </c>
      <c r="H98" s="9">
        <f t="shared" si="7"/>
        <v>23.391812865497077</v>
      </c>
      <c r="I98" s="9">
        <v>0.25</v>
      </c>
      <c r="J98" s="9">
        <f t="shared" si="8"/>
        <v>14.619883040935672</v>
      </c>
      <c r="K98" s="9">
        <v>1199</v>
      </c>
      <c r="L98" s="9">
        <v>710</v>
      </c>
    </row>
    <row r="99" spans="1:12" x14ac:dyDescent="0.2">
      <c r="A99" s="11">
        <v>42320.405578703707</v>
      </c>
      <c r="B99" s="9">
        <v>91</v>
      </c>
      <c r="C99" s="9">
        <f t="shared" si="9"/>
        <v>5321.6374269005846</v>
      </c>
      <c r="D99" s="9">
        <v>89</v>
      </c>
      <c r="E99" s="9">
        <f t="shared" si="5"/>
        <v>5204.6783625730995</v>
      </c>
      <c r="F99" s="9">
        <f t="shared" si="6"/>
        <v>0.9780219780219781</v>
      </c>
      <c r="G99" s="9">
        <v>0.5</v>
      </c>
      <c r="H99" s="9">
        <f t="shared" si="7"/>
        <v>29.239766081871345</v>
      </c>
      <c r="I99" s="9">
        <v>0.28999999999999998</v>
      </c>
      <c r="J99" s="9">
        <f t="shared" si="8"/>
        <v>16.959064327485379</v>
      </c>
      <c r="K99" s="9">
        <v>1062</v>
      </c>
      <c r="L99" s="9">
        <v>564</v>
      </c>
    </row>
    <row r="100" spans="1:12" x14ac:dyDescent="0.2">
      <c r="A100" s="11">
        <v>42320.416689814818</v>
      </c>
      <c r="B100" s="9">
        <v>90</v>
      </c>
      <c r="C100" s="9">
        <f t="shared" si="9"/>
        <v>5263.1578947368416</v>
      </c>
      <c r="D100" s="9">
        <v>85</v>
      </c>
      <c r="E100" s="9">
        <f t="shared" si="5"/>
        <v>4970.7602339181285</v>
      </c>
      <c r="F100" s="9">
        <f t="shared" si="6"/>
        <v>0.94444444444444453</v>
      </c>
      <c r="G100" s="9">
        <v>0.4</v>
      </c>
      <c r="H100" s="9">
        <f t="shared" si="7"/>
        <v>23.391812865497077</v>
      </c>
      <c r="I100" s="9">
        <v>0.25</v>
      </c>
      <c r="J100" s="9">
        <f t="shared" si="8"/>
        <v>14.619883040935672</v>
      </c>
      <c r="K100" s="9">
        <v>785</v>
      </c>
      <c r="L100" s="9">
        <v>393</v>
      </c>
    </row>
    <row r="101" spans="1:12" x14ac:dyDescent="0.2">
      <c r="A101" s="11">
        <v>42320.429189814815</v>
      </c>
      <c r="B101" s="9">
        <v>83</v>
      </c>
      <c r="C101" s="9">
        <f t="shared" si="9"/>
        <v>4853.8011695906434</v>
      </c>
      <c r="D101" s="9">
        <v>83</v>
      </c>
      <c r="E101" s="9">
        <f t="shared" si="5"/>
        <v>4853.8011695906434</v>
      </c>
      <c r="F101" s="9">
        <f t="shared" si="6"/>
        <v>1</v>
      </c>
      <c r="G101" s="9">
        <v>0.4</v>
      </c>
      <c r="H101" s="9">
        <f t="shared" si="7"/>
        <v>23.391812865497077</v>
      </c>
      <c r="I101" s="9">
        <v>0</v>
      </c>
      <c r="J101" s="9">
        <f t="shared" si="8"/>
        <v>0</v>
      </c>
      <c r="K101" s="9">
        <v>374</v>
      </c>
      <c r="L101" s="9">
        <v>210</v>
      </c>
    </row>
    <row r="102" spans="1:12" x14ac:dyDescent="0.2">
      <c r="A102" s="11">
        <v>42320.441689814812</v>
      </c>
      <c r="B102" s="9">
        <v>62</v>
      </c>
      <c r="C102" s="9">
        <f t="shared" si="9"/>
        <v>3625.7309941520466</v>
      </c>
      <c r="D102" s="9">
        <v>59</v>
      </c>
      <c r="E102" s="9">
        <f t="shared" si="5"/>
        <v>3450.2923976608186</v>
      </c>
      <c r="F102" s="9">
        <f t="shared" si="6"/>
        <v>0.95161290322580649</v>
      </c>
      <c r="G102" s="9">
        <v>0.3</v>
      </c>
      <c r="H102" s="9">
        <f t="shared" si="7"/>
        <v>17.543859649122805</v>
      </c>
      <c r="I102" s="9">
        <v>0.02</v>
      </c>
      <c r="J102" s="9">
        <f t="shared" si="8"/>
        <v>1.1695906432748537</v>
      </c>
      <c r="K102" s="9">
        <v>146</v>
      </c>
      <c r="L102" s="9">
        <v>23</v>
      </c>
    </row>
    <row r="103" spans="1:12" x14ac:dyDescent="0.2">
      <c r="A103" s="11">
        <v>42320.454189814816</v>
      </c>
      <c r="B103" s="9">
        <v>64</v>
      </c>
      <c r="C103" s="9">
        <f t="shared" si="9"/>
        <v>3742.6900584795321</v>
      </c>
      <c r="D103" s="9">
        <v>61</v>
      </c>
      <c r="E103" s="9">
        <f t="shared" si="5"/>
        <v>3567.2514619883041</v>
      </c>
      <c r="F103" s="9">
        <f t="shared" si="6"/>
        <v>0.953125</v>
      </c>
      <c r="G103" s="9">
        <v>0.3</v>
      </c>
      <c r="H103" s="9">
        <f t="shared" si="7"/>
        <v>17.543859649122805</v>
      </c>
      <c r="I103" s="9">
        <v>0</v>
      </c>
      <c r="J103" s="9">
        <f t="shared" si="8"/>
        <v>0</v>
      </c>
      <c r="K103" s="9">
        <v>65</v>
      </c>
      <c r="L103" s="9">
        <v>25</v>
      </c>
    </row>
    <row r="104" spans="1:12" x14ac:dyDescent="0.2">
      <c r="A104" s="11">
        <v>42320.466689814813</v>
      </c>
      <c r="B104" s="9">
        <v>79</v>
      </c>
      <c r="C104" s="9">
        <f t="shared" si="9"/>
        <v>4619.8830409356724</v>
      </c>
      <c r="D104" s="9">
        <v>73</v>
      </c>
      <c r="E104" s="9">
        <f t="shared" si="5"/>
        <v>4269.0058479532163</v>
      </c>
      <c r="F104" s="9">
        <f t="shared" si="6"/>
        <v>0.92405063291139244</v>
      </c>
      <c r="G104" s="9">
        <v>0.4</v>
      </c>
      <c r="H104" s="9">
        <f t="shared" si="7"/>
        <v>23.391812865497077</v>
      </c>
      <c r="I104" s="9">
        <v>0</v>
      </c>
      <c r="J104" s="9">
        <f t="shared" si="8"/>
        <v>0</v>
      </c>
      <c r="K104" s="9">
        <v>50</v>
      </c>
      <c r="L104" s="9">
        <v>20</v>
      </c>
    </row>
    <row r="105" spans="1:12" x14ac:dyDescent="0.2">
      <c r="A105" s="11">
        <v>42320.477800925924</v>
      </c>
      <c r="B105" s="9">
        <v>77</v>
      </c>
      <c r="C105" s="9">
        <f t="shared" si="9"/>
        <v>4502.9239766081873</v>
      </c>
      <c r="D105" s="9">
        <v>73</v>
      </c>
      <c r="E105" s="9">
        <f t="shared" si="5"/>
        <v>4269.0058479532163</v>
      </c>
      <c r="F105" s="9">
        <f t="shared" si="6"/>
        <v>0.94805194805194803</v>
      </c>
      <c r="G105" s="9">
        <v>0.4</v>
      </c>
      <c r="H105" s="9">
        <f t="shared" si="7"/>
        <v>23.391812865497077</v>
      </c>
      <c r="I105" s="9">
        <v>0.23</v>
      </c>
      <c r="J105" s="9">
        <f t="shared" si="8"/>
        <v>13.450292397660819</v>
      </c>
      <c r="K105" s="9">
        <v>612</v>
      </c>
      <c r="L105" s="9">
        <v>253</v>
      </c>
    </row>
    <row r="106" spans="1:12" x14ac:dyDescent="0.2">
      <c r="A106" s="11">
        <v>42320.490300925929</v>
      </c>
      <c r="B106" s="9">
        <v>82</v>
      </c>
      <c r="C106" s="9">
        <f t="shared" si="9"/>
        <v>4795.3216374269005</v>
      </c>
      <c r="D106" s="9">
        <v>80</v>
      </c>
      <c r="E106" s="9">
        <f t="shared" si="5"/>
        <v>4678.3625730994154</v>
      </c>
      <c r="F106" s="9">
        <f t="shared" si="6"/>
        <v>0.97560975609756106</v>
      </c>
      <c r="G106" s="9">
        <v>0.4</v>
      </c>
      <c r="H106" s="9">
        <f t="shared" si="7"/>
        <v>23.391812865497077</v>
      </c>
      <c r="I106" s="9">
        <v>0.3</v>
      </c>
      <c r="J106" s="9">
        <f t="shared" si="8"/>
        <v>17.543859649122805</v>
      </c>
      <c r="K106" s="9">
        <v>1129</v>
      </c>
      <c r="L106" s="9">
        <v>627</v>
      </c>
    </row>
    <row r="107" spans="1:12" x14ac:dyDescent="0.2">
      <c r="A107" s="11">
        <v>42320.502800925926</v>
      </c>
      <c r="B107" s="9">
        <v>77</v>
      </c>
      <c r="C107" s="9">
        <f t="shared" si="9"/>
        <v>4502.9239766081873</v>
      </c>
      <c r="D107" s="9">
        <v>73</v>
      </c>
      <c r="E107" s="9">
        <f t="shared" si="5"/>
        <v>4269.0058479532163</v>
      </c>
      <c r="F107" s="9">
        <f t="shared" si="6"/>
        <v>0.94805194805194803</v>
      </c>
      <c r="G107" s="9">
        <v>0.4</v>
      </c>
      <c r="H107" s="9">
        <f t="shared" si="7"/>
        <v>23.391812865497077</v>
      </c>
      <c r="I107" s="9">
        <v>0.27</v>
      </c>
      <c r="J107" s="9">
        <f t="shared" si="8"/>
        <v>15.789473684210527</v>
      </c>
      <c r="K107" s="9">
        <v>822</v>
      </c>
      <c r="L107" s="9">
        <v>382</v>
      </c>
    </row>
    <row r="108" spans="1:12" x14ac:dyDescent="0.2">
      <c r="A108" s="11">
        <v>42320.515300925923</v>
      </c>
      <c r="B108" s="9">
        <v>74</v>
      </c>
      <c r="C108" s="9">
        <f t="shared" si="9"/>
        <v>4327.4853801169593</v>
      </c>
      <c r="D108" s="9">
        <v>71</v>
      </c>
      <c r="E108" s="9">
        <f t="shared" si="5"/>
        <v>4152.0467836257312</v>
      </c>
      <c r="F108" s="9">
        <f t="shared" si="6"/>
        <v>0.95945945945945943</v>
      </c>
      <c r="G108" s="9">
        <v>0.4</v>
      </c>
      <c r="H108" s="9">
        <f t="shared" si="7"/>
        <v>23.391812865497077</v>
      </c>
      <c r="I108" s="9">
        <v>0.13</v>
      </c>
      <c r="J108" s="9">
        <f t="shared" si="8"/>
        <v>7.60233918128655</v>
      </c>
      <c r="K108" s="9">
        <v>1084</v>
      </c>
      <c r="L108" s="9">
        <v>601</v>
      </c>
    </row>
    <row r="109" spans="1:12" x14ac:dyDescent="0.2">
      <c r="A109" s="11">
        <v>42320.527800925927</v>
      </c>
      <c r="B109" s="9">
        <v>81</v>
      </c>
      <c r="C109" s="9">
        <f t="shared" si="9"/>
        <v>4736.8421052631575</v>
      </c>
      <c r="D109" s="9">
        <v>78</v>
      </c>
      <c r="E109" s="9">
        <f t="shared" si="5"/>
        <v>4561.4035087719294</v>
      </c>
      <c r="F109" s="9">
        <f t="shared" si="6"/>
        <v>0.96296296296296291</v>
      </c>
      <c r="G109" s="9">
        <v>0.4</v>
      </c>
      <c r="H109" s="9">
        <f t="shared" si="7"/>
        <v>23.391812865497077</v>
      </c>
      <c r="I109" s="9">
        <v>0.17</v>
      </c>
      <c r="J109" s="9">
        <f t="shared" si="8"/>
        <v>9.9415204678362574</v>
      </c>
      <c r="K109" s="9">
        <v>1140</v>
      </c>
      <c r="L109" s="9">
        <v>569</v>
      </c>
    </row>
    <row r="110" spans="1:12" x14ac:dyDescent="0.2">
      <c r="A110" s="11">
        <v>42320.538912037038</v>
      </c>
      <c r="B110" s="9">
        <v>76</v>
      </c>
      <c r="C110" s="9">
        <f t="shared" si="9"/>
        <v>4444.4444444444443</v>
      </c>
      <c r="D110" s="9">
        <v>69</v>
      </c>
      <c r="E110" s="9">
        <f t="shared" si="5"/>
        <v>4035.0877192982452</v>
      </c>
      <c r="F110" s="9">
        <f t="shared" si="6"/>
        <v>0.9078947368421052</v>
      </c>
      <c r="G110" s="9">
        <v>0.4</v>
      </c>
      <c r="H110" s="9">
        <f t="shared" si="7"/>
        <v>23.391812865497077</v>
      </c>
      <c r="I110" s="9">
        <v>0</v>
      </c>
      <c r="J110" s="9">
        <f t="shared" si="8"/>
        <v>0</v>
      </c>
      <c r="K110" s="9">
        <v>330</v>
      </c>
      <c r="L110" s="9">
        <v>70</v>
      </c>
    </row>
    <row r="111" spans="1:12" x14ac:dyDescent="0.2">
      <c r="A111" s="11">
        <v>42320.551412037035</v>
      </c>
      <c r="B111" s="9">
        <v>73</v>
      </c>
      <c r="C111" s="9">
        <f t="shared" si="9"/>
        <v>4269.0058479532163</v>
      </c>
      <c r="D111" s="9">
        <v>69</v>
      </c>
      <c r="E111" s="9">
        <f t="shared" si="5"/>
        <v>4035.0877192982452</v>
      </c>
      <c r="F111" s="9">
        <f t="shared" si="6"/>
        <v>0.94520547945205469</v>
      </c>
      <c r="G111" s="9">
        <v>0.4</v>
      </c>
      <c r="H111" s="9">
        <f t="shared" si="7"/>
        <v>23.391812865497077</v>
      </c>
      <c r="I111" s="9">
        <v>0.01</v>
      </c>
      <c r="J111" s="9">
        <f t="shared" si="8"/>
        <v>0.58479532163742687</v>
      </c>
      <c r="K111" s="9">
        <v>129</v>
      </c>
      <c r="L111" s="9">
        <v>34</v>
      </c>
    </row>
    <row r="112" spans="1:12" x14ac:dyDescent="0.2">
      <c r="A112" s="11">
        <v>42320.56391203704</v>
      </c>
      <c r="B112" s="9">
        <v>72</v>
      </c>
      <c r="C112" s="9">
        <f t="shared" si="9"/>
        <v>4210.5263157894733</v>
      </c>
      <c r="D112" s="9">
        <v>68</v>
      </c>
      <c r="E112" s="9">
        <f t="shared" si="5"/>
        <v>3976.6081871345027</v>
      </c>
      <c r="F112" s="9">
        <f t="shared" si="6"/>
        <v>0.94444444444444453</v>
      </c>
      <c r="G112" s="9">
        <v>0.4</v>
      </c>
      <c r="H112" s="9">
        <f t="shared" si="7"/>
        <v>23.391812865497077</v>
      </c>
      <c r="I112" s="9">
        <v>0</v>
      </c>
      <c r="J112" s="9">
        <f t="shared" si="8"/>
        <v>0</v>
      </c>
      <c r="K112" s="9">
        <v>87</v>
      </c>
      <c r="L112" s="9">
        <v>31</v>
      </c>
    </row>
    <row r="113" spans="1:12" x14ac:dyDescent="0.2">
      <c r="A113" s="11">
        <v>42320.576412037037</v>
      </c>
      <c r="B113" s="9">
        <v>67</v>
      </c>
      <c r="C113" s="9">
        <f t="shared" si="9"/>
        <v>3918.1286549707602</v>
      </c>
      <c r="D113" s="9">
        <v>64</v>
      </c>
      <c r="E113" s="9">
        <f t="shared" si="5"/>
        <v>3742.6900584795321</v>
      </c>
      <c r="F113" s="9">
        <f t="shared" si="6"/>
        <v>0.95522388059701491</v>
      </c>
      <c r="G113" s="9">
        <v>0.3</v>
      </c>
      <c r="H113" s="9">
        <f t="shared" si="7"/>
        <v>17.543859649122805</v>
      </c>
      <c r="I113" s="9">
        <v>0</v>
      </c>
      <c r="J113" s="9">
        <f t="shared" si="8"/>
        <v>0</v>
      </c>
      <c r="K113" s="9">
        <v>46</v>
      </c>
      <c r="L113" s="9">
        <v>21</v>
      </c>
    </row>
    <row r="114" spans="1:12" x14ac:dyDescent="0.2">
      <c r="A114" s="11">
        <v>42320.588912037034</v>
      </c>
      <c r="B114" s="9">
        <v>76</v>
      </c>
      <c r="C114" s="9">
        <f t="shared" si="9"/>
        <v>4444.4444444444443</v>
      </c>
      <c r="D114" s="9">
        <v>71</v>
      </c>
      <c r="E114" s="9">
        <f t="shared" si="5"/>
        <v>4152.0467836257312</v>
      </c>
      <c r="F114" s="9">
        <f t="shared" si="6"/>
        <v>0.93421052631578949</v>
      </c>
      <c r="G114" s="9">
        <v>0.4</v>
      </c>
      <c r="H114" s="9">
        <f t="shared" si="7"/>
        <v>23.391812865497077</v>
      </c>
      <c r="I114" s="9">
        <v>0</v>
      </c>
      <c r="J114" s="9">
        <f t="shared" si="8"/>
        <v>0</v>
      </c>
      <c r="K114" s="9">
        <v>591</v>
      </c>
      <c r="L114" s="9">
        <v>130</v>
      </c>
    </row>
    <row r="115" spans="1:12" x14ac:dyDescent="0.2">
      <c r="A115" s="11">
        <v>42320.600023148145</v>
      </c>
      <c r="B115" s="9">
        <v>71</v>
      </c>
      <c r="C115" s="9">
        <f t="shared" si="9"/>
        <v>4152.0467836257312</v>
      </c>
      <c r="D115" s="9">
        <v>60</v>
      </c>
      <c r="E115" s="9">
        <f t="shared" si="5"/>
        <v>3508.7719298245611</v>
      </c>
      <c r="F115" s="9">
        <f t="shared" si="6"/>
        <v>0.84507042253521114</v>
      </c>
      <c r="G115" s="9">
        <v>0.3</v>
      </c>
      <c r="H115" s="9">
        <f t="shared" si="7"/>
        <v>17.543859649122805</v>
      </c>
      <c r="I115" s="9">
        <v>0</v>
      </c>
      <c r="J115" s="9">
        <f t="shared" si="8"/>
        <v>0</v>
      </c>
      <c r="K115" s="9">
        <v>28</v>
      </c>
      <c r="L115" s="9">
        <v>15</v>
      </c>
    </row>
    <row r="116" spans="1:12" x14ac:dyDescent="0.2">
      <c r="A116" s="11">
        <v>42320.612523148149</v>
      </c>
      <c r="B116" s="9">
        <v>71</v>
      </c>
      <c r="C116" s="9">
        <f t="shared" si="9"/>
        <v>4152.0467836257312</v>
      </c>
      <c r="D116" s="9">
        <v>61</v>
      </c>
      <c r="E116" s="9">
        <f t="shared" si="5"/>
        <v>3567.2514619883041</v>
      </c>
      <c r="F116" s="9">
        <f t="shared" si="6"/>
        <v>0.85915492957746475</v>
      </c>
      <c r="G116" s="9">
        <v>0.3</v>
      </c>
      <c r="H116" s="9">
        <f t="shared" si="7"/>
        <v>17.543859649122805</v>
      </c>
      <c r="I116" s="9">
        <v>0.01</v>
      </c>
      <c r="J116" s="9">
        <f t="shared" si="8"/>
        <v>0.58479532163742687</v>
      </c>
      <c r="K116" s="9">
        <v>36</v>
      </c>
      <c r="L116" s="9">
        <v>8</v>
      </c>
    </row>
    <row r="117" spans="1:12" x14ac:dyDescent="0.2">
      <c r="A117" s="11">
        <v>42320.625023148146</v>
      </c>
      <c r="B117" s="9">
        <v>71</v>
      </c>
      <c r="C117" s="9">
        <f t="shared" si="9"/>
        <v>4152.0467836257312</v>
      </c>
      <c r="D117" s="9">
        <v>59</v>
      </c>
      <c r="E117" s="9">
        <f t="shared" si="5"/>
        <v>3450.2923976608186</v>
      </c>
      <c r="F117" s="9">
        <f t="shared" si="6"/>
        <v>0.83098591549295764</v>
      </c>
      <c r="G117" s="9">
        <v>0.3</v>
      </c>
      <c r="H117" s="9">
        <f t="shared" si="7"/>
        <v>17.543859649122805</v>
      </c>
      <c r="I117" s="9">
        <v>0</v>
      </c>
      <c r="J117" s="9">
        <f t="shared" si="8"/>
        <v>0</v>
      </c>
      <c r="K117" s="9">
        <v>67</v>
      </c>
      <c r="L117" s="9">
        <v>23</v>
      </c>
    </row>
    <row r="118" spans="1:12" x14ac:dyDescent="0.2">
      <c r="A118" s="11">
        <v>42320.637523148151</v>
      </c>
      <c r="B118" s="9">
        <v>88</v>
      </c>
      <c r="C118" s="9">
        <f t="shared" si="9"/>
        <v>5146.1988304093566</v>
      </c>
      <c r="D118" s="9">
        <v>79</v>
      </c>
      <c r="E118" s="9">
        <f t="shared" si="5"/>
        <v>4619.8830409356724</v>
      </c>
      <c r="F118" s="9">
        <f t="shared" si="6"/>
        <v>0.89772727272727271</v>
      </c>
      <c r="G118" s="9">
        <v>0.4</v>
      </c>
      <c r="H118" s="9">
        <f t="shared" si="7"/>
        <v>23.391812865497077</v>
      </c>
      <c r="I118" s="9">
        <v>0</v>
      </c>
      <c r="J118" s="9">
        <f t="shared" si="8"/>
        <v>0</v>
      </c>
      <c r="K118" s="9">
        <v>262</v>
      </c>
      <c r="L118" s="9">
        <v>36</v>
      </c>
    </row>
    <row r="119" spans="1:12" x14ac:dyDescent="0.2">
      <c r="A119" s="11">
        <v>42320.650023148148</v>
      </c>
      <c r="B119" s="9">
        <v>76</v>
      </c>
      <c r="C119" s="9">
        <f t="shared" si="9"/>
        <v>4444.4444444444443</v>
      </c>
      <c r="D119" s="9">
        <v>72</v>
      </c>
      <c r="E119" s="9">
        <f t="shared" si="5"/>
        <v>4210.5263157894733</v>
      </c>
      <c r="F119" s="9">
        <f t="shared" si="6"/>
        <v>0.94736842105263153</v>
      </c>
      <c r="G119" s="9">
        <v>0.4</v>
      </c>
      <c r="H119" s="9">
        <f t="shared" si="7"/>
        <v>23.391812865497077</v>
      </c>
      <c r="I119" s="9">
        <v>0.32</v>
      </c>
      <c r="J119" s="9">
        <f t="shared" si="8"/>
        <v>18.71345029239766</v>
      </c>
      <c r="K119" s="9">
        <v>744</v>
      </c>
      <c r="L119" s="9">
        <v>304</v>
      </c>
    </row>
    <row r="120" spans="1:12" x14ac:dyDescent="0.2">
      <c r="A120" s="11">
        <v>42320.661134259259</v>
      </c>
      <c r="B120" s="9">
        <v>83</v>
      </c>
      <c r="C120" s="9">
        <f t="shared" si="9"/>
        <v>4853.8011695906434</v>
      </c>
      <c r="D120" s="9">
        <v>80</v>
      </c>
      <c r="E120" s="9">
        <f t="shared" si="5"/>
        <v>4678.3625730994154</v>
      </c>
      <c r="F120" s="9">
        <f t="shared" si="6"/>
        <v>0.96385542168674698</v>
      </c>
      <c r="G120" s="9">
        <v>0.4</v>
      </c>
      <c r="H120" s="9">
        <f t="shared" si="7"/>
        <v>23.391812865497077</v>
      </c>
      <c r="I120" s="9">
        <v>7.0000000000000007E-2</v>
      </c>
      <c r="J120" s="9">
        <f t="shared" si="8"/>
        <v>4.0935672514619883</v>
      </c>
      <c r="K120" s="9">
        <v>921</v>
      </c>
      <c r="L120" s="9">
        <v>485</v>
      </c>
    </row>
    <row r="121" spans="1:12" x14ac:dyDescent="0.2">
      <c r="A121" s="11">
        <v>42320.673634259256</v>
      </c>
      <c r="B121" s="9">
        <v>84</v>
      </c>
      <c r="C121" s="9">
        <f t="shared" si="9"/>
        <v>4912.2807017543855</v>
      </c>
      <c r="D121" s="9">
        <v>78</v>
      </c>
      <c r="E121" s="9">
        <f t="shared" si="5"/>
        <v>4561.4035087719294</v>
      </c>
      <c r="F121" s="9">
        <f t="shared" si="6"/>
        <v>0.9285714285714286</v>
      </c>
      <c r="G121" s="9">
        <v>0.4</v>
      </c>
      <c r="H121" s="9">
        <f t="shared" si="7"/>
        <v>23.391812865497077</v>
      </c>
      <c r="I121" s="9">
        <v>0.13</v>
      </c>
      <c r="J121" s="9">
        <f t="shared" si="8"/>
        <v>7.60233918128655</v>
      </c>
      <c r="K121" s="9">
        <v>1418</v>
      </c>
      <c r="L121" s="9">
        <v>842</v>
      </c>
    </row>
    <row r="122" spans="1:12" x14ac:dyDescent="0.2">
      <c r="A122" s="11">
        <v>42320.68613425926</v>
      </c>
      <c r="B122" s="9">
        <v>76</v>
      </c>
      <c r="C122" s="9">
        <f t="shared" si="9"/>
        <v>4444.4444444444443</v>
      </c>
      <c r="D122" s="9">
        <v>68</v>
      </c>
      <c r="E122" s="9">
        <f t="shared" si="5"/>
        <v>3976.6081871345027</v>
      </c>
      <c r="F122" s="9">
        <f t="shared" si="6"/>
        <v>0.89473684210526316</v>
      </c>
      <c r="G122" s="9">
        <v>0.4</v>
      </c>
      <c r="H122" s="9">
        <f t="shared" si="7"/>
        <v>23.391812865497077</v>
      </c>
      <c r="I122" s="9">
        <v>0.08</v>
      </c>
      <c r="J122" s="9">
        <f t="shared" si="8"/>
        <v>4.6783625730994149</v>
      </c>
      <c r="K122" s="9">
        <v>712</v>
      </c>
      <c r="L122" s="9">
        <v>295</v>
      </c>
    </row>
    <row r="123" spans="1:12" x14ac:dyDescent="0.2">
      <c r="A123" s="11">
        <v>42320.698634259257</v>
      </c>
      <c r="B123" s="9">
        <v>71</v>
      </c>
      <c r="C123" s="9">
        <f t="shared" si="9"/>
        <v>4152.0467836257312</v>
      </c>
      <c r="D123" s="9">
        <v>63</v>
      </c>
      <c r="E123" s="9">
        <f t="shared" si="5"/>
        <v>3684.2105263157891</v>
      </c>
      <c r="F123" s="9">
        <f t="shared" si="6"/>
        <v>0.88732394366197165</v>
      </c>
      <c r="G123" s="9">
        <v>0.3</v>
      </c>
      <c r="H123" s="9">
        <f t="shared" si="7"/>
        <v>17.543859649122805</v>
      </c>
      <c r="I123" s="9">
        <v>0</v>
      </c>
      <c r="J123" s="9">
        <f t="shared" si="8"/>
        <v>0</v>
      </c>
      <c r="K123" s="9">
        <v>111</v>
      </c>
      <c r="L123" s="9">
        <v>16</v>
      </c>
    </row>
    <row r="124" spans="1:12" x14ac:dyDescent="0.2">
      <c r="A124" s="11">
        <v>42320.711134259262</v>
      </c>
      <c r="B124" s="9">
        <v>78</v>
      </c>
      <c r="C124" s="9">
        <f t="shared" si="9"/>
        <v>4561.4035087719294</v>
      </c>
      <c r="D124" s="9">
        <v>65</v>
      </c>
      <c r="E124" s="9">
        <f t="shared" si="5"/>
        <v>3801.1695906432747</v>
      </c>
      <c r="F124" s="9">
        <f t="shared" si="6"/>
        <v>0.83333333333333337</v>
      </c>
      <c r="G124" s="9">
        <v>0.4</v>
      </c>
      <c r="H124" s="9">
        <f t="shared" si="7"/>
        <v>23.391812865497077</v>
      </c>
      <c r="I124" s="9">
        <v>0</v>
      </c>
      <c r="J124" s="9">
        <f t="shared" si="8"/>
        <v>0</v>
      </c>
      <c r="K124" s="9">
        <v>162</v>
      </c>
      <c r="L124" s="9">
        <v>36</v>
      </c>
    </row>
    <row r="125" spans="1:12" x14ac:dyDescent="0.2">
      <c r="A125" s="11">
        <v>42320.722245370373</v>
      </c>
      <c r="B125" s="9">
        <v>66</v>
      </c>
      <c r="C125" s="9">
        <f t="shared" si="9"/>
        <v>3859.6491228070172</v>
      </c>
      <c r="D125" s="9">
        <v>54</v>
      </c>
      <c r="E125" s="9">
        <f t="shared" si="5"/>
        <v>3157.894736842105</v>
      </c>
      <c r="F125" s="9">
        <f t="shared" si="6"/>
        <v>0.81818181818181823</v>
      </c>
      <c r="G125" s="9">
        <v>0.3</v>
      </c>
      <c r="H125" s="9">
        <f t="shared" si="7"/>
        <v>17.543859649122805</v>
      </c>
      <c r="I125" s="9">
        <v>0.01</v>
      </c>
      <c r="J125" s="9">
        <f t="shared" si="8"/>
        <v>0.58479532163742687</v>
      </c>
      <c r="K125" s="9">
        <v>72</v>
      </c>
      <c r="L125" s="9">
        <v>19</v>
      </c>
    </row>
    <row r="126" spans="1:12" x14ac:dyDescent="0.2">
      <c r="A126" s="11">
        <v>42320.73474537037</v>
      </c>
      <c r="B126" s="9">
        <v>73</v>
      </c>
      <c r="C126" s="9">
        <f t="shared" si="9"/>
        <v>4269.0058479532163</v>
      </c>
      <c r="D126" s="9">
        <v>56</v>
      </c>
      <c r="E126" s="9">
        <f t="shared" si="5"/>
        <v>3274.8538011695905</v>
      </c>
      <c r="F126" s="9">
        <f t="shared" si="6"/>
        <v>0.76712328767123283</v>
      </c>
      <c r="G126" s="9">
        <v>0.3</v>
      </c>
      <c r="H126" s="9">
        <f t="shared" si="7"/>
        <v>17.543859649122805</v>
      </c>
      <c r="I126" s="9">
        <v>0</v>
      </c>
      <c r="J126" s="9">
        <f t="shared" si="8"/>
        <v>0</v>
      </c>
      <c r="K126" s="9">
        <v>35</v>
      </c>
      <c r="L126" s="9">
        <v>6</v>
      </c>
    </row>
    <row r="127" spans="1:12" x14ac:dyDescent="0.2">
      <c r="A127" s="11">
        <v>42320.747245370374</v>
      </c>
      <c r="B127" s="9">
        <v>91</v>
      </c>
      <c r="C127" s="9">
        <f t="shared" si="9"/>
        <v>5321.6374269005846</v>
      </c>
      <c r="D127" s="9">
        <v>77</v>
      </c>
      <c r="E127" s="9">
        <f t="shared" si="5"/>
        <v>4502.9239766081873</v>
      </c>
      <c r="F127" s="9">
        <f t="shared" si="6"/>
        <v>0.84615384615384626</v>
      </c>
      <c r="G127" s="9">
        <v>0.4</v>
      </c>
      <c r="H127" s="9">
        <f t="shared" si="7"/>
        <v>23.391812865497077</v>
      </c>
      <c r="I127" s="9">
        <v>0.01</v>
      </c>
      <c r="J127" s="9">
        <f t="shared" si="8"/>
        <v>0.58479532163742687</v>
      </c>
      <c r="K127" s="9">
        <v>903</v>
      </c>
      <c r="L127" s="9">
        <v>340</v>
      </c>
    </row>
    <row r="128" spans="1:12" x14ac:dyDescent="0.2">
      <c r="A128" s="11">
        <v>42320.759745370371</v>
      </c>
      <c r="B128" s="9">
        <v>85</v>
      </c>
      <c r="C128" s="9">
        <f t="shared" si="9"/>
        <v>4970.7602339181285</v>
      </c>
      <c r="D128" s="9">
        <v>80</v>
      </c>
      <c r="E128" s="9">
        <f t="shared" si="5"/>
        <v>4678.3625730994154</v>
      </c>
      <c r="F128" s="9">
        <f t="shared" si="6"/>
        <v>0.94117647058823539</v>
      </c>
      <c r="G128" s="9">
        <v>0.4</v>
      </c>
      <c r="H128" s="9">
        <f t="shared" si="7"/>
        <v>23.391812865497077</v>
      </c>
      <c r="I128" s="9">
        <v>0.21</v>
      </c>
      <c r="J128" s="9">
        <f t="shared" si="8"/>
        <v>12.280701754385964</v>
      </c>
      <c r="K128" s="9">
        <v>1128</v>
      </c>
      <c r="L128" s="9">
        <v>610</v>
      </c>
    </row>
    <row r="129" spans="1:12" x14ac:dyDescent="0.2">
      <c r="A129" s="11">
        <v>42320.772245370368</v>
      </c>
      <c r="B129" s="9">
        <v>86</v>
      </c>
      <c r="C129" s="9">
        <f t="shared" si="9"/>
        <v>5029.2397660818715</v>
      </c>
      <c r="D129" s="9">
        <v>78</v>
      </c>
      <c r="E129" s="9">
        <f t="shared" si="5"/>
        <v>4561.4035087719294</v>
      </c>
      <c r="F129" s="9">
        <f t="shared" si="6"/>
        <v>0.90697674418604646</v>
      </c>
      <c r="G129" s="9">
        <v>0.4</v>
      </c>
      <c r="H129" s="9">
        <f t="shared" si="7"/>
        <v>23.391812865497077</v>
      </c>
      <c r="I129" s="9">
        <v>0.01</v>
      </c>
      <c r="J129" s="9">
        <f t="shared" si="8"/>
        <v>0.58479532163742687</v>
      </c>
      <c r="K129" s="9">
        <v>976</v>
      </c>
      <c r="L129" s="9">
        <v>167</v>
      </c>
    </row>
    <row r="130" spans="1:12" x14ac:dyDescent="0.2">
      <c r="A130" s="11">
        <v>42320.783356481479</v>
      </c>
      <c r="B130" s="9">
        <v>77</v>
      </c>
      <c r="C130" s="9">
        <f t="shared" si="9"/>
        <v>4502.9239766081873</v>
      </c>
      <c r="D130" s="9">
        <v>59</v>
      </c>
      <c r="E130" s="9">
        <f t="shared" si="5"/>
        <v>3450.2923976608186</v>
      </c>
      <c r="F130" s="9">
        <f t="shared" si="6"/>
        <v>0.76623376623376616</v>
      </c>
      <c r="G130" s="9">
        <v>0.4</v>
      </c>
      <c r="H130" s="9">
        <f t="shared" si="7"/>
        <v>23.391812865497077</v>
      </c>
      <c r="I130" s="9">
        <v>0</v>
      </c>
      <c r="J130" s="9">
        <f t="shared" si="8"/>
        <v>0</v>
      </c>
      <c r="K130" s="9">
        <v>159</v>
      </c>
      <c r="L130" s="9">
        <v>60</v>
      </c>
    </row>
    <row r="131" spans="1:12" x14ac:dyDescent="0.2">
      <c r="A131" s="11">
        <v>42320.795856481483</v>
      </c>
      <c r="B131" s="9">
        <v>79</v>
      </c>
      <c r="C131" s="9">
        <f t="shared" si="9"/>
        <v>4619.8830409356724</v>
      </c>
      <c r="D131" s="9">
        <v>59</v>
      </c>
      <c r="E131" s="9">
        <f t="shared" si="5"/>
        <v>3450.2923976608186</v>
      </c>
      <c r="F131" s="9">
        <f t="shared" si="6"/>
        <v>0.74683544303797467</v>
      </c>
      <c r="G131" s="9">
        <v>0.4</v>
      </c>
      <c r="H131" s="9">
        <f t="shared" si="7"/>
        <v>23.391812865497077</v>
      </c>
      <c r="I131" s="9">
        <v>0.01</v>
      </c>
      <c r="J131" s="9">
        <f t="shared" si="8"/>
        <v>0.58479532163742687</v>
      </c>
      <c r="K131" s="9">
        <v>49</v>
      </c>
      <c r="L131" s="9">
        <v>14</v>
      </c>
    </row>
    <row r="132" spans="1:12" x14ac:dyDescent="0.2">
      <c r="A132" s="11">
        <v>42320.808356481481</v>
      </c>
      <c r="B132" s="9">
        <v>75</v>
      </c>
      <c r="C132" s="9">
        <f t="shared" si="9"/>
        <v>4385.9649122807014</v>
      </c>
      <c r="D132" s="9">
        <v>57</v>
      </c>
      <c r="E132" s="9">
        <f t="shared" si="5"/>
        <v>3333.333333333333</v>
      </c>
      <c r="F132" s="9">
        <f t="shared" si="6"/>
        <v>0.76</v>
      </c>
      <c r="G132" s="9">
        <v>0.4</v>
      </c>
      <c r="H132" s="9">
        <f t="shared" si="7"/>
        <v>23.391812865497077</v>
      </c>
      <c r="I132" s="9">
        <v>0</v>
      </c>
      <c r="J132" s="9">
        <f t="shared" si="8"/>
        <v>0</v>
      </c>
      <c r="K132" s="9">
        <v>50</v>
      </c>
      <c r="L132" s="9">
        <v>19</v>
      </c>
    </row>
    <row r="133" spans="1:12" x14ac:dyDescent="0.2">
      <c r="A133" s="11">
        <v>42320.820856481485</v>
      </c>
      <c r="B133" s="9">
        <v>74</v>
      </c>
      <c r="C133" s="9">
        <f t="shared" si="9"/>
        <v>4327.4853801169593</v>
      </c>
      <c r="D133" s="9">
        <v>58</v>
      </c>
      <c r="E133" s="9">
        <f t="shared" si="5"/>
        <v>3391.812865497076</v>
      </c>
      <c r="F133" s="9">
        <f t="shared" si="6"/>
        <v>0.78378378378378377</v>
      </c>
      <c r="G133" s="9">
        <v>0.4</v>
      </c>
      <c r="H133" s="9">
        <f t="shared" si="7"/>
        <v>23.391812865497077</v>
      </c>
      <c r="I133" s="9">
        <v>0.01</v>
      </c>
      <c r="J133" s="9">
        <f t="shared" si="8"/>
        <v>0.58479532163742687</v>
      </c>
      <c r="K133" s="9">
        <v>27</v>
      </c>
      <c r="L133" s="9">
        <v>13</v>
      </c>
    </row>
    <row r="134" spans="1:12" x14ac:dyDescent="0.2">
      <c r="A134" s="11">
        <v>42320.833356481482</v>
      </c>
      <c r="B134" s="9">
        <v>80</v>
      </c>
      <c r="C134" s="9">
        <f t="shared" si="9"/>
        <v>4678.3625730994154</v>
      </c>
      <c r="D134" s="9">
        <v>69</v>
      </c>
      <c r="E134" s="9">
        <f t="shared" si="5"/>
        <v>4035.0877192982452</v>
      </c>
      <c r="F134" s="9">
        <f t="shared" si="6"/>
        <v>0.86249999999999993</v>
      </c>
      <c r="G134" s="9">
        <v>0.4</v>
      </c>
      <c r="H134" s="9">
        <f t="shared" si="7"/>
        <v>23.391812865497077</v>
      </c>
      <c r="I134" s="9">
        <v>0.28000000000000003</v>
      </c>
      <c r="J134" s="9">
        <f t="shared" si="8"/>
        <v>16.374269005847953</v>
      </c>
      <c r="K134" s="9">
        <v>617</v>
      </c>
      <c r="L134" s="9">
        <v>203</v>
      </c>
    </row>
    <row r="135" spans="1:12" x14ac:dyDescent="0.2">
      <c r="A135" s="11">
        <v>42320.844467592593</v>
      </c>
      <c r="B135" s="9">
        <v>95</v>
      </c>
      <c r="C135" s="9">
        <f t="shared" si="9"/>
        <v>5555.5555555555557</v>
      </c>
      <c r="D135" s="9">
        <v>87</v>
      </c>
      <c r="E135" s="9">
        <f t="shared" si="5"/>
        <v>5087.7192982456136</v>
      </c>
      <c r="F135" s="9">
        <f t="shared" si="6"/>
        <v>0.91578947368421038</v>
      </c>
      <c r="G135" s="9">
        <v>0.5</v>
      </c>
      <c r="H135" s="9">
        <f t="shared" si="7"/>
        <v>29.239766081871345</v>
      </c>
      <c r="I135" s="9">
        <v>0.05</v>
      </c>
      <c r="J135" s="9">
        <f t="shared" si="8"/>
        <v>2.9239766081871346</v>
      </c>
      <c r="K135" s="9">
        <v>1532</v>
      </c>
      <c r="L135" s="9">
        <v>944</v>
      </c>
    </row>
    <row r="136" spans="1:12" x14ac:dyDescent="0.2">
      <c r="A136" s="11">
        <v>42320.85696759259</v>
      </c>
      <c r="B136" s="9">
        <v>86</v>
      </c>
      <c r="C136" s="9">
        <f t="shared" si="9"/>
        <v>5029.2397660818715</v>
      </c>
      <c r="D136" s="9">
        <v>79</v>
      </c>
      <c r="E136" s="9">
        <f t="shared" si="5"/>
        <v>4619.8830409356724</v>
      </c>
      <c r="F136" s="9">
        <f t="shared" si="6"/>
        <v>0.91860465116279066</v>
      </c>
      <c r="G136" s="9">
        <v>0.4</v>
      </c>
      <c r="H136" s="9">
        <f t="shared" si="7"/>
        <v>23.391812865497077</v>
      </c>
      <c r="I136" s="9">
        <v>0.38</v>
      </c>
      <c r="J136" s="9">
        <f t="shared" si="8"/>
        <v>22.222222222222221</v>
      </c>
      <c r="K136" s="9">
        <v>1150</v>
      </c>
      <c r="L136" s="9">
        <v>672</v>
      </c>
    </row>
    <row r="137" spans="1:12" x14ac:dyDescent="0.2">
      <c r="A137" s="11">
        <v>42320.869467592594</v>
      </c>
      <c r="B137" s="9">
        <v>82</v>
      </c>
      <c r="C137" s="9">
        <f t="shared" si="9"/>
        <v>4795.3216374269005</v>
      </c>
      <c r="D137" s="9">
        <v>77</v>
      </c>
      <c r="E137" s="9">
        <f t="shared" ref="E137:E172" si="10">D137/0.0171</f>
        <v>4502.9239766081873</v>
      </c>
      <c r="F137" s="9">
        <f t="shared" ref="F137:F172" si="11">E137/C137</f>
        <v>0.9390243902439025</v>
      </c>
      <c r="G137" s="9">
        <v>0.4</v>
      </c>
      <c r="H137" s="9">
        <f t="shared" ref="H137:H172" si="12">G137/0.0171</f>
        <v>23.391812865497077</v>
      </c>
      <c r="I137" s="9">
        <v>0.1</v>
      </c>
      <c r="J137" s="9">
        <f t="shared" ref="J137:J172" si="13">I137/0.0171</f>
        <v>5.8479532163742691</v>
      </c>
      <c r="K137" s="9">
        <v>2207</v>
      </c>
      <c r="L137" s="9">
        <v>1511</v>
      </c>
    </row>
    <row r="138" spans="1:12" x14ac:dyDescent="0.2">
      <c r="A138" s="11">
        <v>42320.881967592592</v>
      </c>
      <c r="B138" s="9">
        <v>97</v>
      </c>
      <c r="C138" s="9">
        <f t="shared" ref="C138:C172" si="14">B138/0.0171</f>
        <v>5672.5146198830407</v>
      </c>
      <c r="D138" s="9">
        <v>90</v>
      </c>
      <c r="E138" s="9">
        <f t="shared" si="10"/>
        <v>5263.1578947368416</v>
      </c>
      <c r="F138" s="9">
        <f t="shared" si="11"/>
        <v>0.92783505154639168</v>
      </c>
      <c r="G138" s="9">
        <v>0.5</v>
      </c>
      <c r="H138" s="9">
        <f t="shared" si="12"/>
        <v>29.239766081871345</v>
      </c>
      <c r="I138" s="9">
        <v>0.1</v>
      </c>
      <c r="J138" s="9">
        <f t="shared" si="13"/>
        <v>5.8479532163742691</v>
      </c>
      <c r="K138" s="9">
        <v>1601</v>
      </c>
      <c r="L138" s="9">
        <v>964</v>
      </c>
    </row>
    <row r="139" spans="1:12" x14ac:dyDescent="0.2">
      <c r="A139" s="11">
        <v>42320.894467592596</v>
      </c>
      <c r="B139" s="9">
        <v>90</v>
      </c>
      <c r="C139" s="9">
        <f t="shared" si="14"/>
        <v>5263.1578947368416</v>
      </c>
      <c r="D139" s="9">
        <v>87</v>
      </c>
      <c r="E139" s="9">
        <f t="shared" si="10"/>
        <v>5087.7192982456136</v>
      </c>
      <c r="F139" s="9">
        <f t="shared" si="11"/>
        <v>0.96666666666666667</v>
      </c>
      <c r="G139" s="9">
        <v>0.4</v>
      </c>
      <c r="H139" s="9">
        <f t="shared" si="12"/>
        <v>23.391812865497077</v>
      </c>
      <c r="I139" s="9">
        <v>0.25</v>
      </c>
      <c r="J139" s="9">
        <f t="shared" si="13"/>
        <v>14.619883040935672</v>
      </c>
      <c r="K139" s="9">
        <v>818</v>
      </c>
      <c r="L139" s="9">
        <v>383</v>
      </c>
    </row>
    <row r="140" spans="1:12" x14ac:dyDescent="0.2">
      <c r="A140" s="11">
        <v>42320.905578703707</v>
      </c>
      <c r="B140" s="9">
        <v>76</v>
      </c>
      <c r="C140" s="9">
        <f t="shared" si="14"/>
        <v>4444.4444444444443</v>
      </c>
      <c r="D140" s="9">
        <v>69</v>
      </c>
      <c r="E140" s="9">
        <f t="shared" si="10"/>
        <v>4035.0877192982452</v>
      </c>
      <c r="F140" s="9">
        <f t="shared" si="11"/>
        <v>0.9078947368421052</v>
      </c>
      <c r="G140" s="9">
        <v>0.4</v>
      </c>
      <c r="H140" s="9">
        <f t="shared" si="12"/>
        <v>23.391812865497077</v>
      </c>
      <c r="I140" s="9">
        <v>0</v>
      </c>
      <c r="J140" s="9">
        <f t="shared" si="13"/>
        <v>0</v>
      </c>
      <c r="K140" s="9">
        <v>301</v>
      </c>
      <c r="L140" s="9">
        <v>49</v>
      </c>
    </row>
    <row r="141" spans="1:12" x14ac:dyDescent="0.2">
      <c r="A141" s="11">
        <v>42320.918078703704</v>
      </c>
      <c r="B141" s="9">
        <v>80</v>
      </c>
      <c r="C141" s="9">
        <f t="shared" si="14"/>
        <v>4678.3625730994154</v>
      </c>
      <c r="D141" s="9">
        <v>71</v>
      </c>
      <c r="E141" s="9">
        <f t="shared" si="10"/>
        <v>4152.0467836257312</v>
      </c>
      <c r="F141" s="9">
        <f t="shared" si="11"/>
        <v>0.88750000000000007</v>
      </c>
      <c r="G141" s="9">
        <v>0.4</v>
      </c>
      <c r="H141" s="9">
        <f t="shared" si="12"/>
        <v>23.391812865497077</v>
      </c>
      <c r="I141" s="9">
        <v>0</v>
      </c>
      <c r="J141" s="9">
        <f t="shared" si="13"/>
        <v>0</v>
      </c>
      <c r="K141" s="9">
        <v>178</v>
      </c>
      <c r="L141" s="9">
        <v>11</v>
      </c>
    </row>
    <row r="142" spans="1:12" x14ac:dyDescent="0.2">
      <c r="A142" s="11">
        <v>42320.930578703701</v>
      </c>
      <c r="B142" s="9">
        <v>96</v>
      </c>
      <c r="C142" s="9">
        <f t="shared" si="14"/>
        <v>5614.0350877192977</v>
      </c>
      <c r="D142" s="9">
        <v>81</v>
      </c>
      <c r="E142" s="9">
        <f t="shared" si="10"/>
        <v>4736.8421052631575</v>
      </c>
      <c r="F142" s="9">
        <f t="shared" si="11"/>
        <v>0.84375</v>
      </c>
      <c r="G142" s="9">
        <v>0.5</v>
      </c>
      <c r="H142" s="9">
        <f t="shared" si="12"/>
        <v>29.239766081871345</v>
      </c>
      <c r="I142" s="9">
        <v>0.01</v>
      </c>
      <c r="J142" s="9">
        <f t="shared" si="13"/>
        <v>0.58479532163742687</v>
      </c>
      <c r="K142" s="9">
        <v>95</v>
      </c>
      <c r="L142" s="9">
        <v>17</v>
      </c>
    </row>
    <row r="143" spans="1:12" x14ac:dyDescent="0.2">
      <c r="A143" s="11">
        <v>42320.943078703705</v>
      </c>
      <c r="B143" s="9">
        <v>78</v>
      </c>
      <c r="C143" s="9">
        <f t="shared" si="14"/>
        <v>4561.4035087719294</v>
      </c>
      <c r="D143" s="9">
        <v>72</v>
      </c>
      <c r="E143" s="9">
        <f t="shared" si="10"/>
        <v>4210.5263157894733</v>
      </c>
      <c r="F143" s="9">
        <f t="shared" si="11"/>
        <v>0.92307692307692313</v>
      </c>
      <c r="G143" s="9">
        <v>0.4</v>
      </c>
      <c r="H143" s="9">
        <f t="shared" si="12"/>
        <v>23.391812865497077</v>
      </c>
      <c r="I143" s="9">
        <v>0.22</v>
      </c>
      <c r="J143" s="9">
        <f t="shared" si="13"/>
        <v>12.865497076023392</v>
      </c>
      <c r="K143" s="9">
        <v>1063</v>
      </c>
      <c r="L143" s="9">
        <v>504</v>
      </c>
    </row>
    <row r="144" spans="1:12" x14ac:dyDescent="0.2">
      <c r="A144" s="11">
        <v>42320.955578703702</v>
      </c>
      <c r="B144" s="9">
        <v>83</v>
      </c>
      <c r="C144" s="9">
        <f t="shared" si="14"/>
        <v>4853.8011695906434</v>
      </c>
      <c r="D144" s="9">
        <v>75</v>
      </c>
      <c r="E144" s="9">
        <f t="shared" si="10"/>
        <v>4385.9649122807014</v>
      </c>
      <c r="F144" s="9">
        <f t="shared" si="11"/>
        <v>0.90361445783132521</v>
      </c>
      <c r="G144" s="9">
        <v>0.4</v>
      </c>
      <c r="H144" s="9">
        <f t="shared" si="12"/>
        <v>23.391812865497077</v>
      </c>
      <c r="I144" s="9">
        <v>0.01</v>
      </c>
      <c r="J144" s="9">
        <f t="shared" si="13"/>
        <v>0.58479532163742687</v>
      </c>
      <c r="K144" s="9">
        <v>361</v>
      </c>
      <c r="L144" s="9">
        <v>90</v>
      </c>
    </row>
    <row r="145" spans="1:12" x14ac:dyDescent="0.2">
      <c r="A145" s="11">
        <v>42320.966689814813</v>
      </c>
      <c r="B145" s="9">
        <v>78</v>
      </c>
      <c r="C145" s="9">
        <f t="shared" si="14"/>
        <v>4561.4035087719294</v>
      </c>
      <c r="D145" s="9">
        <v>66</v>
      </c>
      <c r="E145" s="9">
        <f t="shared" si="10"/>
        <v>3859.6491228070172</v>
      </c>
      <c r="F145" s="9">
        <f t="shared" si="11"/>
        <v>0.84615384615384615</v>
      </c>
      <c r="G145" s="9">
        <v>0.4</v>
      </c>
      <c r="H145" s="9">
        <f t="shared" si="12"/>
        <v>23.391812865497077</v>
      </c>
      <c r="I145" s="9">
        <v>0</v>
      </c>
      <c r="J145" s="9">
        <f t="shared" si="13"/>
        <v>0</v>
      </c>
      <c r="K145" s="9">
        <v>30</v>
      </c>
      <c r="L145" s="9">
        <v>7</v>
      </c>
    </row>
    <row r="146" spans="1:12" x14ac:dyDescent="0.2">
      <c r="A146" s="11">
        <v>42320.979189814818</v>
      </c>
      <c r="B146" s="9">
        <v>83</v>
      </c>
      <c r="C146" s="9">
        <f t="shared" si="14"/>
        <v>4853.8011695906434</v>
      </c>
      <c r="D146" s="9">
        <v>69</v>
      </c>
      <c r="E146" s="9">
        <f t="shared" si="10"/>
        <v>4035.0877192982452</v>
      </c>
      <c r="F146" s="9">
        <f t="shared" si="11"/>
        <v>0.83132530120481918</v>
      </c>
      <c r="G146" s="9">
        <v>0.4</v>
      </c>
      <c r="H146" s="9">
        <f t="shared" si="12"/>
        <v>23.391812865497077</v>
      </c>
      <c r="I146" s="9">
        <v>0.01</v>
      </c>
      <c r="J146" s="9">
        <f t="shared" si="13"/>
        <v>0.58479532163742687</v>
      </c>
      <c r="K146" s="9">
        <v>129</v>
      </c>
      <c r="L146" s="9">
        <v>41</v>
      </c>
    </row>
    <row r="147" spans="1:12" x14ac:dyDescent="0.2">
      <c r="A147" s="11">
        <v>42320.991689814815</v>
      </c>
      <c r="B147" s="9">
        <v>88</v>
      </c>
      <c r="C147" s="9">
        <f t="shared" si="14"/>
        <v>5146.1988304093566</v>
      </c>
      <c r="D147" s="9">
        <v>82</v>
      </c>
      <c r="E147" s="9">
        <f t="shared" si="10"/>
        <v>4795.3216374269005</v>
      </c>
      <c r="F147" s="9">
        <f t="shared" si="11"/>
        <v>0.93181818181818177</v>
      </c>
      <c r="G147" s="9">
        <v>0.4</v>
      </c>
      <c r="H147" s="9">
        <f t="shared" si="12"/>
        <v>23.391812865497077</v>
      </c>
      <c r="I147" s="9">
        <v>0.36</v>
      </c>
      <c r="J147" s="9">
        <f t="shared" si="13"/>
        <v>21.052631578947366</v>
      </c>
      <c r="K147" s="9">
        <v>1092</v>
      </c>
      <c r="L147" s="9">
        <v>548</v>
      </c>
    </row>
    <row r="148" spans="1:12" x14ac:dyDescent="0.2">
      <c r="A148" s="11">
        <v>42321.004189814812</v>
      </c>
      <c r="B148" s="9">
        <v>93</v>
      </c>
      <c r="C148" s="9">
        <f t="shared" si="14"/>
        <v>5438.5964912280697</v>
      </c>
      <c r="D148" s="9">
        <v>90</v>
      </c>
      <c r="E148" s="9">
        <f t="shared" si="10"/>
        <v>5263.1578947368416</v>
      </c>
      <c r="F148" s="9">
        <f t="shared" si="11"/>
        <v>0.967741935483871</v>
      </c>
      <c r="G148" s="9">
        <v>0.5</v>
      </c>
      <c r="H148" s="9">
        <f t="shared" si="12"/>
        <v>29.239766081871345</v>
      </c>
      <c r="I148" s="9">
        <v>0.15</v>
      </c>
      <c r="J148" s="9">
        <f t="shared" si="13"/>
        <v>8.7719298245614024</v>
      </c>
      <c r="K148" s="9">
        <v>2036</v>
      </c>
      <c r="L148" s="9">
        <v>1352</v>
      </c>
    </row>
    <row r="149" spans="1:12" x14ac:dyDescent="0.2">
      <c r="A149" s="11">
        <v>42321.016689814816</v>
      </c>
      <c r="B149" s="9">
        <v>79</v>
      </c>
      <c r="C149" s="9">
        <f t="shared" si="14"/>
        <v>4619.8830409356724</v>
      </c>
      <c r="D149" s="9">
        <v>79</v>
      </c>
      <c r="E149" s="9">
        <f t="shared" si="10"/>
        <v>4619.8830409356724</v>
      </c>
      <c r="F149" s="9">
        <f t="shared" si="11"/>
        <v>1</v>
      </c>
      <c r="G149" s="9">
        <v>0.4</v>
      </c>
      <c r="H149" s="9">
        <f t="shared" si="12"/>
        <v>23.391812865497077</v>
      </c>
      <c r="I149" s="9">
        <v>0.28000000000000003</v>
      </c>
      <c r="J149" s="9">
        <f t="shared" si="13"/>
        <v>16.374269005847953</v>
      </c>
      <c r="K149" s="9">
        <v>984</v>
      </c>
      <c r="L149" s="9">
        <v>530</v>
      </c>
    </row>
    <row r="150" spans="1:12" x14ac:dyDescent="0.2">
      <c r="A150" s="11">
        <v>42321.027800925927</v>
      </c>
      <c r="B150" s="9">
        <v>97</v>
      </c>
      <c r="C150" s="9">
        <f t="shared" si="14"/>
        <v>5672.5146198830407</v>
      </c>
      <c r="D150" s="9">
        <v>92</v>
      </c>
      <c r="E150" s="9">
        <f t="shared" si="10"/>
        <v>5380.1169590643276</v>
      </c>
      <c r="F150" s="9">
        <f t="shared" si="11"/>
        <v>0.94845360824742275</v>
      </c>
      <c r="G150" s="9">
        <v>0.5</v>
      </c>
      <c r="H150" s="9">
        <f t="shared" si="12"/>
        <v>29.239766081871345</v>
      </c>
      <c r="I150" s="9">
        <v>0.3</v>
      </c>
      <c r="J150" s="9">
        <f t="shared" si="13"/>
        <v>17.543859649122805</v>
      </c>
      <c r="K150" s="9">
        <v>1370</v>
      </c>
      <c r="L150" s="9">
        <v>743</v>
      </c>
    </row>
    <row r="151" spans="1:12" x14ac:dyDescent="0.2">
      <c r="A151" s="11">
        <v>42321.040300925924</v>
      </c>
      <c r="B151" s="9">
        <v>97</v>
      </c>
      <c r="C151" s="9">
        <f t="shared" si="14"/>
        <v>5672.5146198830407</v>
      </c>
      <c r="D151" s="9">
        <v>93</v>
      </c>
      <c r="E151" s="9">
        <f t="shared" si="10"/>
        <v>5438.5964912280697</v>
      </c>
      <c r="F151" s="9">
        <f t="shared" si="11"/>
        <v>0.95876288659793807</v>
      </c>
      <c r="G151" s="9">
        <v>0.5</v>
      </c>
      <c r="H151" s="9">
        <f t="shared" si="12"/>
        <v>29.239766081871345</v>
      </c>
      <c r="I151" s="9">
        <v>0.22</v>
      </c>
      <c r="J151" s="9">
        <f t="shared" si="13"/>
        <v>12.865497076023392</v>
      </c>
      <c r="K151" s="9">
        <v>1555</v>
      </c>
      <c r="L151" s="9">
        <v>895</v>
      </c>
    </row>
    <row r="152" spans="1:12" x14ac:dyDescent="0.2">
      <c r="A152" s="11">
        <v>42321.052800925929</v>
      </c>
      <c r="B152" s="9">
        <v>80</v>
      </c>
      <c r="C152" s="9">
        <f t="shared" si="14"/>
        <v>4678.3625730994154</v>
      </c>
      <c r="D152" s="9">
        <v>73</v>
      </c>
      <c r="E152" s="9">
        <f t="shared" si="10"/>
        <v>4269.0058479532163</v>
      </c>
      <c r="F152" s="9">
        <f t="shared" si="11"/>
        <v>0.91249999999999998</v>
      </c>
      <c r="G152" s="9">
        <v>0.4</v>
      </c>
      <c r="H152" s="9">
        <f t="shared" si="12"/>
        <v>23.391812865497077</v>
      </c>
      <c r="I152" s="9">
        <v>0</v>
      </c>
      <c r="J152" s="9">
        <f t="shared" si="13"/>
        <v>0</v>
      </c>
      <c r="K152" s="9">
        <v>419</v>
      </c>
      <c r="L152" s="9">
        <v>58</v>
      </c>
    </row>
    <row r="153" spans="1:12" x14ac:dyDescent="0.2">
      <c r="A153" s="11">
        <v>42321.065300925926</v>
      </c>
      <c r="B153" s="9">
        <v>75</v>
      </c>
      <c r="C153" s="9">
        <f t="shared" si="14"/>
        <v>4385.9649122807014</v>
      </c>
      <c r="D153" s="9">
        <v>69</v>
      </c>
      <c r="E153" s="9">
        <f t="shared" si="10"/>
        <v>4035.0877192982452</v>
      </c>
      <c r="F153" s="9">
        <f t="shared" si="11"/>
        <v>0.92</v>
      </c>
      <c r="G153" s="9">
        <v>0.4</v>
      </c>
      <c r="H153" s="9">
        <f t="shared" si="12"/>
        <v>23.391812865497077</v>
      </c>
      <c r="I153" s="9">
        <v>0.01</v>
      </c>
      <c r="J153" s="9">
        <f t="shared" si="13"/>
        <v>0.58479532163742687</v>
      </c>
      <c r="K153" s="9">
        <v>39</v>
      </c>
      <c r="L153" s="9">
        <v>7</v>
      </c>
    </row>
    <row r="154" spans="1:12" x14ac:dyDescent="0.2">
      <c r="A154" s="11">
        <v>42321.077800925923</v>
      </c>
      <c r="B154" s="9">
        <v>73</v>
      </c>
      <c r="C154" s="9">
        <f t="shared" si="14"/>
        <v>4269.0058479532163</v>
      </c>
      <c r="D154" s="9">
        <v>67</v>
      </c>
      <c r="E154" s="9">
        <f t="shared" si="10"/>
        <v>3918.1286549707602</v>
      </c>
      <c r="F154" s="9">
        <f t="shared" si="11"/>
        <v>0.9178082191780822</v>
      </c>
      <c r="G154" s="9">
        <v>0.4</v>
      </c>
      <c r="H154" s="9">
        <f t="shared" si="12"/>
        <v>23.391812865497077</v>
      </c>
      <c r="I154" s="9">
        <v>0.01</v>
      </c>
      <c r="J154" s="9">
        <f t="shared" si="13"/>
        <v>0.58479532163742687</v>
      </c>
      <c r="K154" s="9">
        <v>40</v>
      </c>
      <c r="L154" s="9">
        <v>4</v>
      </c>
    </row>
    <row r="155" spans="1:12" x14ac:dyDescent="0.2">
      <c r="A155" s="11">
        <v>42321.088912037034</v>
      </c>
      <c r="B155" s="9">
        <v>81</v>
      </c>
      <c r="C155" s="9">
        <f t="shared" si="14"/>
        <v>4736.8421052631575</v>
      </c>
      <c r="D155" s="9">
        <v>68</v>
      </c>
      <c r="E155" s="9">
        <f t="shared" si="10"/>
        <v>3976.6081871345027</v>
      </c>
      <c r="F155" s="9">
        <f t="shared" si="11"/>
        <v>0.83950617283950624</v>
      </c>
      <c r="G155" s="9">
        <v>0.4</v>
      </c>
      <c r="H155" s="9">
        <f t="shared" si="12"/>
        <v>23.391812865497077</v>
      </c>
      <c r="I155" s="9">
        <v>0.01</v>
      </c>
      <c r="J155" s="9">
        <f t="shared" si="13"/>
        <v>0.58479532163742687</v>
      </c>
      <c r="K155" s="9">
        <v>90</v>
      </c>
      <c r="L155" s="9">
        <v>42</v>
      </c>
    </row>
    <row r="156" spans="1:12" x14ac:dyDescent="0.2">
      <c r="A156" s="11">
        <v>42321.101412037038</v>
      </c>
      <c r="B156" s="9">
        <v>74</v>
      </c>
      <c r="C156" s="9">
        <f t="shared" si="14"/>
        <v>4327.4853801169593</v>
      </c>
      <c r="D156" s="9">
        <v>62</v>
      </c>
      <c r="E156" s="9">
        <f t="shared" si="10"/>
        <v>3625.7309941520466</v>
      </c>
      <c r="F156" s="9">
        <f t="shared" si="11"/>
        <v>0.83783783783783772</v>
      </c>
      <c r="G156" s="9">
        <v>0.4</v>
      </c>
      <c r="H156" s="9">
        <f t="shared" si="12"/>
        <v>23.391812865497077</v>
      </c>
      <c r="I156" s="9">
        <v>0.01</v>
      </c>
      <c r="J156" s="9">
        <f t="shared" si="13"/>
        <v>0.58479532163742687</v>
      </c>
      <c r="K156" s="9">
        <v>70</v>
      </c>
      <c r="L156" s="9">
        <v>13</v>
      </c>
    </row>
    <row r="157" spans="1:12" x14ac:dyDescent="0.2">
      <c r="A157" s="11">
        <v>42321.113912037035</v>
      </c>
      <c r="B157" s="9">
        <v>81</v>
      </c>
      <c r="C157" s="9">
        <f t="shared" si="14"/>
        <v>4736.8421052631575</v>
      </c>
      <c r="D157" s="9">
        <v>66</v>
      </c>
      <c r="E157" s="9">
        <f t="shared" si="10"/>
        <v>3859.6491228070172</v>
      </c>
      <c r="F157" s="9">
        <f t="shared" si="11"/>
        <v>0.81481481481481477</v>
      </c>
      <c r="G157" s="9">
        <v>0.4</v>
      </c>
      <c r="H157" s="9">
        <f t="shared" si="12"/>
        <v>23.391812865497077</v>
      </c>
      <c r="I157" s="9">
        <v>0.01</v>
      </c>
      <c r="J157" s="9">
        <f t="shared" si="13"/>
        <v>0.58479532163742687</v>
      </c>
      <c r="K157" s="9">
        <v>44</v>
      </c>
      <c r="L157" s="9">
        <v>14</v>
      </c>
    </row>
    <row r="158" spans="1:12" x14ac:dyDescent="0.2">
      <c r="A158" s="11">
        <v>42321.12641203704</v>
      </c>
      <c r="B158" s="9">
        <v>75</v>
      </c>
      <c r="C158" s="9">
        <f t="shared" si="14"/>
        <v>4385.9649122807014</v>
      </c>
      <c r="D158" s="9">
        <v>60</v>
      </c>
      <c r="E158" s="9">
        <f t="shared" si="10"/>
        <v>3508.7719298245611</v>
      </c>
      <c r="F158" s="9">
        <f t="shared" si="11"/>
        <v>0.8</v>
      </c>
      <c r="G158" s="9">
        <v>0.4</v>
      </c>
      <c r="H158" s="9">
        <f t="shared" si="12"/>
        <v>23.391812865497077</v>
      </c>
      <c r="I158" s="9">
        <v>0.01</v>
      </c>
      <c r="J158" s="9">
        <f t="shared" si="13"/>
        <v>0.58479532163742687</v>
      </c>
      <c r="K158" s="9">
        <v>63</v>
      </c>
      <c r="L158" s="9">
        <v>19</v>
      </c>
    </row>
    <row r="159" spans="1:12" x14ac:dyDescent="0.2">
      <c r="A159" s="11">
        <v>42321.138912037037</v>
      </c>
      <c r="B159" s="9">
        <v>89</v>
      </c>
      <c r="C159" s="9">
        <f t="shared" si="14"/>
        <v>5204.6783625730995</v>
      </c>
      <c r="D159" s="9">
        <v>75</v>
      </c>
      <c r="E159" s="9">
        <f t="shared" si="10"/>
        <v>4385.9649122807014</v>
      </c>
      <c r="F159" s="9">
        <f t="shared" si="11"/>
        <v>0.84269662921348309</v>
      </c>
      <c r="G159" s="9">
        <v>0.4</v>
      </c>
      <c r="H159" s="9">
        <f t="shared" si="12"/>
        <v>23.391812865497077</v>
      </c>
      <c r="I159" s="9">
        <v>0.15</v>
      </c>
      <c r="J159" s="9">
        <f t="shared" si="13"/>
        <v>8.7719298245614024</v>
      </c>
      <c r="K159" s="9">
        <v>639</v>
      </c>
      <c r="L159" s="9">
        <v>185</v>
      </c>
    </row>
    <row r="160" spans="1:12" x14ac:dyDescent="0.2">
      <c r="A160" s="11">
        <v>42321.150023148148</v>
      </c>
      <c r="B160" s="9">
        <v>94</v>
      </c>
      <c r="C160" s="9">
        <f t="shared" si="14"/>
        <v>5497.0760233918127</v>
      </c>
      <c r="D160" s="9">
        <v>89</v>
      </c>
      <c r="E160" s="9">
        <f t="shared" si="10"/>
        <v>5204.6783625730995</v>
      </c>
      <c r="F160" s="9">
        <f t="shared" si="11"/>
        <v>0.94680851063829796</v>
      </c>
      <c r="G160" s="9">
        <v>0.5</v>
      </c>
      <c r="H160" s="9">
        <f t="shared" si="12"/>
        <v>29.239766081871345</v>
      </c>
      <c r="I160" s="9">
        <v>0.28000000000000003</v>
      </c>
      <c r="J160" s="9">
        <f t="shared" si="13"/>
        <v>16.374269005847953</v>
      </c>
      <c r="K160" s="9">
        <v>1400</v>
      </c>
      <c r="L160" s="9">
        <v>878</v>
      </c>
    </row>
    <row r="161" spans="1:12" x14ac:dyDescent="0.2">
      <c r="A161" s="11">
        <v>42321.162523148145</v>
      </c>
      <c r="B161" s="9">
        <v>82</v>
      </c>
      <c r="C161" s="9">
        <f t="shared" si="14"/>
        <v>4795.3216374269005</v>
      </c>
      <c r="D161" s="9">
        <v>79</v>
      </c>
      <c r="E161" s="9">
        <f t="shared" si="10"/>
        <v>4619.8830409356724</v>
      </c>
      <c r="F161" s="9">
        <f t="shared" si="11"/>
        <v>0.96341463414634143</v>
      </c>
      <c r="G161" s="9">
        <v>0.4</v>
      </c>
      <c r="H161" s="9">
        <f t="shared" si="12"/>
        <v>23.391812865497077</v>
      </c>
      <c r="I161" s="9">
        <v>0.38</v>
      </c>
      <c r="J161" s="9">
        <f t="shared" si="13"/>
        <v>22.222222222222221</v>
      </c>
      <c r="K161" s="9">
        <v>807</v>
      </c>
      <c r="L161" s="9">
        <v>290</v>
      </c>
    </row>
    <row r="162" spans="1:12" x14ac:dyDescent="0.2">
      <c r="A162" s="11">
        <v>42321.175023148149</v>
      </c>
      <c r="B162" s="9">
        <v>87</v>
      </c>
      <c r="C162" s="9">
        <f t="shared" si="14"/>
        <v>5087.7192982456136</v>
      </c>
      <c r="D162" s="9">
        <v>82</v>
      </c>
      <c r="E162" s="9">
        <f t="shared" si="10"/>
        <v>4795.3216374269005</v>
      </c>
      <c r="F162" s="9">
        <f t="shared" si="11"/>
        <v>0.94252873563218398</v>
      </c>
      <c r="G162" s="9">
        <v>0.4</v>
      </c>
      <c r="H162" s="9">
        <f t="shared" si="12"/>
        <v>23.391812865497077</v>
      </c>
      <c r="I162" s="9">
        <v>0.01</v>
      </c>
      <c r="J162" s="9">
        <f t="shared" si="13"/>
        <v>0.58479532163742687</v>
      </c>
      <c r="K162" s="9">
        <v>630</v>
      </c>
      <c r="L162" s="9">
        <v>96</v>
      </c>
    </row>
    <row r="163" spans="1:12" x14ac:dyDescent="0.2">
      <c r="A163" s="11">
        <v>42321.187523148146</v>
      </c>
      <c r="B163" s="9">
        <v>82</v>
      </c>
      <c r="C163" s="9">
        <f t="shared" si="14"/>
        <v>4795.3216374269005</v>
      </c>
      <c r="D163" s="9">
        <v>73</v>
      </c>
      <c r="E163" s="9">
        <f t="shared" si="10"/>
        <v>4269.0058479532163</v>
      </c>
      <c r="F163" s="9">
        <f t="shared" si="11"/>
        <v>0.8902439024390244</v>
      </c>
      <c r="G163" s="9">
        <v>0.4</v>
      </c>
      <c r="H163" s="9">
        <f t="shared" si="12"/>
        <v>23.391812865497077</v>
      </c>
      <c r="I163" s="9">
        <v>0.01</v>
      </c>
      <c r="J163" s="9">
        <f t="shared" si="13"/>
        <v>0.58479532163742687</v>
      </c>
      <c r="K163" s="9">
        <v>31</v>
      </c>
      <c r="L163" s="9">
        <v>9</v>
      </c>
    </row>
    <row r="164" spans="1:12" x14ac:dyDescent="0.2">
      <c r="A164" s="11">
        <v>42321.200023148151</v>
      </c>
      <c r="B164" s="9">
        <v>77</v>
      </c>
      <c r="C164" s="9">
        <f t="shared" si="14"/>
        <v>4502.9239766081873</v>
      </c>
      <c r="D164" s="9">
        <v>67</v>
      </c>
      <c r="E164" s="9">
        <f t="shared" si="10"/>
        <v>3918.1286549707602</v>
      </c>
      <c r="F164" s="9">
        <f t="shared" si="11"/>
        <v>0.87012987012987009</v>
      </c>
      <c r="G164" s="9">
        <v>0.4</v>
      </c>
      <c r="H164" s="9">
        <f t="shared" si="12"/>
        <v>23.391812865497077</v>
      </c>
      <c r="I164" s="9">
        <v>0</v>
      </c>
      <c r="J164" s="9">
        <f t="shared" si="13"/>
        <v>0</v>
      </c>
      <c r="K164" s="9">
        <v>43</v>
      </c>
      <c r="L164" s="9">
        <v>17</v>
      </c>
    </row>
    <row r="165" spans="1:12" x14ac:dyDescent="0.2">
      <c r="A165" s="11">
        <v>42321.211134259262</v>
      </c>
      <c r="B165" s="9">
        <v>78</v>
      </c>
      <c r="C165" s="9">
        <f t="shared" si="14"/>
        <v>4561.4035087719294</v>
      </c>
      <c r="D165" s="9">
        <v>65</v>
      </c>
      <c r="E165" s="9">
        <f t="shared" si="10"/>
        <v>3801.1695906432747</v>
      </c>
      <c r="F165" s="9">
        <f t="shared" si="11"/>
        <v>0.83333333333333337</v>
      </c>
      <c r="G165" s="9">
        <v>0.4</v>
      </c>
      <c r="H165" s="9">
        <f t="shared" si="12"/>
        <v>23.391812865497077</v>
      </c>
      <c r="I165" s="9">
        <v>0.01</v>
      </c>
      <c r="J165" s="9">
        <f t="shared" si="13"/>
        <v>0.58479532163742687</v>
      </c>
      <c r="K165" s="9">
        <v>65</v>
      </c>
      <c r="L165" s="9">
        <v>21</v>
      </c>
    </row>
    <row r="166" spans="1:12" x14ac:dyDescent="0.2">
      <c r="A166" s="11">
        <v>42321.223634259259</v>
      </c>
      <c r="B166" s="9">
        <v>77</v>
      </c>
      <c r="C166" s="9">
        <f t="shared" si="14"/>
        <v>4502.9239766081873</v>
      </c>
      <c r="D166" s="9">
        <v>61</v>
      </c>
      <c r="E166" s="9">
        <f t="shared" si="10"/>
        <v>3567.2514619883041</v>
      </c>
      <c r="F166" s="9">
        <f t="shared" si="11"/>
        <v>0.79220779220779214</v>
      </c>
      <c r="G166" s="9">
        <v>0.4</v>
      </c>
      <c r="H166" s="9">
        <f t="shared" si="12"/>
        <v>23.391812865497077</v>
      </c>
      <c r="I166" s="9">
        <v>0.01</v>
      </c>
      <c r="J166" s="9">
        <f t="shared" si="13"/>
        <v>0.58479532163742687</v>
      </c>
      <c r="K166" s="9">
        <v>25</v>
      </c>
      <c r="L166" s="9">
        <v>6</v>
      </c>
    </row>
    <row r="167" spans="1:12" x14ac:dyDescent="0.2">
      <c r="A167" s="11">
        <v>42321.236134259256</v>
      </c>
      <c r="B167" s="9">
        <v>82</v>
      </c>
      <c r="C167" s="9">
        <f t="shared" si="14"/>
        <v>4795.3216374269005</v>
      </c>
      <c r="D167" s="9">
        <v>64</v>
      </c>
      <c r="E167" s="9">
        <f t="shared" si="10"/>
        <v>3742.6900584795321</v>
      </c>
      <c r="F167" s="9">
        <f t="shared" si="11"/>
        <v>0.78048780487804881</v>
      </c>
      <c r="G167" s="9">
        <v>0.4</v>
      </c>
      <c r="H167" s="9">
        <f t="shared" si="12"/>
        <v>23.391812865497077</v>
      </c>
      <c r="I167" s="9">
        <v>0.01</v>
      </c>
      <c r="J167" s="9">
        <f t="shared" si="13"/>
        <v>0.58479532163742687</v>
      </c>
      <c r="K167" s="9">
        <v>129</v>
      </c>
      <c r="L167" s="9">
        <v>28</v>
      </c>
    </row>
    <row r="168" spans="1:12" x14ac:dyDescent="0.2">
      <c r="A168" s="11">
        <v>42321.24863425926</v>
      </c>
      <c r="B168" s="9">
        <v>90</v>
      </c>
      <c r="C168" s="9">
        <f t="shared" si="14"/>
        <v>5263.1578947368416</v>
      </c>
      <c r="D168" s="9">
        <v>76</v>
      </c>
      <c r="E168" s="9">
        <f t="shared" si="10"/>
        <v>4444.4444444444443</v>
      </c>
      <c r="F168" s="9">
        <f t="shared" si="11"/>
        <v>0.84444444444444455</v>
      </c>
      <c r="G168" s="9">
        <v>0.4</v>
      </c>
      <c r="H168" s="9">
        <f t="shared" si="12"/>
        <v>23.391812865497077</v>
      </c>
      <c r="I168" s="9">
        <v>0.01</v>
      </c>
      <c r="J168" s="9">
        <f t="shared" si="13"/>
        <v>0.58479532163742687</v>
      </c>
      <c r="K168" s="9">
        <v>220</v>
      </c>
      <c r="L168" s="9">
        <v>36</v>
      </c>
    </row>
    <row r="169" spans="1:12" x14ac:dyDescent="0.2">
      <c r="A169" s="11">
        <v>42321.261134259257</v>
      </c>
      <c r="B169" s="9">
        <v>79</v>
      </c>
      <c r="C169" s="9">
        <f t="shared" si="14"/>
        <v>4619.8830409356724</v>
      </c>
      <c r="D169" s="9">
        <v>76</v>
      </c>
      <c r="E169" s="9">
        <f t="shared" si="10"/>
        <v>4444.4444444444443</v>
      </c>
      <c r="F169" s="9">
        <f t="shared" si="11"/>
        <v>0.96202531645569622</v>
      </c>
      <c r="G169" s="9">
        <v>0.4</v>
      </c>
      <c r="H169" s="9">
        <f t="shared" si="12"/>
        <v>23.391812865497077</v>
      </c>
      <c r="I169" s="9">
        <v>0.4</v>
      </c>
      <c r="J169" s="9">
        <f t="shared" si="13"/>
        <v>23.391812865497077</v>
      </c>
      <c r="K169" s="9">
        <v>1010</v>
      </c>
      <c r="L169" s="9">
        <v>575</v>
      </c>
    </row>
    <row r="170" spans="1:12" x14ac:dyDescent="0.2">
      <c r="A170" s="11">
        <v>42321.272245370368</v>
      </c>
      <c r="B170" s="9">
        <v>76</v>
      </c>
      <c r="C170" s="9">
        <f t="shared" si="14"/>
        <v>4444.4444444444443</v>
      </c>
      <c r="D170" s="9">
        <v>71</v>
      </c>
      <c r="E170" s="9">
        <f t="shared" si="10"/>
        <v>4152.0467836257312</v>
      </c>
      <c r="F170" s="9">
        <f t="shared" si="11"/>
        <v>0.93421052631578949</v>
      </c>
      <c r="G170" s="9">
        <v>0.4</v>
      </c>
      <c r="H170" s="9">
        <f t="shared" si="12"/>
        <v>23.391812865497077</v>
      </c>
      <c r="I170" s="9">
        <v>0.28999999999999998</v>
      </c>
      <c r="J170" s="9">
        <f t="shared" si="13"/>
        <v>16.959064327485379</v>
      </c>
      <c r="K170" s="9">
        <v>1491</v>
      </c>
      <c r="L170" s="9">
        <v>977</v>
      </c>
    </row>
    <row r="171" spans="1:12" x14ac:dyDescent="0.2">
      <c r="A171" s="11">
        <v>42321.284745370373</v>
      </c>
      <c r="B171" s="9">
        <v>90</v>
      </c>
      <c r="C171" s="9">
        <f t="shared" si="14"/>
        <v>5263.1578947368416</v>
      </c>
      <c r="D171" s="9">
        <v>85</v>
      </c>
      <c r="E171" s="9">
        <f t="shared" si="10"/>
        <v>4970.7602339181285</v>
      </c>
      <c r="F171" s="9">
        <f t="shared" si="11"/>
        <v>0.94444444444444453</v>
      </c>
      <c r="G171" s="9">
        <v>0.4</v>
      </c>
      <c r="H171" s="9">
        <f t="shared" si="12"/>
        <v>23.391812865497077</v>
      </c>
      <c r="I171" s="9">
        <v>0.02</v>
      </c>
      <c r="J171" s="9">
        <f t="shared" si="13"/>
        <v>1.1695906432748537</v>
      </c>
      <c r="K171" s="9">
        <v>1125</v>
      </c>
      <c r="L171" s="9">
        <v>288</v>
      </c>
    </row>
    <row r="172" spans="1:12" x14ac:dyDescent="0.2">
      <c r="A172" s="11">
        <v>42321.29724537037</v>
      </c>
      <c r="B172" s="9">
        <v>73</v>
      </c>
      <c r="C172" s="9">
        <f t="shared" si="14"/>
        <v>4269.0058479532163</v>
      </c>
      <c r="D172" s="9">
        <v>64</v>
      </c>
      <c r="E172" s="9">
        <f t="shared" si="10"/>
        <v>3742.6900584795321</v>
      </c>
      <c r="F172" s="9">
        <f t="shared" si="11"/>
        <v>0.87671232876712335</v>
      </c>
      <c r="G172" s="9">
        <v>0.4</v>
      </c>
      <c r="H172" s="9">
        <f t="shared" si="12"/>
        <v>23.391812865497077</v>
      </c>
      <c r="I172" s="9">
        <v>0.01</v>
      </c>
      <c r="J172" s="9">
        <f t="shared" si="13"/>
        <v>0.58479532163742687</v>
      </c>
      <c r="K172" s="9">
        <v>19</v>
      </c>
      <c r="L172" s="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2"/>
  <sheetViews>
    <sheetView workbookViewId="0">
      <selection activeCell="J8" sqref="J8:J172"/>
    </sheetView>
  </sheetViews>
  <sheetFormatPr baseColWidth="10" defaultColWidth="8.83203125" defaultRowHeight="15" x14ac:dyDescent="0.2"/>
  <cols>
    <col min="1" max="1" width="18.5" style="9" customWidth="1"/>
    <col min="2" max="7" width="8.83203125" style="9"/>
    <col min="8" max="8" width="10.5" style="9" customWidth="1"/>
    <col min="9" max="16384" width="8.83203125" style="9"/>
  </cols>
  <sheetData>
    <row r="1" spans="1:12" x14ac:dyDescent="0.2">
      <c r="A1" s="1" t="s">
        <v>0</v>
      </c>
      <c r="B1" s="1" t="s">
        <v>24</v>
      </c>
      <c r="C1" s="1"/>
    </row>
    <row r="2" spans="1:12" x14ac:dyDescent="0.2">
      <c r="A2" s="2" t="s">
        <v>1</v>
      </c>
      <c r="B2" s="10">
        <v>16.73</v>
      </c>
      <c r="C2" s="10">
        <v>1.6729999999999998E-2</v>
      </c>
    </row>
    <row r="3" spans="1:12" x14ac:dyDescent="0.2">
      <c r="A3" s="2" t="s">
        <v>2</v>
      </c>
      <c r="B3" s="4" t="s">
        <v>3</v>
      </c>
      <c r="C3" s="4"/>
    </row>
    <row r="4" spans="1:12" x14ac:dyDescent="0.2">
      <c r="A4" s="2" t="s">
        <v>4</v>
      </c>
      <c r="B4" s="4" t="s">
        <v>6</v>
      </c>
      <c r="C4" s="4"/>
    </row>
    <row r="5" spans="1:12" ht="18" thickBot="1" x14ac:dyDescent="0.25">
      <c r="A5" s="5" t="s">
        <v>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9" t="s">
        <v>7</v>
      </c>
      <c r="B6" s="9" t="s">
        <v>8</v>
      </c>
      <c r="D6" s="9" t="s">
        <v>9</v>
      </c>
      <c r="F6" s="9" t="s">
        <v>10</v>
      </c>
      <c r="G6" s="9" t="s">
        <v>11</v>
      </c>
      <c r="I6" s="9" t="s">
        <v>12</v>
      </c>
      <c r="K6" s="9" t="s">
        <v>13</v>
      </c>
      <c r="L6" s="9" t="s">
        <v>14</v>
      </c>
    </row>
    <row r="7" spans="1:12" ht="16" thickBot="1" x14ac:dyDescent="0.25">
      <c r="A7" s="5"/>
      <c r="B7" s="5" t="s">
        <v>18</v>
      </c>
      <c r="C7" s="5" t="s">
        <v>28</v>
      </c>
      <c r="D7" s="5" t="s">
        <v>18</v>
      </c>
      <c r="E7" s="5" t="s">
        <v>28</v>
      </c>
      <c r="F7" s="5"/>
      <c r="G7" s="5" t="s">
        <v>15</v>
      </c>
      <c r="H7" s="5" t="s">
        <v>29</v>
      </c>
      <c r="I7" s="5" t="s">
        <v>16</v>
      </c>
      <c r="J7" s="5" t="s">
        <v>30</v>
      </c>
      <c r="K7" s="5" t="s">
        <v>17</v>
      </c>
      <c r="L7" s="5" t="s">
        <v>17</v>
      </c>
    </row>
    <row r="8" spans="1:12" x14ac:dyDescent="0.2">
      <c r="A8" s="11">
        <v>42319.295856481483</v>
      </c>
      <c r="B8" s="9">
        <v>75</v>
      </c>
      <c r="C8" s="9">
        <f>B8/0.01673</f>
        <v>4482.9647340107595</v>
      </c>
      <c r="D8" s="9">
        <v>69</v>
      </c>
      <c r="E8" s="9">
        <f>D8/0.01673</f>
        <v>4124.3275552898986</v>
      </c>
      <c r="F8" s="9">
        <f>E8/C8</f>
        <v>0.91999999999999993</v>
      </c>
      <c r="G8" s="9">
        <v>0.4</v>
      </c>
      <c r="H8" s="9">
        <f>G8/0.01673</f>
        <v>23.909145248057385</v>
      </c>
      <c r="I8" s="9">
        <v>0.01</v>
      </c>
      <c r="J8" s="9">
        <f>I8/0.01673</f>
        <v>0.5977286312014346</v>
      </c>
      <c r="K8" s="9">
        <v>110</v>
      </c>
      <c r="L8" s="9">
        <v>33</v>
      </c>
    </row>
    <row r="9" spans="1:12" x14ac:dyDescent="0.2">
      <c r="A9" s="11">
        <v>42319.308356481481</v>
      </c>
      <c r="B9" s="9">
        <v>81</v>
      </c>
      <c r="C9" s="9">
        <f t="shared" ref="C9:C72" si="0">B9/0.01673</f>
        <v>4841.6019127316204</v>
      </c>
      <c r="D9" s="9">
        <v>76</v>
      </c>
      <c r="E9" s="9">
        <f t="shared" ref="E9:E72" si="1">D9/0.01673</f>
        <v>4542.7375971309029</v>
      </c>
      <c r="F9" s="9">
        <f t="shared" ref="F9:F72" si="2">E9/C9</f>
        <v>0.93827160493827155</v>
      </c>
      <c r="G9" s="9">
        <v>0.4</v>
      </c>
      <c r="H9" s="9">
        <f t="shared" ref="H9:H72" si="3">G9/0.01673</f>
        <v>23.909145248057385</v>
      </c>
      <c r="I9" s="9">
        <v>0.01</v>
      </c>
      <c r="J9" s="9">
        <f t="shared" ref="J9:J72" si="4">I9/0.01673</f>
        <v>0.5977286312014346</v>
      </c>
      <c r="K9" s="9">
        <v>78</v>
      </c>
      <c r="L9" s="9">
        <v>21</v>
      </c>
    </row>
    <row r="10" spans="1:12" x14ac:dyDescent="0.2">
      <c r="A10" s="11">
        <v>42319.320856481485</v>
      </c>
      <c r="B10" s="9">
        <v>79</v>
      </c>
      <c r="C10" s="9">
        <f t="shared" si="0"/>
        <v>4722.0561864913334</v>
      </c>
      <c r="D10" s="9">
        <v>72</v>
      </c>
      <c r="E10" s="9">
        <f t="shared" si="1"/>
        <v>4303.646144650329</v>
      </c>
      <c r="F10" s="9">
        <f t="shared" si="2"/>
        <v>0.91139240506329111</v>
      </c>
      <c r="G10" s="9">
        <v>0.4</v>
      </c>
      <c r="H10" s="9">
        <f t="shared" si="3"/>
        <v>23.909145248057385</v>
      </c>
      <c r="I10" s="9">
        <v>0.01</v>
      </c>
      <c r="J10" s="9">
        <f t="shared" si="4"/>
        <v>0.5977286312014346</v>
      </c>
      <c r="K10" s="9">
        <v>458</v>
      </c>
      <c r="L10" s="9">
        <v>57</v>
      </c>
    </row>
    <row r="11" spans="1:12" x14ac:dyDescent="0.2">
      <c r="A11" s="11">
        <v>42319.331967592596</v>
      </c>
      <c r="B11" s="9">
        <v>90</v>
      </c>
      <c r="C11" s="9">
        <f t="shared" si="0"/>
        <v>5379.5576808129117</v>
      </c>
      <c r="D11" s="9">
        <v>82</v>
      </c>
      <c r="E11" s="9">
        <f t="shared" si="1"/>
        <v>4901.3747758517638</v>
      </c>
      <c r="F11" s="9">
        <f t="shared" si="2"/>
        <v>0.91111111111111109</v>
      </c>
      <c r="G11" s="9">
        <v>0.4</v>
      </c>
      <c r="H11" s="9">
        <f t="shared" si="3"/>
        <v>23.909145248057385</v>
      </c>
      <c r="I11" s="9">
        <v>0.17</v>
      </c>
      <c r="J11" s="9">
        <f t="shared" si="4"/>
        <v>10.16138673042439</v>
      </c>
      <c r="K11" s="9">
        <v>456</v>
      </c>
      <c r="L11" s="9">
        <v>235</v>
      </c>
    </row>
    <row r="12" spans="1:12" x14ac:dyDescent="0.2">
      <c r="A12" s="11">
        <v>42319.344467592593</v>
      </c>
      <c r="B12" s="9">
        <v>94</v>
      </c>
      <c r="C12" s="9">
        <f t="shared" si="0"/>
        <v>5618.6491332934856</v>
      </c>
      <c r="D12" s="9">
        <v>93</v>
      </c>
      <c r="E12" s="9">
        <f t="shared" si="1"/>
        <v>5558.8762701733422</v>
      </c>
      <c r="F12" s="9">
        <f t="shared" si="2"/>
        <v>0.98936170212765961</v>
      </c>
      <c r="G12" s="9">
        <v>0.5</v>
      </c>
      <c r="H12" s="9">
        <f t="shared" si="3"/>
        <v>29.886431560071731</v>
      </c>
      <c r="I12" s="9">
        <v>0.46</v>
      </c>
      <c r="J12" s="9">
        <f t="shared" si="4"/>
        <v>27.495517035265994</v>
      </c>
      <c r="K12" s="9">
        <v>1094</v>
      </c>
      <c r="L12" s="9">
        <v>547</v>
      </c>
    </row>
    <row r="13" spans="1:12" x14ac:dyDescent="0.2">
      <c r="A13" s="11">
        <v>42319.35696759259</v>
      </c>
      <c r="B13" s="9">
        <v>94</v>
      </c>
      <c r="C13" s="9">
        <f t="shared" si="0"/>
        <v>5618.6491332934856</v>
      </c>
      <c r="D13" s="9">
        <v>92</v>
      </c>
      <c r="E13" s="9">
        <f t="shared" si="1"/>
        <v>5499.1034070531987</v>
      </c>
      <c r="F13" s="9">
        <f t="shared" si="2"/>
        <v>0.97872340425531912</v>
      </c>
      <c r="G13" s="9">
        <v>0.5</v>
      </c>
      <c r="H13" s="9">
        <f t="shared" si="3"/>
        <v>29.886431560071731</v>
      </c>
      <c r="I13" s="9">
        <v>0.35</v>
      </c>
      <c r="J13" s="9">
        <f t="shared" si="4"/>
        <v>20.92050209205021</v>
      </c>
      <c r="K13" s="9">
        <v>1175</v>
      </c>
      <c r="L13" s="9">
        <v>682</v>
      </c>
    </row>
    <row r="14" spans="1:12" x14ac:dyDescent="0.2">
      <c r="A14" s="11">
        <v>42319.369467592594</v>
      </c>
      <c r="B14" s="9">
        <v>92</v>
      </c>
      <c r="C14" s="9">
        <f t="shared" si="0"/>
        <v>5499.1034070531987</v>
      </c>
      <c r="D14" s="9">
        <v>91</v>
      </c>
      <c r="E14" s="9">
        <f t="shared" si="1"/>
        <v>5439.3305439330552</v>
      </c>
      <c r="F14" s="9">
        <f t="shared" si="2"/>
        <v>0.98913043478260865</v>
      </c>
      <c r="G14" s="9">
        <v>0.5</v>
      </c>
      <c r="H14" s="9">
        <f t="shared" si="3"/>
        <v>29.886431560071731</v>
      </c>
      <c r="I14" s="9">
        <v>0.31</v>
      </c>
      <c r="J14" s="9">
        <f t="shared" si="4"/>
        <v>18.529587567244473</v>
      </c>
      <c r="K14" s="9">
        <v>979</v>
      </c>
      <c r="L14" s="9">
        <v>562</v>
      </c>
    </row>
    <row r="15" spans="1:12" x14ac:dyDescent="0.2">
      <c r="A15" s="11">
        <v>42319.381967592592</v>
      </c>
      <c r="B15" s="9">
        <v>92</v>
      </c>
      <c r="C15" s="9">
        <f t="shared" si="0"/>
        <v>5499.1034070531987</v>
      </c>
      <c r="D15" s="9">
        <v>90</v>
      </c>
      <c r="E15" s="9">
        <f t="shared" si="1"/>
        <v>5379.5576808129117</v>
      </c>
      <c r="F15" s="9">
        <f t="shared" si="2"/>
        <v>0.97826086956521741</v>
      </c>
      <c r="G15" s="9">
        <v>0.5</v>
      </c>
      <c r="H15" s="9">
        <f t="shared" si="3"/>
        <v>29.886431560071731</v>
      </c>
      <c r="I15" s="9">
        <v>0.05</v>
      </c>
      <c r="J15" s="9">
        <f t="shared" si="4"/>
        <v>2.9886431560071731</v>
      </c>
      <c r="K15" s="9">
        <v>909</v>
      </c>
      <c r="L15" s="9">
        <v>382</v>
      </c>
    </row>
    <row r="16" spans="1:12" x14ac:dyDescent="0.2">
      <c r="A16" s="11">
        <v>42319.393078703702</v>
      </c>
      <c r="B16" s="9">
        <v>86</v>
      </c>
      <c r="C16" s="9">
        <f t="shared" si="0"/>
        <v>5140.4662283323378</v>
      </c>
      <c r="D16" s="9">
        <v>82</v>
      </c>
      <c r="E16" s="9">
        <f t="shared" si="1"/>
        <v>4901.3747758517638</v>
      </c>
      <c r="F16" s="9">
        <f t="shared" si="2"/>
        <v>0.95348837209302328</v>
      </c>
      <c r="G16" s="9">
        <v>0.4</v>
      </c>
      <c r="H16" s="9">
        <f t="shared" si="3"/>
        <v>23.909145248057385</v>
      </c>
      <c r="I16" s="9">
        <v>0</v>
      </c>
      <c r="J16" s="9">
        <f t="shared" si="4"/>
        <v>0</v>
      </c>
      <c r="K16" s="9">
        <v>179</v>
      </c>
      <c r="L16" s="9">
        <v>63</v>
      </c>
    </row>
    <row r="17" spans="1:12" x14ac:dyDescent="0.2">
      <c r="A17" s="11">
        <v>42319.405578703707</v>
      </c>
      <c r="B17" s="9">
        <v>80</v>
      </c>
      <c r="C17" s="9">
        <f t="shared" si="0"/>
        <v>4781.8290496114769</v>
      </c>
      <c r="D17" s="9">
        <v>73</v>
      </c>
      <c r="E17" s="9">
        <f t="shared" si="1"/>
        <v>4363.4190077704725</v>
      </c>
      <c r="F17" s="9">
        <f t="shared" si="2"/>
        <v>0.91249999999999998</v>
      </c>
      <c r="G17" s="9">
        <v>0.4</v>
      </c>
      <c r="H17" s="9">
        <f t="shared" si="3"/>
        <v>23.909145248057385</v>
      </c>
      <c r="I17" s="9">
        <v>0</v>
      </c>
      <c r="J17" s="9">
        <f t="shared" si="4"/>
        <v>0</v>
      </c>
      <c r="K17" s="9">
        <v>13</v>
      </c>
      <c r="L17" s="9">
        <v>7</v>
      </c>
    </row>
    <row r="18" spans="1:12" x14ac:dyDescent="0.2">
      <c r="A18" s="11">
        <v>42319.418078703704</v>
      </c>
      <c r="B18" s="9">
        <v>75</v>
      </c>
      <c r="C18" s="9">
        <f t="shared" si="0"/>
        <v>4482.9647340107595</v>
      </c>
      <c r="D18" s="9">
        <v>68</v>
      </c>
      <c r="E18" s="9">
        <f t="shared" si="1"/>
        <v>4064.5546921697555</v>
      </c>
      <c r="F18" s="9">
        <f t="shared" si="2"/>
        <v>0.90666666666666673</v>
      </c>
      <c r="G18" s="9">
        <v>0.4</v>
      </c>
      <c r="H18" s="9">
        <f t="shared" si="3"/>
        <v>23.909145248057385</v>
      </c>
      <c r="I18" s="9">
        <v>0</v>
      </c>
      <c r="J18" s="9">
        <f t="shared" si="4"/>
        <v>0</v>
      </c>
      <c r="K18" s="9">
        <v>22</v>
      </c>
      <c r="L18" s="9">
        <v>14</v>
      </c>
    </row>
    <row r="19" spans="1:12" x14ac:dyDescent="0.2">
      <c r="A19" s="11">
        <v>42319.430578703701</v>
      </c>
      <c r="B19" s="9">
        <v>86</v>
      </c>
      <c r="C19" s="9">
        <f t="shared" si="0"/>
        <v>5140.4662283323378</v>
      </c>
      <c r="D19" s="9">
        <v>80</v>
      </c>
      <c r="E19" s="9">
        <f t="shared" si="1"/>
        <v>4781.8290496114769</v>
      </c>
      <c r="F19" s="9">
        <f t="shared" si="2"/>
        <v>0.93023255813953487</v>
      </c>
      <c r="G19" s="9">
        <v>0.4</v>
      </c>
      <c r="H19" s="9">
        <f t="shared" si="3"/>
        <v>23.909145248057385</v>
      </c>
      <c r="I19" s="9">
        <v>0.08</v>
      </c>
      <c r="J19" s="9">
        <f t="shared" si="4"/>
        <v>4.7818290496114768</v>
      </c>
      <c r="K19" s="9">
        <v>733</v>
      </c>
      <c r="L19" s="9">
        <v>233</v>
      </c>
    </row>
    <row r="20" spans="1:12" x14ac:dyDescent="0.2">
      <c r="A20" s="11">
        <v>42319.443078703705</v>
      </c>
      <c r="B20" s="9">
        <v>79</v>
      </c>
      <c r="C20" s="9">
        <f t="shared" si="0"/>
        <v>4722.0561864913334</v>
      </c>
      <c r="D20" s="9">
        <v>76</v>
      </c>
      <c r="E20" s="9">
        <f t="shared" si="1"/>
        <v>4542.7375971309029</v>
      </c>
      <c r="F20" s="9">
        <f t="shared" si="2"/>
        <v>0.96202531645569622</v>
      </c>
      <c r="G20" s="9">
        <v>0.4</v>
      </c>
      <c r="H20" s="9">
        <f t="shared" si="3"/>
        <v>23.909145248057385</v>
      </c>
      <c r="I20" s="9">
        <v>0.26</v>
      </c>
      <c r="J20" s="9">
        <f t="shared" si="4"/>
        <v>15.5409444112373</v>
      </c>
      <c r="K20" s="9">
        <v>699</v>
      </c>
      <c r="L20" s="9">
        <v>328</v>
      </c>
    </row>
    <row r="21" spans="1:12" x14ac:dyDescent="0.2">
      <c r="A21" s="11">
        <v>42319.454189814816</v>
      </c>
      <c r="B21" s="9">
        <v>78</v>
      </c>
      <c r="C21" s="9">
        <f t="shared" si="0"/>
        <v>4662.2833233711899</v>
      </c>
      <c r="D21" s="9">
        <v>71</v>
      </c>
      <c r="E21" s="9">
        <f t="shared" si="1"/>
        <v>4243.8732815301855</v>
      </c>
      <c r="F21" s="9">
        <f t="shared" si="2"/>
        <v>0.91025641025641024</v>
      </c>
      <c r="G21" s="9">
        <v>0.4</v>
      </c>
      <c r="H21" s="9">
        <f t="shared" si="3"/>
        <v>23.909145248057385</v>
      </c>
      <c r="I21" s="9">
        <v>0</v>
      </c>
      <c r="J21" s="9">
        <f t="shared" si="4"/>
        <v>0</v>
      </c>
      <c r="K21" s="9">
        <v>303</v>
      </c>
      <c r="L21" s="9">
        <v>54</v>
      </c>
    </row>
    <row r="22" spans="1:12" x14ac:dyDescent="0.2">
      <c r="A22" s="11">
        <v>42319.466689814813</v>
      </c>
      <c r="B22" s="9">
        <v>80</v>
      </c>
      <c r="C22" s="9">
        <f t="shared" si="0"/>
        <v>4781.8290496114769</v>
      </c>
      <c r="D22" s="9">
        <v>67</v>
      </c>
      <c r="E22" s="9">
        <f t="shared" si="1"/>
        <v>4004.781829049612</v>
      </c>
      <c r="F22" s="9">
        <f t="shared" si="2"/>
        <v>0.83750000000000002</v>
      </c>
      <c r="G22" s="9">
        <v>0.4</v>
      </c>
      <c r="H22" s="9">
        <f t="shared" si="3"/>
        <v>23.909145248057385</v>
      </c>
      <c r="I22" s="9">
        <v>0.01</v>
      </c>
      <c r="J22" s="9">
        <f t="shared" si="4"/>
        <v>0.5977286312014346</v>
      </c>
      <c r="K22" s="9">
        <v>27</v>
      </c>
      <c r="L22" s="9">
        <v>8</v>
      </c>
    </row>
    <row r="23" spans="1:12" x14ac:dyDescent="0.2">
      <c r="A23" s="11">
        <v>42319.479189814818</v>
      </c>
      <c r="B23" s="9">
        <v>77</v>
      </c>
      <c r="C23" s="9">
        <f t="shared" si="0"/>
        <v>4602.5104602510464</v>
      </c>
      <c r="D23" s="9">
        <v>64</v>
      </c>
      <c r="E23" s="9">
        <f t="shared" si="1"/>
        <v>3825.4632396891816</v>
      </c>
      <c r="F23" s="9">
        <f t="shared" si="2"/>
        <v>0.83116883116883122</v>
      </c>
      <c r="G23" s="9">
        <v>0.4</v>
      </c>
      <c r="H23" s="9">
        <f t="shared" si="3"/>
        <v>23.909145248057385</v>
      </c>
      <c r="I23" s="9">
        <v>0</v>
      </c>
      <c r="J23" s="9">
        <f t="shared" si="4"/>
        <v>0</v>
      </c>
      <c r="K23" s="9">
        <v>81</v>
      </c>
      <c r="L23" s="9">
        <v>26</v>
      </c>
    </row>
    <row r="24" spans="1:12" x14ac:dyDescent="0.2">
      <c r="A24" s="11">
        <v>42319.491689814815</v>
      </c>
      <c r="B24" s="9">
        <v>73</v>
      </c>
      <c r="C24" s="9">
        <f t="shared" si="0"/>
        <v>4363.4190077704725</v>
      </c>
      <c r="D24" s="9">
        <v>59</v>
      </c>
      <c r="E24" s="9">
        <f t="shared" si="1"/>
        <v>3526.5989240884642</v>
      </c>
      <c r="F24" s="9">
        <f t="shared" si="2"/>
        <v>0.80821917808219179</v>
      </c>
      <c r="G24" s="9">
        <v>0.4</v>
      </c>
      <c r="H24" s="9">
        <f t="shared" si="3"/>
        <v>23.909145248057385</v>
      </c>
      <c r="I24" s="9">
        <v>0</v>
      </c>
      <c r="J24" s="9">
        <f t="shared" si="4"/>
        <v>0</v>
      </c>
      <c r="K24" s="9">
        <v>35</v>
      </c>
      <c r="L24" s="9">
        <v>16</v>
      </c>
    </row>
    <row r="25" spans="1:12" x14ac:dyDescent="0.2">
      <c r="A25" s="11">
        <v>42319.504189814812</v>
      </c>
      <c r="B25" s="9">
        <v>72</v>
      </c>
      <c r="C25" s="9">
        <f t="shared" si="0"/>
        <v>4303.646144650329</v>
      </c>
      <c r="D25" s="9">
        <v>59</v>
      </c>
      <c r="E25" s="9">
        <f t="shared" si="1"/>
        <v>3526.5989240884642</v>
      </c>
      <c r="F25" s="9">
        <f t="shared" si="2"/>
        <v>0.81944444444444442</v>
      </c>
      <c r="G25" s="9">
        <v>0.3</v>
      </c>
      <c r="H25" s="9">
        <f t="shared" si="3"/>
        <v>17.931858936043039</v>
      </c>
      <c r="I25" s="9">
        <v>0</v>
      </c>
      <c r="J25" s="9">
        <f t="shared" si="4"/>
        <v>0</v>
      </c>
      <c r="K25" s="9">
        <v>144</v>
      </c>
      <c r="L25" s="9">
        <v>43</v>
      </c>
    </row>
    <row r="26" spans="1:12" x14ac:dyDescent="0.2">
      <c r="A26" s="11">
        <v>42319.515300925923</v>
      </c>
      <c r="B26" s="9">
        <v>76</v>
      </c>
      <c r="C26" s="9">
        <f t="shared" si="0"/>
        <v>4542.7375971309029</v>
      </c>
      <c r="D26" s="9">
        <v>59</v>
      </c>
      <c r="E26" s="9">
        <f t="shared" si="1"/>
        <v>3526.5989240884642</v>
      </c>
      <c r="F26" s="9">
        <f t="shared" si="2"/>
        <v>0.77631578947368418</v>
      </c>
      <c r="G26" s="9">
        <v>0.4</v>
      </c>
      <c r="H26" s="9">
        <f t="shared" si="3"/>
        <v>23.909145248057385</v>
      </c>
      <c r="I26" s="9">
        <v>0</v>
      </c>
      <c r="J26" s="9">
        <f t="shared" si="4"/>
        <v>0</v>
      </c>
      <c r="K26" s="9">
        <v>14</v>
      </c>
      <c r="L26" s="9">
        <v>2</v>
      </c>
    </row>
    <row r="27" spans="1:12" x14ac:dyDescent="0.2">
      <c r="A27" s="11">
        <v>42319.527800925927</v>
      </c>
      <c r="B27" s="9">
        <v>76</v>
      </c>
      <c r="C27" s="9">
        <f t="shared" si="0"/>
        <v>4542.7375971309029</v>
      </c>
      <c r="D27" s="9">
        <v>59</v>
      </c>
      <c r="E27" s="9">
        <f t="shared" si="1"/>
        <v>3526.5989240884642</v>
      </c>
      <c r="F27" s="9">
        <f t="shared" si="2"/>
        <v>0.77631578947368418</v>
      </c>
      <c r="G27" s="9">
        <v>0.4</v>
      </c>
      <c r="H27" s="9">
        <f t="shared" si="3"/>
        <v>23.909145248057385</v>
      </c>
      <c r="I27" s="9">
        <v>0</v>
      </c>
      <c r="J27" s="9">
        <f t="shared" si="4"/>
        <v>0</v>
      </c>
      <c r="K27" s="9">
        <v>41</v>
      </c>
      <c r="L27" s="9">
        <v>17</v>
      </c>
    </row>
    <row r="28" spans="1:12" x14ac:dyDescent="0.2">
      <c r="A28" s="11">
        <v>42319.540300925924</v>
      </c>
      <c r="B28" s="9">
        <v>95</v>
      </c>
      <c r="C28" s="9">
        <f t="shared" si="0"/>
        <v>5678.4219964136291</v>
      </c>
      <c r="D28" s="9">
        <v>81</v>
      </c>
      <c r="E28" s="9">
        <f t="shared" si="1"/>
        <v>4841.6019127316204</v>
      </c>
      <c r="F28" s="9">
        <f t="shared" si="2"/>
        <v>0.85263157894736841</v>
      </c>
      <c r="G28" s="9">
        <v>0.5</v>
      </c>
      <c r="H28" s="9">
        <f t="shared" si="3"/>
        <v>29.886431560071731</v>
      </c>
      <c r="I28" s="9">
        <v>0</v>
      </c>
      <c r="J28" s="9">
        <f t="shared" si="4"/>
        <v>0</v>
      </c>
      <c r="K28" s="9">
        <v>307</v>
      </c>
      <c r="L28" s="9">
        <v>59</v>
      </c>
    </row>
    <row r="29" spans="1:12" x14ac:dyDescent="0.2">
      <c r="A29" s="11">
        <v>42319.552800925929</v>
      </c>
      <c r="B29" s="9">
        <v>86</v>
      </c>
      <c r="C29" s="9">
        <f t="shared" si="0"/>
        <v>5140.4662283323378</v>
      </c>
      <c r="D29" s="9">
        <v>80</v>
      </c>
      <c r="E29" s="9">
        <f t="shared" si="1"/>
        <v>4781.8290496114769</v>
      </c>
      <c r="F29" s="9">
        <f t="shared" si="2"/>
        <v>0.93023255813953487</v>
      </c>
      <c r="G29" s="9">
        <v>0.4</v>
      </c>
      <c r="H29" s="9">
        <f t="shared" si="3"/>
        <v>23.909145248057385</v>
      </c>
      <c r="I29" s="9">
        <v>0.3</v>
      </c>
      <c r="J29" s="9">
        <f t="shared" si="4"/>
        <v>17.931858936043039</v>
      </c>
      <c r="K29" s="9">
        <v>1057</v>
      </c>
      <c r="L29" s="9">
        <v>567</v>
      </c>
    </row>
    <row r="30" spans="1:12" x14ac:dyDescent="0.2">
      <c r="A30" s="11">
        <v>42319.565300925926</v>
      </c>
      <c r="B30" s="9">
        <v>81</v>
      </c>
      <c r="C30" s="9">
        <f t="shared" si="0"/>
        <v>4841.6019127316204</v>
      </c>
      <c r="D30" s="9">
        <v>76</v>
      </c>
      <c r="E30" s="9">
        <f t="shared" si="1"/>
        <v>4542.7375971309029</v>
      </c>
      <c r="F30" s="9">
        <f t="shared" si="2"/>
        <v>0.93827160493827155</v>
      </c>
      <c r="G30" s="9">
        <v>0.4</v>
      </c>
      <c r="H30" s="9">
        <f t="shared" si="3"/>
        <v>23.909145248057385</v>
      </c>
      <c r="I30" s="9">
        <v>0.12</v>
      </c>
      <c r="J30" s="9">
        <f t="shared" si="4"/>
        <v>7.1727435744172148</v>
      </c>
      <c r="K30" s="9">
        <v>1438</v>
      </c>
      <c r="L30" s="9">
        <v>829</v>
      </c>
    </row>
    <row r="31" spans="1:12" x14ac:dyDescent="0.2">
      <c r="A31" s="11">
        <v>42319.576412037037</v>
      </c>
      <c r="B31" s="9">
        <v>93</v>
      </c>
      <c r="C31" s="9">
        <f t="shared" si="0"/>
        <v>5558.8762701733422</v>
      </c>
      <c r="D31" s="9">
        <v>83</v>
      </c>
      <c r="E31" s="9">
        <f t="shared" si="1"/>
        <v>4961.1476389719073</v>
      </c>
      <c r="F31" s="9">
        <f t="shared" si="2"/>
        <v>0.89247311827956988</v>
      </c>
      <c r="G31" s="9">
        <v>0.5</v>
      </c>
      <c r="H31" s="9">
        <f t="shared" si="3"/>
        <v>29.886431560071731</v>
      </c>
      <c r="I31" s="9">
        <v>0</v>
      </c>
      <c r="J31" s="9">
        <f t="shared" si="4"/>
        <v>0</v>
      </c>
      <c r="K31" s="9">
        <v>526</v>
      </c>
      <c r="L31" s="9">
        <v>170</v>
      </c>
    </row>
    <row r="32" spans="1:12" x14ac:dyDescent="0.2">
      <c r="A32" s="11">
        <v>42319.588912037034</v>
      </c>
      <c r="B32" s="9">
        <v>75</v>
      </c>
      <c r="C32" s="9">
        <f t="shared" si="0"/>
        <v>4482.9647340107595</v>
      </c>
      <c r="D32" s="9">
        <v>61</v>
      </c>
      <c r="E32" s="9">
        <f t="shared" si="1"/>
        <v>3646.1446503287511</v>
      </c>
      <c r="F32" s="9">
        <f t="shared" si="2"/>
        <v>0.81333333333333335</v>
      </c>
      <c r="G32" s="9">
        <v>0.4</v>
      </c>
      <c r="H32" s="9">
        <f t="shared" si="3"/>
        <v>23.909145248057385</v>
      </c>
      <c r="I32" s="9">
        <v>0</v>
      </c>
      <c r="J32" s="9">
        <f t="shared" si="4"/>
        <v>0</v>
      </c>
      <c r="K32" s="9">
        <v>92</v>
      </c>
      <c r="L32" s="9">
        <v>16</v>
      </c>
    </row>
    <row r="33" spans="1:12" x14ac:dyDescent="0.2">
      <c r="A33" s="11">
        <v>42319.601412037038</v>
      </c>
      <c r="B33" s="9">
        <v>82</v>
      </c>
      <c r="C33" s="9">
        <f t="shared" si="0"/>
        <v>4901.3747758517638</v>
      </c>
      <c r="D33" s="9">
        <v>65</v>
      </c>
      <c r="E33" s="9">
        <f t="shared" si="1"/>
        <v>3885.2361028093251</v>
      </c>
      <c r="F33" s="9">
        <f t="shared" si="2"/>
        <v>0.79268292682926833</v>
      </c>
      <c r="G33" s="9">
        <v>0.4</v>
      </c>
      <c r="H33" s="9">
        <f t="shared" si="3"/>
        <v>23.909145248057385</v>
      </c>
      <c r="I33" s="9">
        <v>0.01</v>
      </c>
      <c r="J33" s="9">
        <f t="shared" si="4"/>
        <v>0.5977286312014346</v>
      </c>
      <c r="K33" s="9">
        <v>173</v>
      </c>
      <c r="L33" s="9">
        <v>44</v>
      </c>
    </row>
    <row r="34" spans="1:12" x14ac:dyDescent="0.2">
      <c r="A34" s="11">
        <v>42319.613912037035</v>
      </c>
      <c r="B34" s="9">
        <v>74</v>
      </c>
      <c r="C34" s="9">
        <f t="shared" si="0"/>
        <v>4423.191870890616</v>
      </c>
      <c r="D34" s="9">
        <v>55</v>
      </c>
      <c r="E34" s="9">
        <f t="shared" si="1"/>
        <v>3287.5074716078902</v>
      </c>
      <c r="F34" s="9">
        <f t="shared" si="2"/>
        <v>0.7432432432432432</v>
      </c>
      <c r="G34" s="9">
        <v>0.4</v>
      </c>
      <c r="H34" s="9">
        <f t="shared" si="3"/>
        <v>23.909145248057385</v>
      </c>
      <c r="I34" s="9">
        <v>0</v>
      </c>
      <c r="J34" s="9">
        <f t="shared" si="4"/>
        <v>0</v>
      </c>
      <c r="K34" s="9">
        <v>69</v>
      </c>
      <c r="L34" s="9">
        <v>17</v>
      </c>
    </row>
    <row r="35" spans="1:12" x14ac:dyDescent="0.2">
      <c r="A35" s="11">
        <v>42319.62641203704</v>
      </c>
      <c r="B35" s="9">
        <v>72</v>
      </c>
      <c r="C35" s="9">
        <f t="shared" si="0"/>
        <v>4303.646144650329</v>
      </c>
      <c r="D35" s="9">
        <v>54</v>
      </c>
      <c r="E35" s="9">
        <f t="shared" si="1"/>
        <v>3227.7346084877468</v>
      </c>
      <c r="F35" s="9">
        <f t="shared" si="2"/>
        <v>0.75</v>
      </c>
      <c r="G35" s="9">
        <v>0.3</v>
      </c>
      <c r="H35" s="9">
        <f t="shared" si="3"/>
        <v>17.931858936043039</v>
      </c>
      <c r="I35" s="9">
        <v>0</v>
      </c>
      <c r="J35" s="9">
        <f t="shared" si="4"/>
        <v>0</v>
      </c>
      <c r="K35" s="9">
        <v>50</v>
      </c>
      <c r="L35" s="9">
        <v>19</v>
      </c>
    </row>
    <row r="36" spans="1:12" x14ac:dyDescent="0.2">
      <c r="A36" s="11">
        <v>42319.637523148151</v>
      </c>
      <c r="B36" s="9">
        <v>89</v>
      </c>
      <c r="C36" s="9">
        <f t="shared" si="0"/>
        <v>5319.7848176927682</v>
      </c>
      <c r="D36" s="9">
        <v>73</v>
      </c>
      <c r="E36" s="9">
        <f t="shared" si="1"/>
        <v>4363.4190077704725</v>
      </c>
      <c r="F36" s="9">
        <f t="shared" si="2"/>
        <v>0.82022471910112349</v>
      </c>
      <c r="G36" s="9">
        <v>0.4</v>
      </c>
      <c r="H36" s="9">
        <f t="shared" si="3"/>
        <v>23.909145248057385</v>
      </c>
      <c r="I36" s="9">
        <v>0.01</v>
      </c>
      <c r="J36" s="9">
        <f t="shared" si="4"/>
        <v>0.5977286312014346</v>
      </c>
      <c r="K36" s="9">
        <v>552</v>
      </c>
      <c r="L36" s="9">
        <v>104</v>
      </c>
    </row>
    <row r="37" spans="1:12" x14ac:dyDescent="0.2">
      <c r="A37" s="11">
        <v>42319.650023148148</v>
      </c>
      <c r="B37" s="9">
        <v>75</v>
      </c>
      <c r="C37" s="9">
        <f t="shared" si="0"/>
        <v>4482.9647340107595</v>
      </c>
      <c r="D37" s="9">
        <v>55</v>
      </c>
      <c r="E37" s="9">
        <f t="shared" si="1"/>
        <v>3287.5074716078902</v>
      </c>
      <c r="F37" s="9">
        <f t="shared" si="2"/>
        <v>0.73333333333333328</v>
      </c>
      <c r="G37" s="9">
        <v>0.4</v>
      </c>
      <c r="H37" s="9">
        <f t="shared" si="3"/>
        <v>23.909145248057385</v>
      </c>
      <c r="I37" s="9">
        <v>0</v>
      </c>
      <c r="J37" s="9">
        <f t="shared" si="4"/>
        <v>0</v>
      </c>
      <c r="K37" s="9">
        <v>282</v>
      </c>
      <c r="L37" s="9">
        <v>90</v>
      </c>
    </row>
    <row r="38" spans="1:12" x14ac:dyDescent="0.2">
      <c r="A38" s="11">
        <v>42319.662523148145</v>
      </c>
      <c r="B38" s="9">
        <v>87</v>
      </c>
      <c r="C38" s="9">
        <f t="shared" si="0"/>
        <v>5200.2390914524813</v>
      </c>
      <c r="D38" s="9">
        <v>68</v>
      </c>
      <c r="E38" s="9">
        <f t="shared" si="1"/>
        <v>4064.5546921697555</v>
      </c>
      <c r="F38" s="9">
        <f t="shared" si="2"/>
        <v>0.7816091954022989</v>
      </c>
      <c r="G38" s="9">
        <v>0.4</v>
      </c>
      <c r="H38" s="9">
        <f t="shared" si="3"/>
        <v>23.909145248057385</v>
      </c>
      <c r="I38" s="9">
        <v>0</v>
      </c>
      <c r="J38" s="9">
        <f t="shared" si="4"/>
        <v>0</v>
      </c>
      <c r="K38" s="9">
        <v>183</v>
      </c>
      <c r="L38" s="9">
        <v>30</v>
      </c>
    </row>
    <row r="39" spans="1:12" x14ac:dyDescent="0.2">
      <c r="A39" s="11">
        <v>42319.675023148149</v>
      </c>
      <c r="B39" s="9">
        <v>90</v>
      </c>
      <c r="C39" s="9">
        <f t="shared" si="0"/>
        <v>5379.5576808129117</v>
      </c>
      <c r="D39" s="9">
        <v>82</v>
      </c>
      <c r="E39" s="9">
        <f t="shared" si="1"/>
        <v>4901.3747758517638</v>
      </c>
      <c r="F39" s="9">
        <f t="shared" si="2"/>
        <v>0.91111111111111109</v>
      </c>
      <c r="G39" s="9">
        <v>0.4</v>
      </c>
      <c r="H39" s="9">
        <f t="shared" si="3"/>
        <v>23.909145248057385</v>
      </c>
      <c r="I39" s="9">
        <v>0.25</v>
      </c>
      <c r="J39" s="9">
        <f t="shared" si="4"/>
        <v>14.943215780035866</v>
      </c>
      <c r="K39" s="9">
        <v>863</v>
      </c>
      <c r="L39" s="9">
        <v>460</v>
      </c>
    </row>
    <row r="40" spans="1:12" x14ac:dyDescent="0.2">
      <c r="A40" s="11">
        <v>42319.687523148146</v>
      </c>
      <c r="B40" s="9">
        <v>77</v>
      </c>
      <c r="C40" s="9">
        <f t="shared" si="0"/>
        <v>4602.5104602510464</v>
      </c>
      <c r="D40" s="9">
        <v>68</v>
      </c>
      <c r="E40" s="9">
        <f t="shared" si="1"/>
        <v>4064.5546921697555</v>
      </c>
      <c r="F40" s="9">
        <f t="shared" si="2"/>
        <v>0.88311688311688319</v>
      </c>
      <c r="G40" s="9">
        <v>0.4</v>
      </c>
      <c r="H40" s="9">
        <f t="shared" si="3"/>
        <v>23.909145248057385</v>
      </c>
      <c r="I40" s="9">
        <v>0.01</v>
      </c>
      <c r="J40" s="9">
        <f t="shared" si="4"/>
        <v>0.5977286312014346</v>
      </c>
      <c r="K40" s="9">
        <v>819</v>
      </c>
      <c r="L40" s="9">
        <v>334</v>
      </c>
    </row>
    <row r="41" spans="1:12" x14ac:dyDescent="0.2">
      <c r="A41" s="11">
        <v>42319.698634259257</v>
      </c>
      <c r="B41" s="9">
        <v>74</v>
      </c>
      <c r="C41" s="9">
        <f t="shared" si="0"/>
        <v>4423.191870890616</v>
      </c>
      <c r="D41" s="9">
        <v>57</v>
      </c>
      <c r="E41" s="9">
        <f t="shared" si="1"/>
        <v>3407.0531978481772</v>
      </c>
      <c r="F41" s="9">
        <f t="shared" si="2"/>
        <v>0.77027027027027029</v>
      </c>
      <c r="G41" s="9">
        <v>0.4</v>
      </c>
      <c r="H41" s="9">
        <f t="shared" si="3"/>
        <v>23.909145248057385</v>
      </c>
      <c r="I41" s="9">
        <v>0</v>
      </c>
      <c r="J41" s="9">
        <f t="shared" si="4"/>
        <v>0</v>
      </c>
      <c r="K41" s="9">
        <v>39</v>
      </c>
      <c r="L41" s="9">
        <v>5</v>
      </c>
    </row>
    <row r="42" spans="1:12" x14ac:dyDescent="0.2">
      <c r="A42" s="11">
        <v>42319.711134259262</v>
      </c>
      <c r="B42" s="9">
        <v>75</v>
      </c>
      <c r="C42" s="9">
        <f t="shared" si="0"/>
        <v>4482.9647340107595</v>
      </c>
      <c r="D42" s="9">
        <v>58</v>
      </c>
      <c r="E42" s="9">
        <f t="shared" si="1"/>
        <v>3466.8260609683207</v>
      </c>
      <c r="F42" s="9">
        <f t="shared" si="2"/>
        <v>0.77333333333333332</v>
      </c>
      <c r="G42" s="9">
        <v>0.4</v>
      </c>
      <c r="H42" s="9">
        <f t="shared" si="3"/>
        <v>23.909145248057385</v>
      </c>
      <c r="I42" s="9">
        <v>0.01</v>
      </c>
      <c r="J42" s="9">
        <f t="shared" si="4"/>
        <v>0.5977286312014346</v>
      </c>
      <c r="K42" s="9">
        <v>46</v>
      </c>
      <c r="L42" s="9">
        <v>15</v>
      </c>
    </row>
    <row r="43" spans="1:12" x14ac:dyDescent="0.2">
      <c r="A43" s="11">
        <v>42319.723634259259</v>
      </c>
      <c r="B43" s="9">
        <v>83</v>
      </c>
      <c r="C43" s="9">
        <f t="shared" si="0"/>
        <v>4961.1476389719073</v>
      </c>
      <c r="D43" s="9">
        <v>65</v>
      </c>
      <c r="E43" s="9">
        <f t="shared" si="1"/>
        <v>3885.2361028093251</v>
      </c>
      <c r="F43" s="9">
        <f t="shared" si="2"/>
        <v>0.7831325301204819</v>
      </c>
      <c r="G43" s="9">
        <v>0.4</v>
      </c>
      <c r="H43" s="9">
        <f t="shared" si="3"/>
        <v>23.909145248057385</v>
      </c>
      <c r="I43" s="9">
        <v>0</v>
      </c>
      <c r="J43" s="9">
        <f t="shared" si="4"/>
        <v>0</v>
      </c>
      <c r="K43" s="9">
        <v>177</v>
      </c>
      <c r="L43" s="9">
        <v>28</v>
      </c>
    </row>
    <row r="44" spans="1:12" x14ac:dyDescent="0.2">
      <c r="A44" s="11">
        <v>42319.736134259256</v>
      </c>
      <c r="B44" s="9">
        <v>75</v>
      </c>
      <c r="C44" s="9">
        <f t="shared" si="0"/>
        <v>4482.9647340107595</v>
      </c>
      <c r="D44" s="9">
        <v>57</v>
      </c>
      <c r="E44" s="9">
        <f t="shared" si="1"/>
        <v>3407.0531978481772</v>
      </c>
      <c r="F44" s="9">
        <f t="shared" si="2"/>
        <v>0.76</v>
      </c>
      <c r="G44" s="9">
        <v>0.4</v>
      </c>
      <c r="H44" s="9">
        <f t="shared" si="3"/>
        <v>23.909145248057385</v>
      </c>
      <c r="I44" s="9">
        <v>0.01</v>
      </c>
      <c r="J44" s="9">
        <f t="shared" si="4"/>
        <v>0.5977286312014346</v>
      </c>
      <c r="K44" s="9">
        <v>93</v>
      </c>
      <c r="L44" s="9">
        <v>23</v>
      </c>
    </row>
    <row r="45" spans="1:12" x14ac:dyDescent="0.2">
      <c r="A45" s="11">
        <v>42319.74863425926</v>
      </c>
      <c r="B45" s="9">
        <v>73</v>
      </c>
      <c r="C45" s="9">
        <f t="shared" si="0"/>
        <v>4363.4190077704725</v>
      </c>
      <c r="D45" s="9">
        <v>60</v>
      </c>
      <c r="E45" s="9">
        <f t="shared" si="1"/>
        <v>3586.3717872086077</v>
      </c>
      <c r="F45" s="9">
        <f t="shared" si="2"/>
        <v>0.82191780821917815</v>
      </c>
      <c r="G45" s="9">
        <v>0.4</v>
      </c>
      <c r="H45" s="9">
        <f t="shared" si="3"/>
        <v>23.909145248057385</v>
      </c>
      <c r="I45" s="9">
        <v>0.01</v>
      </c>
      <c r="J45" s="9">
        <f t="shared" si="4"/>
        <v>0.5977286312014346</v>
      </c>
      <c r="K45" s="9">
        <v>106</v>
      </c>
      <c r="L45" s="9">
        <v>34</v>
      </c>
    </row>
    <row r="46" spans="1:12" x14ac:dyDescent="0.2">
      <c r="A46" s="11">
        <v>42319.759745370371</v>
      </c>
      <c r="B46" s="9">
        <v>76</v>
      </c>
      <c r="C46" s="9">
        <f t="shared" si="0"/>
        <v>4542.7375971309029</v>
      </c>
      <c r="D46" s="9">
        <v>57</v>
      </c>
      <c r="E46" s="9">
        <f t="shared" si="1"/>
        <v>3407.0531978481772</v>
      </c>
      <c r="F46" s="9">
        <f t="shared" si="2"/>
        <v>0.75</v>
      </c>
      <c r="G46" s="9">
        <v>0.4</v>
      </c>
      <c r="H46" s="9">
        <f t="shared" si="3"/>
        <v>23.909145248057385</v>
      </c>
      <c r="I46" s="9">
        <v>0</v>
      </c>
      <c r="J46" s="9">
        <f t="shared" si="4"/>
        <v>0</v>
      </c>
      <c r="K46" s="9">
        <v>37</v>
      </c>
      <c r="L46" s="9">
        <v>11</v>
      </c>
    </row>
    <row r="47" spans="1:12" x14ac:dyDescent="0.2">
      <c r="A47" s="11">
        <v>42319.772245370368</v>
      </c>
      <c r="B47" s="9">
        <v>91</v>
      </c>
      <c r="C47" s="9">
        <f t="shared" si="0"/>
        <v>5439.3305439330552</v>
      </c>
      <c r="D47" s="9">
        <v>73</v>
      </c>
      <c r="E47" s="9">
        <f t="shared" si="1"/>
        <v>4363.4190077704725</v>
      </c>
      <c r="F47" s="9">
        <f t="shared" si="2"/>
        <v>0.80219780219780212</v>
      </c>
      <c r="G47" s="9">
        <v>0.4</v>
      </c>
      <c r="H47" s="9">
        <f t="shared" si="3"/>
        <v>23.909145248057385</v>
      </c>
      <c r="I47" s="9">
        <v>0.1</v>
      </c>
      <c r="J47" s="9">
        <f t="shared" si="4"/>
        <v>5.9772863120143462</v>
      </c>
      <c r="K47" s="9">
        <v>466</v>
      </c>
      <c r="L47" s="9">
        <v>128</v>
      </c>
    </row>
    <row r="48" spans="1:12" x14ac:dyDescent="0.2">
      <c r="A48" s="11">
        <v>42319.784745370373</v>
      </c>
      <c r="B48" s="9">
        <v>85</v>
      </c>
      <c r="C48" s="9">
        <f t="shared" si="0"/>
        <v>5080.6933652121943</v>
      </c>
      <c r="D48" s="9">
        <v>78</v>
      </c>
      <c r="E48" s="9">
        <f t="shared" si="1"/>
        <v>4662.2833233711899</v>
      </c>
      <c r="F48" s="9">
        <f t="shared" si="2"/>
        <v>0.91764705882352937</v>
      </c>
      <c r="G48" s="9">
        <v>0.4</v>
      </c>
      <c r="H48" s="9">
        <f t="shared" si="3"/>
        <v>23.909145248057385</v>
      </c>
      <c r="I48" s="9">
        <v>0.33</v>
      </c>
      <c r="J48" s="9">
        <f t="shared" si="4"/>
        <v>19.725044829647342</v>
      </c>
      <c r="K48" s="9">
        <v>1113</v>
      </c>
      <c r="L48" s="9">
        <v>625</v>
      </c>
    </row>
    <row r="49" spans="1:12" x14ac:dyDescent="0.2">
      <c r="A49" s="11">
        <v>42319.79724537037</v>
      </c>
      <c r="B49" s="9">
        <v>92</v>
      </c>
      <c r="C49" s="9">
        <f t="shared" si="0"/>
        <v>5499.1034070531987</v>
      </c>
      <c r="D49" s="9">
        <v>84</v>
      </c>
      <c r="E49" s="9">
        <f t="shared" si="1"/>
        <v>5020.9205020920508</v>
      </c>
      <c r="F49" s="9">
        <f t="shared" si="2"/>
        <v>0.91304347826086951</v>
      </c>
      <c r="G49" s="9">
        <v>0.5</v>
      </c>
      <c r="H49" s="9">
        <f t="shared" si="3"/>
        <v>29.886431560071731</v>
      </c>
      <c r="I49" s="9">
        <v>0.4</v>
      </c>
      <c r="J49" s="9">
        <f t="shared" si="4"/>
        <v>23.909145248057385</v>
      </c>
      <c r="K49" s="9">
        <v>1355</v>
      </c>
      <c r="L49" s="9">
        <v>762</v>
      </c>
    </row>
    <row r="50" spans="1:12" x14ac:dyDescent="0.2">
      <c r="A50" s="11">
        <v>42319.809745370374</v>
      </c>
      <c r="B50" s="9">
        <v>104</v>
      </c>
      <c r="C50" s="9">
        <f t="shared" si="0"/>
        <v>6216.3777644949196</v>
      </c>
      <c r="D50" s="9">
        <v>98</v>
      </c>
      <c r="E50" s="9">
        <f t="shared" si="1"/>
        <v>5857.7405857740596</v>
      </c>
      <c r="F50" s="9">
        <f t="shared" si="2"/>
        <v>0.9423076923076924</v>
      </c>
      <c r="G50" s="9">
        <v>0.5</v>
      </c>
      <c r="H50" s="9">
        <f t="shared" si="3"/>
        <v>29.886431560071731</v>
      </c>
      <c r="I50" s="9">
        <v>0.34</v>
      </c>
      <c r="J50" s="9">
        <f t="shared" si="4"/>
        <v>20.322773460848779</v>
      </c>
      <c r="K50" s="9">
        <v>1396</v>
      </c>
      <c r="L50" s="9">
        <v>796</v>
      </c>
    </row>
    <row r="51" spans="1:12" x14ac:dyDescent="0.2">
      <c r="A51" s="11">
        <v>42319.820856481485</v>
      </c>
      <c r="B51" s="9">
        <v>73</v>
      </c>
      <c r="C51" s="9">
        <f t="shared" si="0"/>
        <v>4363.4190077704725</v>
      </c>
      <c r="D51" s="9">
        <v>64</v>
      </c>
      <c r="E51" s="9">
        <f t="shared" si="1"/>
        <v>3825.4632396891816</v>
      </c>
      <c r="F51" s="9">
        <f t="shared" si="2"/>
        <v>0.87671232876712335</v>
      </c>
      <c r="G51" s="9">
        <v>0.4</v>
      </c>
      <c r="H51" s="9">
        <f t="shared" si="3"/>
        <v>23.909145248057385</v>
      </c>
      <c r="I51" s="9">
        <v>0.26</v>
      </c>
      <c r="J51" s="9">
        <f t="shared" si="4"/>
        <v>15.5409444112373</v>
      </c>
      <c r="K51" s="9">
        <v>516</v>
      </c>
      <c r="L51" s="9">
        <v>208</v>
      </c>
    </row>
    <row r="52" spans="1:12" x14ac:dyDescent="0.2">
      <c r="A52" s="11">
        <v>42319.833356481482</v>
      </c>
      <c r="B52" s="9">
        <v>65</v>
      </c>
      <c r="C52" s="9">
        <f t="shared" si="0"/>
        <v>3885.2361028093251</v>
      </c>
      <c r="D52" s="9">
        <v>55</v>
      </c>
      <c r="E52" s="9">
        <f t="shared" si="1"/>
        <v>3287.5074716078902</v>
      </c>
      <c r="F52" s="9">
        <f t="shared" si="2"/>
        <v>0.84615384615384615</v>
      </c>
      <c r="G52" s="9">
        <v>0.3</v>
      </c>
      <c r="H52" s="9">
        <f t="shared" si="3"/>
        <v>17.931858936043039</v>
      </c>
      <c r="I52" s="9">
        <v>0.08</v>
      </c>
      <c r="J52" s="9">
        <f t="shared" si="4"/>
        <v>4.7818290496114768</v>
      </c>
      <c r="K52" s="9">
        <v>1022</v>
      </c>
      <c r="L52" s="9">
        <v>484</v>
      </c>
    </row>
    <row r="53" spans="1:12" x14ac:dyDescent="0.2">
      <c r="A53" s="11">
        <v>42319.845856481479</v>
      </c>
      <c r="B53" s="9">
        <v>94</v>
      </c>
      <c r="C53" s="9">
        <f t="shared" si="0"/>
        <v>5618.6491332934856</v>
      </c>
      <c r="D53" s="9">
        <v>84</v>
      </c>
      <c r="E53" s="9">
        <f t="shared" si="1"/>
        <v>5020.9205020920508</v>
      </c>
      <c r="F53" s="9">
        <f t="shared" si="2"/>
        <v>0.8936170212765957</v>
      </c>
      <c r="G53" s="9">
        <v>0.5</v>
      </c>
      <c r="H53" s="9">
        <f t="shared" si="3"/>
        <v>29.886431560071731</v>
      </c>
      <c r="I53" s="9">
        <v>0.05</v>
      </c>
      <c r="J53" s="9">
        <f t="shared" si="4"/>
        <v>2.9886431560071731</v>
      </c>
      <c r="K53" s="9">
        <v>1067</v>
      </c>
      <c r="L53" s="9">
        <v>400</v>
      </c>
    </row>
    <row r="54" spans="1:12" x14ac:dyDescent="0.2">
      <c r="A54" s="11">
        <v>42319.858356481483</v>
      </c>
      <c r="B54" s="9">
        <v>81</v>
      </c>
      <c r="C54" s="9">
        <f t="shared" si="0"/>
        <v>4841.6019127316204</v>
      </c>
      <c r="D54" s="9">
        <v>65</v>
      </c>
      <c r="E54" s="9">
        <f t="shared" si="1"/>
        <v>3885.2361028093251</v>
      </c>
      <c r="F54" s="9">
        <f t="shared" si="2"/>
        <v>0.80246913580246915</v>
      </c>
      <c r="G54" s="9">
        <v>0.4</v>
      </c>
      <c r="H54" s="9">
        <f t="shared" si="3"/>
        <v>23.909145248057385</v>
      </c>
      <c r="I54" s="9">
        <v>0</v>
      </c>
      <c r="J54" s="9">
        <f t="shared" si="4"/>
        <v>0</v>
      </c>
      <c r="K54" s="9">
        <v>254</v>
      </c>
      <c r="L54" s="9">
        <v>99</v>
      </c>
    </row>
    <row r="55" spans="1:12" x14ac:dyDescent="0.2">
      <c r="A55" s="11">
        <v>42319.870856481481</v>
      </c>
      <c r="B55" s="9">
        <v>77</v>
      </c>
      <c r="C55" s="9">
        <f t="shared" si="0"/>
        <v>4602.5104602510464</v>
      </c>
      <c r="D55" s="9">
        <v>62</v>
      </c>
      <c r="E55" s="9">
        <f t="shared" si="1"/>
        <v>3705.9175134488946</v>
      </c>
      <c r="F55" s="9">
        <f t="shared" si="2"/>
        <v>0.80519480519480524</v>
      </c>
      <c r="G55" s="9">
        <v>0.4</v>
      </c>
      <c r="H55" s="9">
        <f t="shared" si="3"/>
        <v>23.909145248057385</v>
      </c>
      <c r="I55" s="9">
        <v>0.01</v>
      </c>
      <c r="J55" s="9">
        <f t="shared" si="4"/>
        <v>0.5977286312014346</v>
      </c>
      <c r="K55" s="9">
        <v>43</v>
      </c>
      <c r="L55" s="9">
        <v>15</v>
      </c>
    </row>
    <row r="56" spans="1:12" x14ac:dyDescent="0.2">
      <c r="A56" s="11">
        <v>42319.881967592592</v>
      </c>
      <c r="B56" s="9">
        <v>78</v>
      </c>
      <c r="C56" s="9">
        <f t="shared" si="0"/>
        <v>4662.2833233711899</v>
      </c>
      <c r="D56" s="9">
        <v>60</v>
      </c>
      <c r="E56" s="9">
        <f t="shared" si="1"/>
        <v>3586.3717872086077</v>
      </c>
      <c r="F56" s="9">
        <f t="shared" si="2"/>
        <v>0.76923076923076927</v>
      </c>
      <c r="G56" s="9">
        <v>0.4</v>
      </c>
      <c r="H56" s="9">
        <f t="shared" si="3"/>
        <v>23.909145248057385</v>
      </c>
      <c r="I56" s="9">
        <v>0</v>
      </c>
      <c r="J56" s="9">
        <f t="shared" si="4"/>
        <v>0</v>
      </c>
      <c r="K56" s="9">
        <v>70</v>
      </c>
      <c r="L56" s="9">
        <v>12</v>
      </c>
    </row>
    <row r="57" spans="1:12" x14ac:dyDescent="0.2">
      <c r="A57" s="11">
        <v>42319.894467592596</v>
      </c>
      <c r="B57" s="9">
        <v>80</v>
      </c>
      <c r="C57" s="9">
        <f t="shared" si="0"/>
        <v>4781.8290496114769</v>
      </c>
      <c r="D57" s="9">
        <v>61</v>
      </c>
      <c r="E57" s="9">
        <f t="shared" si="1"/>
        <v>3646.1446503287511</v>
      </c>
      <c r="F57" s="9">
        <f t="shared" si="2"/>
        <v>0.76249999999999996</v>
      </c>
      <c r="G57" s="9">
        <v>0.4</v>
      </c>
      <c r="H57" s="9">
        <f t="shared" si="3"/>
        <v>23.909145248057385</v>
      </c>
      <c r="I57" s="9">
        <v>0.01</v>
      </c>
      <c r="J57" s="9">
        <f t="shared" si="4"/>
        <v>0.5977286312014346</v>
      </c>
      <c r="K57" s="9">
        <v>230</v>
      </c>
      <c r="L57" s="9">
        <v>42</v>
      </c>
    </row>
    <row r="58" spans="1:12" x14ac:dyDescent="0.2">
      <c r="A58" s="11">
        <v>42319.906967592593</v>
      </c>
      <c r="B58" s="9">
        <v>76</v>
      </c>
      <c r="C58" s="9">
        <f t="shared" si="0"/>
        <v>4542.7375971309029</v>
      </c>
      <c r="D58" s="9">
        <v>59</v>
      </c>
      <c r="E58" s="9">
        <f t="shared" si="1"/>
        <v>3526.5989240884642</v>
      </c>
      <c r="F58" s="9">
        <f t="shared" si="2"/>
        <v>0.77631578947368418</v>
      </c>
      <c r="G58" s="9">
        <v>0.4</v>
      </c>
      <c r="H58" s="9">
        <f t="shared" si="3"/>
        <v>23.909145248057385</v>
      </c>
      <c r="I58" s="9">
        <v>0.01</v>
      </c>
      <c r="J58" s="9">
        <f t="shared" si="4"/>
        <v>0.5977286312014346</v>
      </c>
      <c r="K58" s="9">
        <v>36</v>
      </c>
      <c r="L58" s="9">
        <v>12</v>
      </c>
    </row>
    <row r="59" spans="1:12" x14ac:dyDescent="0.2">
      <c r="A59" s="11">
        <v>42319.91946759259</v>
      </c>
      <c r="B59" s="9">
        <v>89</v>
      </c>
      <c r="C59" s="9">
        <f t="shared" si="0"/>
        <v>5319.7848176927682</v>
      </c>
      <c r="D59" s="9">
        <v>72</v>
      </c>
      <c r="E59" s="9">
        <f t="shared" si="1"/>
        <v>4303.646144650329</v>
      </c>
      <c r="F59" s="9">
        <f t="shared" si="2"/>
        <v>0.8089887640449438</v>
      </c>
      <c r="G59" s="9">
        <v>0.4</v>
      </c>
      <c r="H59" s="9">
        <f t="shared" si="3"/>
        <v>23.909145248057385</v>
      </c>
      <c r="I59" s="9">
        <v>0.01</v>
      </c>
      <c r="J59" s="9">
        <f t="shared" si="4"/>
        <v>0.5977286312014346</v>
      </c>
      <c r="K59" s="9">
        <v>218</v>
      </c>
      <c r="L59" s="9">
        <v>52</v>
      </c>
    </row>
    <row r="60" spans="1:12" x14ac:dyDescent="0.2">
      <c r="A60" s="11">
        <v>42319.931967592594</v>
      </c>
      <c r="B60" s="9">
        <v>91</v>
      </c>
      <c r="C60" s="9">
        <f t="shared" si="0"/>
        <v>5439.3305439330552</v>
      </c>
      <c r="D60" s="9">
        <v>88</v>
      </c>
      <c r="E60" s="9">
        <f t="shared" si="1"/>
        <v>5260.0119545726247</v>
      </c>
      <c r="F60" s="9">
        <f t="shared" si="2"/>
        <v>0.96703296703296704</v>
      </c>
      <c r="G60" s="9">
        <v>0.5</v>
      </c>
      <c r="H60" s="9">
        <f t="shared" si="3"/>
        <v>29.886431560071731</v>
      </c>
      <c r="I60" s="9">
        <v>0.39</v>
      </c>
      <c r="J60" s="9">
        <f t="shared" si="4"/>
        <v>23.311416616855951</v>
      </c>
      <c r="K60" s="9">
        <v>768</v>
      </c>
      <c r="L60" s="9">
        <v>415</v>
      </c>
    </row>
    <row r="61" spans="1:12" x14ac:dyDescent="0.2">
      <c r="A61" s="11">
        <v>42319.943078703705</v>
      </c>
      <c r="B61" s="9">
        <v>92</v>
      </c>
      <c r="C61" s="9">
        <f t="shared" si="0"/>
        <v>5499.1034070531987</v>
      </c>
      <c r="D61" s="9">
        <v>89</v>
      </c>
      <c r="E61" s="9">
        <f t="shared" si="1"/>
        <v>5319.7848176927682</v>
      </c>
      <c r="F61" s="9">
        <f t="shared" si="2"/>
        <v>0.96739130434782605</v>
      </c>
      <c r="G61" s="9">
        <v>0.5</v>
      </c>
      <c r="H61" s="9">
        <f t="shared" si="3"/>
        <v>29.886431560071731</v>
      </c>
      <c r="I61" s="9">
        <v>0.16</v>
      </c>
      <c r="J61" s="9">
        <f t="shared" si="4"/>
        <v>9.5636580992229536</v>
      </c>
      <c r="K61" s="9">
        <v>705</v>
      </c>
      <c r="L61" s="9">
        <v>240</v>
      </c>
    </row>
    <row r="62" spans="1:12" x14ac:dyDescent="0.2">
      <c r="A62" s="11">
        <v>42319.955578703702</v>
      </c>
      <c r="B62" s="9">
        <v>75</v>
      </c>
      <c r="C62" s="9">
        <f t="shared" si="0"/>
        <v>4482.9647340107595</v>
      </c>
      <c r="D62" s="9">
        <v>64</v>
      </c>
      <c r="E62" s="9">
        <f t="shared" si="1"/>
        <v>3825.4632396891816</v>
      </c>
      <c r="F62" s="9">
        <f t="shared" si="2"/>
        <v>0.85333333333333339</v>
      </c>
      <c r="G62" s="9">
        <v>0.4</v>
      </c>
      <c r="H62" s="9">
        <f t="shared" si="3"/>
        <v>23.909145248057385</v>
      </c>
      <c r="I62" s="9">
        <v>0</v>
      </c>
      <c r="J62" s="9">
        <f t="shared" si="4"/>
        <v>0</v>
      </c>
      <c r="K62" s="9">
        <v>187</v>
      </c>
      <c r="L62" s="9">
        <v>35</v>
      </c>
    </row>
    <row r="63" spans="1:12" x14ac:dyDescent="0.2">
      <c r="A63" s="11">
        <v>42319.968078703707</v>
      </c>
      <c r="B63" s="9">
        <v>78</v>
      </c>
      <c r="C63" s="9">
        <f t="shared" si="0"/>
        <v>4662.2833233711899</v>
      </c>
      <c r="D63" s="9">
        <v>62</v>
      </c>
      <c r="E63" s="9">
        <f t="shared" si="1"/>
        <v>3705.9175134488946</v>
      </c>
      <c r="F63" s="9">
        <f t="shared" si="2"/>
        <v>0.79487179487179493</v>
      </c>
      <c r="G63" s="9">
        <v>0.4</v>
      </c>
      <c r="H63" s="9">
        <f t="shared" si="3"/>
        <v>23.909145248057385</v>
      </c>
      <c r="I63" s="9">
        <v>0.01</v>
      </c>
      <c r="J63" s="9">
        <f t="shared" si="4"/>
        <v>0.5977286312014346</v>
      </c>
      <c r="K63" s="9">
        <v>35</v>
      </c>
      <c r="L63" s="9">
        <v>5</v>
      </c>
    </row>
    <row r="64" spans="1:12" x14ac:dyDescent="0.2">
      <c r="A64" s="11">
        <v>42319.980578703704</v>
      </c>
      <c r="B64" s="9">
        <v>77</v>
      </c>
      <c r="C64" s="9">
        <f t="shared" si="0"/>
        <v>4602.5104602510464</v>
      </c>
      <c r="D64" s="9">
        <v>60</v>
      </c>
      <c r="E64" s="9">
        <f t="shared" si="1"/>
        <v>3586.3717872086077</v>
      </c>
      <c r="F64" s="9">
        <f t="shared" si="2"/>
        <v>0.77922077922077926</v>
      </c>
      <c r="G64" s="9">
        <v>0.4</v>
      </c>
      <c r="H64" s="9">
        <f t="shared" si="3"/>
        <v>23.909145248057385</v>
      </c>
      <c r="I64" s="9">
        <v>0</v>
      </c>
      <c r="J64" s="9">
        <f t="shared" si="4"/>
        <v>0</v>
      </c>
      <c r="K64" s="9">
        <v>55</v>
      </c>
      <c r="L64" s="9">
        <v>13</v>
      </c>
    </row>
    <row r="65" spans="1:12" x14ac:dyDescent="0.2">
      <c r="A65" s="11">
        <v>42319.993078703701</v>
      </c>
      <c r="B65" s="9">
        <v>73</v>
      </c>
      <c r="C65" s="9">
        <f t="shared" si="0"/>
        <v>4363.4190077704725</v>
      </c>
      <c r="D65" s="9">
        <v>59</v>
      </c>
      <c r="E65" s="9">
        <f t="shared" si="1"/>
        <v>3526.5989240884642</v>
      </c>
      <c r="F65" s="9">
        <f t="shared" si="2"/>
        <v>0.80821917808219179</v>
      </c>
      <c r="G65" s="9">
        <v>0.3</v>
      </c>
      <c r="H65" s="9">
        <f t="shared" si="3"/>
        <v>17.931858936043039</v>
      </c>
      <c r="I65" s="9">
        <v>0.01</v>
      </c>
      <c r="J65" s="9">
        <f t="shared" si="4"/>
        <v>0.5977286312014346</v>
      </c>
      <c r="K65" s="9">
        <v>24</v>
      </c>
      <c r="L65" s="9">
        <v>12</v>
      </c>
    </row>
    <row r="66" spans="1:12" x14ac:dyDescent="0.2">
      <c r="A66" s="11">
        <v>42320.004189814812</v>
      </c>
      <c r="B66" s="9">
        <v>91</v>
      </c>
      <c r="C66" s="9">
        <f t="shared" si="0"/>
        <v>5439.3305439330552</v>
      </c>
      <c r="D66" s="9">
        <v>77</v>
      </c>
      <c r="E66" s="9">
        <f t="shared" si="1"/>
        <v>4602.5104602510464</v>
      </c>
      <c r="F66" s="9">
        <f t="shared" si="2"/>
        <v>0.84615384615384615</v>
      </c>
      <c r="G66" s="9">
        <v>0.4</v>
      </c>
      <c r="H66" s="9">
        <f t="shared" si="3"/>
        <v>23.909145248057385</v>
      </c>
      <c r="I66" s="9">
        <v>0.16</v>
      </c>
      <c r="J66" s="9">
        <f t="shared" si="4"/>
        <v>9.5636580992229536</v>
      </c>
      <c r="K66" s="9">
        <v>537</v>
      </c>
      <c r="L66" s="9">
        <v>172</v>
      </c>
    </row>
    <row r="67" spans="1:12" x14ac:dyDescent="0.2">
      <c r="A67" s="11">
        <v>42320.016689814816</v>
      </c>
      <c r="B67" s="9">
        <v>85</v>
      </c>
      <c r="C67" s="9">
        <f t="shared" si="0"/>
        <v>5080.6933652121943</v>
      </c>
      <c r="D67" s="9">
        <v>80</v>
      </c>
      <c r="E67" s="9">
        <f t="shared" si="1"/>
        <v>4781.8290496114769</v>
      </c>
      <c r="F67" s="9">
        <f t="shared" si="2"/>
        <v>0.94117647058823528</v>
      </c>
      <c r="G67" s="9">
        <v>0.4</v>
      </c>
      <c r="H67" s="9">
        <f t="shared" si="3"/>
        <v>23.909145248057385</v>
      </c>
      <c r="I67" s="9">
        <v>0.41</v>
      </c>
      <c r="J67" s="9">
        <f t="shared" si="4"/>
        <v>24.506873879258819</v>
      </c>
      <c r="K67" s="9">
        <v>988</v>
      </c>
      <c r="L67" s="9">
        <v>611</v>
      </c>
    </row>
    <row r="68" spans="1:12" x14ac:dyDescent="0.2">
      <c r="A68" s="11">
        <v>42320.029189814813</v>
      </c>
      <c r="B68" s="9">
        <v>81</v>
      </c>
      <c r="C68" s="9">
        <f t="shared" si="0"/>
        <v>4841.6019127316204</v>
      </c>
      <c r="D68" s="9">
        <v>78</v>
      </c>
      <c r="E68" s="9">
        <f t="shared" si="1"/>
        <v>4662.2833233711899</v>
      </c>
      <c r="F68" s="9">
        <f t="shared" si="2"/>
        <v>0.96296296296296291</v>
      </c>
      <c r="G68" s="9">
        <v>0.4</v>
      </c>
      <c r="H68" s="9">
        <f t="shared" si="3"/>
        <v>23.909145248057385</v>
      </c>
      <c r="I68" s="9">
        <v>0.42</v>
      </c>
      <c r="J68" s="9">
        <f t="shared" si="4"/>
        <v>25.104602510460253</v>
      </c>
      <c r="K68" s="9">
        <v>1084</v>
      </c>
      <c r="L68" s="9">
        <v>612</v>
      </c>
    </row>
    <row r="69" spans="1:12" x14ac:dyDescent="0.2">
      <c r="A69" s="11">
        <v>42320.041689814818</v>
      </c>
      <c r="B69" s="9">
        <v>89</v>
      </c>
      <c r="C69" s="9">
        <f t="shared" si="0"/>
        <v>5319.7848176927682</v>
      </c>
      <c r="D69" s="9">
        <v>87</v>
      </c>
      <c r="E69" s="9">
        <f t="shared" si="1"/>
        <v>5200.2390914524813</v>
      </c>
      <c r="F69" s="9">
        <f t="shared" si="2"/>
        <v>0.97752808988764039</v>
      </c>
      <c r="G69" s="9">
        <v>0.4</v>
      </c>
      <c r="H69" s="9">
        <f t="shared" si="3"/>
        <v>23.909145248057385</v>
      </c>
      <c r="I69" s="9">
        <v>0.35</v>
      </c>
      <c r="J69" s="9">
        <f t="shared" si="4"/>
        <v>20.92050209205021</v>
      </c>
      <c r="K69" s="9">
        <v>804</v>
      </c>
      <c r="L69" s="9">
        <v>385</v>
      </c>
    </row>
    <row r="70" spans="1:12" x14ac:dyDescent="0.2">
      <c r="A70" s="11">
        <v>42320.054189814815</v>
      </c>
      <c r="B70" s="9">
        <v>77</v>
      </c>
      <c r="C70" s="9">
        <f t="shared" si="0"/>
        <v>4602.5104602510464</v>
      </c>
      <c r="D70" s="9">
        <v>72</v>
      </c>
      <c r="E70" s="9">
        <f t="shared" si="1"/>
        <v>4303.646144650329</v>
      </c>
      <c r="F70" s="9">
        <f t="shared" si="2"/>
        <v>0.93506493506493504</v>
      </c>
      <c r="G70" s="9">
        <v>0.4</v>
      </c>
      <c r="H70" s="9">
        <f t="shared" si="3"/>
        <v>23.909145248057385</v>
      </c>
      <c r="I70" s="9">
        <v>0</v>
      </c>
      <c r="J70" s="9">
        <f t="shared" si="4"/>
        <v>0</v>
      </c>
      <c r="K70" s="9">
        <v>78</v>
      </c>
      <c r="L70" s="9">
        <v>19</v>
      </c>
    </row>
    <row r="71" spans="1:12" x14ac:dyDescent="0.2">
      <c r="A71" s="11">
        <v>42320.065300925926</v>
      </c>
      <c r="B71" s="9">
        <v>76</v>
      </c>
      <c r="C71" s="9">
        <f t="shared" si="0"/>
        <v>4542.7375971309029</v>
      </c>
      <c r="D71" s="9">
        <v>69</v>
      </c>
      <c r="E71" s="9">
        <f t="shared" si="1"/>
        <v>4124.3275552898986</v>
      </c>
      <c r="F71" s="9">
        <f t="shared" si="2"/>
        <v>0.9078947368421052</v>
      </c>
      <c r="G71" s="9">
        <v>0.4</v>
      </c>
      <c r="H71" s="9">
        <f t="shared" si="3"/>
        <v>23.909145248057385</v>
      </c>
      <c r="I71" s="9">
        <v>0.01</v>
      </c>
      <c r="J71" s="9">
        <f t="shared" si="4"/>
        <v>0.5977286312014346</v>
      </c>
      <c r="K71" s="9">
        <v>38</v>
      </c>
      <c r="L71" s="9">
        <v>15</v>
      </c>
    </row>
    <row r="72" spans="1:12" x14ac:dyDescent="0.2">
      <c r="A72" s="11">
        <v>42320.077800925923</v>
      </c>
      <c r="B72" s="9">
        <v>74</v>
      </c>
      <c r="C72" s="9">
        <f t="shared" si="0"/>
        <v>4423.191870890616</v>
      </c>
      <c r="D72" s="9">
        <v>66</v>
      </c>
      <c r="E72" s="9">
        <f t="shared" si="1"/>
        <v>3945.0089659294686</v>
      </c>
      <c r="F72" s="9">
        <f t="shared" si="2"/>
        <v>0.891891891891892</v>
      </c>
      <c r="G72" s="9">
        <v>0.4</v>
      </c>
      <c r="H72" s="9">
        <f t="shared" si="3"/>
        <v>23.909145248057385</v>
      </c>
      <c r="I72" s="9">
        <v>0.01</v>
      </c>
      <c r="J72" s="9">
        <f t="shared" si="4"/>
        <v>0.5977286312014346</v>
      </c>
      <c r="K72" s="9">
        <v>21</v>
      </c>
      <c r="L72" s="9">
        <v>4</v>
      </c>
    </row>
    <row r="73" spans="1:12" x14ac:dyDescent="0.2">
      <c r="A73" s="11">
        <v>42320.090300925927</v>
      </c>
      <c r="B73" s="9">
        <v>76</v>
      </c>
      <c r="C73" s="9">
        <f t="shared" ref="C73:C136" si="5">B73/0.01673</f>
        <v>4542.7375971309029</v>
      </c>
      <c r="D73" s="9">
        <v>67</v>
      </c>
      <c r="E73" s="9">
        <f t="shared" ref="E73:E136" si="6">D73/0.01673</f>
        <v>4004.781829049612</v>
      </c>
      <c r="F73" s="9">
        <f t="shared" ref="F73:F136" si="7">E73/C73</f>
        <v>0.88157894736842113</v>
      </c>
      <c r="G73" s="9">
        <v>0.4</v>
      </c>
      <c r="H73" s="9">
        <f t="shared" ref="H73:H136" si="8">G73/0.01673</f>
        <v>23.909145248057385</v>
      </c>
      <c r="I73" s="9">
        <v>0.01</v>
      </c>
      <c r="J73" s="9">
        <f t="shared" ref="J73:J136" si="9">I73/0.01673</f>
        <v>0.5977286312014346</v>
      </c>
      <c r="K73" s="9">
        <v>263</v>
      </c>
      <c r="L73" s="9">
        <v>52</v>
      </c>
    </row>
    <row r="74" spans="1:12" x14ac:dyDescent="0.2">
      <c r="A74" s="11">
        <v>42320.102800925924</v>
      </c>
      <c r="B74" s="9">
        <v>75</v>
      </c>
      <c r="C74" s="9">
        <f t="shared" si="5"/>
        <v>4482.9647340107595</v>
      </c>
      <c r="D74" s="9">
        <v>60</v>
      </c>
      <c r="E74" s="9">
        <f t="shared" si="6"/>
        <v>3586.3717872086077</v>
      </c>
      <c r="F74" s="9">
        <f t="shared" si="7"/>
        <v>0.8</v>
      </c>
      <c r="G74" s="9">
        <v>0.4</v>
      </c>
      <c r="H74" s="9">
        <f t="shared" si="8"/>
        <v>23.909145248057385</v>
      </c>
      <c r="I74" s="9">
        <v>0.01</v>
      </c>
      <c r="J74" s="9">
        <f t="shared" si="9"/>
        <v>0.5977286312014346</v>
      </c>
      <c r="K74" s="9">
        <v>34</v>
      </c>
      <c r="L74" s="9">
        <v>13</v>
      </c>
    </row>
    <row r="75" spans="1:12" x14ac:dyDescent="0.2">
      <c r="A75" s="11">
        <v>42320.115300925929</v>
      </c>
      <c r="B75" s="9">
        <v>85</v>
      </c>
      <c r="C75" s="9">
        <f t="shared" si="5"/>
        <v>5080.6933652121943</v>
      </c>
      <c r="D75" s="9">
        <v>81</v>
      </c>
      <c r="E75" s="9">
        <f t="shared" si="6"/>
        <v>4841.6019127316204</v>
      </c>
      <c r="F75" s="9">
        <f t="shared" si="7"/>
        <v>0.95294117647058818</v>
      </c>
      <c r="G75" s="9">
        <v>0.4</v>
      </c>
      <c r="H75" s="9">
        <f t="shared" si="8"/>
        <v>23.909145248057385</v>
      </c>
      <c r="I75" s="9">
        <v>0.23</v>
      </c>
      <c r="J75" s="9">
        <f t="shared" si="9"/>
        <v>13.747758517632997</v>
      </c>
      <c r="K75" s="9">
        <v>502</v>
      </c>
      <c r="L75" s="9">
        <v>199</v>
      </c>
    </row>
    <row r="76" spans="1:12" x14ac:dyDescent="0.2">
      <c r="A76" s="11">
        <v>42320.12641203704</v>
      </c>
      <c r="B76" s="9">
        <v>77</v>
      </c>
      <c r="C76" s="9">
        <f t="shared" si="5"/>
        <v>4602.5104602510464</v>
      </c>
      <c r="D76" s="9">
        <v>64</v>
      </c>
      <c r="E76" s="9">
        <f t="shared" si="6"/>
        <v>3825.4632396891816</v>
      </c>
      <c r="F76" s="9">
        <f t="shared" si="7"/>
        <v>0.83116883116883122</v>
      </c>
      <c r="G76" s="9">
        <v>0.4</v>
      </c>
      <c r="H76" s="9">
        <f t="shared" si="8"/>
        <v>23.909145248057385</v>
      </c>
      <c r="I76" s="9">
        <v>0</v>
      </c>
      <c r="J76" s="9">
        <f t="shared" si="9"/>
        <v>0</v>
      </c>
      <c r="K76" s="9">
        <v>192</v>
      </c>
      <c r="L76" s="9">
        <v>18</v>
      </c>
    </row>
    <row r="77" spans="1:12" x14ac:dyDescent="0.2">
      <c r="A77" s="11">
        <v>42320.138912037037</v>
      </c>
      <c r="B77" s="9">
        <v>80</v>
      </c>
      <c r="C77" s="9">
        <f t="shared" si="5"/>
        <v>4781.8290496114769</v>
      </c>
      <c r="D77" s="9">
        <v>63</v>
      </c>
      <c r="E77" s="9">
        <f t="shared" si="6"/>
        <v>3765.6903765690381</v>
      </c>
      <c r="F77" s="9">
        <f t="shared" si="7"/>
        <v>0.78749999999999998</v>
      </c>
      <c r="G77" s="9">
        <v>0.4</v>
      </c>
      <c r="H77" s="9">
        <f t="shared" si="8"/>
        <v>23.909145248057385</v>
      </c>
      <c r="I77" s="9">
        <v>0.01</v>
      </c>
      <c r="J77" s="9">
        <f t="shared" si="9"/>
        <v>0.5977286312014346</v>
      </c>
      <c r="K77" s="9">
        <v>70</v>
      </c>
      <c r="L77" s="9">
        <v>28</v>
      </c>
    </row>
    <row r="78" spans="1:12" x14ac:dyDescent="0.2">
      <c r="A78" s="11">
        <v>42320.151412037034</v>
      </c>
      <c r="B78" s="9">
        <v>94</v>
      </c>
      <c r="C78" s="9">
        <f t="shared" si="5"/>
        <v>5618.6491332934856</v>
      </c>
      <c r="D78" s="9">
        <v>81</v>
      </c>
      <c r="E78" s="9">
        <f t="shared" si="6"/>
        <v>4841.6019127316204</v>
      </c>
      <c r="F78" s="9">
        <f t="shared" si="7"/>
        <v>0.86170212765957444</v>
      </c>
      <c r="G78" s="9">
        <v>0.5</v>
      </c>
      <c r="H78" s="9">
        <f t="shared" si="8"/>
        <v>29.886431560071731</v>
      </c>
      <c r="I78" s="9">
        <v>0.01</v>
      </c>
      <c r="J78" s="9">
        <f t="shared" si="9"/>
        <v>0.5977286312014346</v>
      </c>
      <c r="K78" s="9">
        <v>192</v>
      </c>
      <c r="L78" s="9">
        <v>38</v>
      </c>
    </row>
    <row r="79" spans="1:12" x14ac:dyDescent="0.2">
      <c r="A79" s="11">
        <v>42320.163912037038</v>
      </c>
      <c r="B79" s="9">
        <v>79</v>
      </c>
      <c r="C79" s="9">
        <f t="shared" si="5"/>
        <v>4722.0561864913334</v>
      </c>
      <c r="D79" s="9">
        <v>75</v>
      </c>
      <c r="E79" s="9">
        <f t="shared" si="6"/>
        <v>4482.9647340107595</v>
      </c>
      <c r="F79" s="9">
        <f t="shared" si="7"/>
        <v>0.94936708860759489</v>
      </c>
      <c r="G79" s="9">
        <v>0.4</v>
      </c>
      <c r="H79" s="9">
        <f t="shared" si="8"/>
        <v>23.909145248057385</v>
      </c>
      <c r="I79" s="9">
        <v>0.47</v>
      </c>
      <c r="J79" s="9">
        <f t="shared" si="9"/>
        <v>28.093245666467425</v>
      </c>
      <c r="K79" s="9">
        <v>1066</v>
      </c>
      <c r="L79" s="9">
        <v>544</v>
      </c>
    </row>
    <row r="80" spans="1:12" x14ac:dyDescent="0.2">
      <c r="A80" s="11">
        <v>42320.176412037035</v>
      </c>
      <c r="B80" s="9">
        <v>93</v>
      </c>
      <c r="C80" s="9">
        <f t="shared" si="5"/>
        <v>5558.8762701733422</v>
      </c>
      <c r="D80" s="9">
        <v>92</v>
      </c>
      <c r="E80" s="9">
        <f t="shared" si="6"/>
        <v>5499.1034070531987</v>
      </c>
      <c r="F80" s="9">
        <f t="shared" si="7"/>
        <v>0.989247311827957</v>
      </c>
      <c r="G80" s="9">
        <v>0.5</v>
      </c>
      <c r="H80" s="9">
        <f t="shared" si="8"/>
        <v>29.886431560071731</v>
      </c>
      <c r="I80" s="9">
        <v>0.34</v>
      </c>
      <c r="J80" s="9">
        <f t="shared" si="9"/>
        <v>20.322773460848779</v>
      </c>
      <c r="K80" s="9">
        <v>728</v>
      </c>
      <c r="L80" s="9">
        <v>366</v>
      </c>
    </row>
    <row r="81" spans="1:12" x14ac:dyDescent="0.2">
      <c r="A81" s="11">
        <v>42320.187523148146</v>
      </c>
      <c r="B81" s="9">
        <v>87</v>
      </c>
      <c r="C81" s="9">
        <f t="shared" si="5"/>
        <v>5200.2390914524813</v>
      </c>
      <c r="D81" s="9">
        <v>83</v>
      </c>
      <c r="E81" s="9">
        <f t="shared" si="6"/>
        <v>4961.1476389719073</v>
      </c>
      <c r="F81" s="9">
        <f t="shared" si="7"/>
        <v>0.95402298850574707</v>
      </c>
      <c r="G81" s="9">
        <v>0.4</v>
      </c>
      <c r="H81" s="9">
        <f t="shared" si="8"/>
        <v>23.909145248057385</v>
      </c>
      <c r="I81" s="9">
        <v>0.21</v>
      </c>
      <c r="J81" s="9">
        <f t="shared" si="9"/>
        <v>12.552301255230127</v>
      </c>
      <c r="K81" s="9">
        <v>507</v>
      </c>
      <c r="L81" s="9">
        <v>181</v>
      </c>
    </row>
    <row r="82" spans="1:12" x14ac:dyDescent="0.2">
      <c r="A82" s="11">
        <v>42320.200023148151</v>
      </c>
      <c r="B82" s="9">
        <v>89</v>
      </c>
      <c r="C82" s="9">
        <f t="shared" si="5"/>
        <v>5319.7848176927682</v>
      </c>
      <c r="D82" s="9">
        <v>84</v>
      </c>
      <c r="E82" s="9">
        <f t="shared" si="6"/>
        <v>5020.9205020920508</v>
      </c>
      <c r="F82" s="9">
        <f t="shared" si="7"/>
        <v>0.9438202247191011</v>
      </c>
      <c r="G82" s="9">
        <v>0.4</v>
      </c>
      <c r="H82" s="9">
        <f t="shared" si="8"/>
        <v>23.909145248057385</v>
      </c>
      <c r="I82" s="9">
        <v>0.01</v>
      </c>
      <c r="J82" s="9">
        <f t="shared" si="9"/>
        <v>0.5977286312014346</v>
      </c>
      <c r="K82" s="9">
        <v>275</v>
      </c>
      <c r="L82" s="9">
        <v>50</v>
      </c>
    </row>
    <row r="83" spans="1:12" x14ac:dyDescent="0.2">
      <c r="A83" s="11">
        <v>42320.212523148148</v>
      </c>
      <c r="B83" s="9">
        <v>85</v>
      </c>
      <c r="C83" s="9">
        <f t="shared" si="5"/>
        <v>5080.6933652121943</v>
      </c>
      <c r="D83" s="9">
        <v>75</v>
      </c>
      <c r="E83" s="9">
        <f t="shared" si="6"/>
        <v>4482.9647340107595</v>
      </c>
      <c r="F83" s="9">
        <f t="shared" si="7"/>
        <v>0.88235294117647056</v>
      </c>
      <c r="G83" s="9">
        <v>0.4</v>
      </c>
      <c r="H83" s="9">
        <f t="shared" si="8"/>
        <v>23.909145248057385</v>
      </c>
      <c r="I83" s="9">
        <v>0</v>
      </c>
      <c r="J83" s="9">
        <f t="shared" si="9"/>
        <v>0</v>
      </c>
      <c r="K83" s="9">
        <v>36</v>
      </c>
      <c r="L83" s="9">
        <v>11</v>
      </c>
    </row>
    <row r="84" spans="1:12" x14ac:dyDescent="0.2">
      <c r="A84" s="11">
        <v>42320.225023148145</v>
      </c>
      <c r="B84" s="9">
        <v>70</v>
      </c>
      <c r="C84" s="9">
        <f t="shared" si="5"/>
        <v>4184.100418410042</v>
      </c>
      <c r="D84" s="9">
        <v>63</v>
      </c>
      <c r="E84" s="9">
        <f t="shared" si="6"/>
        <v>3765.6903765690381</v>
      </c>
      <c r="F84" s="9">
        <f t="shared" si="7"/>
        <v>0.9</v>
      </c>
      <c r="G84" s="9">
        <v>0.3</v>
      </c>
      <c r="H84" s="9">
        <f t="shared" si="8"/>
        <v>17.931858936043039</v>
      </c>
      <c r="I84" s="9">
        <v>0.01</v>
      </c>
      <c r="J84" s="9">
        <f t="shared" si="9"/>
        <v>0.5977286312014346</v>
      </c>
      <c r="K84" s="9">
        <v>79</v>
      </c>
      <c r="L84" s="9">
        <v>25</v>
      </c>
    </row>
    <row r="85" spans="1:12" x14ac:dyDescent="0.2">
      <c r="A85" s="11">
        <v>42320.237523148149</v>
      </c>
      <c r="B85" s="9">
        <v>81</v>
      </c>
      <c r="C85" s="9">
        <f t="shared" si="5"/>
        <v>4841.6019127316204</v>
      </c>
      <c r="D85" s="9">
        <v>77</v>
      </c>
      <c r="E85" s="9">
        <f t="shared" si="6"/>
        <v>4602.5104602510464</v>
      </c>
      <c r="F85" s="9">
        <f t="shared" si="7"/>
        <v>0.95061728395061729</v>
      </c>
      <c r="G85" s="9">
        <v>0.4</v>
      </c>
      <c r="H85" s="9">
        <f t="shared" si="8"/>
        <v>23.909145248057385</v>
      </c>
      <c r="I85" s="9">
        <v>0.2</v>
      </c>
      <c r="J85" s="9">
        <f t="shared" si="9"/>
        <v>11.954572624028692</v>
      </c>
      <c r="K85" s="9">
        <v>398</v>
      </c>
      <c r="L85" s="9">
        <v>173</v>
      </c>
    </row>
    <row r="86" spans="1:12" x14ac:dyDescent="0.2">
      <c r="A86" s="11">
        <v>42320.24863425926</v>
      </c>
      <c r="B86" s="9">
        <v>97</v>
      </c>
      <c r="C86" s="9">
        <f t="shared" si="5"/>
        <v>5797.9677226539161</v>
      </c>
      <c r="D86" s="9">
        <v>93</v>
      </c>
      <c r="E86" s="9">
        <f t="shared" si="6"/>
        <v>5558.8762701733422</v>
      </c>
      <c r="F86" s="9">
        <f t="shared" si="7"/>
        <v>0.95876288659793818</v>
      </c>
      <c r="G86" s="9">
        <v>0.5</v>
      </c>
      <c r="H86" s="9">
        <f t="shared" si="8"/>
        <v>29.886431560071731</v>
      </c>
      <c r="I86" s="9">
        <v>0.21</v>
      </c>
      <c r="J86" s="9">
        <f t="shared" si="9"/>
        <v>12.552301255230127</v>
      </c>
      <c r="K86" s="9">
        <v>1344</v>
      </c>
      <c r="L86" s="9">
        <v>819</v>
      </c>
    </row>
    <row r="87" spans="1:12" x14ac:dyDescent="0.2">
      <c r="A87" s="11">
        <v>42320.261134259257</v>
      </c>
      <c r="B87" s="9">
        <v>89</v>
      </c>
      <c r="C87" s="9">
        <f t="shared" si="5"/>
        <v>5319.7848176927682</v>
      </c>
      <c r="D87" s="9">
        <v>84</v>
      </c>
      <c r="E87" s="9">
        <f t="shared" si="6"/>
        <v>5020.9205020920508</v>
      </c>
      <c r="F87" s="9">
        <f t="shared" si="7"/>
        <v>0.9438202247191011</v>
      </c>
      <c r="G87" s="9">
        <v>0.4</v>
      </c>
      <c r="H87" s="9">
        <f t="shared" si="8"/>
        <v>23.909145248057385</v>
      </c>
      <c r="I87" s="9">
        <v>0.27</v>
      </c>
      <c r="J87" s="9">
        <f t="shared" si="9"/>
        <v>16.138673042438736</v>
      </c>
      <c r="K87" s="9">
        <v>878</v>
      </c>
      <c r="L87" s="9">
        <v>457</v>
      </c>
    </row>
    <row r="88" spans="1:12" x14ac:dyDescent="0.2">
      <c r="A88" s="11">
        <v>42320.273634259262</v>
      </c>
      <c r="B88" s="9">
        <v>92</v>
      </c>
      <c r="C88" s="9">
        <f t="shared" si="5"/>
        <v>5499.1034070531987</v>
      </c>
      <c r="D88" s="9">
        <v>86</v>
      </c>
      <c r="E88" s="9">
        <f t="shared" si="6"/>
        <v>5140.4662283323378</v>
      </c>
      <c r="F88" s="9">
        <f t="shared" si="7"/>
        <v>0.93478260869565211</v>
      </c>
      <c r="G88" s="9">
        <v>0.5</v>
      </c>
      <c r="H88" s="9">
        <f t="shared" si="8"/>
        <v>29.886431560071731</v>
      </c>
      <c r="I88" s="9">
        <v>0.21</v>
      </c>
      <c r="J88" s="9">
        <f t="shared" si="9"/>
        <v>12.552301255230127</v>
      </c>
      <c r="K88" s="9">
        <v>651</v>
      </c>
      <c r="L88" s="9">
        <v>282</v>
      </c>
    </row>
    <row r="89" spans="1:12" x14ac:dyDescent="0.2">
      <c r="A89" s="11">
        <v>42320.286134259259</v>
      </c>
      <c r="B89" s="9">
        <v>72</v>
      </c>
      <c r="C89" s="9">
        <f t="shared" si="5"/>
        <v>4303.646144650329</v>
      </c>
      <c r="D89" s="9">
        <v>66</v>
      </c>
      <c r="E89" s="9">
        <f t="shared" si="6"/>
        <v>3945.0089659294686</v>
      </c>
      <c r="F89" s="9">
        <f t="shared" si="7"/>
        <v>0.91666666666666674</v>
      </c>
      <c r="G89" s="9">
        <v>0.4</v>
      </c>
      <c r="H89" s="9">
        <f t="shared" si="8"/>
        <v>23.909145248057385</v>
      </c>
      <c r="I89" s="9">
        <v>0.01</v>
      </c>
      <c r="J89" s="9">
        <f t="shared" si="9"/>
        <v>0.5977286312014346</v>
      </c>
      <c r="K89" s="9">
        <v>7</v>
      </c>
      <c r="L89" s="9">
        <v>0</v>
      </c>
    </row>
    <row r="90" spans="1:12" x14ac:dyDescent="0.2">
      <c r="A90" s="11">
        <v>42320.298634259256</v>
      </c>
      <c r="B90" s="9">
        <v>76</v>
      </c>
      <c r="C90" s="9">
        <f t="shared" si="5"/>
        <v>4542.7375971309029</v>
      </c>
      <c r="D90" s="9">
        <v>71</v>
      </c>
      <c r="E90" s="9">
        <f t="shared" si="6"/>
        <v>4243.8732815301855</v>
      </c>
      <c r="F90" s="9">
        <f t="shared" si="7"/>
        <v>0.93421052631578949</v>
      </c>
      <c r="G90" s="9">
        <v>0.4</v>
      </c>
      <c r="H90" s="9">
        <f t="shared" si="8"/>
        <v>23.909145248057385</v>
      </c>
      <c r="I90" s="9">
        <v>0</v>
      </c>
      <c r="J90" s="9">
        <f t="shared" si="9"/>
        <v>0</v>
      </c>
      <c r="K90" s="9">
        <v>53</v>
      </c>
      <c r="L90" s="9">
        <v>16</v>
      </c>
    </row>
    <row r="91" spans="1:12" x14ac:dyDescent="0.2">
      <c r="A91" s="11">
        <v>42320.309745370374</v>
      </c>
      <c r="B91" s="9">
        <v>91</v>
      </c>
      <c r="C91" s="9">
        <f t="shared" si="5"/>
        <v>5439.3305439330552</v>
      </c>
      <c r="D91" s="9">
        <v>87</v>
      </c>
      <c r="E91" s="9">
        <f t="shared" si="6"/>
        <v>5200.2390914524813</v>
      </c>
      <c r="F91" s="9">
        <f t="shared" si="7"/>
        <v>0.95604395604395598</v>
      </c>
      <c r="G91" s="9">
        <v>0.5</v>
      </c>
      <c r="H91" s="9">
        <f t="shared" si="8"/>
        <v>29.886431560071731</v>
      </c>
      <c r="I91" s="9">
        <v>0.01</v>
      </c>
      <c r="J91" s="9">
        <f t="shared" si="9"/>
        <v>0.5977286312014346</v>
      </c>
      <c r="K91" s="9">
        <v>315</v>
      </c>
      <c r="L91" s="9">
        <v>71</v>
      </c>
    </row>
    <row r="92" spans="1:12" x14ac:dyDescent="0.2">
      <c r="A92" s="11">
        <v>42320.322245370371</v>
      </c>
      <c r="B92" s="9">
        <v>75</v>
      </c>
      <c r="C92" s="9">
        <f t="shared" si="5"/>
        <v>4482.9647340107595</v>
      </c>
      <c r="D92" s="9">
        <v>69</v>
      </c>
      <c r="E92" s="9">
        <f t="shared" si="6"/>
        <v>4124.3275552898986</v>
      </c>
      <c r="F92" s="9">
        <f t="shared" si="7"/>
        <v>0.91999999999999993</v>
      </c>
      <c r="G92" s="9">
        <v>0.4</v>
      </c>
      <c r="H92" s="9">
        <f t="shared" si="8"/>
        <v>23.909145248057385</v>
      </c>
      <c r="I92" s="9">
        <v>0.2</v>
      </c>
      <c r="J92" s="9">
        <f t="shared" si="9"/>
        <v>11.954572624028692</v>
      </c>
      <c r="K92" s="9">
        <v>686</v>
      </c>
      <c r="L92" s="9">
        <v>320</v>
      </c>
    </row>
    <row r="93" spans="1:12" x14ac:dyDescent="0.2">
      <c r="A93" s="11">
        <v>42320.334745370368</v>
      </c>
      <c r="B93" s="9">
        <v>74</v>
      </c>
      <c r="C93" s="9">
        <f t="shared" si="5"/>
        <v>4423.191870890616</v>
      </c>
      <c r="D93" s="9">
        <v>71</v>
      </c>
      <c r="E93" s="9">
        <f t="shared" si="6"/>
        <v>4243.8732815301855</v>
      </c>
      <c r="F93" s="9">
        <f t="shared" si="7"/>
        <v>0.95945945945945943</v>
      </c>
      <c r="G93" s="9">
        <v>0.4</v>
      </c>
      <c r="H93" s="9">
        <f t="shared" si="8"/>
        <v>23.909145248057385</v>
      </c>
      <c r="I93" s="9">
        <v>0.04</v>
      </c>
      <c r="J93" s="9">
        <f t="shared" si="9"/>
        <v>2.3909145248057384</v>
      </c>
      <c r="K93" s="9">
        <v>788</v>
      </c>
      <c r="L93" s="9">
        <v>414</v>
      </c>
    </row>
    <row r="94" spans="1:12" x14ac:dyDescent="0.2">
      <c r="A94" s="11">
        <v>42320.347245370373</v>
      </c>
      <c r="B94" s="9">
        <v>95</v>
      </c>
      <c r="C94" s="9">
        <f t="shared" si="5"/>
        <v>5678.4219964136291</v>
      </c>
      <c r="D94" s="9">
        <v>88</v>
      </c>
      <c r="E94" s="9">
        <f t="shared" si="6"/>
        <v>5260.0119545726247</v>
      </c>
      <c r="F94" s="9">
        <f t="shared" si="7"/>
        <v>0.9263157894736842</v>
      </c>
      <c r="G94" s="9">
        <v>0.5</v>
      </c>
      <c r="H94" s="9">
        <f t="shared" si="8"/>
        <v>29.886431560071731</v>
      </c>
      <c r="I94" s="9">
        <v>0.01</v>
      </c>
      <c r="J94" s="9">
        <f t="shared" si="9"/>
        <v>0.5977286312014346</v>
      </c>
      <c r="K94" s="9">
        <v>1333</v>
      </c>
      <c r="L94" s="9">
        <v>822</v>
      </c>
    </row>
    <row r="95" spans="1:12" x14ac:dyDescent="0.2">
      <c r="A95" s="11">
        <v>42320.35974537037</v>
      </c>
      <c r="B95" s="9">
        <v>85</v>
      </c>
      <c r="C95" s="9">
        <f t="shared" si="5"/>
        <v>5080.6933652121943</v>
      </c>
      <c r="D95" s="9">
        <v>75</v>
      </c>
      <c r="E95" s="9">
        <f t="shared" si="6"/>
        <v>4482.9647340107595</v>
      </c>
      <c r="F95" s="9">
        <f t="shared" si="7"/>
        <v>0.88235294117647056</v>
      </c>
      <c r="G95" s="9">
        <v>0.4</v>
      </c>
      <c r="H95" s="9">
        <f t="shared" si="8"/>
        <v>23.909145248057385</v>
      </c>
      <c r="I95" s="9">
        <v>0.01</v>
      </c>
      <c r="J95" s="9">
        <f t="shared" si="9"/>
        <v>0.5977286312014346</v>
      </c>
      <c r="K95" s="9">
        <v>1070</v>
      </c>
      <c r="L95" s="9">
        <v>559</v>
      </c>
    </row>
    <row r="96" spans="1:12" x14ac:dyDescent="0.2">
      <c r="A96" s="11">
        <v>42320.370856481481</v>
      </c>
      <c r="B96" s="9">
        <v>86</v>
      </c>
      <c r="C96" s="9">
        <f t="shared" si="5"/>
        <v>5140.4662283323378</v>
      </c>
      <c r="D96" s="9">
        <v>71</v>
      </c>
      <c r="E96" s="9">
        <f t="shared" si="6"/>
        <v>4243.8732815301855</v>
      </c>
      <c r="F96" s="9">
        <f t="shared" si="7"/>
        <v>0.82558139534883712</v>
      </c>
      <c r="G96" s="9">
        <v>0.4</v>
      </c>
      <c r="H96" s="9">
        <f t="shared" si="8"/>
        <v>23.909145248057385</v>
      </c>
      <c r="I96" s="9">
        <v>0.01</v>
      </c>
      <c r="J96" s="9">
        <f t="shared" si="9"/>
        <v>0.5977286312014346</v>
      </c>
      <c r="K96" s="9">
        <v>900</v>
      </c>
      <c r="L96" s="9">
        <v>322</v>
      </c>
    </row>
    <row r="97" spans="1:12" x14ac:dyDescent="0.2">
      <c r="A97" s="11">
        <v>42320.383356481485</v>
      </c>
      <c r="B97" s="9">
        <v>68</v>
      </c>
      <c r="C97" s="9">
        <f t="shared" si="5"/>
        <v>4064.5546921697555</v>
      </c>
      <c r="D97" s="9">
        <v>51</v>
      </c>
      <c r="E97" s="9">
        <f t="shared" si="6"/>
        <v>3048.4160191273163</v>
      </c>
      <c r="F97" s="9">
        <f t="shared" si="7"/>
        <v>0.74999999999999989</v>
      </c>
      <c r="G97" s="9">
        <v>0.3</v>
      </c>
      <c r="H97" s="9">
        <f t="shared" si="8"/>
        <v>17.931858936043039</v>
      </c>
      <c r="I97" s="9">
        <v>0</v>
      </c>
      <c r="J97" s="9">
        <f t="shared" si="9"/>
        <v>0</v>
      </c>
      <c r="K97" s="9">
        <v>195</v>
      </c>
      <c r="L97" s="9">
        <v>36</v>
      </c>
    </row>
    <row r="98" spans="1:12" x14ac:dyDescent="0.2">
      <c r="A98" s="11">
        <v>42320.395856481482</v>
      </c>
      <c r="B98" s="9">
        <v>84</v>
      </c>
      <c r="C98" s="9">
        <f t="shared" si="5"/>
        <v>5020.9205020920508</v>
      </c>
      <c r="D98" s="9">
        <v>61</v>
      </c>
      <c r="E98" s="9">
        <f t="shared" si="6"/>
        <v>3646.1446503287511</v>
      </c>
      <c r="F98" s="9">
        <f t="shared" si="7"/>
        <v>0.72619047619047616</v>
      </c>
      <c r="G98" s="9">
        <v>0.4</v>
      </c>
      <c r="H98" s="9">
        <f t="shared" si="8"/>
        <v>23.909145248057385</v>
      </c>
      <c r="I98" s="9">
        <v>0.01</v>
      </c>
      <c r="J98" s="9">
        <f t="shared" si="9"/>
        <v>0.5977286312014346</v>
      </c>
      <c r="K98" s="9">
        <v>32</v>
      </c>
      <c r="L98" s="9">
        <v>7</v>
      </c>
    </row>
    <row r="99" spans="1:12" x14ac:dyDescent="0.2">
      <c r="A99" s="11">
        <v>42320.408356481479</v>
      </c>
      <c r="B99" s="9">
        <v>72</v>
      </c>
      <c r="C99" s="9">
        <f t="shared" si="5"/>
        <v>4303.646144650329</v>
      </c>
      <c r="D99" s="9">
        <v>53</v>
      </c>
      <c r="E99" s="9">
        <f t="shared" si="6"/>
        <v>3167.9617453676033</v>
      </c>
      <c r="F99" s="9">
        <f t="shared" si="7"/>
        <v>0.73611111111111116</v>
      </c>
      <c r="G99" s="9">
        <v>0.3</v>
      </c>
      <c r="H99" s="9">
        <f t="shared" si="8"/>
        <v>17.931858936043039</v>
      </c>
      <c r="I99" s="9">
        <v>0</v>
      </c>
      <c r="J99" s="9">
        <f t="shared" si="9"/>
        <v>0</v>
      </c>
      <c r="K99" s="9">
        <v>3</v>
      </c>
      <c r="L99" s="9">
        <v>0</v>
      </c>
    </row>
    <row r="100" spans="1:12" x14ac:dyDescent="0.2">
      <c r="A100" s="11">
        <v>42320.420856481483</v>
      </c>
      <c r="B100" s="9">
        <v>76</v>
      </c>
      <c r="C100" s="9">
        <f t="shared" si="5"/>
        <v>4542.7375971309029</v>
      </c>
      <c r="D100" s="9">
        <v>62</v>
      </c>
      <c r="E100" s="9">
        <f t="shared" si="6"/>
        <v>3705.9175134488946</v>
      </c>
      <c r="F100" s="9">
        <f t="shared" si="7"/>
        <v>0.81578947368421051</v>
      </c>
      <c r="G100" s="9">
        <v>0.4</v>
      </c>
      <c r="H100" s="9">
        <f t="shared" si="8"/>
        <v>23.909145248057385</v>
      </c>
      <c r="I100" s="9">
        <v>0</v>
      </c>
      <c r="J100" s="9">
        <f t="shared" si="9"/>
        <v>0</v>
      </c>
      <c r="K100" s="9">
        <v>141</v>
      </c>
      <c r="L100" s="9">
        <v>36</v>
      </c>
    </row>
    <row r="101" spans="1:12" x14ac:dyDescent="0.2">
      <c r="A101" s="11">
        <v>42320.431967592594</v>
      </c>
      <c r="B101" s="9">
        <v>76</v>
      </c>
      <c r="C101" s="9">
        <f t="shared" si="5"/>
        <v>4542.7375971309029</v>
      </c>
      <c r="D101" s="9">
        <v>66</v>
      </c>
      <c r="E101" s="9">
        <f t="shared" si="6"/>
        <v>3945.0089659294686</v>
      </c>
      <c r="F101" s="9">
        <f t="shared" si="7"/>
        <v>0.86842105263157898</v>
      </c>
      <c r="G101" s="9">
        <v>0.4</v>
      </c>
      <c r="H101" s="9">
        <f t="shared" si="8"/>
        <v>23.909145248057385</v>
      </c>
      <c r="I101" s="9">
        <v>0.13</v>
      </c>
      <c r="J101" s="9">
        <f t="shared" si="9"/>
        <v>7.7704722056186499</v>
      </c>
      <c r="K101" s="9">
        <v>262</v>
      </c>
      <c r="L101" s="9">
        <v>139</v>
      </c>
    </row>
    <row r="102" spans="1:12" x14ac:dyDescent="0.2">
      <c r="A102" s="11">
        <v>42320.444467592592</v>
      </c>
      <c r="B102" s="9">
        <v>89</v>
      </c>
      <c r="C102" s="9">
        <f t="shared" si="5"/>
        <v>5319.7848176927682</v>
      </c>
      <c r="D102" s="9">
        <v>84</v>
      </c>
      <c r="E102" s="9">
        <f t="shared" si="6"/>
        <v>5020.9205020920508</v>
      </c>
      <c r="F102" s="9">
        <f t="shared" si="7"/>
        <v>0.9438202247191011</v>
      </c>
      <c r="G102" s="9">
        <v>0.4</v>
      </c>
      <c r="H102" s="9">
        <f t="shared" si="8"/>
        <v>23.909145248057385</v>
      </c>
      <c r="I102" s="9">
        <v>0.41</v>
      </c>
      <c r="J102" s="9">
        <f t="shared" si="9"/>
        <v>24.506873879258819</v>
      </c>
      <c r="K102" s="9">
        <v>532</v>
      </c>
      <c r="L102" s="9">
        <v>266</v>
      </c>
    </row>
    <row r="103" spans="1:12" x14ac:dyDescent="0.2">
      <c r="A103" s="11">
        <v>42320.456967592596</v>
      </c>
      <c r="B103" s="9">
        <v>65</v>
      </c>
      <c r="C103" s="9">
        <f t="shared" si="5"/>
        <v>3885.2361028093251</v>
      </c>
      <c r="D103" s="9">
        <v>62</v>
      </c>
      <c r="E103" s="9">
        <f t="shared" si="6"/>
        <v>3705.9175134488946</v>
      </c>
      <c r="F103" s="9">
        <f t="shared" si="7"/>
        <v>0.95384615384615379</v>
      </c>
      <c r="G103" s="9">
        <v>0.3</v>
      </c>
      <c r="H103" s="9">
        <f t="shared" si="8"/>
        <v>17.931858936043039</v>
      </c>
      <c r="I103" s="9">
        <v>0.11</v>
      </c>
      <c r="J103" s="9">
        <f t="shared" si="9"/>
        <v>6.5750149432157805</v>
      </c>
      <c r="K103" s="9">
        <v>350</v>
      </c>
      <c r="L103" s="9">
        <v>137</v>
      </c>
    </row>
    <row r="104" spans="1:12" x14ac:dyDescent="0.2">
      <c r="A104" s="11">
        <v>42320.469467592593</v>
      </c>
      <c r="B104" s="9">
        <v>73</v>
      </c>
      <c r="C104" s="9">
        <f t="shared" si="5"/>
        <v>4363.4190077704725</v>
      </c>
      <c r="D104" s="9">
        <v>66</v>
      </c>
      <c r="E104" s="9">
        <f t="shared" si="6"/>
        <v>3945.0089659294686</v>
      </c>
      <c r="F104" s="9">
        <f t="shared" si="7"/>
        <v>0.90410958904109595</v>
      </c>
      <c r="G104" s="9">
        <v>0.4</v>
      </c>
      <c r="H104" s="9">
        <f t="shared" si="8"/>
        <v>23.909145248057385</v>
      </c>
      <c r="I104" s="9">
        <v>0</v>
      </c>
      <c r="J104" s="9">
        <f t="shared" si="9"/>
        <v>0</v>
      </c>
      <c r="K104" s="9">
        <v>39</v>
      </c>
      <c r="L104" s="9">
        <v>12</v>
      </c>
    </row>
    <row r="105" spans="1:12" x14ac:dyDescent="0.2">
      <c r="A105" s="11">
        <v>42320.48196759259</v>
      </c>
      <c r="B105" s="9">
        <v>66</v>
      </c>
      <c r="C105" s="9">
        <f t="shared" si="5"/>
        <v>3945.0089659294686</v>
      </c>
      <c r="D105" s="9">
        <v>62</v>
      </c>
      <c r="E105" s="9">
        <f t="shared" si="6"/>
        <v>3705.9175134488946</v>
      </c>
      <c r="F105" s="9">
        <f t="shared" si="7"/>
        <v>0.93939393939393934</v>
      </c>
      <c r="G105" s="9">
        <v>0.3</v>
      </c>
      <c r="H105" s="9">
        <f t="shared" si="8"/>
        <v>17.931858936043039</v>
      </c>
      <c r="I105" s="9">
        <v>0</v>
      </c>
      <c r="J105" s="9">
        <f t="shared" si="9"/>
        <v>0</v>
      </c>
      <c r="K105" s="9">
        <v>73</v>
      </c>
      <c r="L105" s="9">
        <v>13</v>
      </c>
    </row>
    <row r="106" spans="1:12" x14ac:dyDescent="0.2">
      <c r="A106" s="11">
        <v>42320.493078703701</v>
      </c>
      <c r="B106" s="9">
        <v>75</v>
      </c>
      <c r="C106" s="9">
        <f t="shared" si="5"/>
        <v>4482.9647340107595</v>
      </c>
      <c r="D106" s="9">
        <v>68</v>
      </c>
      <c r="E106" s="9">
        <f t="shared" si="6"/>
        <v>4064.5546921697555</v>
      </c>
      <c r="F106" s="9">
        <f t="shared" si="7"/>
        <v>0.90666666666666673</v>
      </c>
      <c r="G106" s="9">
        <v>0.4</v>
      </c>
      <c r="H106" s="9">
        <f t="shared" si="8"/>
        <v>23.909145248057385</v>
      </c>
      <c r="I106" s="9">
        <v>0.01</v>
      </c>
      <c r="J106" s="9">
        <f t="shared" si="9"/>
        <v>0.5977286312014346</v>
      </c>
      <c r="K106" s="9">
        <v>124</v>
      </c>
      <c r="L106" s="9">
        <v>30</v>
      </c>
    </row>
    <row r="107" spans="1:12" x14ac:dyDescent="0.2">
      <c r="A107" s="11">
        <v>42320.505578703705</v>
      </c>
      <c r="B107" s="9">
        <v>69</v>
      </c>
      <c r="C107" s="9">
        <f t="shared" si="5"/>
        <v>4124.3275552898986</v>
      </c>
      <c r="D107" s="9">
        <v>58</v>
      </c>
      <c r="E107" s="9">
        <f t="shared" si="6"/>
        <v>3466.8260609683207</v>
      </c>
      <c r="F107" s="9">
        <f t="shared" si="7"/>
        <v>0.84057971014492761</v>
      </c>
      <c r="G107" s="9">
        <v>0.3</v>
      </c>
      <c r="H107" s="9">
        <f t="shared" si="8"/>
        <v>17.931858936043039</v>
      </c>
      <c r="I107" s="9">
        <v>0</v>
      </c>
      <c r="J107" s="9">
        <f t="shared" si="9"/>
        <v>0</v>
      </c>
      <c r="K107" s="9">
        <v>9</v>
      </c>
      <c r="L107" s="9">
        <v>1</v>
      </c>
    </row>
    <row r="108" spans="1:12" x14ac:dyDescent="0.2">
      <c r="A108" s="11">
        <v>42320.518078703702</v>
      </c>
      <c r="B108" s="9">
        <v>75</v>
      </c>
      <c r="C108" s="9">
        <f t="shared" si="5"/>
        <v>4482.9647340107595</v>
      </c>
      <c r="D108" s="9">
        <v>63</v>
      </c>
      <c r="E108" s="9">
        <f t="shared" si="6"/>
        <v>3765.6903765690381</v>
      </c>
      <c r="F108" s="9">
        <f t="shared" si="7"/>
        <v>0.84000000000000008</v>
      </c>
      <c r="G108" s="9">
        <v>0.4</v>
      </c>
      <c r="H108" s="9">
        <f t="shared" si="8"/>
        <v>23.909145248057385</v>
      </c>
      <c r="I108" s="9">
        <v>0.01</v>
      </c>
      <c r="J108" s="9">
        <f t="shared" si="9"/>
        <v>0.5977286312014346</v>
      </c>
      <c r="K108" s="9">
        <v>59</v>
      </c>
      <c r="L108" s="9">
        <v>23</v>
      </c>
    </row>
    <row r="109" spans="1:12" x14ac:dyDescent="0.2">
      <c r="A109" s="11">
        <v>42320.530578703707</v>
      </c>
      <c r="B109" s="9">
        <v>84</v>
      </c>
      <c r="C109" s="9">
        <f t="shared" si="5"/>
        <v>5020.9205020920508</v>
      </c>
      <c r="D109" s="9">
        <v>74</v>
      </c>
      <c r="E109" s="9">
        <f t="shared" si="6"/>
        <v>4423.191870890616</v>
      </c>
      <c r="F109" s="9">
        <f t="shared" si="7"/>
        <v>0.88095238095238093</v>
      </c>
      <c r="G109" s="9">
        <v>0.4</v>
      </c>
      <c r="H109" s="9">
        <f t="shared" si="8"/>
        <v>23.909145248057385</v>
      </c>
      <c r="I109" s="9">
        <v>0.23</v>
      </c>
      <c r="J109" s="9">
        <f t="shared" si="9"/>
        <v>13.747758517632997</v>
      </c>
      <c r="K109" s="9">
        <v>552</v>
      </c>
      <c r="L109" s="9">
        <v>141</v>
      </c>
    </row>
    <row r="110" spans="1:12" x14ac:dyDescent="0.2">
      <c r="A110" s="11">
        <v>42320.543078703704</v>
      </c>
      <c r="B110" s="9">
        <v>79</v>
      </c>
      <c r="C110" s="9">
        <f t="shared" si="5"/>
        <v>4722.0561864913334</v>
      </c>
      <c r="D110" s="9">
        <v>79</v>
      </c>
      <c r="E110" s="9">
        <f t="shared" si="6"/>
        <v>4722.0561864913334</v>
      </c>
      <c r="F110" s="9">
        <f t="shared" si="7"/>
        <v>1</v>
      </c>
      <c r="G110" s="9">
        <v>0.4</v>
      </c>
      <c r="H110" s="9">
        <f t="shared" si="8"/>
        <v>23.909145248057385</v>
      </c>
      <c r="I110" s="9">
        <v>0.36</v>
      </c>
      <c r="J110" s="9">
        <f t="shared" si="9"/>
        <v>21.518230723251644</v>
      </c>
      <c r="K110" s="9">
        <v>719</v>
      </c>
      <c r="L110" s="9">
        <v>350</v>
      </c>
    </row>
    <row r="111" spans="1:12" x14ac:dyDescent="0.2">
      <c r="A111" s="11">
        <v>42320.554189814815</v>
      </c>
      <c r="B111" s="9">
        <v>77</v>
      </c>
      <c r="C111" s="9">
        <f t="shared" si="5"/>
        <v>4602.5104602510464</v>
      </c>
      <c r="D111" s="9">
        <v>72</v>
      </c>
      <c r="E111" s="9">
        <f t="shared" si="6"/>
        <v>4303.646144650329</v>
      </c>
      <c r="F111" s="9">
        <f t="shared" si="7"/>
        <v>0.93506493506493504</v>
      </c>
      <c r="G111" s="9">
        <v>0.4</v>
      </c>
      <c r="H111" s="9">
        <f t="shared" si="8"/>
        <v>23.909145248057385</v>
      </c>
      <c r="I111" s="9">
        <v>0.3</v>
      </c>
      <c r="J111" s="9">
        <f t="shared" si="9"/>
        <v>17.931858936043039</v>
      </c>
      <c r="K111" s="9">
        <v>616</v>
      </c>
      <c r="L111" s="9">
        <v>299</v>
      </c>
    </row>
    <row r="112" spans="1:12" x14ac:dyDescent="0.2">
      <c r="A112" s="11">
        <v>42320.566689814812</v>
      </c>
      <c r="B112" s="9">
        <v>75</v>
      </c>
      <c r="C112" s="9">
        <f t="shared" si="5"/>
        <v>4482.9647340107595</v>
      </c>
      <c r="D112" s="9">
        <v>70</v>
      </c>
      <c r="E112" s="9">
        <f t="shared" si="6"/>
        <v>4184.100418410042</v>
      </c>
      <c r="F112" s="9">
        <f t="shared" si="7"/>
        <v>0.93333333333333335</v>
      </c>
      <c r="G112" s="9">
        <v>0.4</v>
      </c>
      <c r="H112" s="9">
        <f t="shared" si="8"/>
        <v>23.909145248057385</v>
      </c>
      <c r="I112" s="9">
        <v>0.06</v>
      </c>
      <c r="J112" s="9">
        <f t="shared" si="9"/>
        <v>3.5863717872086074</v>
      </c>
      <c r="K112" s="9">
        <v>644</v>
      </c>
      <c r="L112" s="9">
        <v>220</v>
      </c>
    </row>
    <row r="113" spans="1:12" x14ac:dyDescent="0.2">
      <c r="A113" s="11">
        <v>42320.579189814816</v>
      </c>
      <c r="B113" s="9">
        <v>77</v>
      </c>
      <c r="C113" s="9">
        <f t="shared" si="5"/>
        <v>4602.5104602510464</v>
      </c>
      <c r="D113" s="9">
        <v>71</v>
      </c>
      <c r="E113" s="9">
        <f t="shared" si="6"/>
        <v>4243.8732815301855</v>
      </c>
      <c r="F113" s="9">
        <f t="shared" si="7"/>
        <v>0.92207792207792205</v>
      </c>
      <c r="G113" s="9">
        <v>0.4</v>
      </c>
      <c r="H113" s="9">
        <f t="shared" si="8"/>
        <v>23.909145248057385</v>
      </c>
      <c r="I113" s="9">
        <v>0</v>
      </c>
      <c r="J113" s="9">
        <f t="shared" si="9"/>
        <v>0</v>
      </c>
      <c r="K113" s="9">
        <v>62</v>
      </c>
      <c r="L113" s="9">
        <v>12</v>
      </c>
    </row>
    <row r="114" spans="1:12" x14ac:dyDescent="0.2">
      <c r="A114" s="11">
        <v>42320.591689814813</v>
      </c>
      <c r="B114" s="9">
        <v>68</v>
      </c>
      <c r="C114" s="9">
        <f t="shared" si="5"/>
        <v>4064.5546921697555</v>
      </c>
      <c r="D114" s="9">
        <v>62</v>
      </c>
      <c r="E114" s="9">
        <f t="shared" si="6"/>
        <v>3705.9175134488946</v>
      </c>
      <c r="F114" s="9">
        <f t="shared" si="7"/>
        <v>0.91176470588235292</v>
      </c>
      <c r="G114" s="9">
        <v>0.3</v>
      </c>
      <c r="H114" s="9">
        <f t="shared" si="8"/>
        <v>17.931858936043039</v>
      </c>
      <c r="I114" s="9">
        <v>0.01</v>
      </c>
      <c r="J114" s="9">
        <f t="shared" si="9"/>
        <v>0.5977286312014346</v>
      </c>
      <c r="K114" s="9">
        <v>52</v>
      </c>
      <c r="L114" s="9">
        <v>11</v>
      </c>
    </row>
    <row r="115" spans="1:12" x14ac:dyDescent="0.2">
      <c r="A115" s="11">
        <v>42320.604189814818</v>
      </c>
      <c r="B115" s="9">
        <v>74</v>
      </c>
      <c r="C115" s="9">
        <f t="shared" si="5"/>
        <v>4423.191870890616</v>
      </c>
      <c r="D115" s="9">
        <v>67</v>
      </c>
      <c r="E115" s="9">
        <f t="shared" si="6"/>
        <v>4004.781829049612</v>
      </c>
      <c r="F115" s="9">
        <f t="shared" si="7"/>
        <v>0.90540540540540548</v>
      </c>
      <c r="G115" s="9">
        <v>0.4</v>
      </c>
      <c r="H115" s="9">
        <f t="shared" si="8"/>
        <v>23.909145248057385</v>
      </c>
      <c r="I115" s="9">
        <v>0</v>
      </c>
      <c r="J115" s="9">
        <f t="shared" si="9"/>
        <v>0</v>
      </c>
      <c r="K115" s="9">
        <v>33</v>
      </c>
      <c r="L115" s="9">
        <v>12</v>
      </c>
    </row>
    <row r="116" spans="1:12" x14ac:dyDescent="0.2">
      <c r="A116" s="11">
        <v>42320.615300925929</v>
      </c>
      <c r="B116" s="9">
        <v>78</v>
      </c>
      <c r="C116" s="9">
        <f t="shared" si="5"/>
        <v>4662.2833233711899</v>
      </c>
      <c r="D116" s="9">
        <v>71</v>
      </c>
      <c r="E116" s="9">
        <f t="shared" si="6"/>
        <v>4243.8732815301855</v>
      </c>
      <c r="F116" s="9">
        <f t="shared" si="7"/>
        <v>0.91025641025641024</v>
      </c>
      <c r="G116" s="9">
        <v>0.4</v>
      </c>
      <c r="H116" s="9">
        <f t="shared" si="8"/>
        <v>23.909145248057385</v>
      </c>
      <c r="I116" s="9">
        <v>0</v>
      </c>
      <c r="J116" s="9">
        <f t="shared" si="9"/>
        <v>0</v>
      </c>
      <c r="K116" s="9">
        <v>203</v>
      </c>
      <c r="L116" s="9">
        <v>27</v>
      </c>
    </row>
    <row r="117" spans="1:12" x14ac:dyDescent="0.2">
      <c r="A117" s="11">
        <v>42320.627800925926</v>
      </c>
      <c r="B117" s="9">
        <v>73</v>
      </c>
      <c r="C117" s="9">
        <f t="shared" si="5"/>
        <v>4363.4190077704725</v>
      </c>
      <c r="D117" s="9">
        <v>60</v>
      </c>
      <c r="E117" s="9">
        <f t="shared" si="6"/>
        <v>3586.3717872086077</v>
      </c>
      <c r="F117" s="9">
        <f t="shared" si="7"/>
        <v>0.82191780821917815</v>
      </c>
      <c r="G117" s="9">
        <v>0.4</v>
      </c>
      <c r="H117" s="9">
        <f t="shared" si="8"/>
        <v>23.909145248057385</v>
      </c>
      <c r="I117" s="9">
        <v>0.01</v>
      </c>
      <c r="J117" s="9">
        <f t="shared" si="9"/>
        <v>0.5977286312014346</v>
      </c>
      <c r="K117" s="9">
        <v>24</v>
      </c>
      <c r="L117" s="9">
        <v>6</v>
      </c>
    </row>
    <row r="118" spans="1:12" x14ac:dyDescent="0.2">
      <c r="A118" s="11">
        <v>42320.640300925923</v>
      </c>
      <c r="B118" s="9">
        <v>70</v>
      </c>
      <c r="C118" s="9">
        <f t="shared" si="5"/>
        <v>4184.100418410042</v>
      </c>
      <c r="D118" s="9">
        <v>59</v>
      </c>
      <c r="E118" s="9">
        <f t="shared" si="6"/>
        <v>3526.5989240884642</v>
      </c>
      <c r="F118" s="9">
        <f t="shared" si="7"/>
        <v>0.84285714285714286</v>
      </c>
      <c r="G118" s="9">
        <v>0.3</v>
      </c>
      <c r="H118" s="9">
        <f t="shared" si="8"/>
        <v>17.931858936043039</v>
      </c>
      <c r="I118" s="9">
        <v>0</v>
      </c>
      <c r="J118" s="9">
        <f t="shared" si="9"/>
        <v>0</v>
      </c>
      <c r="K118" s="9">
        <v>107</v>
      </c>
      <c r="L118" s="9">
        <v>26</v>
      </c>
    </row>
    <row r="119" spans="1:12" x14ac:dyDescent="0.2">
      <c r="A119" s="11">
        <v>42320.652800925927</v>
      </c>
      <c r="B119" s="9">
        <v>79</v>
      </c>
      <c r="C119" s="9">
        <f t="shared" si="5"/>
        <v>4722.0561864913334</v>
      </c>
      <c r="D119" s="9">
        <v>74</v>
      </c>
      <c r="E119" s="9">
        <f t="shared" si="6"/>
        <v>4423.191870890616</v>
      </c>
      <c r="F119" s="9">
        <f t="shared" si="7"/>
        <v>0.93670886075949367</v>
      </c>
      <c r="G119" s="9">
        <v>0.4</v>
      </c>
      <c r="H119" s="9">
        <f t="shared" si="8"/>
        <v>23.909145248057385</v>
      </c>
      <c r="I119" s="9">
        <v>0.25</v>
      </c>
      <c r="J119" s="9">
        <f t="shared" si="9"/>
        <v>14.943215780035866</v>
      </c>
      <c r="K119" s="9">
        <v>655</v>
      </c>
      <c r="L119" s="9">
        <v>306</v>
      </c>
    </row>
    <row r="120" spans="1:12" x14ac:dyDescent="0.2">
      <c r="A120" s="11">
        <v>42320.665300925924</v>
      </c>
      <c r="B120" s="9">
        <v>88</v>
      </c>
      <c r="C120" s="9">
        <f t="shared" si="5"/>
        <v>5260.0119545726247</v>
      </c>
      <c r="D120" s="9">
        <v>88</v>
      </c>
      <c r="E120" s="9">
        <f t="shared" si="6"/>
        <v>5260.0119545726247</v>
      </c>
      <c r="F120" s="9">
        <f t="shared" si="7"/>
        <v>1</v>
      </c>
      <c r="G120" s="9">
        <v>0.4</v>
      </c>
      <c r="H120" s="9">
        <f t="shared" si="8"/>
        <v>23.909145248057385</v>
      </c>
      <c r="I120" s="9">
        <v>0.23</v>
      </c>
      <c r="J120" s="9">
        <f t="shared" si="9"/>
        <v>13.747758517632997</v>
      </c>
      <c r="K120" s="9">
        <v>980</v>
      </c>
      <c r="L120" s="9">
        <v>536</v>
      </c>
    </row>
    <row r="121" spans="1:12" x14ac:dyDescent="0.2">
      <c r="A121" s="11">
        <v>42320.676412037035</v>
      </c>
      <c r="B121" s="9">
        <v>80</v>
      </c>
      <c r="C121" s="9">
        <f t="shared" si="5"/>
        <v>4781.8290496114769</v>
      </c>
      <c r="D121" s="9">
        <v>75</v>
      </c>
      <c r="E121" s="9">
        <f t="shared" si="6"/>
        <v>4482.9647340107595</v>
      </c>
      <c r="F121" s="9">
        <f t="shared" si="7"/>
        <v>0.9375</v>
      </c>
      <c r="G121" s="9">
        <v>0.4</v>
      </c>
      <c r="H121" s="9">
        <f t="shared" si="8"/>
        <v>23.909145248057385</v>
      </c>
      <c r="I121" s="9">
        <v>0.1</v>
      </c>
      <c r="J121" s="9">
        <f t="shared" si="9"/>
        <v>5.9772863120143462</v>
      </c>
      <c r="K121" s="9">
        <v>555</v>
      </c>
      <c r="L121" s="9">
        <v>203</v>
      </c>
    </row>
    <row r="122" spans="1:12" x14ac:dyDescent="0.2">
      <c r="A122" s="11">
        <v>42320.68891203704</v>
      </c>
      <c r="B122" s="9">
        <v>72</v>
      </c>
      <c r="C122" s="9">
        <f t="shared" si="5"/>
        <v>4303.646144650329</v>
      </c>
      <c r="D122" s="9">
        <v>66</v>
      </c>
      <c r="E122" s="9">
        <f t="shared" si="6"/>
        <v>3945.0089659294686</v>
      </c>
      <c r="F122" s="9">
        <f t="shared" si="7"/>
        <v>0.91666666666666674</v>
      </c>
      <c r="G122" s="9">
        <v>0.4</v>
      </c>
      <c r="H122" s="9">
        <f t="shared" si="8"/>
        <v>23.909145248057385</v>
      </c>
      <c r="I122" s="9">
        <v>0</v>
      </c>
      <c r="J122" s="9">
        <f t="shared" si="9"/>
        <v>0</v>
      </c>
      <c r="K122" s="9">
        <v>51</v>
      </c>
      <c r="L122" s="9">
        <v>10</v>
      </c>
    </row>
    <row r="123" spans="1:12" x14ac:dyDescent="0.2">
      <c r="A123" s="11">
        <v>42320.701412037037</v>
      </c>
      <c r="B123" s="9">
        <v>78</v>
      </c>
      <c r="C123" s="9">
        <f t="shared" si="5"/>
        <v>4662.2833233711899</v>
      </c>
      <c r="D123" s="9">
        <v>73</v>
      </c>
      <c r="E123" s="9">
        <f t="shared" si="6"/>
        <v>4363.4190077704725</v>
      </c>
      <c r="F123" s="9">
        <f t="shared" si="7"/>
        <v>0.9358974358974359</v>
      </c>
      <c r="G123" s="9">
        <v>0.4</v>
      </c>
      <c r="H123" s="9">
        <f t="shared" si="8"/>
        <v>23.909145248057385</v>
      </c>
      <c r="I123" s="9">
        <v>0</v>
      </c>
      <c r="J123" s="9">
        <f t="shared" si="9"/>
        <v>0</v>
      </c>
      <c r="K123" s="9">
        <v>87</v>
      </c>
      <c r="L123" s="9">
        <v>21</v>
      </c>
    </row>
    <row r="124" spans="1:12" x14ac:dyDescent="0.2">
      <c r="A124" s="11">
        <v>42320.713912037034</v>
      </c>
      <c r="B124" s="9">
        <v>82</v>
      </c>
      <c r="C124" s="9">
        <f t="shared" si="5"/>
        <v>4901.3747758517638</v>
      </c>
      <c r="D124" s="9">
        <v>74</v>
      </c>
      <c r="E124" s="9">
        <f t="shared" si="6"/>
        <v>4423.191870890616</v>
      </c>
      <c r="F124" s="9">
        <f t="shared" si="7"/>
        <v>0.90243902439024382</v>
      </c>
      <c r="G124" s="9">
        <v>0.4</v>
      </c>
      <c r="H124" s="9">
        <f t="shared" si="8"/>
        <v>23.909145248057385</v>
      </c>
      <c r="I124" s="9">
        <v>0</v>
      </c>
      <c r="J124" s="9">
        <f t="shared" si="9"/>
        <v>0</v>
      </c>
      <c r="K124" s="9">
        <v>229</v>
      </c>
      <c r="L124" s="9">
        <v>29</v>
      </c>
    </row>
    <row r="125" spans="1:12" x14ac:dyDescent="0.2">
      <c r="A125" s="11">
        <v>42320.726412037038</v>
      </c>
      <c r="B125" s="9">
        <v>70</v>
      </c>
      <c r="C125" s="9">
        <f t="shared" si="5"/>
        <v>4184.100418410042</v>
      </c>
      <c r="D125" s="9">
        <v>59</v>
      </c>
      <c r="E125" s="9">
        <f t="shared" si="6"/>
        <v>3526.5989240884642</v>
      </c>
      <c r="F125" s="9">
        <f t="shared" si="7"/>
        <v>0.84285714285714286</v>
      </c>
      <c r="G125" s="9">
        <v>0.3</v>
      </c>
      <c r="H125" s="9">
        <f t="shared" si="8"/>
        <v>17.931858936043039</v>
      </c>
      <c r="I125" s="9">
        <v>0.01</v>
      </c>
      <c r="J125" s="9">
        <f t="shared" si="9"/>
        <v>0.5977286312014346</v>
      </c>
      <c r="K125" s="9">
        <v>271</v>
      </c>
      <c r="L125" s="9">
        <v>44</v>
      </c>
    </row>
    <row r="126" spans="1:12" x14ac:dyDescent="0.2">
      <c r="A126" s="11">
        <v>42320.737523148149</v>
      </c>
      <c r="B126" s="9">
        <v>75</v>
      </c>
      <c r="C126" s="9">
        <f t="shared" si="5"/>
        <v>4482.9647340107595</v>
      </c>
      <c r="D126" s="9">
        <v>61</v>
      </c>
      <c r="E126" s="9">
        <f t="shared" si="6"/>
        <v>3646.1446503287511</v>
      </c>
      <c r="F126" s="9">
        <f t="shared" si="7"/>
        <v>0.81333333333333335</v>
      </c>
      <c r="G126" s="9">
        <v>0.4</v>
      </c>
      <c r="H126" s="9">
        <f t="shared" si="8"/>
        <v>23.909145248057385</v>
      </c>
      <c r="I126" s="9">
        <v>0</v>
      </c>
      <c r="J126" s="9">
        <f t="shared" si="9"/>
        <v>0</v>
      </c>
      <c r="K126" s="9">
        <v>41</v>
      </c>
      <c r="L126" s="9">
        <v>10</v>
      </c>
    </row>
    <row r="127" spans="1:12" x14ac:dyDescent="0.2">
      <c r="A127" s="11">
        <v>42320.750023148146</v>
      </c>
      <c r="B127" s="9">
        <v>94</v>
      </c>
      <c r="C127" s="9">
        <f t="shared" si="5"/>
        <v>5618.6491332934856</v>
      </c>
      <c r="D127" s="9">
        <v>85</v>
      </c>
      <c r="E127" s="9">
        <f t="shared" si="6"/>
        <v>5080.6933652121943</v>
      </c>
      <c r="F127" s="9">
        <f t="shared" si="7"/>
        <v>0.90425531914893609</v>
      </c>
      <c r="G127" s="9">
        <v>0.5</v>
      </c>
      <c r="H127" s="9">
        <f t="shared" si="8"/>
        <v>29.886431560071731</v>
      </c>
      <c r="I127" s="9">
        <v>0.01</v>
      </c>
      <c r="J127" s="9">
        <f t="shared" si="9"/>
        <v>0.5977286312014346</v>
      </c>
      <c r="K127" s="9">
        <v>447</v>
      </c>
      <c r="L127" s="9">
        <v>158</v>
      </c>
    </row>
    <row r="128" spans="1:12" x14ac:dyDescent="0.2">
      <c r="A128" s="11">
        <v>42320.762523148151</v>
      </c>
      <c r="B128" s="9">
        <v>102</v>
      </c>
      <c r="C128" s="9">
        <f t="shared" si="5"/>
        <v>6096.8320382546326</v>
      </c>
      <c r="D128" s="9">
        <v>100</v>
      </c>
      <c r="E128" s="9">
        <f t="shared" si="6"/>
        <v>5977.2863120143456</v>
      </c>
      <c r="F128" s="9">
        <f t="shared" si="7"/>
        <v>0.98039215686274506</v>
      </c>
      <c r="G128" s="9">
        <v>0.5</v>
      </c>
      <c r="H128" s="9">
        <f t="shared" si="8"/>
        <v>29.886431560071731</v>
      </c>
      <c r="I128" s="9">
        <v>0.43</v>
      </c>
      <c r="J128" s="9">
        <f t="shared" si="9"/>
        <v>25.702331141661688</v>
      </c>
      <c r="K128" s="9">
        <v>1430</v>
      </c>
      <c r="L128" s="9">
        <v>925</v>
      </c>
    </row>
    <row r="129" spans="1:12" x14ac:dyDescent="0.2">
      <c r="A129" s="11">
        <v>42320.775023148148</v>
      </c>
      <c r="B129" s="9">
        <v>100</v>
      </c>
      <c r="C129" s="9">
        <f t="shared" si="5"/>
        <v>5977.2863120143456</v>
      </c>
      <c r="D129" s="9">
        <v>97</v>
      </c>
      <c r="E129" s="9">
        <f t="shared" si="6"/>
        <v>5797.9677226539161</v>
      </c>
      <c r="F129" s="9">
        <f t="shared" si="7"/>
        <v>0.97000000000000008</v>
      </c>
      <c r="G129" s="9">
        <v>0.5</v>
      </c>
      <c r="H129" s="9">
        <f t="shared" si="8"/>
        <v>29.886431560071731</v>
      </c>
      <c r="I129" s="9">
        <v>0.3</v>
      </c>
      <c r="J129" s="9">
        <f t="shared" si="9"/>
        <v>17.931858936043039</v>
      </c>
      <c r="K129" s="9">
        <v>1376</v>
      </c>
      <c r="L129" s="9">
        <v>819</v>
      </c>
    </row>
    <row r="130" spans="1:12" x14ac:dyDescent="0.2">
      <c r="A130" s="11">
        <v>42320.787523148145</v>
      </c>
      <c r="B130" s="9">
        <v>99</v>
      </c>
      <c r="C130" s="9">
        <f t="shared" si="5"/>
        <v>5917.5134488942031</v>
      </c>
      <c r="D130" s="9">
        <v>96</v>
      </c>
      <c r="E130" s="9">
        <f t="shared" si="6"/>
        <v>5738.1948595337726</v>
      </c>
      <c r="F130" s="9">
        <f t="shared" si="7"/>
        <v>0.96969696969696972</v>
      </c>
      <c r="G130" s="9">
        <v>0.5</v>
      </c>
      <c r="H130" s="9">
        <f t="shared" si="8"/>
        <v>29.886431560071731</v>
      </c>
      <c r="I130" s="9">
        <v>0.22</v>
      </c>
      <c r="J130" s="9">
        <f t="shared" si="9"/>
        <v>13.150029886431561</v>
      </c>
      <c r="K130" s="9">
        <v>1366</v>
      </c>
      <c r="L130" s="9">
        <v>837</v>
      </c>
    </row>
    <row r="131" spans="1:12" x14ac:dyDescent="0.2">
      <c r="A131" s="11">
        <v>42320.798634259256</v>
      </c>
      <c r="B131" s="9">
        <v>98</v>
      </c>
      <c r="C131" s="9">
        <f t="shared" si="5"/>
        <v>5857.7405857740596</v>
      </c>
      <c r="D131" s="9">
        <v>92</v>
      </c>
      <c r="E131" s="9">
        <f t="shared" si="6"/>
        <v>5499.1034070531987</v>
      </c>
      <c r="F131" s="9">
        <f t="shared" si="7"/>
        <v>0.93877551020408156</v>
      </c>
      <c r="G131" s="9">
        <v>0.5</v>
      </c>
      <c r="H131" s="9">
        <f t="shared" si="8"/>
        <v>29.886431560071731</v>
      </c>
      <c r="I131" s="9">
        <v>0.14000000000000001</v>
      </c>
      <c r="J131" s="9">
        <f t="shared" si="9"/>
        <v>8.3682008368200851</v>
      </c>
      <c r="K131" s="9">
        <v>812</v>
      </c>
      <c r="L131" s="9">
        <v>282</v>
      </c>
    </row>
    <row r="132" spans="1:12" x14ac:dyDescent="0.2">
      <c r="A132" s="11">
        <v>42320.81113425926</v>
      </c>
      <c r="B132" s="9">
        <v>83</v>
      </c>
      <c r="C132" s="9">
        <f t="shared" si="5"/>
        <v>4961.1476389719073</v>
      </c>
      <c r="D132" s="9">
        <v>75</v>
      </c>
      <c r="E132" s="9">
        <f t="shared" si="6"/>
        <v>4482.9647340107595</v>
      </c>
      <c r="F132" s="9">
        <f t="shared" si="7"/>
        <v>0.90361445783132521</v>
      </c>
      <c r="G132" s="9">
        <v>0.4</v>
      </c>
      <c r="H132" s="9">
        <f t="shared" si="8"/>
        <v>23.909145248057385</v>
      </c>
      <c r="I132" s="9">
        <v>0</v>
      </c>
      <c r="J132" s="9">
        <f t="shared" si="9"/>
        <v>0</v>
      </c>
      <c r="K132" s="9">
        <v>115</v>
      </c>
      <c r="L132" s="9">
        <v>25</v>
      </c>
    </row>
    <row r="133" spans="1:12" x14ac:dyDescent="0.2">
      <c r="A133" s="11">
        <v>42320.823634259257</v>
      </c>
      <c r="B133" s="9">
        <v>81</v>
      </c>
      <c r="C133" s="9">
        <f t="shared" si="5"/>
        <v>4841.6019127316204</v>
      </c>
      <c r="D133" s="9">
        <v>75</v>
      </c>
      <c r="E133" s="9">
        <f t="shared" si="6"/>
        <v>4482.9647340107595</v>
      </c>
      <c r="F133" s="9">
        <f t="shared" si="7"/>
        <v>0.92592592592592593</v>
      </c>
      <c r="G133" s="9">
        <v>0.4</v>
      </c>
      <c r="H133" s="9">
        <f t="shared" si="8"/>
        <v>23.909145248057385</v>
      </c>
      <c r="I133" s="9">
        <v>0.01</v>
      </c>
      <c r="J133" s="9">
        <f t="shared" si="9"/>
        <v>0.5977286312014346</v>
      </c>
      <c r="K133" s="9">
        <v>45</v>
      </c>
      <c r="L133" s="9">
        <v>5</v>
      </c>
    </row>
    <row r="134" spans="1:12" x14ac:dyDescent="0.2">
      <c r="A134" s="11">
        <v>42320.836134259262</v>
      </c>
      <c r="B134" s="9">
        <v>78</v>
      </c>
      <c r="C134" s="9">
        <f t="shared" si="5"/>
        <v>4662.2833233711899</v>
      </c>
      <c r="D134" s="9">
        <v>73</v>
      </c>
      <c r="E134" s="9">
        <f t="shared" si="6"/>
        <v>4363.4190077704725</v>
      </c>
      <c r="F134" s="9">
        <f t="shared" si="7"/>
        <v>0.9358974358974359</v>
      </c>
      <c r="G134" s="9">
        <v>0.4</v>
      </c>
      <c r="H134" s="9">
        <f t="shared" si="8"/>
        <v>23.909145248057385</v>
      </c>
      <c r="I134" s="9">
        <v>0</v>
      </c>
      <c r="J134" s="9">
        <f t="shared" si="9"/>
        <v>0</v>
      </c>
      <c r="K134" s="9">
        <v>84</v>
      </c>
      <c r="L134" s="9">
        <v>13</v>
      </c>
    </row>
    <row r="135" spans="1:12" x14ac:dyDescent="0.2">
      <c r="A135" s="11">
        <v>42320.848634259259</v>
      </c>
      <c r="B135" s="9">
        <v>93</v>
      </c>
      <c r="C135" s="9">
        <f t="shared" si="5"/>
        <v>5558.8762701733422</v>
      </c>
      <c r="D135" s="9">
        <v>88</v>
      </c>
      <c r="E135" s="9">
        <f t="shared" si="6"/>
        <v>5260.0119545726247</v>
      </c>
      <c r="F135" s="9">
        <f t="shared" si="7"/>
        <v>0.94623655913978488</v>
      </c>
      <c r="G135" s="9">
        <v>0.5</v>
      </c>
      <c r="H135" s="9">
        <f t="shared" si="8"/>
        <v>29.886431560071731</v>
      </c>
      <c r="I135" s="9">
        <v>0.12</v>
      </c>
      <c r="J135" s="9">
        <f t="shared" si="9"/>
        <v>7.1727435744172148</v>
      </c>
      <c r="K135" s="9">
        <v>442</v>
      </c>
      <c r="L135" s="9">
        <v>147</v>
      </c>
    </row>
    <row r="136" spans="1:12" x14ac:dyDescent="0.2">
      <c r="A136" s="11">
        <v>42320.85974537037</v>
      </c>
      <c r="B136" s="9">
        <v>86</v>
      </c>
      <c r="C136" s="9">
        <f t="shared" si="5"/>
        <v>5140.4662283323378</v>
      </c>
      <c r="D136" s="9">
        <v>81</v>
      </c>
      <c r="E136" s="9">
        <f t="shared" si="6"/>
        <v>4841.6019127316204</v>
      </c>
      <c r="F136" s="9">
        <f t="shared" si="7"/>
        <v>0.94186046511627908</v>
      </c>
      <c r="G136" s="9">
        <v>0.4</v>
      </c>
      <c r="H136" s="9">
        <f t="shared" si="8"/>
        <v>23.909145248057385</v>
      </c>
      <c r="I136" s="9">
        <v>0.37</v>
      </c>
      <c r="J136" s="9">
        <f t="shared" si="9"/>
        <v>22.115959354453079</v>
      </c>
      <c r="K136" s="9">
        <v>956</v>
      </c>
      <c r="L136" s="9">
        <v>530</v>
      </c>
    </row>
    <row r="137" spans="1:12" x14ac:dyDescent="0.2">
      <c r="A137" s="11">
        <v>42320.872245370374</v>
      </c>
      <c r="B137" s="9">
        <v>94</v>
      </c>
      <c r="C137" s="9">
        <f t="shared" ref="C137:C172" si="10">B137/0.01673</f>
        <v>5618.6491332934856</v>
      </c>
      <c r="D137" s="9">
        <v>91</v>
      </c>
      <c r="E137" s="9">
        <f t="shared" ref="E137:E172" si="11">D137/0.01673</f>
        <v>5439.3305439330552</v>
      </c>
      <c r="F137" s="9">
        <f t="shared" ref="F137:F172" si="12">E137/C137</f>
        <v>0.96808510638297873</v>
      </c>
      <c r="G137" s="9">
        <v>0.5</v>
      </c>
      <c r="H137" s="9">
        <f t="shared" ref="H137:H172" si="13">G137/0.01673</f>
        <v>29.886431560071731</v>
      </c>
      <c r="I137" s="9">
        <v>0.3</v>
      </c>
      <c r="J137" s="9">
        <f t="shared" ref="J137:J172" si="14">I137/0.01673</f>
        <v>17.931858936043039</v>
      </c>
      <c r="K137" s="9">
        <v>1260</v>
      </c>
      <c r="L137" s="9">
        <v>689</v>
      </c>
    </row>
    <row r="138" spans="1:12" x14ac:dyDescent="0.2">
      <c r="A138" s="11">
        <v>42320.884745370371</v>
      </c>
      <c r="B138" s="9">
        <v>71</v>
      </c>
      <c r="C138" s="9">
        <f t="shared" si="10"/>
        <v>4243.8732815301855</v>
      </c>
      <c r="D138" s="9">
        <v>67</v>
      </c>
      <c r="E138" s="9">
        <f t="shared" si="11"/>
        <v>4004.781829049612</v>
      </c>
      <c r="F138" s="9">
        <f t="shared" si="12"/>
        <v>0.94366197183098599</v>
      </c>
      <c r="G138" s="9">
        <v>0.4</v>
      </c>
      <c r="H138" s="9">
        <f t="shared" si="13"/>
        <v>23.909145248057385</v>
      </c>
      <c r="I138" s="9">
        <v>0.04</v>
      </c>
      <c r="J138" s="9">
        <f t="shared" si="14"/>
        <v>2.3909145248057384</v>
      </c>
      <c r="K138" s="9">
        <v>558</v>
      </c>
      <c r="L138" s="9">
        <v>219</v>
      </c>
    </row>
    <row r="139" spans="1:12" x14ac:dyDescent="0.2">
      <c r="A139" s="11">
        <v>42320.897245370368</v>
      </c>
      <c r="B139" s="9">
        <v>79</v>
      </c>
      <c r="C139" s="9">
        <f t="shared" si="10"/>
        <v>4722.0561864913334</v>
      </c>
      <c r="D139" s="9">
        <v>75</v>
      </c>
      <c r="E139" s="9">
        <f t="shared" si="11"/>
        <v>4482.9647340107595</v>
      </c>
      <c r="F139" s="9">
        <f t="shared" si="12"/>
        <v>0.94936708860759489</v>
      </c>
      <c r="G139" s="9">
        <v>0.4</v>
      </c>
      <c r="H139" s="9">
        <f t="shared" si="13"/>
        <v>23.909145248057385</v>
      </c>
      <c r="I139" s="9">
        <v>0</v>
      </c>
      <c r="J139" s="9">
        <f t="shared" si="14"/>
        <v>0</v>
      </c>
      <c r="K139" s="9">
        <v>86</v>
      </c>
      <c r="L139" s="9">
        <v>29</v>
      </c>
    </row>
    <row r="140" spans="1:12" x14ac:dyDescent="0.2">
      <c r="A140" s="11">
        <v>42320.909745370373</v>
      </c>
      <c r="B140" s="9">
        <v>85</v>
      </c>
      <c r="C140" s="9">
        <f t="shared" si="10"/>
        <v>5080.6933652121943</v>
      </c>
      <c r="D140" s="9">
        <v>80</v>
      </c>
      <c r="E140" s="9">
        <f t="shared" si="11"/>
        <v>4781.8290496114769</v>
      </c>
      <c r="F140" s="9">
        <f t="shared" si="12"/>
        <v>0.94117647058823528</v>
      </c>
      <c r="G140" s="9">
        <v>0.4</v>
      </c>
      <c r="H140" s="9">
        <f t="shared" si="13"/>
        <v>23.909145248057385</v>
      </c>
      <c r="I140" s="9">
        <v>0</v>
      </c>
      <c r="J140" s="9">
        <f t="shared" si="14"/>
        <v>0</v>
      </c>
      <c r="K140" s="9">
        <v>80</v>
      </c>
      <c r="L140" s="9">
        <v>26</v>
      </c>
    </row>
    <row r="141" spans="1:12" x14ac:dyDescent="0.2">
      <c r="A141" s="11">
        <v>42320.920856481483</v>
      </c>
      <c r="B141" s="9">
        <v>92</v>
      </c>
      <c r="C141" s="9">
        <f t="shared" si="10"/>
        <v>5499.1034070531987</v>
      </c>
      <c r="D141" s="9">
        <v>86</v>
      </c>
      <c r="E141" s="9">
        <f t="shared" si="11"/>
        <v>5140.4662283323378</v>
      </c>
      <c r="F141" s="9">
        <f t="shared" si="12"/>
        <v>0.93478260869565211</v>
      </c>
      <c r="G141" s="9">
        <v>0.5</v>
      </c>
      <c r="H141" s="9">
        <f t="shared" si="13"/>
        <v>29.886431560071731</v>
      </c>
      <c r="I141" s="9">
        <v>0</v>
      </c>
      <c r="J141" s="9">
        <f t="shared" si="14"/>
        <v>0</v>
      </c>
      <c r="K141" s="9">
        <v>177</v>
      </c>
      <c r="L141" s="9">
        <v>49</v>
      </c>
    </row>
    <row r="142" spans="1:12" x14ac:dyDescent="0.2">
      <c r="A142" s="11">
        <v>42320.933356481481</v>
      </c>
      <c r="B142" s="9">
        <v>86</v>
      </c>
      <c r="C142" s="9">
        <f t="shared" si="10"/>
        <v>5140.4662283323378</v>
      </c>
      <c r="D142" s="9">
        <v>81</v>
      </c>
      <c r="E142" s="9">
        <f t="shared" si="11"/>
        <v>4841.6019127316204</v>
      </c>
      <c r="F142" s="9">
        <f t="shared" si="12"/>
        <v>0.94186046511627908</v>
      </c>
      <c r="G142" s="9">
        <v>0.4</v>
      </c>
      <c r="H142" s="9">
        <f t="shared" si="13"/>
        <v>23.909145248057385</v>
      </c>
      <c r="I142" s="9">
        <v>0.25</v>
      </c>
      <c r="J142" s="9">
        <f t="shared" si="14"/>
        <v>14.943215780035866</v>
      </c>
      <c r="K142" s="9">
        <v>729</v>
      </c>
      <c r="L142" s="9">
        <v>242</v>
      </c>
    </row>
    <row r="143" spans="1:12" x14ac:dyDescent="0.2">
      <c r="A143" s="11">
        <v>42320.945856481485</v>
      </c>
      <c r="B143" s="9">
        <v>91</v>
      </c>
      <c r="C143" s="9">
        <f t="shared" si="10"/>
        <v>5439.3305439330552</v>
      </c>
      <c r="D143" s="9">
        <v>89</v>
      </c>
      <c r="E143" s="9">
        <f t="shared" si="11"/>
        <v>5319.7848176927682</v>
      </c>
      <c r="F143" s="9">
        <f t="shared" si="12"/>
        <v>0.97802197802197799</v>
      </c>
      <c r="G143" s="9">
        <v>0.5</v>
      </c>
      <c r="H143" s="9">
        <f t="shared" si="13"/>
        <v>29.886431560071731</v>
      </c>
      <c r="I143" s="9">
        <v>0.35</v>
      </c>
      <c r="J143" s="9">
        <f t="shared" si="14"/>
        <v>20.92050209205021</v>
      </c>
      <c r="K143" s="9">
        <v>737</v>
      </c>
      <c r="L143" s="9">
        <v>392</v>
      </c>
    </row>
    <row r="144" spans="1:12" x14ac:dyDescent="0.2">
      <c r="A144" s="11">
        <v>42320.958356481482</v>
      </c>
      <c r="B144" s="9">
        <v>95</v>
      </c>
      <c r="C144" s="9">
        <f t="shared" si="10"/>
        <v>5678.4219964136291</v>
      </c>
      <c r="D144" s="9">
        <v>94</v>
      </c>
      <c r="E144" s="9">
        <f t="shared" si="11"/>
        <v>5618.6491332934856</v>
      </c>
      <c r="F144" s="9">
        <f t="shared" si="12"/>
        <v>0.98947368421052628</v>
      </c>
      <c r="G144" s="9">
        <v>0.5</v>
      </c>
      <c r="H144" s="9">
        <f t="shared" si="13"/>
        <v>29.886431560071731</v>
      </c>
      <c r="I144" s="9">
        <v>0.28999999999999998</v>
      </c>
      <c r="J144" s="9">
        <f t="shared" si="14"/>
        <v>17.334130304841601</v>
      </c>
      <c r="K144" s="9">
        <v>1216</v>
      </c>
      <c r="L144" s="9">
        <v>668</v>
      </c>
    </row>
    <row r="145" spans="1:12" x14ac:dyDescent="0.2">
      <c r="A145" s="11">
        <v>42320.970856481479</v>
      </c>
      <c r="B145" s="9">
        <v>90</v>
      </c>
      <c r="C145" s="9">
        <f t="shared" si="10"/>
        <v>5379.5576808129117</v>
      </c>
      <c r="D145" s="9">
        <v>89</v>
      </c>
      <c r="E145" s="9">
        <f t="shared" si="11"/>
        <v>5319.7848176927682</v>
      </c>
      <c r="F145" s="9">
        <f t="shared" si="12"/>
        <v>0.98888888888888893</v>
      </c>
      <c r="G145" s="9">
        <v>0.5</v>
      </c>
      <c r="H145" s="9">
        <f t="shared" si="13"/>
        <v>29.886431560071731</v>
      </c>
      <c r="I145" s="9">
        <v>0.2</v>
      </c>
      <c r="J145" s="9">
        <f t="shared" si="14"/>
        <v>11.954572624028692</v>
      </c>
      <c r="K145" s="9">
        <v>1333</v>
      </c>
      <c r="L145" s="9">
        <v>724</v>
      </c>
    </row>
    <row r="146" spans="1:12" x14ac:dyDescent="0.2">
      <c r="A146" s="11">
        <v>42320.98196759259</v>
      </c>
      <c r="B146" s="9">
        <v>80</v>
      </c>
      <c r="C146" s="9">
        <f t="shared" si="10"/>
        <v>4781.8290496114769</v>
      </c>
      <c r="D146" s="9">
        <v>75</v>
      </c>
      <c r="E146" s="9">
        <f t="shared" si="11"/>
        <v>4482.9647340107595</v>
      </c>
      <c r="F146" s="9">
        <f t="shared" si="12"/>
        <v>0.9375</v>
      </c>
      <c r="G146" s="9">
        <v>0.4</v>
      </c>
      <c r="H146" s="9">
        <f t="shared" si="13"/>
        <v>23.909145248057385</v>
      </c>
      <c r="I146" s="9">
        <v>0.11</v>
      </c>
      <c r="J146" s="9">
        <f t="shared" si="14"/>
        <v>6.5750149432157805</v>
      </c>
      <c r="K146" s="9">
        <v>825</v>
      </c>
      <c r="L146" s="9">
        <v>377</v>
      </c>
    </row>
    <row r="147" spans="1:12" x14ac:dyDescent="0.2">
      <c r="A147" s="11">
        <v>42320.994467592594</v>
      </c>
      <c r="B147" s="9">
        <v>106</v>
      </c>
      <c r="C147" s="9">
        <f t="shared" si="10"/>
        <v>6335.9234907352065</v>
      </c>
      <c r="D147" s="9">
        <v>102</v>
      </c>
      <c r="E147" s="9">
        <f t="shared" si="11"/>
        <v>6096.8320382546326</v>
      </c>
      <c r="F147" s="9">
        <f t="shared" si="12"/>
        <v>0.96226415094339623</v>
      </c>
      <c r="G147" s="9">
        <v>0.5</v>
      </c>
      <c r="H147" s="9">
        <f t="shared" si="13"/>
        <v>29.886431560071731</v>
      </c>
      <c r="I147" s="9">
        <v>0.08</v>
      </c>
      <c r="J147" s="9">
        <f t="shared" si="14"/>
        <v>4.7818290496114768</v>
      </c>
      <c r="K147" s="9">
        <v>718</v>
      </c>
      <c r="L147" s="9">
        <v>207</v>
      </c>
    </row>
    <row r="148" spans="1:12" x14ac:dyDescent="0.2">
      <c r="A148" s="11">
        <v>42321.006967592592</v>
      </c>
      <c r="B148" s="9">
        <v>82</v>
      </c>
      <c r="C148" s="9">
        <f t="shared" si="10"/>
        <v>4901.3747758517638</v>
      </c>
      <c r="D148" s="9">
        <v>76</v>
      </c>
      <c r="E148" s="9">
        <f t="shared" si="11"/>
        <v>4542.7375971309029</v>
      </c>
      <c r="F148" s="9">
        <f t="shared" si="12"/>
        <v>0.92682926829268286</v>
      </c>
      <c r="G148" s="9">
        <v>0.4</v>
      </c>
      <c r="H148" s="9">
        <f t="shared" si="13"/>
        <v>23.909145248057385</v>
      </c>
      <c r="I148" s="9">
        <v>0</v>
      </c>
      <c r="J148" s="9">
        <f t="shared" si="14"/>
        <v>0</v>
      </c>
      <c r="K148" s="9">
        <v>30</v>
      </c>
      <c r="L148" s="9">
        <v>9</v>
      </c>
    </row>
    <row r="149" spans="1:12" x14ac:dyDescent="0.2">
      <c r="A149" s="11">
        <v>42321.019467592596</v>
      </c>
      <c r="B149" s="9">
        <v>77</v>
      </c>
      <c r="C149" s="9">
        <f t="shared" si="10"/>
        <v>4602.5104602510464</v>
      </c>
      <c r="D149" s="9">
        <v>72</v>
      </c>
      <c r="E149" s="9">
        <f t="shared" si="11"/>
        <v>4303.646144650329</v>
      </c>
      <c r="F149" s="9">
        <f t="shared" si="12"/>
        <v>0.93506493506493504</v>
      </c>
      <c r="G149" s="9">
        <v>0.4</v>
      </c>
      <c r="H149" s="9">
        <f t="shared" si="13"/>
        <v>23.909145248057385</v>
      </c>
      <c r="I149" s="9">
        <v>0.01</v>
      </c>
      <c r="J149" s="9">
        <f t="shared" si="14"/>
        <v>0.5977286312014346</v>
      </c>
      <c r="K149" s="9">
        <v>29</v>
      </c>
      <c r="L149" s="9">
        <v>4</v>
      </c>
    </row>
    <row r="150" spans="1:12" x14ac:dyDescent="0.2">
      <c r="A150" s="11">
        <v>42321.031967592593</v>
      </c>
      <c r="B150" s="9">
        <v>75</v>
      </c>
      <c r="C150" s="9">
        <f t="shared" si="10"/>
        <v>4482.9647340107595</v>
      </c>
      <c r="D150" s="9">
        <v>68</v>
      </c>
      <c r="E150" s="9">
        <f t="shared" si="11"/>
        <v>4064.5546921697555</v>
      </c>
      <c r="F150" s="9">
        <f t="shared" si="12"/>
        <v>0.90666666666666673</v>
      </c>
      <c r="G150" s="9">
        <v>0.4</v>
      </c>
      <c r="H150" s="9">
        <f t="shared" si="13"/>
        <v>23.909145248057385</v>
      </c>
      <c r="I150" s="9">
        <v>0.01</v>
      </c>
      <c r="J150" s="9">
        <f t="shared" si="14"/>
        <v>0.5977286312014346</v>
      </c>
      <c r="K150" s="9">
        <v>139</v>
      </c>
      <c r="L150" s="9">
        <v>2</v>
      </c>
    </row>
    <row r="151" spans="1:12" x14ac:dyDescent="0.2">
      <c r="A151" s="11">
        <v>42321.043078703704</v>
      </c>
      <c r="B151" s="9">
        <v>81</v>
      </c>
      <c r="C151" s="9">
        <f t="shared" si="10"/>
        <v>4841.6019127316204</v>
      </c>
      <c r="D151" s="9">
        <v>69</v>
      </c>
      <c r="E151" s="9">
        <f t="shared" si="11"/>
        <v>4124.3275552898986</v>
      </c>
      <c r="F151" s="9">
        <f t="shared" si="12"/>
        <v>0.85185185185185175</v>
      </c>
      <c r="G151" s="9">
        <v>0.4</v>
      </c>
      <c r="H151" s="9">
        <f t="shared" si="13"/>
        <v>23.909145248057385</v>
      </c>
      <c r="I151" s="9">
        <v>0.02</v>
      </c>
      <c r="J151" s="9">
        <f t="shared" si="14"/>
        <v>1.1954572624028692</v>
      </c>
      <c r="K151" s="9">
        <v>187</v>
      </c>
      <c r="L151" s="9">
        <v>53</v>
      </c>
    </row>
    <row r="152" spans="1:12" x14ac:dyDescent="0.2">
      <c r="A152" s="11">
        <v>42321.055578703701</v>
      </c>
      <c r="B152" s="9">
        <v>83</v>
      </c>
      <c r="C152" s="9">
        <f t="shared" si="10"/>
        <v>4961.1476389719073</v>
      </c>
      <c r="D152" s="9">
        <v>66</v>
      </c>
      <c r="E152" s="9">
        <f t="shared" si="11"/>
        <v>3945.0089659294686</v>
      </c>
      <c r="F152" s="9">
        <f t="shared" si="12"/>
        <v>0.79518072289156627</v>
      </c>
      <c r="G152" s="9">
        <v>0.4</v>
      </c>
      <c r="H152" s="9">
        <f t="shared" si="13"/>
        <v>23.909145248057385</v>
      </c>
      <c r="I152" s="9">
        <v>0</v>
      </c>
      <c r="J152" s="9">
        <f t="shared" si="14"/>
        <v>0</v>
      </c>
      <c r="K152" s="9">
        <v>61</v>
      </c>
      <c r="L152" s="9">
        <v>16</v>
      </c>
    </row>
    <row r="153" spans="1:12" x14ac:dyDescent="0.2">
      <c r="A153" s="11">
        <v>42321.068078703705</v>
      </c>
      <c r="B153" s="9">
        <v>79</v>
      </c>
      <c r="C153" s="9">
        <f t="shared" si="10"/>
        <v>4722.0561864913334</v>
      </c>
      <c r="D153" s="9">
        <v>64</v>
      </c>
      <c r="E153" s="9">
        <f t="shared" si="11"/>
        <v>3825.4632396891816</v>
      </c>
      <c r="F153" s="9">
        <f t="shared" si="12"/>
        <v>0.810126582278481</v>
      </c>
      <c r="G153" s="9">
        <v>0.4</v>
      </c>
      <c r="H153" s="9">
        <f t="shared" si="13"/>
        <v>23.909145248057385</v>
      </c>
      <c r="I153" s="9">
        <v>0.01</v>
      </c>
      <c r="J153" s="9">
        <f t="shared" si="14"/>
        <v>0.5977286312014346</v>
      </c>
      <c r="K153" s="9">
        <v>62</v>
      </c>
      <c r="L153" s="9">
        <v>14</v>
      </c>
    </row>
    <row r="154" spans="1:12" x14ac:dyDescent="0.2">
      <c r="A154" s="11">
        <v>42321.080578703702</v>
      </c>
      <c r="B154" s="9">
        <v>84</v>
      </c>
      <c r="C154" s="9">
        <f t="shared" si="10"/>
        <v>5020.9205020920508</v>
      </c>
      <c r="D154" s="9">
        <v>68</v>
      </c>
      <c r="E154" s="9">
        <f t="shared" si="11"/>
        <v>4064.5546921697555</v>
      </c>
      <c r="F154" s="9">
        <f t="shared" si="12"/>
        <v>0.80952380952380953</v>
      </c>
      <c r="G154" s="9">
        <v>0.4</v>
      </c>
      <c r="H154" s="9">
        <f t="shared" si="13"/>
        <v>23.909145248057385</v>
      </c>
      <c r="I154" s="9">
        <v>0</v>
      </c>
      <c r="J154" s="9">
        <f t="shared" si="14"/>
        <v>0</v>
      </c>
      <c r="K154" s="9">
        <v>437</v>
      </c>
      <c r="L154" s="9">
        <v>73</v>
      </c>
    </row>
    <row r="155" spans="1:12" x14ac:dyDescent="0.2">
      <c r="A155" s="11">
        <v>42321.093078703707</v>
      </c>
      <c r="B155" s="9">
        <v>85</v>
      </c>
      <c r="C155" s="9">
        <f t="shared" si="10"/>
        <v>5080.6933652121943</v>
      </c>
      <c r="D155" s="9">
        <v>71</v>
      </c>
      <c r="E155" s="9">
        <f t="shared" si="11"/>
        <v>4243.8732815301855</v>
      </c>
      <c r="F155" s="9">
        <f t="shared" si="12"/>
        <v>0.83529411764705874</v>
      </c>
      <c r="G155" s="9">
        <v>0.4</v>
      </c>
      <c r="H155" s="9">
        <f t="shared" si="13"/>
        <v>23.909145248057385</v>
      </c>
      <c r="I155" s="9">
        <v>0.01</v>
      </c>
      <c r="J155" s="9">
        <f t="shared" si="14"/>
        <v>0.5977286312014346</v>
      </c>
      <c r="K155" s="9">
        <v>150</v>
      </c>
      <c r="L155" s="9">
        <v>13</v>
      </c>
    </row>
    <row r="156" spans="1:12" x14ac:dyDescent="0.2">
      <c r="A156" s="11">
        <v>42321.104189814818</v>
      </c>
      <c r="B156" s="9">
        <v>85</v>
      </c>
      <c r="C156" s="9">
        <f t="shared" si="10"/>
        <v>5080.6933652121943</v>
      </c>
      <c r="D156" s="9">
        <v>71</v>
      </c>
      <c r="E156" s="9">
        <f t="shared" si="11"/>
        <v>4243.8732815301855</v>
      </c>
      <c r="F156" s="9">
        <f t="shared" si="12"/>
        <v>0.83529411764705874</v>
      </c>
      <c r="G156" s="9">
        <v>0.4</v>
      </c>
      <c r="H156" s="9">
        <f t="shared" si="13"/>
        <v>23.909145248057385</v>
      </c>
      <c r="I156" s="9">
        <v>0.18</v>
      </c>
      <c r="J156" s="9">
        <f t="shared" si="14"/>
        <v>10.759115361625822</v>
      </c>
      <c r="K156" s="9">
        <v>665</v>
      </c>
      <c r="L156" s="9">
        <v>219</v>
      </c>
    </row>
    <row r="157" spans="1:12" x14ac:dyDescent="0.2">
      <c r="A157" s="11">
        <v>42321.116689814815</v>
      </c>
      <c r="B157" s="9">
        <v>90</v>
      </c>
      <c r="C157" s="9">
        <f t="shared" si="10"/>
        <v>5379.5576808129117</v>
      </c>
      <c r="D157" s="9">
        <v>83</v>
      </c>
      <c r="E157" s="9">
        <f t="shared" si="11"/>
        <v>4961.1476389719073</v>
      </c>
      <c r="F157" s="9">
        <f t="shared" si="12"/>
        <v>0.92222222222222217</v>
      </c>
      <c r="G157" s="9">
        <v>0.4</v>
      </c>
      <c r="H157" s="9">
        <f t="shared" si="13"/>
        <v>23.909145248057385</v>
      </c>
      <c r="I157" s="9">
        <v>0.28999999999999998</v>
      </c>
      <c r="J157" s="9">
        <f t="shared" si="14"/>
        <v>17.334130304841601</v>
      </c>
      <c r="K157" s="9">
        <v>1006</v>
      </c>
      <c r="L157" s="9">
        <v>574</v>
      </c>
    </row>
    <row r="158" spans="1:12" x14ac:dyDescent="0.2">
      <c r="A158" s="11">
        <v>42321.129189814812</v>
      </c>
      <c r="B158" s="9">
        <v>85</v>
      </c>
      <c r="C158" s="9">
        <f t="shared" si="10"/>
        <v>5080.6933652121943</v>
      </c>
      <c r="D158" s="9">
        <v>76</v>
      </c>
      <c r="E158" s="9">
        <f t="shared" si="11"/>
        <v>4542.7375971309029</v>
      </c>
      <c r="F158" s="9">
        <f t="shared" si="12"/>
        <v>0.89411764705882346</v>
      </c>
      <c r="G158" s="9">
        <v>0.4</v>
      </c>
      <c r="H158" s="9">
        <f t="shared" si="13"/>
        <v>23.909145248057385</v>
      </c>
      <c r="I158" s="9">
        <v>0.09</v>
      </c>
      <c r="J158" s="9">
        <f t="shared" si="14"/>
        <v>5.3795576808129111</v>
      </c>
      <c r="K158" s="9">
        <v>381</v>
      </c>
      <c r="L158" s="9">
        <v>90</v>
      </c>
    </row>
    <row r="159" spans="1:12" x14ac:dyDescent="0.2">
      <c r="A159" s="11">
        <v>42321.141689814816</v>
      </c>
      <c r="B159" s="9">
        <v>80</v>
      </c>
      <c r="C159" s="9">
        <f t="shared" si="10"/>
        <v>4781.8290496114769</v>
      </c>
      <c r="D159" s="9">
        <v>67</v>
      </c>
      <c r="E159" s="9">
        <f t="shared" si="11"/>
        <v>4004.781829049612</v>
      </c>
      <c r="F159" s="9">
        <f t="shared" si="12"/>
        <v>0.83750000000000002</v>
      </c>
      <c r="G159" s="9">
        <v>0.4</v>
      </c>
      <c r="H159" s="9">
        <f t="shared" si="13"/>
        <v>23.909145248057385</v>
      </c>
      <c r="I159" s="9">
        <v>0</v>
      </c>
      <c r="J159" s="9">
        <f t="shared" si="14"/>
        <v>0</v>
      </c>
      <c r="K159" s="9">
        <v>17</v>
      </c>
      <c r="L159" s="9">
        <v>3</v>
      </c>
    </row>
    <row r="160" spans="1:12" x14ac:dyDescent="0.2">
      <c r="A160" s="11">
        <v>42321.154189814813</v>
      </c>
      <c r="B160" s="9">
        <v>81</v>
      </c>
      <c r="C160" s="9">
        <f t="shared" si="10"/>
        <v>4841.6019127316204</v>
      </c>
      <c r="D160" s="9">
        <v>65</v>
      </c>
      <c r="E160" s="9">
        <f t="shared" si="11"/>
        <v>3885.2361028093251</v>
      </c>
      <c r="F160" s="9">
        <f t="shared" si="12"/>
        <v>0.80246913580246915</v>
      </c>
      <c r="G160" s="9">
        <v>0.4</v>
      </c>
      <c r="H160" s="9">
        <f t="shared" si="13"/>
        <v>23.909145248057385</v>
      </c>
      <c r="I160" s="9">
        <v>0.01</v>
      </c>
      <c r="J160" s="9">
        <f t="shared" si="14"/>
        <v>0.5977286312014346</v>
      </c>
      <c r="K160" s="9">
        <v>58</v>
      </c>
      <c r="L160" s="9">
        <v>21</v>
      </c>
    </row>
    <row r="161" spans="1:12" x14ac:dyDescent="0.2">
      <c r="A161" s="11">
        <v>42321.165300925924</v>
      </c>
      <c r="B161" s="9">
        <v>85</v>
      </c>
      <c r="C161" s="9">
        <f t="shared" si="10"/>
        <v>5080.6933652121943</v>
      </c>
      <c r="D161" s="9">
        <v>67</v>
      </c>
      <c r="E161" s="9">
        <f t="shared" si="11"/>
        <v>4004.781829049612</v>
      </c>
      <c r="F161" s="9">
        <f t="shared" si="12"/>
        <v>0.78823529411764703</v>
      </c>
      <c r="G161" s="9">
        <v>0.4</v>
      </c>
      <c r="H161" s="9">
        <f t="shared" si="13"/>
        <v>23.909145248057385</v>
      </c>
      <c r="I161" s="9">
        <v>0.01</v>
      </c>
      <c r="J161" s="9">
        <f t="shared" si="14"/>
        <v>0.5977286312014346</v>
      </c>
      <c r="K161" s="9">
        <v>90</v>
      </c>
      <c r="L161" s="9">
        <v>19</v>
      </c>
    </row>
    <row r="162" spans="1:12" x14ac:dyDescent="0.2">
      <c r="A162" s="11">
        <v>42321.177800925929</v>
      </c>
      <c r="B162" s="9">
        <v>78</v>
      </c>
      <c r="C162" s="9">
        <f t="shared" si="10"/>
        <v>4662.2833233711899</v>
      </c>
      <c r="D162" s="9">
        <v>60</v>
      </c>
      <c r="E162" s="9">
        <f t="shared" si="11"/>
        <v>3586.3717872086077</v>
      </c>
      <c r="F162" s="9">
        <f t="shared" si="12"/>
        <v>0.76923076923076927</v>
      </c>
      <c r="G162" s="9">
        <v>0.4</v>
      </c>
      <c r="H162" s="9">
        <f t="shared" si="13"/>
        <v>23.909145248057385</v>
      </c>
      <c r="I162" s="9">
        <v>0.01</v>
      </c>
      <c r="J162" s="9">
        <f t="shared" si="14"/>
        <v>0.5977286312014346</v>
      </c>
      <c r="K162" s="9">
        <v>21</v>
      </c>
      <c r="L162" s="9">
        <v>2</v>
      </c>
    </row>
    <row r="163" spans="1:12" x14ac:dyDescent="0.2">
      <c r="A163" s="11">
        <v>42321.190300925926</v>
      </c>
      <c r="B163" s="9">
        <v>76</v>
      </c>
      <c r="C163" s="9">
        <f t="shared" si="10"/>
        <v>4542.7375971309029</v>
      </c>
      <c r="D163" s="9">
        <v>58</v>
      </c>
      <c r="E163" s="9">
        <f t="shared" si="11"/>
        <v>3466.8260609683207</v>
      </c>
      <c r="F163" s="9">
        <f t="shared" si="12"/>
        <v>0.76315789473684215</v>
      </c>
      <c r="G163" s="9">
        <v>0.4</v>
      </c>
      <c r="H163" s="9">
        <f t="shared" si="13"/>
        <v>23.909145248057385</v>
      </c>
      <c r="I163" s="9">
        <v>0.01</v>
      </c>
      <c r="J163" s="9">
        <f t="shared" si="14"/>
        <v>0.5977286312014346</v>
      </c>
      <c r="K163" s="9">
        <v>18</v>
      </c>
      <c r="L163" s="9">
        <v>10</v>
      </c>
    </row>
    <row r="164" spans="1:12" x14ac:dyDescent="0.2">
      <c r="A164" s="11">
        <v>42321.202800925923</v>
      </c>
      <c r="B164" s="9">
        <v>79</v>
      </c>
      <c r="C164" s="9">
        <f t="shared" si="10"/>
        <v>4722.0561864913334</v>
      </c>
      <c r="D164" s="9">
        <v>61</v>
      </c>
      <c r="E164" s="9">
        <f t="shared" si="11"/>
        <v>3646.1446503287511</v>
      </c>
      <c r="F164" s="9">
        <f t="shared" si="12"/>
        <v>0.77215189873417722</v>
      </c>
      <c r="G164" s="9">
        <v>0.4</v>
      </c>
      <c r="H164" s="9">
        <f t="shared" si="13"/>
        <v>23.909145248057385</v>
      </c>
      <c r="I164" s="9">
        <v>0.01</v>
      </c>
      <c r="J164" s="9">
        <f t="shared" si="14"/>
        <v>0.5977286312014346</v>
      </c>
      <c r="K164" s="9">
        <v>139</v>
      </c>
      <c r="L164" s="9">
        <v>46</v>
      </c>
    </row>
    <row r="165" spans="1:12" x14ac:dyDescent="0.2">
      <c r="A165" s="11">
        <v>42321.215300925927</v>
      </c>
      <c r="B165" s="9">
        <v>73</v>
      </c>
      <c r="C165" s="9">
        <f t="shared" si="10"/>
        <v>4363.4190077704725</v>
      </c>
      <c r="D165" s="9">
        <v>58</v>
      </c>
      <c r="E165" s="9">
        <f t="shared" si="11"/>
        <v>3466.8260609683207</v>
      </c>
      <c r="F165" s="9">
        <f t="shared" si="12"/>
        <v>0.79452054794520555</v>
      </c>
      <c r="G165" s="9">
        <v>0.4</v>
      </c>
      <c r="H165" s="9">
        <f t="shared" si="13"/>
        <v>23.909145248057385</v>
      </c>
      <c r="I165" s="9">
        <v>0.01</v>
      </c>
      <c r="J165" s="9">
        <f t="shared" si="14"/>
        <v>0.5977286312014346</v>
      </c>
      <c r="K165" s="9">
        <v>268</v>
      </c>
      <c r="L165" s="9">
        <v>73</v>
      </c>
    </row>
    <row r="166" spans="1:12" x14ac:dyDescent="0.2">
      <c r="A166" s="11">
        <v>42321.226412037038</v>
      </c>
      <c r="B166" s="9">
        <v>80</v>
      </c>
      <c r="C166" s="9">
        <f t="shared" si="10"/>
        <v>4781.8290496114769</v>
      </c>
      <c r="D166" s="9">
        <v>60</v>
      </c>
      <c r="E166" s="9">
        <f t="shared" si="11"/>
        <v>3586.3717872086077</v>
      </c>
      <c r="F166" s="9">
        <f t="shared" si="12"/>
        <v>0.75</v>
      </c>
      <c r="G166" s="9">
        <v>0.4</v>
      </c>
      <c r="H166" s="9">
        <f t="shared" si="13"/>
        <v>23.909145248057385</v>
      </c>
      <c r="I166" s="9">
        <v>0</v>
      </c>
      <c r="J166" s="9">
        <f t="shared" si="14"/>
        <v>0</v>
      </c>
      <c r="K166" s="9">
        <v>33</v>
      </c>
      <c r="L166" s="9">
        <v>6</v>
      </c>
    </row>
    <row r="167" spans="1:12" x14ac:dyDescent="0.2">
      <c r="A167" s="11">
        <v>42321.238912037035</v>
      </c>
      <c r="B167" s="9">
        <v>93</v>
      </c>
      <c r="C167" s="9">
        <f t="shared" si="10"/>
        <v>5558.8762701733422</v>
      </c>
      <c r="D167" s="9">
        <v>73</v>
      </c>
      <c r="E167" s="9">
        <f t="shared" si="11"/>
        <v>4363.4190077704725</v>
      </c>
      <c r="F167" s="9">
        <f t="shared" si="12"/>
        <v>0.78494623655913975</v>
      </c>
      <c r="G167" s="9">
        <v>0.4</v>
      </c>
      <c r="H167" s="9">
        <f t="shared" si="13"/>
        <v>23.909145248057385</v>
      </c>
      <c r="I167" s="9">
        <v>0.17</v>
      </c>
      <c r="J167" s="9">
        <f t="shared" si="14"/>
        <v>10.16138673042439</v>
      </c>
      <c r="K167" s="9">
        <v>379</v>
      </c>
      <c r="L167" s="9">
        <v>58</v>
      </c>
    </row>
    <row r="168" spans="1:12" x14ac:dyDescent="0.2">
      <c r="A168" s="11">
        <v>42321.25141203704</v>
      </c>
      <c r="B168" s="9">
        <v>91</v>
      </c>
      <c r="C168" s="9">
        <f t="shared" si="10"/>
        <v>5439.3305439330552</v>
      </c>
      <c r="D168" s="9">
        <v>85</v>
      </c>
      <c r="E168" s="9">
        <f t="shared" si="11"/>
        <v>5080.6933652121943</v>
      </c>
      <c r="F168" s="9">
        <f t="shared" si="12"/>
        <v>0.93406593406593408</v>
      </c>
      <c r="G168" s="9">
        <v>0.5</v>
      </c>
      <c r="H168" s="9">
        <f t="shared" si="13"/>
        <v>29.886431560071731</v>
      </c>
      <c r="I168" s="9">
        <v>0.34</v>
      </c>
      <c r="J168" s="9">
        <f t="shared" si="14"/>
        <v>20.322773460848779</v>
      </c>
      <c r="K168" s="9">
        <v>1343</v>
      </c>
      <c r="L168" s="9">
        <v>851</v>
      </c>
    </row>
    <row r="169" spans="1:12" x14ac:dyDescent="0.2">
      <c r="A169" s="11">
        <v>42321.263912037037</v>
      </c>
      <c r="B169" s="9">
        <v>86</v>
      </c>
      <c r="C169" s="9">
        <f t="shared" si="10"/>
        <v>5140.4662283323378</v>
      </c>
      <c r="D169" s="9">
        <v>80</v>
      </c>
      <c r="E169" s="9">
        <f t="shared" si="11"/>
        <v>4781.8290496114769</v>
      </c>
      <c r="F169" s="9">
        <f t="shared" si="12"/>
        <v>0.93023255813953487</v>
      </c>
      <c r="G169" s="9">
        <v>0.4</v>
      </c>
      <c r="H169" s="9">
        <f t="shared" si="13"/>
        <v>23.909145248057385</v>
      </c>
      <c r="I169" s="9">
        <v>0.37</v>
      </c>
      <c r="J169" s="9">
        <f t="shared" si="14"/>
        <v>22.115959354453079</v>
      </c>
      <c r="K169" s="9">
        <v>805</v>
      </c>
      <c r="L169" s="9">
        <v>388</v>
      </c>
    </row>
    <row r="170" spans="1:12" x14ac:dyDescent="0.2">
      <c r="A170" s="11">
        <v>42321.276412037034</v>
      </c>
      <c r="B170" s="9">
        <v>86</v>
      </c>
      <c r="C170" s="9">
        <f t="shared" si="10"/>
        <v>5140.4662283323378</v>
      </c>
      <c r="D170" s="9">
        <v>82</v>
      </c>
      <c r="E170" s="9">
        <f t="shared" si="11"/>
        <v>4901.3747758517638</v>
      </c>
      <c r="F170" s="9">
        <f t="shared" si="12"/>
        <v>0.95348837209302328</v>
      </c>
      <c r="G170" s="9">
        <v>0.4</v>
      </c>
      <c r="H170" s="9">
        <f t="shared" si="13"/>
        <v>23.909145248057385</v>
      </c>
      <c r="I170" s="9">
        <v>0.27</v>
      </c>
      <c r="J170" s="9">
        <f t="shared" si="14"/>
        <v>16.138673042438736</v>
      </c>
      <c r="K170" s="9">
        <v>879</v>
      </c>
      <c r="L170" s="9">
        <v>518</v>
      </c>
    </row>
    <row r="171" spans="1:12" x14ac:dyDescent="0.2">
      <c r="A171" s="11">
        <v>42321.287523148145</v>
      </c>
      <c r="B171" s="9">
        <v>76</v>
      </c>
      <c r="C171" s="9">
        <f t="shared" si="10"/>
        <v>4542.7375971309029</v>
      </c>
      <c r="D171" s="9">
        <v>70</v>
      </c>
      <c r="E171" s="9">
        <f t="shared" si="11"/>
        <v>4184.100418410042</v>
      </c>
      <c r="F171" s="9">
        <f t="shared" si="12"/>
        <v>0.92105263157894735</v>
      </c>
      <c r="G171" s="9">
        <v>0.4</v>
      </c>
      <c r="H171" s="9">
        <f t="shared" si="13"/>
        <v>23.909145248057385</v>
      </c>
      <c r="I171" s="9">
        <v>0.02</v>
      </c>
      <c r="J171" s="9">
        <f t="shared" si="14"/>
        <v>1.1954572624028692</v>
      </c>
      <c r="K171" s="9">
        <v>404</v>
      </c>
      <c r="L171" s="9">
        <v>186</v>
      </c>
    </row>
    <row r="172" spans="1:12" x14ac:dyDescent="0.2">
      <c r="A172" s="11">
        <v>42321.300023148149</v>
      </c>
      <c r="B172" s="9">
        <v>72</v>
      </c>
      <c r="C172" s="9">
        <f t="shared" si="10"/>
        <v>4303.646144650329</v>
      </c>
      <c r="D172" s="9">
        <v>66</v>
      </c>
      <c r="E172" s="9">
        <f t="shared" si="11"/>
        <v>3945.0089659294686</v>
      </c>
      <c r="F172" s="9">
        <f t="shared" si="12"/>
        <v>0.91666666666666674</v>
      </c>
      <c r="G172" s="9">
        <v>0.4</v>
      </c>
      <c r="H172" s="9">
        <f t="shared" si="13"/>
        <v>23.909145248057385</v>
      </c>
      <c r="I172" s="9">
        <v>0</v>
      </c>
      <c r="J172" s="9">
        <f t="shared" si="14"/>
        <v>0</v>
      </c>
      <c r="K172" s="9">
        <v>46</v>
      </c>
      <c r="L172" s="9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2"/>
  <sheetViews>
    <sheetView workbookViewId="0">
      <selection activeCell="J8" sqref="J8:J172"/>
    </sheetView>
  </sheetViews>
  <sheetFormatPr baseColWidth="10" defaultColWidth="8.83203125" defaultRowHeight="15" x14ac:dyDescent="0.2"/>
  <cols>
    <col min="1" max="1" width="15.5" style="9" customWidth="1"/>
    <col min="2" max="7" width="8.83203125" style="9"/>
    <col min="8" max="8" width="11.5" style="9" customWidth="1"/>
    <col min="9" max="16384" width="8.83203125" style="9"/>
  </cols>
  <sheetData>
    <row r="1" spans="1:12" x14ac:dyDescent="0.2">
      <c r="A1" s="1" t="s">
        <v>0</v>
      </c>
      <c r="B1" s="1" t="s">
        <v>25</v>
      </c>
      <c r="C1" s="1"/>
    </row>
    <row r="2" spans="1:12" x14ac:dyDescent="0.2">
      <c r="A2" s="2" t="s">
        <v>1</v>
      </c>
      <c r="B2" s="10">
        <v>19.11</v>
      </c>
      <c r="C2" s="10">
        <v>1.9109999999999999E-2</v>
      </c>
    </row>
    <row r="3" spans="1:12" x14ac:dyDescent="0.2">
      <c r="A3" s="2" t="s">
        <v>2</v>
      </c>
      <c r="B3" s="4" t="s">
        <v>3</v>
      </c>
      <c r="C3" s="4"/>
    </row>
    <row r="4" spans="1:12" x14ac:dyDescent="0.2">
      <c r="A4" s="2" t="s">
        <v>4</v>
      </c>
      <c r="B4" s="4" t="s">
        <v>6</v>
      </c>
      <c r="C4" s="4"/>
    </row>
    <row r="5" spans="1:12" ht="18" thickBot="1" x14ac:dyDescent="0.25">
      <c r="A5" s="5" t="s">
        <v>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9" t="s">
        <v>7</v>
      </c>
      <c r="B6" s="9" t="s">
        <v>8</v>
      </c>
      <c r="D6" s="9" t="s">
        <v>9</v>
      </c>
      <c r="F6" s="9" t="s">
        <v>10</v>
      </c>
      <c r="G6" s="9" t="s">
        <v>11</v>
      </c>
      <c r="I6" s="9" t="s">
        <v>12</v>
      </c>
      <c r="K6" s="9" t="s">
        <v>13</v>
      </c>
      <c r="L6" s="9" t="s">
        <v>14</v>
      </c>
    </row>
    <row r="7" spans="1:12" ht="16" thickBot="1" x14ac:dyDescent="0.25">
      <c r="A7" s="5"/>
      <c r="B7" s="5" t="s">
        <v>18</v>
      </c>
      <c r="C7" s="5" t="s">
        <v>28</v>
      </c>
      <c r="D7" s="5" t="s">
        <v>18</v>
      </c>
      <c r="E7" s="5" t="s">
        <v>28</v>
      </c>
      <c r="F7" s="5"/>
      <c r="G7" s="5" t="s">
        <v>15</v>
      </c>
      <c r="H7" s="5" t="s">
        <v>29</v>
      </c>
      <c r="I7" s="5" t="s">
        <v>16</v>
      </c>
      <c r="J7" s="5" t="s">
        <v>30</v>
      </c>
      <c r="K7" s="5" t="s">
        <v>17</v>
      </c>
      <c r="L7" s="5" t="s">
        <v>17</v>
      </c>
    </row>
    <row r="8" spans="1:12" x14ac:dyDescent="0.2">
      <c r="A8" s="11">
        <v>42319.298634259256</v>
      </c>
      <c r="B8" s="9">
        <v>114</v>
      </c>
      <c r="C8" s="9">
        <f>B8/0.01911</f>
        <v>5965.4631083202512</v>
      </c>
      <c r="D8" s="9">
        <v>112</v>
      </c>
      <c r="E8" s="9">
        <f>D8/0.01911</f>
        <v>5860.8058608058609</v>
      </c>
      <c r="F8" s="9">
        <f>E8/C8</f>
        <v>0.98245614035087725</v>
      </c>
      <c r="G8" s="9">
        <v>0.6</v>
      </c>
      <c r="H8" s="9">
        <f>G8/0.01911</f>
        <v>31.397174254317111</v>
      </c>
      <c r="I8" s="9">
        <v>0.35</v>
      </c>
      <c r="J8" s="9">
        <f>I8/0.01911</f>
        <v>18.315018315018314</v>
      </c>
      <c r="K8" s="9">
        <v>1012</v>
      </c>
      <c r="L8" s="9">
        <v>508</v>
      </c>
    </row>
    <row r="9" spans="1:12" x14ac:dyDescent="0.2">
      <c r="A9" s="11">
        <v>42319.31113425926</v>
      </c>
      <c r="B9" s="9">
        <v>98</v>
      </c>
      <c r="C9" s="9">
        <f t="shared" ref="C9:C72" si="0">B9/0.01911</f>
        <v>5128.2051282051289</v>
      </c>
      <c r="D9" s="9">
        <v>94</v>
      </c>
      <c r="E9" s="9">
        <f t="shared" ref="E9:E72" si="1">D9/0.01911</f>
        <v>4918.8906331763483</v>
      </c>
      <c r="F9" s="9">
        <f t="shared" ref="F9:F72" si="2">E9/C9</f>
        <v>0.95918367346938782</v>
      </c>
      <c r="G9" s="9">
        <v>0.5</v>
      </c>
      <c r="H9" s="9">
        <f t="shared" ref="H9:H72" si="3">G9/0.01911</f>
        <v>26.164311878597594</v>
      </c>
      <c r="I9" s="9">
        <v>0.52</v>
      </c>
      <c r="J9" s="9">
        <f t="shared" ref="J9:J72" si="4">I9/0.01911</f>
        <v>27.210884353741498</v>
      </c>
      <c r="K9" s="9">
        <v>998</v>
      </c>
      <c r="L9" s="9">
        <v>503</v>
      </c>
    </row>
    <row r="10" spans="1:12" x14ac:dyDescent="0.2">
      <c r="A10" s="11">
        <v>42319.323634259257</v>
      </c>
      <c r="B10" s="9">
        <v>99</v>
      </c>
      <c r="C10" s="9">
        <f t="shared" si="0"/>
        <v>5180.5337519623235</v>
      </c>
      <c r="D10" s="9">
        <v>94</v>
      </c>
      <c r="E10" s="9">
        <f t="shared" si="1"/>
        <v>4918.8906331763483</v>
      </c>
      <c r="F10" s="9">
        <f t="shared" si="2"/>
        <v>0.94949494949494961</v>
      </c>
      <c r="G10" s="9">
        <v>0.5</v>
      </c>
      <c r="H10" s="9">
        <f t="shared" si="3"/>
        <v>26.164311878597594</v>
      </c>
      <c r="I10" s="9">
        <v>0.44</v>
      </c>
      <c r="J10" s="9">
        <f t="shared" si="4"/>
        <v>23.024594453165882</v>
      </c>
      <c r="K10" s="9">
        <v>1301</v>
      </c>
      <c r="L10" s="9">
        <v>733</v>
      </c>
    </row>
    <row r="11" spans="1:12" x14ac:dyDescent="0.2">
      <c r="A11" s="11">
        <v>42319.336134259262</v>
      </c>
      <c r="B11" s="9">
        <v>103</v>
      </c>
      <c r="C11" s="9">
        <f t="shared" si="0"/>
        <v>5389.8482469911041</v>
      </c>
      <c r="D11" s="9">
        <v>101</v>
      </c>
      <c r="E11" s="9">
        <f t="shared" si="1"/>
        <v>5285.1909994767138</v>
      </c>
      <c r="F11" s="9">
        <f t="shared" si="2"/>
        <v>0.98058252427184467</v>
      </c>
      <c r="G11" s="9">
        <v>0.5</v>
      </c>
      <c r="H11" s="9">
        <f t="shared" si="3"/>
        <v>26.164311878597594</v>
      </c>
      <c r="I11" s="9">
        <v>0.26</v>
      </c>
      <c r="J11" s="9">
        <f t="shared" si="4"/>
        <v>13.605442176870749</v>
      </c>
      <c r="K11" s="9">
        <v>1475</v>
      </c>
      <c r="L11" s="9">
        <v>851</v>
      </c>
    </row>
    <row r="12" spans="1:12" x14ac:dyDescent="0.2">
      <c r="A12" s="11">
        <v>42319.347245370373</v>
      </c>
      <c r="B12" s="9">
        <v>103</v>
      </c>
      <c r="C12" s="9">
        <f t="shared" si="0"/>
        <v>5389.8482469911041</v>
      </c>
      <c r="D12" s="9">
        <v>99</v>
      </c>
      <c r="E12" s="9">
        <f t="shared" si="1"/>
        <v>5180.5337519623235</v>
      </c>
      <c r="F12" s="9">
        <f t="shared" si="2"/>
        <v>0.96116504854368934</v>
      </c>
      <c r="G12" s="9">
        <v>0.5</v>
      </c>
      <c r="H12" s="9">
        <f t="shared" si="3"/>
        <v>26.164311878597594</v>
      </c>
      <c r="I12" s="9">
        <v>0.16</v>
      </c>
      <c r="J12" s="9">
        <f t="shared" si="4"/>
        <v>8.3725798011512307</v>
      </c>
      <c r="K12" s="9">
        <v>1149</v>
      </c>
      <c r="L12" s="9">
        <v>545</v>
      </c>
    </row>
    <row r="13" spans="1:12" x14ac:dyDescent="0.2">
      <c r="A13" s="11">
        <v>42319.35974537037</v>
      </c>
      <c r="B13" s="9">
        <v>109</v>
      </c>
      <c r="C13" s="9">
        <f t="shared" si="0"/>
        <v>5703.8199895342759</v>
      </c>
      <c r="D13" s="9">
        <v>106</v>
      </c>
      <c r="E13" s="9">
        <f t="shared" si="1"/>
        <v>5546.83411826269</v>
      </c>
      <c r="F13" s="9">
        <f t="shared" si="2"/>
        <v>0.97247706422018343</v>
      </c>
      <c r="G13" s="9">
        <v>0.5</v>
      </c>
      <c r="H13" s="9">
        <f t="shared" si="3"/>
        <v>26.164311878597594</v>
      </c>
      <c r="I13" s="9">
        <v>0.25</v>
      </c>
      <c r="J13" s="9">
        <f t="shared" si="4"/>
        <v>13.082155939298797</v>
      </c>
      <c r="K13" s="9">
        <v>1645</v>
      </c>
      <c r="L13" s="9">
        <v>1032</v>
      </c>
    </row>
    <row r="14" spans="1:12" x14ac:dyDescent="0.2">
      <c r="A14" s="11">
        <v>42319.372245370374</v>
      </c>
      <c r="B14" s="9">
        <v>104</v>
      </c>
      <c r="C14" s="9">
        <f t="shared" si="0"/>
        <v>5442.1768707482997</v>
      </c>
      <c r="D14" s="9">
        <v>100</v>
      </c>
      <c r="E14" s="9">
        <f t="shared" si="1"/>
        <v>5232.8623757195192</v>
      </c>
      <c r="F14" s="9">
        <f t="shared" si="2"/>
        <v>0.96153846153846156</v>
      </c>
      <c r="G14" s="9">
        <v>0.5</v>
      </c>
      <c r="H14" s="9">
        <f t="shared" si="3"/>
        <v>26.164311878597594</v>
      </c>
      <c r="I14" s="9">
        <v>0.24</v>
      </c>
      <c r="J14" s="9">
        <f t="shared" si="4"/>
        <v>12.558869701726845</v>
      </c>
      <c r="K14" s="9">
        <v>981</v>
      </c>
      <c r="L14" s="9">
        <v>427</v>
      </c>
    </row>
    <row r="15" spans="1:12" x14ac:dyDescent="0.2">
      <c r="A15" s="11">
        <v>42319.384745370371</v>
      </c>
      <c r="B15" s="9">
        <v>87</v>
      </c>
      <c r="C15" s="9">
        <f t="shared" si="0"/>
        <v>4552.5902668759818</v>
      </c>
      <c r="D15" s="9">
        <v>81</v>
      </c>
      <c r="E15" s="9">
        <f t="shared" si="1"/>
        <v>4238.61852433281</v>
      </c>
      <c r="F15" s="9">
        <f t="shared" si="2"/>
        <v>0.93103448275862055</v>
      </c>
      <c r="G15" s="9">
        <v>0.4</v>
      </c>
      <c r="H15" s="9">
        <f t="shared" si="3"/>
        <v>20.931449502878078</v>
      </c>
      <c r="I15" s="9">
        <v>0</v>
      </c>
      <c r="J15" s="9">
        <f t="shared" si="4"/>
        <v>0</v>
      </c>
      <c r="K15" s="9">
        <v>452</v>
      </c>
      <c r="L15" s="9">
        <v>194</v>
      </c>
    </row>
    <row r="16" spans="1:12" x14ac:dyDescent="0.2">
      <c r="A16" s="11">
        <v>42319.397245370368</v>
      </c>
      <c r="B16" s="9">
        <v>86</v>
      </c>
      <c r="C16" s="9">
        <f t="shared" si="0"/>
        <v>4500.2616431187862</v>
      </c>
      <c r="D16" s="9">
        <v>82</v>
      </c>
      <c r="E16" s="9">
        <f t="shared" si="1"/>
        <v>4290.9471480900056</v>
      </c>
      <c r="F16" s="9">
        <f t="shared" si="2"/>
        <v>0.95348837209302328</v>
      </c>
      <c r="G16" s="9">
        <v>0.4</v>
      </c>
      <c r="H16" s="9">
        <f t="shared" si="3"/>
        <v>20.931449502878078</v>
      </c>
      <c r="I16" s="9">
        <v>0.01</v>
      </c>
      <c r="J16" s="9">
        <f t="shared" si="4"/>
        <v>0.52328623757195192</v>
      </c>
      <c r="K16" s="9">
        <v>58</v>
      </c>
      <c r="L16" s="9">
        <v>14</v>
      </c>
    </row>
    <row r="17" spans="1:12" x14ac:dyDescent="0.2">
      <c r="A17" s="11">
        <v>42319.408356481479</v>
      </c>
      <c r="B17" s="9">
        <v>83</v>
      </c>
      <c r="C17" s="9">
        <f t="shared" si="0"/>
        <v>4343.2757718472003</v>
      </c>
      <c r="D17" s="9">
        <v>76</v>
      </c>
      <c r="E17" s="9">
        <f t="shared" si="1"/>
        <v>3976.9754055468343</v>
      </c>
      <c r="F17" s="9">
        <f t="shared" si="2"/>
        <v>0.9156626506024097</v>
      </c>
      <c r="G17" s="9">
        <v>0.4</v>
      </c>
      <c r="H17" s="9">
        <f t="shared" si="3"/>
        <v>20.931449502878078</v>
      </c>
      <c r="I17" s="9">
        <v>0</v>
      </c>
      <c r="J17" s="9">
        <f t="shared" si="4"/>
        <v>0</v>
      </c>
      <c r="K17" s="9">
        <v>36</v>
      </c>
      <c r="L17" s="9">
        <v>7</v>
      </c>
    </row>
    <row r="18" spans="1:12" x14ac:dyDescent="0.2">
      <c r="A18" s="11">
        <v>42319.420856481483</v>
      </c>
      <c r="B18" s="9">
        <v>84</v>
      </c>
      <c r="C18" s="9">
        <f t="shared" si="0"/>
        <v>4395.6043956043959</v>
      </c>
      <c r="D18" s="9">
        <v>76</v>
      </c>
      <c r="E18" s="9">
        <f t="shared" si="1"/>
        <v>3976.9754055468343</v>
      </c>
      <c r="F18" s="9">
        <f t="shared" si="2"/>
        <v>0.90476190476190477</v>
      </c>
      <c r="G18" s="9">
        <v>0.4</v>
      </c>
      <c r="H18" s="9">
        <f t="shared" si="3"/>
        <v>20.931449502878078</v>
      </c>
      <c r="I18" s="9">
        <v>0</v>
      </c>
      <c r="J18" s="9">
        <f t="shared" si="4"/>
        <v>0</v>
      </c>
      <c r="K18" s="9">
        <v>40</v>
      </c>
      <c r="L18" s="9">
        <v>15</v>
      </c>
    </row>
    <row r="19" spans="1:12" x14ac:dyDescent="0.2">
      <c r="A19" s="11">
        <v>42319.433356481481</v>
      </c>
      <c r="B19" s="9">
        <v>84</v>
      </c>
      <c r="C19" s="9">
        <f t="shared" si="0"/>
        <v>4395.6043956043959</v>
      </c>
      <c r="D19" s="9">
        <v>74</v>
      </c>
      <c r="E19" s="9">
        <f t="shared" si="1"/>
        <v>3872.318158032444</v>
      </c>
      <c r="F19" s="9">
        <f t="shared" si="2"/>
        <v>0.88095238095238093</v>
      </c>
      <c r="G19" s="9">
        <v>0.4</v>
      </c>
      <c r="H19" s="9">
        <f t="shared" si="3"/>
        <v>20.931449502878078</v>
      </c>
      <c r="I19" s="9">
        <v>0</v>
      </c>
      <c r="J19" s="9">
        <f t="shared" si="4"/>
        <v>0</v>
      </c>
      <c r="K19" s="9">
        <v>36</v>
      </c>
      <c r="L19" s="9">
        <v>8</v>
      </c>
    </row>
    <row r="20" spans="1:12" x14ac:dyDescent="0.2">
      <c r="A20" s="11">
        <v>42319.445856481485</v>
      </c>
      <c r="B20" s="9">
        <v>82</v>
      </c>
      <c r="C20" s="9">
        <f t="shared" si="0"/>
        <v>4290.9471480900056</v>
      </c>
      <c r="D20" s="9">
        <v>72</v>
      </c>
      <c r="E20" s="9">
        <f t="shared" si="1"/>
        <v>3767.6609105180537</v>
      </c>
      <c r="F20" s="9">
        <f t="shared" si="2"/>
        <v>0.87804878048780488</v>
      </c>
      <c r="G20" s="9">
        <v>0.4</v>
      </c>
      <c r="H20" s="9">
        <f t="shared" si="3"/>
        <v>20.931449502878078</v>
      </c>
      <c r="I20" s="9">
        <v>0.01</v>
      </c>
      <c r="J20" s="9">
        <f t="shared" si="4"/>
        <v>0.52328623757195192</v>
      </c>
      <c r="K20" s="9">
        <v>131</v>
      </c>
      <c r="L20" s="9">
        <v>34</v>
      </c>
    </row>
    <row r="21" spans="1:12" x14ac:dyDescent="0.2">
      <c r="A21" s="11">
        <v>42319.458356481482</v>
      </c>
      <c r="B21" s="9">
        <v>108</v>
      </c>
      <c r="C21" s="9">
        <f t="shared" si="0"/>
        <v>5651.4913657770803</v>
      </c>
      <c r="D21" s="9">
        <v>102</v>
      </c>
      <c r="E21" s="9">
        <f t="shared" si="1"/>
        <v>5337.5196232339094</v>
      </c>
      <c r="F21" s="9">
        <f t="shared" si="2"/>
        <v>0.94444444444444453</v>
      </c>
      <c r="G21" s="9">
        <v>0.5</v>
      </c>
      <c r="H21" s="9">
        <f t="shared" si="3"/>
        <v>26.164311878597594</v>
      </c>
      <c r="I21" s="9">
        <v>0.05</v>
      </c>
      <c r="J21" s="9">
        <f t="shared" si="4"/>
        <v>2.6164311878597597</v>
      </c>
      <c r="K21" s="9">
        <v>608</v>
      </c>
      <c r="L21" s="9">
        <v>165</v>
      </c>
    </row>
    <row r="22" spans="1:12" x14ac:dyDescent="0.2">
      <c r="A22" s="11">
        <v>42319.469467592593</v>
      </c>
      <c r="B22" s="9">
        <v>108</v>
      </c>
      <c r="C22" s="9">
        <f t="shared" si="0"/>
        <v>5651.4913657770803</v>
      </c>
      <c r="D22" s="9">
        <v>104</v>
      </c>
      <c r="E22" s="9">
        <f t="shared" si="1"/>
        <v>5442.1768707482997</v>
      </c>
      <c r="F22" s="9">
        <f t="shared" si="2"/>
        <v>0.96296296296296302</v>
      </c>
      <c r="G22" s="9">
        <v>0.5</v>
      </c>
      <c r="H22" s="9">
        <f t="shared" si="3"/>
        <v>26.164311878597594</v>
      </c>
      <c r="I22" s="9">
        <v>0.37</v>
      </c>
      <c r="J22" s="9">
        <f t="shared" si="4"/>
        <v>19.361590790162222</v>
      </c>
      <c r="K22" s="9">
        <v>1032</v>
      </c>
      <c r="L22" s="9">
        <v>576</v>
      </c>
    </row>
    <row r="23" spans="1:12" x14ac:dyDescent="0.2">
      <c r="A23" s="11">
        <v>42319.48196759259</v>
      </c>
      <c r="B23" s="9">
        <v>108</v>
      </c>
      <c r="C23" s="9">
        <f t="shared" si="0"/>
        <v>5651.4913657770803</v>
      </c>
      <c r="D23" s="9">
        <v>104</v>
      </c>
      <c r="E23" s="9">
        <f t="shared" si="1"/>
        <v>5442.1768707482997</v>
      </c>
      <c r="F23" s="9">
        <f t="shared" si="2"/>
        <v>0.96296296296296302</v>
      </c>
      <c r="G23" s="9">
        <v>0.5</v>
      </c>
      <c r="H23" s="9">
        <f t="shared" si="3"/>
        <v>26.164311878597594</v>
      </c>
      <c r="I23" s="9">
        <v>0.12</v>
      </c>
      <c r="J23" s="9">
        <f t="shared" si="4"/>
        <v>6.2794348508634226</v>
      </c>
      <c r="K23" s="9">
        <v>1334</v>
      </c>
      <c r="L23" s="9">
        <v>710</v>
      </c>
    </row>
    <row r="24" spans="1:12" x14ac:dyDescent="0.2">
      <c r="A24" s="11">
        <v>42319.494467592594</v>
      </c>
      <c r="B24" s="9">
        <v>108</v>
      </c>
      <c r="C24" s="9">
        <f t="shared" si="0"/>
        <v>5651.4913657770803</v>
      </c>
      <c r="D24" s="9">
        <v>103</v>
      </c>
      <c r="E24" s="9">
        <f t="shared" si="1"/>
        <v>5389.8482469911041</v>
      </c>
      <c r="F24" s="9">
        <f t="shared" si="2"/>
        <v>0.95370370370370361</v>
      </c>
      <c r="G24" s="9">
        <v>0.5</v>
      </c>
      <c r="H24" s="9">
        <f t="shared" si="3"/>
        <v>26.164311878597594</v>
      </c>
      <c r="I24" s="9">
        <v>0.38</v>
      </c>
      <c r="J24" s="9">
        <f t="shared" si="4"/>
        <v>19.884877027734174</v>
      </c>
      <c r="K24" s="9">
        <v>1219</v>
      </c>
      <c r="L24" s="9">
        <v>634</v>
      </c>
    </row>
    <row r="25" spans="1:12" x14ac:dyDescent="0.2">
      <c r="A25" s="11">
        <v>42319.506967592592</v>
      </c>
      <c r="B25" s="9">
        <v>103</v>
      </c>
      <c r="C25" s="9">
        <f t="shared" si="0"/>
        <v>5389.8482469911041</v>
      </c>
      <c r="D25" s="9">
        <v>98</v>
      </c>
      <c r="E25" s="9">
        <f t="shared" si="1"/>
        <v>5128.2051282051289</v>
      </c>
      <c r="F25" s="9">
        <f t="shared" si="2"/>
        <v>0.95145631067961178</v>
      </c>
      <c r="G25" s="9">
        <v>0.5</v>
      </c>
      <c r="H25" s="9">
        <f t="shared" si="3"/>
        <v>26.164311878597594</v>
      </c>
      <c r="I25" s="9">
        <v>0.1</v>
      </c>
      <c r="J25" s="9">
        <f t="shared" si="4"/>
        <v>5.2328623757195194</v>
      </c>
      <c r="K25" s="9">
        <v>837</v>
      </c>
      <c r="L25" s="9">
        <v>354</v>
      </c>
    </row>
    <row r="26" spans="1:12" x14ac:dyDescent="0.2">
      <c r="A26" s="11">
        <v>42319.519467592596</v>
      </c>
      <c r="B26" s="9">
        <v>82</v>
      </c>
      <c r="C26" s="9">
        <f t="shared" si="0"/>
        <v>4290.9471480900056</v>
      </c>
      <c r="D26" s="9">
        <v>75</v>
      </c>
      <c r="E26" s="9">
        <f t="shared" si="1"/>
        <v>3924.6467817896391</v>
      </c>
      <c r="F26" s="9">
        <f t="shared" si="2"/>
        <v>0.91463414634146334</v>
      </c>
      <c r="G26" s="9">
        <v>0.4</v>
      </c>
      <c r="H26" s="9">
        <f t="shared" si="3"/>
        <v>20.931449502878078</v>
      </c>
      <c r="I26" s="9">
        <v>0.01</v>
      </c>
      <c r="J26" s="9">
        <f t="shared" si="4"/>
        <v>0.52328623757195192</v>
      </c>
      <c r="K26" s="9">
        <v>14</v>
      </c>
      <c r="L26" s="9">
        <v>3</v>
      </c>
    </row>
    <row r="27" spans="1:12" x14ac:dyDescent="0.2">
      <c r="A27" s="11">
        <v>42319.530578703707</v>
      </c>
      <c r="B27" s="9">
        <v>84</v>
      </c>
      <c r="C27" s="9">
        <f t="shared" si="0"/>
        <v>4395.6043956043959</v>
      </c>
      <c r="D27" s="9">
        <v>75</v>
      </c>
      <c r="E27" s="9">
        <f t="shared" si="1"/>
        <v>3924.6467817896391</v>
      </c>
      <c r="F27" s="9">
        <f t="shared" si="2"/>
        <v>0.89285714285714279</v>
      </c>
      <c r="G27" s="9">
        <v>0.4</v>
      </c>
      <c r="H27" s="9">
        <f t="shared" si="3"/>
        <v>20.931449502878078</v>
      </c>
      <c r="I27" s="9">
        <v>0</v>
      </c>
      <c r="J27" s="9">
        <f t="shared" si="4"/>
        <v>0</v>
      </c>
      <c r="K27" s="9">
        <v>32</v>
      </c>
      <c r="L27" s="9">
        <v>13</v>
      </c>
    </row>
    <row r="28" spans="1:12" x14ac:dyDescent="0.2">
      <c r="A28" s="11">
        <v>42319.543078703704</v>
      </c>
      <c r="B28" s="9">
        <v>90</v>
      </c>
      <c r="C28" s="9">
        <f t="shared" si="0"/>
        <v>4709.5761381475668</v>
      </c>
      <c r="D28" s="9">
        <v>76</v>
      </c>
      <c r="E28" s="9">
        <f t="shared" si="1"/>
        <v>3976.9754055468343</v>
      </c>
      <c r="F28" s="9">
        <f t="shared" si="2"/>
        <v>0.84444444444444444</v>
      </c>
      <c r="G28" s="9">
        <v>0.4</v>
      </c>
      <c r="H28" s="9">
        <f t="shared" si="3"/>
        <v>20.931449502878078</v>
      </c>
      <c r="I28" s="9">
        <v>0</v>
      </c>
      <c r="J28" s="9">
        <f t="shared" si="4"/>
        <v>0</v>
      </c>
      <c r="K28" s="9">
        <v>31</v>
      </c>
      <c r="L28" s="9">
        <v>6</v>
      </c>
    </row>
    <row r="29" spans="1:12" x14ac:dyDescent="0.2">
      <c r="A29" s="11">
        <v>42319.555578703701</v>
      </c>
      <c r="B29" s="9">
        <v>84</v>
      </c>
      <c r="C29" s="9">
        <f t="shared" si="0"/>
        <v>4395.6043956043959</v>
      </c>
      <c r="D29" s="9">
        <v>70</v>
      </c>
      <c r="E29" s="9">
        <f t="shared" si="1"/>
        <v>3663.0036630036634</v>
      </c>
      <c r="F29" s="9">
        <f t="shared" si="2"/>
        <v>0.83333333333333337</v>
      </c>
      <c r="G29" s="9">
        <v>0.4</v>
      </c>
      <c r="H29" s="9">
        <f t="shared" si="3"/>
        <v>20.931449502878078</v>
      </c>
      <c r="I29" s="9">
        <v>0</v>
      </c>
      <c r="J29" s="9">
        <f t="shared" si="4"/>
        <v>0</v>
      </c>
      <c r="K29" s="9">
        <v>57</v>
      </c>
      <c r="L29" s="9">
        <v>19</v>
      </c>
    </row>
    <row r="30" spans="1:12" x14ac:dyDescent="0.2">
      <c r="A30" s="11">
        <v>42319.568078703705</v>
      </c>
      <c r="B30" s="9">
        <v>86</v>
      </c>
      <c r="C30" s="9">
        <f t="shared" si="0"/>
        <v>4500.2616431187862</v>
      </c>
      <c r="D30" s="9">
        <v>71</v>
      </c>
      <c r="E30" s="9">
        <f t="shared" si="1"/>
        <v>3715.3322867608586</v>
      </c>
      <c r="F30" s="9">
        <f t="shared" si="2"/>
        <v>0.82558139534883723</v>
      </c>
      <c r="G30" s="9">
        <v>0.4</v>
      </c>
      <c r="H30" s="9">
        <f t="shared" si="3"/>
        <v>20.931449502878078</v>
      </c>
      <c r="I30" s="9">
        <v>0</v>
      </c>
      <c r="J30" s="9">
        <f t="shared" si="4"/>
        <v>0</v>
      </c>
      <c r="K30" s="9">
        <v>37</v>
      </c>
      <c r="L30" s="9">
        <v>14</v>
      </c>
    </row>
    <row r="31" spans="1:12" x14ac:dyDescent="0.2">
      <c r="A31" s="11">
        <v>42319.580578703702</v>
      </c>
      <c r="B31" s="9">
        <v>103</v>
      </c>
      <c r="C31" s="9">
        <f t="shared" si="0"/>
        <v>5389.8482469911041</v>
      </c>
      <c r="D31" s="9">
        <v>93</v>
      </c>
      <c r="E31" s="9">
        <f t="shared" si="1"/>
        <v>4866.5620094191527</v>
      </c>
      <c r="F31" s="9">
        <f t="shared" si="2"/>
        <v>0.90291262135922334</v>
      </c>
      <c r="G31" s="9">
        <v>0.5</v>
      </c>
      <c r="H31" s="9">
        <f t="shared" si="3"/>
        <v>26.164311878597594</v>
      </c>
      <c r="I31" s="9">
        <v>0.16</v>
      </c>
      <c r="J31" s="9">
        <f t="shared" si="4"/>
        <v>8.3725798011512307</v>
      </c>
      <c r="K31" s="9">
        <v>742</v>
      </c>
      <c r="L31" s="9">
        <v>278</v>
      </c>
    </row>
    <row r="32" spans="1:12" x14ac:dyDescent="0.2">
      <c r="A32" s="11">
        <v>42319.591689814813</v>
      </c>
      <c r="B32" s="9">
        <v>111</v>
      </c>
      <c r="C32" s="9">
        <f t="shared" si="0"/>
        <v>5808.4772370486662</v>
      </c>
      <c r="D32" s="9">
        <v>105</v>
      </c>
      <c r="E32" s="9">
        <f t="shared" si="1"/>
        <v>5494.5054945054953</v>
      </c>
      <c r="F32" s="9">
        <f t="shared" si="2"/>
        <v>0.94594594594594594</v>
      </c>
      <c r="G32" s="9">
        <v>0.6</v>
      </c>
      <c r="H32" s="9">
        <f t="shared" si="3"/>
        <v>31.397174254317111</v>
      </c>
      <c r="I32" s="9">
        <v>0.32</v>
      </c>
      <c r="J32" s="9">
        <f t="shared" si="4"/>
        <v>16.745159602302461</v>
      </c>
      <c r="K32" s="9">
        <v>1497</v>
      </c>
      <c r="L32" s="9">
        <v>927</v>
      </c>
    </row>
    <row r="33" spans="1:12" x14ac:dyDescent="0.2">
      <c r="A33" s="11">
        <v>42319.604189814818</v>
      </c>
      <c r="B33" s="9">
        <v>105</v>
      </c>
      <c r="C33" s="9">
        <f t="shared" si="0"/>
        <v>5494.5054945054953</v>
      </c>
      <c r="D33" s="9">
        <v>99</v>
      </c>
      <c r="E33" s="9">
        <f t="shared" si="1"/>
        <v>5180.5337519623235</v>
      </c>
      <c r="F33" s="9">
        <f t="shared" si="2"/>
        <v>0.94285714285714273</v>
      </c>
      <c r="G33" s="9">
        <v>0.5</v>
      </c>
      <c r="H33" s="9">
        <f t="shared" si="3"/>
        <v>26.164311878597594</v>
      </c>
      <c r="I33" s="9">
        <v>0.09</v>
      </c>
      <c r="J33" s="9">
        <f t="shared" si="4"/>
        <v>4.7095761381475665</v>
      </c>
      <c r="K33" s="9">
        <v>1088</v>
      </c>
      <c r="L33" s="9">
        <v>490</v>
      </c>
    </row>
    <row r="34" spans="1:12" x14ac:dyDescent="0.2">
      <c r="A34" s="11">
        <v>42319.616689814815</v>
      </c>
      <c r="B34" s="9">
        <v>89</v>
      </c>
      <c r="C34" s="9">
        <f t="shared" si="0"/>
        <v>4657.2475143903721</v>
      </c>
      <c r="D34" s="9">
        <v>76</v>
      </c>
      <c r="E34" s="9">
        <f t="shared" si="1"/>
        <v>3976.9754055468343</v>
      </c>
      <c r="F34" s="9">
        <f t="shared" si="2"/>
        <v>0.8539325842696629</v>
      </c>
      <c r="G34" s="9">
        <v>0.4</v>
      </c>
      <c r="H34" s="9">
        <f t="shared" si="3"/>
        <v>20.931449502878078</v>
      </c>
      <c r="I34" s="9">
        <v>0.01</v>
      </c>
      <c r="J34" s="9">
        <f t="shared" si="4"/>
        <v>0.52328623757195192</v>
      </c>
      <c r="K34" s="9">
        <v>55</v>
      </c>
      <c r="L34" s="9">
        <v>12</v>
      </c>
    </row>
    <row r="35" spans="1:12" x14ac:dyDescent="0.2">
      <c r="A35" s="11">
        <v>42319.629189814812</v>
      </c>
      <c r="B35" s="9">
        <v>85</v>
      </c>
      <c r="C35" s="9">
        <f t="shared" si="0"/>
        <v>4447.9330193615915</v>
      </c>
      <c r="D35" s="9">
        <v>71</v>
      </c>
      <c r="E35" s="9">
        <f t="shared" si="1"/>
        <v>3715.3322867608586</v>
      </c>
      <c r="F35" s="9">
        <f t="shared" si="2"/>
        <v>0.83529411764705874</v>
      </c>
      <c r="G35" s="9">
        <v>0.4</v>
      </c>
      <c r="H35" s="9">
        <f t="shared" si="3"/>
        <v>20.931449502878078</v>
      </c>
      <c r="I35" s="9">
        <v>0</v>
      </c>
      <c r="J35" s="9">
        <f t="shared" si="4"/>
        <v>0</v>
      </c>
      <c r="K35" s="9">
        <v>21</v>
      </c>
      <c r="L35" s="9">
        <v>6</v>
      </c>
    </row>
    <row r="36" spans="1:12" x14ac:dyDescent="0.2">
      <c r="A36" s="11">
        <v>42319.641689814816</v>
      </c>
      <c r="B36" s="9">
        <v>92</v>
      </c>
      <c r="C36" s="9">
        <f t="shared" si="0"/>
        <v>4814.2333856619571</v>
      </c>
      <c r="D36" s="9">
        <v>79</v>
      </c>
      <c r="E36" s="9">
        <f t="shared" si="1"/>
        <v>4133.9612768184197</v>
      </c>
      <c r="F36" s="9">
        <f t="shared" si="2"/>
        <v>0.85869565217391308</v>
      </c>
      <c r="G36" s="9">
        <v>0.4</v>
      </c>
      <c r="H36" s="9">
        <f t="shared" si="3"/>
        <v>20.931449502878078</v>
      </c>
      <c r="I36" s="9">
        <v>0</v>
      </c>
      <c r="J36" s="9">
        <f t="shared" si="4"/>
        <v>0</v>
      </c>
      <c r="K36" s="9">
        <v>81</v>
      </c>
      <c r="L36" s="9">
        <v>20</v>
      </c>
    </row>
    <row r="37" spans="1:12" x14ac:dyDescent="0.2">
      <c r="A37" s="11">
        <v>42319.652800925927</v>
      </c>
      <c r="B37" s="9">
        <v>96</v>
      </c>
      <c r="C37" s="9">
        <f t="shared" si="0"/>
        <v>5023.5478806907386</v>
      </c>
      <c r="D37" s="9">
        <v>83</v>
      </c>
      <c r="E37" s="9">
        <f t="shared" si="1"/>
        <v>4343.2757718472003</v>
      </c>
      <c r="F37" s="9">
        <f t="shared" si="2"/>
        <v>0.86458333333333315</v>
      </c>
      <c r="G37" s="9">
        <v>0.5</v>
      </c>
      <c r="H37" s="9">
        <f t="shared" si="3"/>
        <v>26.164311878597594</v>
      </c>
      <c r="I37" s="9">
        <v>0</v>
      </c>
      <c r="J37" s="9">
        <f t="shared" si="4"/>
        <v>0</v>
      </c>
      <c r="K37" s="9">
        <v>151</v>
      </c>
      <c r="L37" s="9">
        <v>27</v>
      </c>
    </row>
    <row r="38" spans="1:12" x14ac:dyDescent="0.2">
      <c r="A38" s="11">
        <v>42319.665300925924</v>
      </c>
      <c r="B38" s="9">
        <v>87</v>
      </c>
      <c r="C38" s="9">
        <f t="shared" si="0"/>
        <v>4552.5902668759818</v>
      </c>
      <c r="D38" s="9">
        <v>69</v>
      </c>
      <c r="E38" s="9">
        <f t="shared" si="1"/>
        <v>3610.6750392464683</v>
      </c>
      <c r="F38" s="9">
        <f t="shared" si="2"/>
        <v>0.7931034482758621</v>
      </c>
      <c r="G38" s="9">
        <v>0.4</v>
      </c>
      <c r="H38" s="9">
        <f t="shared" si="3"/>
        <v>20.931449502878078</v>
      </c>
      <c r="I38" s="9">
        <v>0</v>
      </c>
      <c r="J38" s="9">
        <f t="shared" si="4"/>
        <v>0</v>
      </c>
      <c r="K38" s="9">
        <v>87</v>
      </c>
      <c r="L38" s="9">
        <v>20</v>
      </c>
    </row>
    <row r="39" spans="1:12" x14ac:dyDescent="0.2">
      <c r="A39" s="11">
        <v>42319.677800925929</v>
      </c>
      <c r="B39" s="9">
        <v>87</v>
      </c>
      <c r="C39" s="9">
        <f t="shared" si="0"/>
        <v>4552.5902668759818</v>
      </c>
      <c r="D39" s="9">
        <v>67</v>
      </c>
      <c r="E39" s="9">
        <f t="shared" si="1"/>
        <v>3506.0177917320775</v>
      </c>
      <c r="F39" s="9">
        <f t="shared" si="2"/>
        <v>0.77011494252873558</v>
      </c>
      <c r="G39" s="9">
        <v>0.4</v>
      </c>
      <c r="H39" s="9">
        <f t="shared" si="3"/>
        <v>20.931449502878078</v>
      </c>
      <c r="I39" s="9">
        <v>0</v>
      </c>
      <c r="J39" s="9">
        <f t="shared" si="4"/>
        <v>0</v>
      </c>
      <c r="K39" s="9">
        <v>69</v>
      </c>
      <c r="L39" s="9">
        <v>32</v>
      </c>
    </row>
    <row r="40" spans="1:12" x14ac:dyDescent="0.2">
      <c r="A40" s="11">
        <v>42319.690300925926</v>
      </c>
      <c r="B40" s="9">
        <v>98</v>
      </c>
      <c r="C40" s="9">
        <f t="shared" si="0"/>
        <v>5128.2051282051289</v>
      </c>
      <c r="D40" s="9">
        <v>80</v>
      </c>
      <c r="E40" s="9">
        <f t="shared" si="1"/>
        <v>4186.2899005756153</v>
      </c>
      <c r="F40" s="9">
        <f t="shared" si="2"/>
        <v>0.81632653061224492</v>
      </c>
      <c r="G40" s="9">
        <v>0.5</v>
      </c>
      <c r="H40" s="9">
        <f t="shared" si="3"/>
        <v>26.164311878597594</v>
      </c>
      <c r="I40" s="9">
        <v>0</v>
      </c>
      <c r="J40" s="9">
        <f t="shared" si="4"/>
        <v>0</v>
      </c>
      <c r="K40" s="9">
        <v>169</v>
      </c>
      <c r="L40" s="9">
        <v>32</v>
      </c>
    </row>
    <row r="41" spans="1:12" x14ac:dyDescent="0.2">
      <c r="A41" s="11">
        <v>42319.702800925923</v>
      </c>
      <c r="B41" s="9">
        <v>110</v>
      </c>
      <c r="C41" s="9">
        <f t="shared" si="0"/>
        <v>5756.1486132914706</v>
      </c>
      <c r="D41" s="9">
        <v>101</v>
      </c>
      <c r="E41" s="9">
        <f t="shared" si="1"/>
        <v>5285.1909994767138</v>
      </c>
      <c r="F41" s="9">
        <f t="shared" si="2"/>
        <v>0.91818181818181821</v>
      </c>
      <c r="G41" s="9">
        <v>0.5</v>
      </c>
      <c r="H41" s="9">
        <f t="shared" si="3"/>
        <v>26.164311878597594</v>
      </c>
      <c r="I41" s="9">
        <v>0.31</v>
      </c>
      <c r="J41" s="9">
        <f t="shared" si="4"/>
        <v>16.221873364730509</v>
      </c>
      <c r="K41" s="9">
        <v>1109</v>
      </c>
      <c r="L41" s="9">
        <v>558</v>
      </c>
    </row>
    <row r="42" spans="1:12" x14ac:dyDescent="0.2">
      <c r="A42" s="11">
        <v>42319.713912037034</v>
      </c>
      <c r="B42" s="9">
        <v>100</v>
      </c>
      <c r="C42" s="9">
        <f t="shared" si="0"/>
        <v>5232.8623757195192</v>
      </c>
      <c r="D42" s="9">
        <v>92</v>
      </c>
      <c r="E42" s="9">
        <f t="shared" si="1"/>
        <v>4814.2333856619571</v>
      </c>
      <c r="F42" s="9">
        <f t="shared" si="2"/>
        <v>0.91999999999999993</v>
      </c>
      <c r="G42" s="9">
        <v>0.5</v>
      </c>
      <c r="H42" s="9">
        <f t="shared" si="3"/>
        <v>26.164311878597594</v>
      </c>
      <c r="I42" s="9">
        <v>0.28000000000000003</v>
      </c>
      <c r="J42" s="9">
        <f t="shared" si="4"/>
        <v>14.652014652014655</v>
      </c>
      <c r="K42" s="9">
        <v>1238</v>
      </c>
      <c r="L42" s="9">
        <v>758</v>
      </c>
    </row>
    <row r="43" spans="1:12" x14ac:dyDescent="0.2">
      <c r="A43" s="11">
        <v>42319.726412037038</v>
      </c>
      <c r="B43" s="9">
        <v>107</v>
      </c>
      <c r="C43" s="9">
        <f t="shared" si="0"/>
        <v>5599.1627420198856</v>
      </c>
      <c r="D43" s="9">
        <v>97</v>
      </c>
      <c r="E43" s="9">
        <f t="shared" si="1"/>
        <v>5075.8765044479333</v>
      </c>
      <c r="F43" s="9">
        <f t="shared" si="2"/>
        <v>0.90654205607476623</v>
      </c>
      <c r="G43" s="9">
        <v>0.5</v>
      </c>
      <c r="H43" s="9">
        <f t="shared" si="3"/>
        <v>26.164311878597594</v>
      </c>
      <c r="I43" s="9">
        <v>0.09</v>
      </c>
      <c r="J43" s="9">
        <f t="shared" si="4"/>
        <v>4.7095761381475665</v>
      </c>
      <c r="K43" s="9">
        <v>1998</v>
      </c>
      <c r="L43" s="9">
        <v>1245</v>
      </c>
    </row>
    <row r="44" spans="1:12" x14ac:dyDescent="0.2">
      <c r="A44" s="11">
        <v>42319.738912037035</v>
      </c>
      <c r="B44" s="9">
        <v>94</v>
      </c>
      <c r="C44" s="9">
        <f t="shared" si="0"/>
        <v>4918.8906331763483</v>
      </c>
      <c r="D44" s="9">
        <v>80</v>
      </c>
      <c r="E44" s="9">
        <f t="shared" si="1"/>
        <v>4186.2899005756153</v>
      </c>
      <c r="F44" s="9">
        <f t="shared" si="2"/>
        <v>0.85106382978723405</v>
      </c>
      <c r="G44" s="9">
        <v>0.5</v>
      </c>
      <c r="H44" s="9">
        <f t="shared" si="3"/>
        <v>26.164311878597594</v>
      </c>
      <c r="I44" s="9">
        <v>0</v>
      </c>
      <c r="J44" s="9">
        <f t="shared" si="4"/>
        <v>0</v>
      </c>
      <c r="K44" s="9">
        <v>308</v>
      </c>
      <c r="L44" s="9">
        <v>50</v>
      </c>
    </row>
    <row r="45" spans="1:12" x14ac:dyDescent="0.2">
      <c r="A45" s="11">
        <v>42319.75141203704</v>
      </c>
      <c r="B45" s="9">
        <v>90</v>
      </c>
      <c r="C45" s="9">
        <f t="shared" si="0"/>
        <v>4709.5761381475668</v>
      </c>
      <c r="D45" s="9">
        <v>76</v>
      </c>
      <c r="E45" s="9">
        <f t="shared" si="1"/>
        <v>3976.9754055468343</v>
      </c>
      <c r="F45" s="9">
        <f t="shared" si="2"/>
        <v>0.84444444444444444</v>
      </c>
      <c r="G45" s="9">
        <v>0.4</v>
      </c>
      <c r="H45" s="9">
        <f t="shared" si="3"/>
        <v>20.931449502878078</v>
      </c>
      <c r="I45" s="9">
        <v>0</v>
      </c>
      <c r="J45" s="9">
        <f t="shared" si="4"/>
        <v>0</v>
      </c>
      <c r="K45" s="9">
        <v>70</v>
      </c>
      <c r="L45" s="9">
        <v>13</v>
      </c>
    </row>
    <row r="46" spans="1:12" x14ac:dyDescent="0.2">
      <c r="A46" s="11">
        <v>42319.763912037037</v>
      </c>
      <c r="B46" s="9">
        <v>85</v>
      </c>
      <c r="C46" s="9">
        <f t="shared" si="0"/>
        <v>4447.9330193615915</v>
      </c>
      <c r="D46" s="9">
        <v>71</v>
      </c>
      <c r="E46" s="9">
        <f t="shared" si="1"/>
        <v>3715.3322867608586</v>
      </c>
      <c r="F46" s="9">
        <f t="shared" si="2"/>
        <v>0.83529411764705874</v>
      </c>
      <c r="G46" s="9">
        <v>0.4</v>
      </c>
      <c r="H46" s="9">
        <f t="shared" si="3"/>
        <v>20.931449502878078</v>
      </c>
      <c r="I46" s="9">
        <v>0</v>
      </c>
      <c r="J46" s="9">
        <f t="shared" si="4"/>
        <v>0</v>
      </c>
      <c r="K46" s="9">
        <v>136</v>
      </c>
      <c r="L46" s="9">
        <v>48</v>
      </c>
    </row>
    <row r="47" spans="1:12" x14ac:dyDescent="0.2">
      <c r="A47" s="11">
        <v>42319.775023148148</v>
      </c>
      <c r="B47" s="9">
        <v>88</v>
      </c>
      <c r="C47" s="9">
        <f t="shared" si="0"/>
        <v>4604.9188906331765</v>
      </c>
      <c r="D47" s="9">
        <v>72</v>
      </c>
      <c r="E47" s="9">
        <f t="shared" si="1"/>
        <v>3767.6609105180537</v>
      </c>
      <c r="F47" s="9">
        <f t="shared" si="2"/>
        <v>0.81818181818181823</v>
      </c>
      <c r="G47" s="9">
        <v>0.4</v>
      </c>
      <c r="H47" s="9">
        <f t="shared" si="3"/>
        <v>20.931449502878078</v>
      </c>
      <c r="I47" s="9">
        <v>0</v>
      </c>
      <c r="J47" s="9">
        <f t="shared" si="4"/>
        <v>0</v>
      </c>
      <c r="K47" s="9">
        <v>74</v>
      </c>
      <c r="L47" s="9">
        <v>33</v>
      </c>
    </row>
    <row r="48" spans="1:12" x14ac:dyDescent="0.2">
      <c r="A48" s="11">
        <v>42319.787523148145</v>
      </c>
      <c r="B48" s="9">
        <v>85</v>
      </c>
      <c r="C48" s="9">
        <f t="shared" si="0"/>
        <v>4447.9330193615915</v>
      </c>
      <c r="D48" s="9">
        <v>67</v>
      </c>
      <c r="E48" s="9">
        <f t="shared" si="1"/>
        <v>3506.0177917320775</v>
      </c>
      <c r="F48" s="9">
        <f t="shared" si="2"/>
        <v>0.78823529411764692</v>
      </c>
      <c r="G48" s="9">
        <v>0.4</v>
      </c>
      <c r="H48" s="9">
        <f t="shared" si="3"/>
        <v>20.931449502878078</v>
      </c>
      <c r="I48" s="9">
        <v>0</v>
      </c>
      <c r="J48" s="9">
        <f t="shared" si="4"/>
        <v>0</v>
      </c>
      <c r="K48" s="9">
        <v>33</v>
      </c>
      <c r="L48" s="9">
        <v>12</v>
      </c>
    </row>
    <row r="49" spans="1:12" x14ac:dyDescent="0.2">
      <c r="A49" s="11">
        <v>42319.800023148149</v>
      </c>
      <c r="B49" s="9">
        <v>108</v>
      </c>
      <c r="C49" s="9">
        <f t="shared" si="0"/>
        <v>5651.4913657770803</v>
      </c>
      <c r="D49" s="9">
        <v>90</v>
      </c>
      <c r="E49" s="9">
        <f t="shared" si="1"/>
        <v>4709.5761381475668</v>
      </c>
      <c r="F49" s="9">
        <f t="shared" si="2"/>
        <v>0.83333333333333326</v>
      </c>
      <c r="G49" s="9">
        <v>0.5</v>
      </c>
      <c r="H49" s="9">
        <f t="shared" si="3"/>
        <v>26.164311878597594</v>
      </c>
      <c r="I49" s="9">
        <v>0.01</v>
      </c>
      <c r="J49" s="9">
        <f t="shared" si="4"/>
        <v>0.52328623757195192</v>
      </c>
      <c r="K49" s="9">
        <v>795</v>
      </c>
      <c r="L49" s="9">
        <v>329</v>
      </c>
    </row>
    <row r="50" spans="1:12" x14ac:dyDescent="0.2">
      <c r="A50" s="11">
        <v>42319.812523148146</v>
      </c>
      <c r="B50" s="9">
        <v>91</v>
      </c>
      <c r="C50" s="9">
        <f t="shared" si="0"/>
        <v>4761.9047619047624</v>
      </c>
      <c r="D50" s="9">
        <v>68</v>
      </c>
      <c r="E50" s="9">
        <f t="shared" si="1"/>
        <v>3558.3464154892731</v>
      </c>
      <c r="F50" s="9">
        <f t="shared" si="2"/>
        <v>0.74725274725274726</v>
      </c>
      <c r="G50" s="9">
        <v>0.4</v>
      </c>
      <c r="H50" s="9">
        <f t="shared" si="3"/>
        <v>20.931449502878078</v>
      </c>
      <c r="I50" s="9">
        <v>0</v>
      </c>
      <c r="J50" s="9">
        <f t="shared" si="4"/>
        <v>0</v>
      </c>
      <c r="K50" s="9">
        <v>326</v>
      </c>
      <c r="L50" s="9">
        <v>71</v>
      </c>
    </row>
    <row r="51" spans="1:12" x14ac:dyDescent="0.2">
      <c r="A51" s="11">
        <v>42319.825023148151</v>
      </c>
      <c r="B51" s="9">
        <v>87</v>
      </c>
      <c r="C51" s="9">
        <f t="shared" si="0"/>
        <v>4552.5902668759818</v>
      </c>
      <c r="D51" s="9">
        <v>66</v>
      </c>
      <c r="E51" s="9">
        <f t="shared" si="1"/>
        <v>3453.6891679748824</v>
      </c>
      <c r="F51" s="9">
        <f t="shared" si="2"/>
        <v>0.75862068965517238</v>
      </c>
      <c r="G51" s="9">
        <v>0.4</v>
      </c>
      <c r="H51" s="9">
        <f t="shared" si="3"/>
        <v>20.931449502878078</v>
      </c>
      <c r="I51" s="9">
        <v>0</v>
      </c>
      <c r="J51" s="9">
        <f t="shared" si="4"/>
        <v>0</v>
      </c>
      <c r="K51" s="9">
        <v>69</v>
      </c>
      <c r="L51" s="9">
        <v>23</v>
      </c>
    </row>
    <row r="52" spans="1:12" x14ac:dyDescent="0.2">
      <c r="A52" s="11">
        <v>42319.836134259262</v>
      </c>
      <c r="B52" s="9">
        <v>90</v>
      </c>
      <c r="C52" s="9">
        <f t="shared" si="0"/>
        <v>4709.5761381475668</v>
      </c>
      <c r="D52" s="9">
        <v>67</v>
      </c>
      <c r="E52" s="9">
        <f t="shared" si="1"/>
        <v>3506.0177917320775</v>
      </c>
      <c r="F52" s="9">
        <f t="shared" si="2"/>
        <v>0.74444444444444446</v>
      </c>
      <c r="G52" s="9">
        <v>0.4</v>
      </c>
      <c r="H52" s="9">
        <f t="shared" si="3"/>
        <v>20.931449502878078</v>
      </c>
      <c r="I52" s="9">
        <v>0</v>
      </c>
      <c r="J52" s="9">
        <f t="shared" si="4"/>
        <v>0</v>
      </c>
      <c r="K52" s="9">
        <v>32</v>
      </c>
      <c r="L52" s="9">
        <v>12</v>
      </c>
    </row>
    <row r="53" spans="1:12" x14ac:dyDescent="0.2">
      <c r="A53" s="11">
        <v>42319.848634259259</v>
      </c>
      <c r="B53" s="9">
        <v>90</v>
      </c>
      <c r="C53" s="9">
        <f t="shared" si="0"/>
        <v>4709.5761381475668</v>
      </c>
      <c r="D53" s="9">
        <v>68</v>
      </c>
      <c r="E53" s="9">
        <f t="shared" si="1"/>
        <v>3558.3464154892731</v>
      </c>
      <c r="F53" s="9">
        <f t="shared" si="2"/>
        <v>0.75555555555555565</v>
      </c>
      <c r="G53" s="9">
        <v>0.4</v>
      </c>
      <c r="H53" s="9">
        <f t="shared" si="3"/>
        <v>20.931449502878078</v>
      </c>
      <c r="I53" s="9">
        <v>0</v>
      </c>
      <c r="J53" s="9">
        <f t="shared" si="4"/>
        <v>0</v>
      </c>
      <c r="K53" s="9">
        <v>123</v>
      </c>
      <c r="L53" s="9">
        <v>33</v>
      </c>
    </row>
    <row r="54" spans="1:12" x14ac:dyDescent="0.2">
      <c r="A54" s="11">
        <v>42319.861134259256</v>
      </c>
      <c r="B54" s="9">
        <v>107</v>
      </c>
      <c r="C54" s="9">
        <f t="shared" si="0"/>
        <v>5599.1627420198856</v>
      </c>
      <c r="D54" s="9">
        <v>85</v>
      </c>
      <c r="E54" s="9">
        <f t="shared" si="1"/>
        <v>4447.9330193615915</v>
      </c>
      <c r="F54" s="9">
        <f t="shared" si="2"/>
        <v>0.79439252336448596</v>
      </c>
      <c r="G54" s="9">
        <v>0.5</v>
      </c>
      <c r="H54" s="9">
        <f t="shared" si="3"/>
        <v>26.164311878597594</v>
      </c>
      <c r="I54" s="9">
        <v>0.11</v>
      </c>
      <c r="J54" s="9">
        <f t="shared" si="4"/>
        <v>5.7561486132914705</v>
      </c>
      <c r="K54" s="9">
        <v>685</v>
      </c>
      <c r="L54" s="9">
        <v>172</v>
      </c>
    </row>
    <row r="55" spans="1:12" x14ac:dyDescent="0.2">
      <c r="A55" s="11">
        <v>42319.87363425926</v>
      </c>
      <c r="B55" s="9">
        <v>102</v>
      </c>
      <c r="C55" s="9">
        <f t="shared" si="0"/>
        <v>5337.5196232339094</v>
      </c>
      <c r="D55" s="9">
        <v>94</v>
      </c>
      <c r="E55" s="9">
        <f t="shared" si="1"/>
        <v>4918.8906331763483</v>
      </c>
      <c r="F55" s="9">
        <f t="shared" si="2"/>
        <v>0.92156862745098045</v>
      </c>
      <c r="G55" s="9">
        <v>0.5</v>
      </c>
      <c r="H55" s="9">
        <f t="shared" si="3"/>
        <v>26.164311878597594</v>
      </c>
      <c r="I55" s="9">
        <v>0.39</v>
      </c>
      <c r="J55" s="9">
        <f t="shared" si="4"/>
        <v>20.408163265306126</v>
      </c>
      <c r="K55" s="9">
        <v>1582</v>
      </c>
      <c r="L55" s="9">
        <v>960</v>
      </c>
    </row>
    <row r="56" spans="1:12" x14ac:dyDescent="0.2">
      <c r="A56" s="11">
        <v>42319.886134259257</v>
      </c>
      <c r="B56" s="9">
        <v>101</v>
      </c>
      <c r="C56" s="9">
        <f t="shared" si="0"/>
        <v>5285.1909994767138</v>
      </c>
      <c r="D56" s="9">
        <v>97</v>
      </c>
      <c r="E56" s="9">
        <f t="shared" si="1"/>
        <v>5075.8765044479333</v>
      </c>
      <c r="F56" s="9">
        <f t="shared" si="2"/>
        <v>0.96039603960396047</v>
      </c>
      <c r="G56" s="9">
        <v>0.5</v>
      </c>
      <c r="H56" s="9">
        <f t="shared" si="3"/>
        <v>26.164311878597594</v>
      </c>
      <c r="I56" s="9">
        <v>0.26</v>
      </c>
      <c r="J56" s="9">
        <f t="shared" si="4"/>
        <v>13.605442176870749</v>
      </c>
      <c r="K56" s="9">
        <v>1566</v>
      </c>
      <c r="L56" s="9">
        <v>877</v>
      </c>
    </row>
    <row r="57" spans="1:12" x14ac:dyDescent="0.2">
      <c r="A57" s="11">
        <v>42319.897245370368</v>
      </c>
      <c r="B57" s="9">
        <v>101</v>
      </c>
      <c r="C57" s="9">
        <f t="shared" si="0"/>
        <v>5285.1909994767138</v>
      </c>
      <c r="D57" s="9">
        <v>94</v>
      </c>
      <c r="E57" s="9">
        <f t="shared" si="1"/>
        <v>4918.8906331763483</v>
      </c>
      <c r="F57" s="9">
        <f t="shared" si="2"/>
        <v>0.93069306930693085</v>
      </c>
      <c r="G57" s="9">
        <v>0.5</v>
      </c>
      <c r="H57" s="9">
        <f t="shared" si="3"/>
        <v>26.164311878597594</v>
      </c>
      <c r="I57" s="9">
        <v>0.19</v>
      </c>
      <c r="J57" s="9">
        <f t="shared" si="4"/>
        <v>9.9424385138670868</v>
      </c>
      <c r="K57" s="9">
        <v>1302</v>
      </c>
      <c r="L57" s="9">
        <v>764</v>
      </c>
    </row>
    <row r="58" spans="1:12" x14ac:dyDescent="0.2">
      <c r="A58" s="11">
        <v>42319.909745370373</v>
      </c>
      <c r="B58" s="9">
        <v>87</v>
      </c>
      <c r="C58" s="9">
        <f t="shared" si="0"/>
        <v>4552.5902668759818</v>
      </c>
      <c r="D58" s="9">
        <v>81</v>
      </c>
      <c r="E58" s="9">
        <f t="shared" si="1"/>
        <v>4238.61852433281</v>
      </c>
      <c r="F58" s="9">
        <f t="shared" si="2"/>
        <v>0.93103448275862055</v>
      </c>
      <c r="G58" s="9">
        <v>0.4</v>
      </c>
      <c r="H58" s="9">
        <f t="shared" si="3"/>
        <v>20.931449502878078</v>
      </c>
      <c r="I58" s="9">
        <v>0.08</v>
      </c>
      <c r="J58" s="9">
        <f t="shared" si="4"/>
        <v>4.1862899005756153</v>
      </c>
      <c r="K58" s="9">
        <v>547</v>
      </c>
      <c r="L58" s="9">
        <v>159</v>
      </c>
    </row>
    <row r="59" spans="1:12" x14ac:dyDescent="0.2">
      <c r="A59" s="11">
        <v>42319.92224537037</v>
      </c>
      <c r="B59" s="9">
        <v>85</v>
      </c>
      <c r="C59" s="9">
        <f t="shared" si="0"/>
        <v>4447.9330193615915</v>
      </c>
      <c r="D59" s="9">
        <v>75</v>
      </c>
      <c r="E59" s="9">
        <f t="shared" si="1"/>
        <v>3924.6467817896391</v>
      </c>
      <c r="F59" s="9">
        <f t="shared" si="2"/>
        <v>0.88235294117647045</v>
      </c>
      <c r="G59" s="9">
        <v>0.4</v>
      </c>
      <c r="H59" s="9">
        <f t="shared" si="3"/>
        <v>20.931449502878078</v>
      </c>
      <c r="I59" s="9">
        <v>0</v>
      </c>
      <c r="J59" s="9">
        <f t="shared" si="4"/>
        <v>0</v>
      </c>
      <c r="K59" s="9">
        <v>35</v>
      </c>
      <c r="L59" s="9">
        <v>17</v>
      </c>
    </row>
    <row r="60" spans="1:12" x14ac:dyDescent="0.2">
      <c r="A60" s="11">
        <v>42319.934745370374</v>
      </c>
      <c r="B60" s="9">
        <v>89</v>
      </c>
      <c r="C60" s="9">
        <f t="shared" si="0"/>
        <v>4657.2475143903721</v>
      </c>
      <c r="D60" s="9">
        <v>81</v>
      </c>
      <c r="E60" s="9">
        <f t="shared" si="1"/>
        <v>4238.61852433281</v>
      </c>
      <c r="F60" s="9">
        <f t="shared" si="2"/>
        <v>0.91011235955056169</v>
      </c>
      <c r="G60" s="9">
        <v>0.4</v>
      </c>
      <c r="H60" s="9">
        <f t="shared" si="3"/>
        <v>20.931449502878078</v>
      </c>
      <c r="I60" s="9">
        <v>0.01</v>
      </c>
      <c r="J60" s="9">
        <f t="shared" si="4"/>
        <v>0.52328623757195192</v>
      </c>
      <c r="K60" s="9">
        <v>44</v>
      </c>
      <c r="L60" s="9">
        <v>17</v>
      </c>
    </row>
    <row r="61" spans="1:12" x14ac:dyDescent="0.2">
      <c r="A61" s="11">
        <v>42319.947245370371</v>
      </c>
      <c r="B61" s="9">
        <v>87</v>
      </c>
      <c r="C61" s="9">
        <f t="shared" si="0"/>
        <v>4552.5902668759818</v>
      </c>
      <c r="D61" s="9">
        <v>78</v>
      </c>
      <c r="E61" s="9">
        <f t="shared" si="1"/>
        <v>4081.632653061225</v>
      </c>
      <c r="F61" s="9">
        <f t="shared" si="2"/>
        <v>0.89655172413793105</v>
      </c>
      <c r="G61" s="9">
        <v>0.4</v>
      </c>
      <c r="H61" s="9">
        <f t="shared" si="3"/>
        <v>20.931449502878078</v>
      </c>
      <c r="I61" s="9">
        <v>0.01</v>
      </c>
      <c r="J61" s="9">
        <f t="shared" si="4"/>
        <v>0.52328623757195192</v>
      </c>
      <c r="K61" s="9">
        <v>97</v>
      </c>
      <c r="L61" s="9">
        <v>26</v>
      </c>
    </row>
    <row r="62" spans="1:12" x14ac:dyDescent="0.2">
      <c r="A62" s="11">
        <v>42319.958356481482</v>
      </c>
      <c r="B62" s="9">
        <v>87</v>
      </c>
      <c r="C62" s="9">
        <f t="shared" si="0"/>
        <v>4552.5902668759818</v>
      </c>
      <c r="D62" s="9">
        <v>73</v>
      </c>
      <c r="E62" s="9">
        <f t="shared" si="1"/>
        <v>3819.9895342752488</v>
      </c>
      <c r="F62" s="9">
        <f t="shared" si="2"/>
        <v>0.83908045977011492</v>
      </c>
      <c r="G62" s="9">
        <v>0.4</v>
      </c>
      <c r="H62" s="9">
        <f t="shared" si="3"/>
        <v>20.931449502878078</v>
      </c>
      <c r="I62" s="9">
        <v>0</v>
      </c>
      <c r="J62" s="9">
        <f t="shared" si="4"/>
        <v>0</v>
      </c>
      <c r="K62" s="9">
        <v>152</v>
      </c>
      <c r="L62" s="9">
        <v>16</v>
      </c>
    </row>
    <row r="63" spans="1:12" x14ac:dyDescent="0.2">
      <c r="A63" s="11">
        <v>42319.970856481479</v>
      </c>
      <c r="B63" s="9">
        <v>90</v>
      </c>
      <c r="C63" s="9">
        <f t="shared" si="0"/>
        <v>4709.5761381475668</v>
      </c>
      <c r="D63" s="9">
        <v>74</v>
      </c>
      <c r="E63" s="9">
        <f t="shared" si="1"/>
        <v>3872.318158032444</v>
      </c>
      <c r="F63" s="9">
        <f t="shared" si="2"/>
        <v>0.8222222222222223</v>
      </c>
      <c r="G63" s="9">
        <v>0.4</v>
      </c>
      <c r="H63" s="9">
        <f t="shared" si="3"/>
        <v>20.931449502878078</v>
      </c>
      <c r="I63" s="9">
        <v>0</v>
      </c>
      <c r="J63" s="9">
        <f t="shared" si="4"/>
        <v>0</v>
      </c>
      <c r="K63" s="9">
        <v>76</v>
      </c>
      <c r="L63" s="9">
        <v>19</v>
      </c>
    </row>
    <row r="64" spans="1:12" x14ac:dyDescent="0.2">
      <c r="A64" s="11">
        <v>42319.983356481483</v>
      </c>
      <c r="B64" s="9">
        <v>87</v>
      </c>
      <c r="C64" s="9">
        <f t="shared" si="0"/>
        <v>4552.5902668759818</v>
      </c>
      <c r="D64" s="9">
        <v>70</v>
      </c>
      <c r="E64" s="9">
        <f t="shared" si="1"/>
        <v>3663.0036630036634</v>
      </c>
      <c r="F64" s="9">
        <f t="shared" si="2"/>
        <v>0.8045977011494253</v>
      </c>
      <c r="G64" s="9">
        <v>0.4</v>
      </c>
      <c r="H64" s="9">
        <f t="shared" si="3"/>
        <v>20.931449502878078</v>
      </c>
      <c r="I64" s="9">
        <v>0</v>
      </c>
      <c r="J64" s="9">
        <f t="shared" si="4"/>
        <v>0</v>
      </c>
      <c r="K64" s="9">
        <v>53</v>
      </c>
      <c r="L64" s="9">
        <v>9</v>
      </c>
    </row>
    <row r="65" spans="1:12" x14ac:dyDescent="0.2">
      <c r="A65" s="11">
        <v>42319.995856481481</v>
      </c>
      <c r="B65" s="9">
        <v>99</v>
      </c>
      <c r="C65" s="9">
        <f t="shared" si="0"/>
        <v>5180.5337519623235</v>
      </c>
      <c r="D65" s="9">
        <v>89</v>
      </c>
      <c r="E65" s="9">
        <f t="shared" si="1"/>
        <v>4657.2475143903721</v>
      </c>
      <c r="F65" s="9">
        <f t="shared" si="2"/>
        <v>0.89898989898989912</v>
      </c>
      <c r="G65" s="9">
        <v>0.5</v>
      </c>
      <c r="H65" s="9">
        <f t="shared" si="3"/>
        <v>26.164311878597594</v>
      </c>
      <c r="I65" s="9">
        <v>0.2</v>
      </c>
      <c r="J65" s="9">
        <f t="shared" si="4"/>
        <v>10.465724751439039</v>
      </c>
      <c r="K65" s="9">
        <v>666</v>
      </c>
      <c r="L65" s="9">
        <v>277</v>
      </c>
    </row>
    <row r="66" spans="1:12" x14ac:dyDescent="0.2">
      <c r="A66" s="11">
        <v>42320.008356481485</v>
      </c>
      <c r="B66" s="9">
        <v>99</v>
      </c>
      <c r="C66" s="9">
        <f t="shared" si="0"/>
        <v>5180.5337519623235</v>
      </c>
      <c r="D66" s="9">
        <v>97</v>
      </c>
      <c r="E66" s="9">
        <f t="shared" si="1"/>
        <v>5075.8765044479333</v>
      </c>
      <c r="F66" s="9">
        <f t="shared" si="2"/>
        <v>0.97979797979797978</v>
      </c>
      <c r="G66" s="9">
        <v>0.5</v>
      </c>
      <c r="H66" s="9">
        <f t="shared" si="3"/>
        <v>26.164311878597594</v>
      </c>
      <c r="I66" s="9">
        <v>0.36</v>
      </c>
      <c r="J66" s="9">
        <f t="shared" si="4"/>
        <v>18.838304552590266</v>
      </c>
      <c r="K66" s="9">
        <v>1425</v>
      </c>
      <c r="L66" s="9">
        <v>853</v>
      </c>
    </row>
    <row r="67" spans="1:12" x14ac:dyDescent="0.2">
      <c r="A67" s="11">
        <v>42320.019467592596</v>
      </c>
      <c r="B67" s="9">
        <v>106</v>
      </c>
      <c r="C67" s="9">
        <f t="shared" si="0"/>
        <v>5546.83411826269</v>
      </c>
      <c r="D67" s="9">
        <v>102</v>
      </c>
      <c r="E67" s="9">
        <f t="shared" si="1"/>
        <v>5337.5196232339094</v>
      </c>
      <c r="F67" s="9">
        <f t="shared" si="2"/>
        <v>0.96226415094339623</v>
      </c>
      <c r="G67" s="9">
        <v>0.5</v>
      </c>
      <c r="H67" s="9">
        <f t="shared" si="3"/>
        <v>26.164311878597594</v>
      </c>
      <c r="I67" s="9">
        <v>0.14000000000000001</v>
      </c>
      <c r="J67" s="9">
        <f t="shared" si="4"/>
        <v>7.3260073260073275</v>
      </c>
      <c r="K67" s="9">
        <v>1478</v>
      </c>
      <c r="L67" s="9">
        <v>859</v>
      </c>
    </row>
    <row r="68" spans="1:12" x14ac:dyDescent="0.2">
      <c r="A68" s="11">
        <v>42320.031967592593</v>
      </c>
      <c r="B68" s="9">
        <v>101</v>
      </c>
      <c r="C68" s="9">
        <f t="shared" si="0"/>
        <v>5285.1909994767138</v>
      </c>
      <c r="D68" s="9">
        <v>97</v>
      </c>
      <c r="E68" s="9">
        <f t="shared" si="1"/>
        <v>5075.8765044479333</v>
      </c>
      <c r="F68" s="9">
        <f t="shared" si="2"/>
        <v>0.96039603960396047</v>
      </c>
      <c r="G68" s="9">
        <v>0.5</v>
      </c>
      <c r="H68" s="9">
        <f t="shared" si="3"/>
        <v>26.164311878597594</v>
      </c>
      <c r="I68" s="9">
        <v>0.12</v>
      </c>
      <c r="J68" s="9">
        <f t="shared" si="4"/>
        <v>6.2794348508634226</v>
      </c>
      <c r="K68" s="9">
        <v>811</v>
      </c>
      <c r="L68" s="9">
        <v>299</v>
      </c>
    </row>
    <row r="69" spans="1:12" x14ac:dyDescent="0.2">
      <c r="A69" s="11">
        <v>42320.04446759259</v>
      </c>
      <c r="B69" s="9">
        <v>84</v>
      </c>
      <c r="C69" s="9">
        <f t="shared" si="0"/>
        <v>4395.6043956043959</v>
      </c>
      <c r="D69" s="9">
        <v>74</v>
      </c>
      <c r="E69" s="9">
        <f t="shared" si="1"/>
        <v>3872.318158032444</v>
      </c>
      <c r="F69" s="9">
        <f t="shared" si="2"/>
        <v>0.88095238095238093</v>
      </c>
      <c r="G69" s="9">
        <v>0.4</v>
      </c>
      <c r="H69" s="9">
        <f t="shared" si="3"/>
        <v>20.931449502878078</v>
      </c>
      <c r="I69" s="9">
        <v>0</v>
      </c>
      <c r="J69" s="9">
        <f t="shared" si="4"/>
        <v>0</v>
      </c>
      <c r="K69" s="9">
        <v>33</v>
      </c>
      <c r="L69" s="9">
        <v>8</v>
      </c>
    </row>
    <row r="70" spans="1:12" x14ac:dyDescent="0.2">
      <c r="A70" s="11">
        <v>42320.056967592594</v>
      </c>
      <c r="B70" s="9">
        <v>85</v>
      </c>
      <c r="C70" s="9">
        <f t="shared" si="0"/>
        <v>4447.9330193615915</v>
      </c>
      <c r="D70" s="9">
        <v>74</v>
      </c>
      <c r="E70" s="9">
        <f t="shared" si="1"/>
        <v>3872.318158032444</v>
      </c>
      <c r="F70" s="9">
        <f t="shared" si="2"/>
        <v>0.87058823529411755</v>
      </c>
      <c r="G70" s="9">
        <v>0.4</v>
      </c>
      <c r="H70" s="9">
        <f t="shared" si="3"/>
        <v>20.931449502878078</v>
      </c>
      <c r="I70" s="9">
        <v>0</v>
      </c>
      <c r="J70" s="9">
        <f t="shared" si="4"/>
        <v>0</v>
      </c>
      <c r="K70" s="9">
        <v>33</v>
      </c>
      <c r="L70" s="9">
        <v>11</v>
      </c>
    </row>
    <row r="71" spans="1:12" x14ac:dyDescent="0.2">
      <c r="A71" s="11">
        <v>42320.069467592592</v>
      </c>
      <c r="B71" s="9">
        <v>84</v>
      </c>
      <c r="C71" s="9">
        <f t="shared" si="0"/>
        <v>4395.6043956043959</v>
      </c>
      <c r="D71" s="9">
        <v>69</v>
      </c>
      <c r="E71" s="9">
        <f t="shared" si="1"/>
        <v>3610.6750392464683</v>
      </c>
      <c r="F71" s="9">
        <f t="shared" si="2"/>
        <v>0.82142857142857151</v>
      </c>
      <c r="G71" s="9">
        <v>0.4</v>
      </c>
      <c r="H71" s="9">
        <f t="shared" si="3"/>
        <v>20.931449502878078</v>
      </c>
      <c r="I71" s="9">
        <v>0.01</v>
      </c>
      <c r="J71" s="9">
        <f t="shared" si="4"/>
        <v>0.52328623757195192</v>
      </c>
      <c r="K71" s="9">
        <v>44</v>
      </c>
      <c r="L71" s="9">
        <v>15</v>
      </c>
    </row>
    <row r="72" spans="1:12" x14ac:dyDescent="0.2">
      <c r="A72" s="11">
        <v>42320.080578703702</v>
      </c>
      <c r="B72" s="9">
        <v>82</v>
      </c>
      <c r="C72" s="9">
        <f t="shared" si="0"/>
        <v>4290.9471480900056</v>
      </c>
      <c r="D72" s="9">
        <v>70</v>
      </c>
      <c r="E72" s="9">
        <f t="shared" si="1"/>
        <v>3663.0036630036634</v>
      </c>
      <c r="F72" s="9">
        <f t="shared" si="2"/>
        <v>0.85365853658536583</v>
      </c>
      <c r="G72" s="9">
        <v>0.4</v>
      </c>
      <c r="H72" s="9">
        <f t="shared" si="3"/>
        <v>20.931449502878078</v>
      </c>
      <c r="I72" s="9">
        <v>0</v>
      </c>
      <c r="J72" s="9">
        <f t="shared" si="4"/>
        <v>0</v>
      </c>
      <c r="K72" s="9">
        <v>155</v>
      </c>
      <c r="L72" s="9">
        <v>42</v>
      </c>
    </row>
    <row r="73" spans="1:12" x14ac:dyDescent="0.2">
      <c r="A73" s="11">
        <v>42320.093078703707</v>
      </c>
      <c r="B73" s="9">
        <v>88</v>
      </c>
      <c r="C73" s="9">
        <f t="shared" ref="C73:C136" si="5">B73/0.01911</f>
        <v>4604.9188906331765</v>
      </c>
      <c r="D73" s="9">
        <v>72</v>
      </c>
      <c r="E73" s="9">
        <f t="shared" ref="E73:E136" si="6">D73/0.01911</f>
        <v>3767.6609105180537</v>
      </c>
      <c r="F73" s="9">
        <f t="shared" ref="F73:F136" si="7">E73/C73</f>
        <v>0.81818181818181823</v>
      </c>
      <c r="G73" s="9">
        <v>0.4</v>
      </c>
      <c r="H73" s="9">
        <f t="shared" ref="H73:H136" si="8">G73/0.01911</f>
        <v>20.931449502878078</v>
      </c>
      <c r="I73" s="9">
        <v>0</v>
      </c>
      <c r="J73" s="9">
        <f t="shared" ref="J73:J136" si="9">I73/0.01911</f>
        <v>0</v>
      </c>
      <c r="K73" s="9">
        <v>123</v>
      </c>
      <c r="L73" s="9">
        <v>36</v>
      </c>
    </row>
    <row r="74" spans="1:12" x14ac:dyDescent="0.2">
      <c r="A74" s="11">
        <v>42320.105578703704</v>
      </c>
      <c r="B74" s="9">
        <v>100</v>
      </c>
      <c r="C74" s="9">
        <f t="shared" si="5"/>
        <v>5232.8623757195192</v>
      </c>
      <c r="D74" s="9">
        <v>92</v>
      </c>
      <c r="E74" s="9">
        <f t="shared" si="6"/>
        <v>4814.2333856619571</v>
      </c>
      <c r="F74" s="9">
        <f t="shared" si="7"/>
        <v>0.91999999999999993</v>
      </c>
      <c r="G74" s="9">
        <v>0.5</v>
      </c>
      <c r="H74" s="9">
        <f t="shared" si="8"/>
        <v>26.164311878597594</v>
      </c>
      <c r="I74" s="9">
        <v>0.32</v>
      </c>
      <c r="J74" s="9">
        <f t="shared" si="9"/>
        <v>16.745159602302461</v>
      </c>
      <c r="K74" s="9">
        <v>911</v>
      </c>
      <c r="L74" s="9">
        <v>464</v>
      </c>
    </row>
    <row r="75" spans="1:12" x14ac:dyDescent="0.2">
      <c r="A75" s="11">
        <v>42320.118078703701</v>
      </c>
      <c r="B75" s="9">
        <v>104</v>
      </c>
      <c r="C75" s="9">
        <f t="shared" si="5"/>
        <v>5442.1768707482997</v>
      </c>
      <c r="D75" s="9">
        <v>100</v>
      </c>
      <c r="E75" s="9">
        <f t="shared" si="6"/>
        <v>5232.8623757195192</v>
      </c>
      <c r="F75" s="9">
        <f t="shared" si="7"/>
        <v>0.96153846153846156</v>
      </c>
      <c r="G75" s="9">
        <v>0.5</v>
      </c>
      <c r="H75" s="9">
        <f t="shared" si="8"/>
        <v>26.164311878597594</v>
      </c>
      <c r="I75" s="9">
        <v>0.28000000000000003</v>
      </c>
      <c r="J75" s="9">
        <f t="shared" si="9"/>
        <v>14.652014652014655</v>
      </c>
      <c r="K75" s="9">
        <v>1720</v>
      </c>
      <c r="L75" s="9">
        <v>1046</v>
      </c>
    </row>
    <row r="76" spans="1:12" x14ac:dyDescent="0.2">
      <c r="A76" s="11">
        <v>42320.130578703705</v>
      </c>
      <c r="B76" s="9">
        <v>99</v>
      </c>
      <c r="C76" s="9">
        <f t="shared" si="5"/>
        <v>5180.5337519623235</v>
      </c>
      <c r="D76" s="9">
        <v>95</v>
      </c>
      <c r="E76" s="9">
        <f t="shared" si="6"/>
        <v>4971.219256933543</v>
      </c>
      <c r="F76" s="9">
        <f t="shared" si="7"/>
        <v>0.95959595959595967</v>
      </c>
      <c r="G76" s="9">
        <v>0.5</v>
      </c>
      <c r="H76" s="9">
        <f t="shared" si="8"/>
        <v>26.164311878597594</v>
      </c>
      <c r="I76" s="9">
        <v>0.05</v>
      </c>
      <c r="J76" s="9">
        <f t="shared" si="9"/>
        <v>2.6164311878597597</v>
      </c>
      <c r="K76" s="9">
        <v>714</v>
      </c>
      <c r="L76" s="9">
        <v>202</v>
      </c>
    </row>
    <row r="77" spans="1:12" x14ac:dyDescent="0.2">
      <c r="A77" s="11">
        <v>42320.141689814816</v>
      </c>
      <c r="B77" s="9">
        <v>95</v>
      </c>
      <c r="C77" s="9">
        <f t="shared" si="5"/>
        <v>4971.219256933543</v>
      </c>
      <c r="D77" s="9">
        <v>81</v>
      </c>
      <c r="E77" s="9">
        <f t="shared" si="6"/>
        <v>4238.61852433281</v>
      </c>
      <c r="F77" s="9">
        <f t="shared" si="7"/>
        <v>0.85263157894736841</v>
      </c>
      <c r="G77" s="9">
        <v>0.5</v>
      </c>
      <c r="H77" s="9">
        <f t="shared" si="8"/>
        <v>26.164311878597594</v>
      </c>
      <c r="I77" s="9">
        <v>0</v>
      </c>
      <c r="J77" s="9">
        <f t="shared" si="9"/>
        <v>0</v>
      </c>
      <c r="K77" s="9">
        <v>37</v>
      </c>
      <c r="L77" s="9">
        <v>17</v>
      </c>
    </row>
    <row r="78" spans="1:12" x14ac:dyDescent="0.2">
      <c r="A78" s="11">
        <v>42320.154189814813</v>
      </c>
      <c r="B78" s="9">
        <v>90</v>
      </c>
      <c r="C78" s="9">
        <f t="shared" si="5"/>
        <v>4709.5761381475668</v>
      </c>
      <c r="D78" s="9">
        <v>77</v>
      </c>
      <c r="E78" s="9">
        <f t="shared" si="6"/>
        <v>4029.3040293040294</v>
      </c>
      <c r="F78" s="9">
        <f t="shared" si="7"/>
        <v>0.85555555555555562</v>
      </c>
      <c r="G78" s="9">
        <v>0.4</v>
      </c>
      <c r="H78" s="9">
        <f t="shared" si="8"/>
        <v>20.931449502878078</v>
      </c>
      <c r="I78" s="9">
        <v>0</v>
      </c>
      <c r="J78" s="9">
        <f t="shared" si="9"/>
        <v>0</v>
      </c>
      <c r="K78" s="9">
        <v>32</v>
      </c>
      <c r="L78" s="9">
        <v>11</v>
      </c>
    </row>
    <row r="79" spans="1:12" x14ac:dyDescent="0.2">
      <c r="A79" s="11">
        <v>42320.166689814818</v>
      </c>
      <c r="B79" s="9">
        <v>88</v>
      </c>
      <c r="C79" s="9">
        <f t="shared" si="5"/>
        <v>4604.9188906331765</v>
      </c>
      <c r="D79" s="9">
        <v>70</v>
      </c>
      <c r="E79" s="9">
        <f t="shared" si="6"/>
        <v>3663.0036630036634</v>
      </c>
      <c r="F79" s="9">
        <f t="shared" si="7"/>
        <v>0.79545454545454553</v>
      </c>
      <c r="G79" s="9">
        <v>0.4</v>
      </c>
      <c r="H79" s="9">
        <f t="shared" si="8"/>
        <v>20.931449502878078</v>
      </c>
      <c r="I79" s="9">
        <v>0</v>
      </c>
      <c r="J79" s="9">
        <f t="shared" si="9"/>
        <v>0</v>
      </c>
      <c r="K79" s="9">
        <v>43</v>
      </c>
      <c r="L79" s="9">
        <v>16</v>
      </c>
    </row>
    <row r="80" spans="1:12" x14ac:dyDescent="0.2">
      <c r="A80" s="11">
        <v>42320.179189814815</v>
      </c>
      <c r="B80" s="9">
        <v>85</v>
      </c>
      <c r="C80" s="9">
        <f t="shared" si="5"/>
        <v>4447.9330193615915</v>
      </c>
      <c r="D80" s="9">
        <v>69</v>
      </c>
      <c r="E80" s="9">
        <f t="shared" si="6"/>
        <v>3610.6750392464683</v>
      </c>
      <c r="F80" s="9">
        <f t="shared" si="7"/>
        <v>0.81176470588235294</v>
      </c>
      <c r="G80" s="9">
        <v>0.4</v>
      </c>
      <c r="H80" s="9">
        <f t="shared" si="8"/>
        <v>20.931449502878078</v>
      </c>
      <c r="I80" s="9">
        <v>0</v>
      </c>
      <c r="J80" s="9">
        <f t="shared" si="9"/>
        <v>0</v>
      </c>
      <c r="K80" s="9">
        <v>40</v>
      </c>
      <c r="L80" s="9">
        <v>15</v>
      </c>
    </row>
    <row r="81" spans="1:12" x14ac:dyDescent="0.2">
      <c r="A81" s="11">
        <v>42320.191689814812</v>
      </c>
      <c r="B81" s="9">
        <v>92</v>
      </c>
      <c r="C81" s="9">
        <f t="shared" si="5"/>
        <v>4814.2333856619571</v>
      </c>
      <c r="D81" s="9">
        <v>78</v>
      </c>
      <c r="E81" s="9">
        <f t="shared" si="6"/>
        <v>4081.632653061225</v>
      </c>
      <c r="F81" s="9">
        <f t="shared" si="7"/>
        <v>0.84782608695652184</v>
      </c>
      <c r="G81" s="9">
        <v>0.4</v>
      </c>
      <c r="H81" s="9">
        <f t="shared" si="8"/>
        <v>20.931449502878078</v>
      </c>
      <c r="I81" s="9">
        <v>0</v>
      </c>
      <c r="J81" s="9">
        <f t="shared" si="9"/>
        <v>0</v>
      </c>
      <c r="K81" s="9">
        <v>87</v>
      </c>
      <c r="L81" s="9">
        <v>15</v>
      </c>
    </row>
    <row r="82" spans="1:12" x14ac:dyDescent="0.2">
      <c r="A82" s="11">
        <v>42320.202800925923</v>
      </c>
      <c r="B82" s="9">
        <v>89</v>
      </c>
      <c r="C82" s="9">
        <f t="shared" si="5"/>
        <v>4657.2475143903721</v>
      </c>
      <c r="D82" s="9">
        <v>69</v>
      </c>
      <c r="E82" s="9">
        <f t="shared" si="6"/>
        <v>3610.6750392464683</v>
      </c>
      <c r="F82" s="9">
        <f t="shared" si="7"/>
        <v>0.7752808988764045</v>
      </c>
      <c r="G82" s="9">
        <v>0.4</v>
      </c>
      <c r="H82" s="9">
        <f t="shared" si="8"/>
        <v>20.931449502878078</v>
      </c>
      <c r="I82" s="9">
        <v>0.01</v>
      </c>
      <c r="J82" s="9">
        <f t="shared" si="9"/>
        <v>0.52328623757195192</v>
      </c>
      <c r="K82" s="9">
        <v>230</v>
      </c>
      <c r="L82" s="9">
        <v>27</v>
      </c>
    </row>
    <row r="83" spans="1:12" x14ac:dyDescent="0.2">
      <c r="A83" s="11">
        <v>42320.215300925927</v>
      </c>
      <c r="B83" s="9">
        <v>102</v>
      </c>
      <c r="C83" s="9">
        <f t="shared" si="5"/>
        <v>5337.5196232339094</v>
      </c>
      <c r="D83" s="9">
        <v>85</v>
      </c>
      <c r="E83" s="9">
        <f t="shared" si="6"/>
        <v>4447.9330193615915</v>
      </c>
      <c r="F83" s="9">
        <f t="shared" si="7"/>
        <v>0.83333333333333337</v>
      </c>
      <c r="G83" s="9">
        <v>0.5</v>
      </c>
      <c r="H83" s="9">
        <f t="shared" si="8"/>
        <v>26.164311878597594</v>
      </c>
      <c r="I83" s="9">
        <v>0.03</v>
      </c>
      <c r="J83" s="9">
        <f t="shared" si="9"/>
        <v>1.5698587127158556</v>
      </c>
      <c r="K83" s="9">
        <v>435</v>
      </c>
      <c r="L83" s="9">
        <v>123</v>
      </c>
    </row>
    <row r="84" spans="1:12" x14ac:dyDescent="0.2">
      <c r="A84" s="11">
        <v>42320.227800925924</v>
      </c>
      <c r="B84" s="9">
        <v>99</v>
      </c>
      <c r="C84" s="9">
        <f t="shared" si="5"/>
        <v>5180.5337519623235</v>
      </c>
      <c r="D84" s="9">
        <v>90</v>
      </c>
      <c r="E84" s="9">
        <f t="shared" si="6"/>
        <v>4709.5761381475668</v>
      </c>
      <c r="F84" s="9">
        <f t="shared" si="7"/>
        <v>0.90909090909090906</v>
      </c>
      <c r="G84" s="9">
        <v>0.5</v>
      </c>
      <c r="H84" s="9">
        <f t="shared" si="8"/>
        <v>26.164311878597594</v>
      </c>
      <c r="I84" s="9">
        <v>0.47</v>
      </c>
      <c r="J84" s="9">
        <f t="shared" si="9"/>
        <v>24.594453165881738</v>
      </c>
      <c r="K84" s="9">
        <v>1344</v>
      </c>
      <c r="L84" s="9">
        <v>821</v>
      </c>
    </row>
    <row r="85" spans="1:12" x14ac:dyDescent="0.2">
      <c r="A85" s="11">
        <v>42320.240300925929</v>
      </c>
      <c r="B85" s="9">
        <v>99</v>
      </c>
      <c r="C85" s="9">
        <f t="shared" si="5"/>
        <v>5180.5337519623235</v>
      </c>
      <c r="D85" s="9">
        <v>98</v>
      </c>
      <c r="E85" s="9">
        <f t="shared" si="6"/>
        <v>5128.2051282051289</v>
      </c>
      <c r="F85" s="9">
        <f t="shared" si="7"/>
        <v>0.98989898989898994</v>
      </c>
      <c r="G85" s="9">
        <v>0.5</v>
      </c>
      <c r="H85" s="9">
        <f t="shared" si="8"/>
        <v>26.164311878597594</v>
      </c>
      <c r="I85" s="9">
        <v>0.26</v>
      </c>
      <c r="J85" s="9">
        <f t="shared" si="9"/>
        <v>13.605442176870749</v>
      </c>
      <c r="K85" s="9">
        <v>1299</v>
      </c>
      <c r="L85" s="9">
        <v>680</v>
      </c>
    </row>
    <row r="86" spans="1:12" x14ac:dyDescent="0.2">
      <c r="A86" s="11">
        <v>42320.252800925926</v>
      </c>
      <c r="B86" s="9">
        <v>86</v>
      </c>
      <c r="C86" s="9">
        <f t="shared" si="5"/>
        <v>4500.2616431187862</v>
      </c>
      <c r="D86" s="9">
        <v>82</v>
      </c>
      <c r="E86" s="9">
        <f t="shared" si="6"/>
        <v>4290.9471480900056</v>
      </c>
      <c r="F86" s="9">
        <f t="shared" si="7"/>
        <v>0.95348837209302328</v>
      </c>
      <c r="G86" s="9">
        <v>0.4</v>
      </c>
      <c r="H86" s="9">
        <f t="shared" si="8"/>
        <v>20.931449502878078</v>
      </c>
      <c r="I86" s="9">
        <v>0</v>
      </c>
      <c r="J86" s="9">
        <f t="shared" si="9"/>
        <v>0</v>
      </c>
      <c r="K86" s="9">
        <v>182</v>
      </c>
      <c r="L86" s="9">
        <v>58</v>
      </c>
    </row>
    <row r="87" spans="1:12" x14ac:dyDescent="0.2">
      <c r="A87" s="11">
        <v>42320.263912037037</v>
      </c>
      <c r="B87" s="9">
        <v>88</v>
      </c>
      <c r="C87" s="9">
        <f t="shared" si="5"/>
        <v>4604.9188906331765</v>
      </c>
      <c r="D87" s="9">
        <v>76</v>
      </c>
      <c r="E87" s="9">
        <f t="shared" si="6"/>
        <v>3976.9754055468343</v>
      </c>
      <c r="F87" s="9">
        <f t="shared" si="7"/>
        <v>0.86363636363636365</v>
      </c>
      <c r="G87" s="9">
        <v>0.4</v>
      </c>
      <c r="H87" s="9">
        <f t="shared" si="8"/>
        <v>20.931449502878078</v>
      </c>
      <c r="I87" s="9">
        <v>0</v>
      </c>
      <c r="J87" s="9">
        <f t="shared" si="9"/>
        <v>0</v>
      </c>
      <c r="K87" s="9">
        <v>18</v>
      </c>
      <c r="L87" s="9">
        <v>3</v>
      </c>
    </row>
    <row r="88" spans="1:12" x14ac:dyDescent="0.2">
      <c r="A88" s="11">
        <v>42320.276412037034</v>
      </c>
      <c r="B88" s="9">
        <v>90</v>
      </c>
      <c r="C88" s="9">
        <f t="shared" si="5"/>
        <v>4709.5761381475668</v>
      </c>
      <c r="D88" s="9">
        <v>77</v>
      </c>
      <c r="E88" s="9">
        <f t="shared" si="6"/>
        <v>4029.3040293040294</v>
      </c>
      <c r="F88" s="9">
        <f t="shared" si="7"/>
        <v>0.85555555555555562</v>
      </c>
      <c r="G88" s="9">
        <v>0.4</v>
      </c>
      <c r="H88" s="9">
        <f t="shared" si="8"/>
        <v>20.931449502878078</v>
      </c>
      <c r="I88" s="9">
        <v>0</v>
      </c>
      <c r="J88" s="9">
        <f t="shared" si="9"/>
        <v>0</v>
      </c>
      <c r="K88" s="9">
        <v>104</v>
      </c>
      <c r="L88" s="9">
        <v>14</v>
      </c>
    </row>
    <row r="89" spans="1:12" x14ac:dyDescent="0.2">
      <c r="A89" s="11">
        <v>42320.288912037038</v>
      </c>
      <c r="B89" s="9">
        <v>96</v>
      </c>
      <c r="C89" s="9">
        <f t="shared" si="5"/>
        <v>5023.5478806907386</v>
      </c>
      <c r="D89" s="9">
        <v>91</v>
      </c>
      <c r="E89" s="9">
        <f t="shared" si="6"/>
        <v>4761.9047619047624</v>
      </c>
      <c r="F89" s="9">
        <f t="shared" si="7"/>
        <v>0.94791666666666663</v>
      </c>
      <c r="G89" s="9">
        <v>0.5</v>
      </c>
      <c r="H89" s="9">
        <f t="shared" si="8"/>
        <v>26.164311878597594</v>
      </c>
      <c r="I89" s="9">
        <v>0.36</v>
      </c>
      <c r="J89" s="9">
        <f t="shared" si="9"/>
        <v>18.838304552590266</v>
      </c>
      <c r="K89" s="9">
        <v>641</v>
      </c>
      <c r="L89" s="9">
        <v>252</v>
      </c>
    </row>
    <row r="90" spans="1:12" x14ac:dyDescent="0.2">
      <c r="A90" s="11">
        <v>42320.301412037035</v>
      </c>
      <c r="B90" s="9">
        <v>100</v>
      </c>
      <c r="C90" s="9">
        <f t="shared" si="5"/>
        <v>5232.8623757195192</v>
      </c>
      <c r="D90" s="9">
        <v>99</v>
      </c>
      <c r="E90" s="9">
        <f t="shared" si="6"/>
        <v>5180.5337519623235</v>
      </c>
      <c r="F90" s="9">
        <f t="shared" si="7"/>
        <v>0.98999999999999988</v>
      </c>
      <c r="G90" s="9">
        <v>0.5</v>
      </c>
      <c r="H90" s="9">
        <f t="shared" si="8"/>
        <v>26.164311878597594</v>
      </c>
      <c r="I90" s="9">
        <v>0.28999999999999998</v>
      </c>
      <c r="J90" s="9">
        <f t="shared" si="9"/>
        <v>15.175300889586604</v>
      </c>
      <c r="K90" s="9">
        <v>1428</v>
      </c>
      <c r="L90" s="9">
        <v>843</v>
      </c>
    </row>
    <row r="91" spans="1:12" x14ac:dyDescent="0.2">
      <c r="A91" s="11">
        <v>42320.31391203704</v>
      </c>
      <c r="B91" s="9">
        <v>100</v>
      </c>
      <c r="C91" s="9">
        <f t="shared" si="5"/>
        <v>5232.8623757195192</v>
      </c>
      <c r="D91" s="9">
        <v>96</v>
      </c>
      <c r="E91" s="9">
        <f t="shared" si="6"/>
        <v>5023.5478806907386</v>
      </c>
      <c r="F91" s="9">
        <f t="shared" si="7"/>
        <v>0.96000000000000008</v>
      </c>
      <c r="G91" s="9">
        <v>0.5</v>
      </c>
      <c r="H91" s="9">
        <f t="shared" si="8"/>
        <v>26.164311878597594</v>
      </c>
      <c r="I91" s="9">
        <v>0.06</v>
      </c>
      <c r="J91" s="9">
        <f t="shared" si="9"/>
        <v>3.1397174254317113</v>
      </c>
      <c r="K91" s="9">
        <v>1015</v>
      </c>
      <c r="L91" s="9">
        <v>476</v>
      </c>
    </row>
    <row r="92" spans="1:12" x14ac:dyDescent="0.2">
      <c r="A92" s="11">
        <v>42320.325023148151</v>
      </c>
      <c r="B92" s="9">
        <v>88</v>
      </c>
      <c r="C92" s="9">
        <f t="shared" si="5"/>
        <v>4604.9188906331765</v>
      </c>
      <c r="D92" s="9">
        <v>76</v>
      </c>
      <c r="E92" s="9">
        <f t="shared" si="6"/>
        <v>3976.9754055468343</v>
      </c>
      <c r="F92" s="9">
        <f t="shared" si="7"/>
        <v>0.86363636363636365</v>
      </c>
      <c r="G92" s="9">
        <v>0.4</v>
      </c>
      <c r="H92" s="9">
        <f t="shared" si="8"/>
        <v>20.931449502878078</v>
      </c>
      <c r="I92" s="9">
        <v>0</v>
      </c>
      <c r="J92" s="9">
        <f t="shared" si="9"/>
        <v>0</v>
      </c>
      <c r="K92" s="9">
        <v>72</v>
      </c>
      <c r="L92" s="9">
        <v>27</v>
      </c>
    </row>
    <row r="93" spans="1:12" x14ac:dyDescent="0.2">
      <c r="A93" s="11">
        <v>42320.337523148148</v>
      </c>
      <c r="B93" s="9">
        <v>105</v>
      </c>
      <c r="C93" s="9">
        <f t="shared" si="5"/>
        <v>5494.5054945054953</v>
      </c>
      <c r="D93" s="9">
        <v>100</v>
      </c>
      <c r="E93" s="9">
        <f t="shared" si="6"/>
        <v>5232.8623757195192</v>
      </c>
      <c r="F93" s="9">
        <f t="shared" si="7"/>
        <v>0.95238095238095233</v>
      </c>
      <c r="G93" s="9">
        <v>0.5</v>
      </c>
      <c r="H93" s="9">
        <f t="shared" si="8"/>
        <v>26.164311878597594</v>
      </c>
      <c r="I93" s="9">
        <v>0</v>
      </c>
      <c r="J93" s="9">
        <f t="shared" si="9"/>
        <v>0</v>
      </c>
      <c r="K93" s="9">
        <v>333</v>
      </c>
      <c r="L93" s="9">
        <v>61</v>
      </c>
    </row>
    <row r="94" spans="1:12" x14ac:dyDescent="0.2">
      <c r="A94" s="11">
        <v>42320.350023148145</v>
      </c>
      <c r="B94" s="9">
        <v>116</v>
      </c>
      <c r="C94" s="9">
        <f t="shared" si="5"/>
        <v>6070.1203558346424</v>
      </c>
      <c r="D94" s="9">
        <v>113</v>
      </c>
      <c r="E94" s="9">
        <f t="shared" si="6"/>
        <v>5913.1344845630565</v>
      </c>
      <c r="F94" s="9">
        <f t="shared" si="7"/>
        <v>0.97413793103448265</v>
      </c>
      <c r="G94" s="9">
        <v>0.6</v>
      </c>
      <c r="H94" s="9">
        <f t="shared" si="8"/>
        <v>31.397174254317111</v>
      </c>
      <c r="I94" s="9">
        <v>0.34</v>
      </c>
      <c r="J94" s="9">
        <f t="shared" si="9"/>
        <v>17.791732077446365</v>
      </c>
      <c r="K94" s="9">
        <v>1453</v>
      </c>
      <c r="L94" s="9">
        <v>824</v>
      </c>
    </row>
    <row r="95" spans="1:12" x14ac:dyDescent="0.2">
      <c r="A95" s="11">
        <v>42320.362523148149</v>
      </c>
      <c r="B95" s="9">
        <v>106</v>
      </c>
      <c r="C95" s="9">
        <f t="shared" si="5"/>
        <v>5546.83411826269</v>
      </c>
      <c r="D95" s="9">
        <v>104</v>
      </c>
      <c r="E95" s="9">
        <f t="shared" si="6"/>
        <v>5442.1768707482997</v>
      </c>
      <c r="F95" s="9">
        <f t="shared" si="7"/>
        <v>0.98113207547169812</v>
      </c>
      <c r="G95" s="9">
        <v>0.5</v>
      </c>
      <c r="H95" s="9">
        <f t="shared" si="8"/>
        <v>26.164311878597594</v>
      </c>
      <c r="I95" s="9">
        <v>0.3</v>
      </c>
      <c r="J95" s="9">
        <f t="shared" si="9"/>
        <v>15.698587127158556</v>
      </c>
      <c r="K95" s="9">
        <v>1326</v>
      </c>
      <c r="L95" s="9">
        <v>778</v>
      </c>
    </row>
    <row r="96" spans="1:12" x14ac:dyDescent="0.2">
      <c r="A96" s="11">
        <v>42320.375023148146</v>
      </c>
      <c r="B96" s="9">
        <v>111</v>
      </c>
      <c r="C96" s="9">
        <f t="shared" si="5"/>
        <v>5808.4772370486662</v>
      </c>
      <c r="D96" s="9">
        <v>111</v>
      </c>
      <c r="E96" s="9">
        <f t="shared" si="6"/>
        <v>5808.4772370486662</v>
      </c>
      <c r="F96" s="9">
        <f t="shared" si="7"/>
        <v>1</v>
      </c>
      <c r="G96" s="9">
        <v>0.6</v>
      </c>
      <c r="H96" s="9">
        <f t="shared" si="8"/>
        <v>31.397174254317111</v>
      </c>
      <c r="I96" s="9">
        <v>0.22</v>
      </c>
      <c r="J96" s="9">
        <f t="shared" si="9"/>
        <v>11.512297226582941</v>
      </c>
      <c r="K96" s="9">
        <v>1533</v>
      </c>
      <c r="L96" s="9">
        <v>928</v>
      </c>
    </row>
    <row r="97" spans="1:12" x14ac:dyDescent="0.2">
      <c r="A97" s="11">
        <v>42320.386134259257</v>
      </c>
      <c r="B97" s="9">
        <v>101</v>
      </c>
      <c r="C97" s="9">
        <f t="shared" si="5"/>
        <v>5285.1909994767138</v>
      </c>
      <c r="D97" s="9">
        <v>96</v>
      </c>
      <c r="E97" s="9">
        <f t="shared" si="6"/>
        <v>5023.5478806907386</v>
      </c>
      <c r="F97" s="9">
        <f t="shared" si="7"/>
        <v>0.95049504950495067</v>
      </c>
      <c r="G97" s="9">
        <v>0.5</v>
      </c>
      <c r="H97" s="9">
        <f t="shared" si="8"/>
        <v>26.164311878597594</v>
      </c>
      <c r="I97" s="9">
        <v>0.32</v>
      </c>
      <c r="J97" s="9">
        <f t="shared" si="9"/>
        <v>16.745159602302461</v>
      </c>
      <c r="K97" s="9">
        <v>1235</v>
      </c>
      <c r="L97" s="9">
        <v>795</v>
      </c>
    </row>
    <row r="98" spans="1:12" x14ac:dyDescent="0.2">
      <c r="A98" s="11">
        <v>42320.398634259262</v>
      </c>
      <c r="B98" s="9">
        <v>105</v>
      </c>
      <c r="C98" s="9">
        <f t="shared" si="5"/>
        <v>5494.5054945054953</v>
      </c>
      <c r="D98" s="9">
        <v>99</v>
      </c>
      <c r="E98" s="9">
        <f t="shared" si="6"/>
        <v>5180.5337519623235</v>
      </c>
      <c r="F98" s="9">
        <f t="shared" si="7"/>
        <v>0.94285714285714273</v>
      </c>
      <c r="G98" s="9">
        <v>0.5</v>
      </c>
      <c r="H98" s="9">
        <f t="shared" si="8"/>
        <v>26.164311878597594</v>
      </c>
      <c r="I98" s="9">
        <v>0.18</v>
      </c>
      <c r="J98" s="9">
        <f t="shared" si="9"/>
        <v>9.419152276295133</v>
      </c>
      <c r="K98" s="9">
        <v>1441</v>
      </c>
      <c r="L98" s="9">
        <v>886</v>
      </c>
    </row>
    <row r="99" spans="1:12" x14ac:dyDescent="0.2">
      <c r="A99" s="11">
        <v>42320.411134259259</v>
      </c>
      <c r="B99" s="9">
        <v>104</v>
      </c>
      <c r="C99" s="9">
        <f t="shared" si="5"/>
        <v>5442.1768707482997</v>
      </c>
      <c r="D99" s="9">
        <v>100</v>
      </c>
      <c r="E99" s="9">
        <f t="shared" si="6"/>
        <v>5232.8623757195192</v>
      </c>
      <c r="F99" s="9">
        <f t="shared" si="7"/>
        <v>0.96153846153846156</v>
      </c>
      <c r="G99" s="9">
        <v>0.5</v>
      </c>
      <c r="H99" s="9">
        <f t="shared" si="8"/>
        <v>26.164311878597594</v>
      </c>
      <c r="I99" s="9">
        <v>0.25</v>
      </c>
      <c r="J99" s="9">
        <f t="shared" si="9"/>
        <v>13.082155939298797</v>
      </c>
      <c r="K99" s="9">
        <v>1604</v>
      </c>
      <c r="L99" s="9">
        <v>936</v>
      </c>
    </row>
    <row r="100" spans="1:12" x14ac:dyDescent="0.2">
      <c r="A100" s="11">
        <v>42320.423634259256</v>
      </c>
      <c r="B100" s="9">
        <v>119</v>
      </c>
      <c r="C100" s="9">
        <f t="shared" si="5"/>
        <v>6227.1062271062274</v>
      </c>
      <c r="D100" s="9">
        <v>117</v>
      </c>
      <c r="E100" s="9">
        <f t="shared" si="6"/>
        <v>6122.4489795918371</v>
      </c>
      <c r="F100" s="9">
        <f t="shared" si="7"/>
        <v>0.98319327731092443</v>
      </c>
      <c r="G100" s="9">
        <v>0.6</v>
      </c>
      <c r="H100" s="9">
        <f t="shared" si="8"/>
        <v>31.397174254317111</v>
      </c>
      <c r="I100" s="9">
        <v>0</v>
      </c>
      <c r="J100" s="9">
        <f t="shared" si="9"/>
        <v>0</v>
      </c>
      <c r="K100" s="9">
        <v>673</v>
      </c>
      <c r="L100" s="9">
        <v>270</v>
      </c>
    </row>
    <row r="101" spans="1:12" x14ac:dyDescent="0.2">
      <c r="A101" s="11">
        <v>42320.43613425926</v>
      </c>
      <c r="B101" s="9">
        <v>104</v>
      </c>
      <c r="C101" s="9">
        <f t="shared" si="5"/>
        <v>5442.1768707482997</v>
      </c>
      <c r="D101" s="9">
        <v>105</v>
      </c>
      <c r="E101" s="9">
        <f t="shared" si="6"/>
        <v>5494.5054945054953</v>
      </c>
      <c r="F101" s="9">
        <f t="shared" si="7"/>
        <v>1.0096153846153846</v>
      </c>
      <c r="G101" s="9">
        <v>0.5</v>
      </c>
      <c r="H101" s="9">
        <f t="shared" si="8"/>
        <v>26.164311878597594</v>
      </c>
      <c r="I101" s="9">
        <v>0.11</v>
      </c>
      <c r="J101" s="9">
        <f t="shared" si="9"/>
        <v>5.7561486132914705</v>
      </c>
      <c r="K101" s="9">
        <v>1032</v>
      </c>
      <c r="L101" s="9">
        <v>507</v>
      </c>
    </row>
    <row r="102" spans="1:12" x14ac:dyDescent="0.2">
      <c r="A102" s="11">
        <v>42320.447245370371</v>
      </c>
      <c r="B102" s="9">
        <v>93</v>
      </c>
      <c r="C102" s="9">
        <f t="shared" si="5"/>
        <v>4866.5620094191527</v>
      </c>
      <c r="D102" s="9">
        <v>86</v>
      </c>
      <c r="E102" s="9">
        <f t="shared" si="6"/>
        <v>4500.2616431187862</v>
      </c>
      <c r="F102" s="9">
        <f t="shared" si="7"/>
        <v>0.92473118279569888</v>
      </c>
      <c r="G102" s="9">
        <v>0.5</v>
      </c>
      <c r="H102" s="9">
        <f t="shared" si="8"/>
        <v>26.164311878597594</v>
      </c>
      <c r="I102" s="9">
        <v>0.01</v>
      </c>
      <c r="J102" s="9">
        <f t="shared" si="9"/>
        <v>0.52328623757195192</v>
      </c>
      <c r="K102" s="9">
        <v>121</v>
      </c>
      <c r="L102" s="9">
        <v>25</v>
      </c>
    </row>
    <row r="103" spans="1:12" x14ac:dyDescent="0.2">
      <c r="A103" s="11">
        <v>42320.459745370368</v>
      </c>
      <c r="B103" s="9">
        <v>92</v>
      </c>
      <c r="C103" s="9">
        <f t="shared" si="5"/>
        <v>4814.2333856619571</v>
      </c>
      <c r="D103" s="9">
        <v>89</v>
      </c>
      <c r="E103" s="9">
        <f t="shared" si="6"/>
        <v>4657.2475143903721</v>
      </c>
      <c r="F103" s="9">
        <f t="shared" si="7"/>
        <v>0.96739130434782616</v>
      </c>
      <c r="G103" s="9">
        <v>0.5</v>
      </c>
      <c r="H103" s="9">
        <f t="shared" si="8"/>
        <v>26.164311878597594</v>
      </c>
      <c r="I103" s="9">
        <v>0.02</v>
      </c>
      <c r="J103" s="9">
        <f t="shared" si="9"/>
        <v>1.0465724751439038</v>
      </c>
      <c r="K103" s="9">
        <v>299</v>
      </c>
      <c r="L103" s="9">
        <v>83</v>
      </c>
    </row>
    <row r="104" spans="1:12" x14ac:dyDescent="0.2">
      <c r="A104" s="11">
        <v>42320.472245370373</v>
      </c>
      <c r="B104" s="9">
        <v>97</v>
      </c>
      <c r="C104" s="9">
        <f t="shared" si="5"/>
        <v>5075.8765044479333</v>
      </c>
      <c r="D104" s="9">
        <v>82</v>
      </c>
      <c r="E104" s="9">
        <f t="shared" si="6"/>
        <v>4290.9471480900056</v>
      </c>
      <c r="F104" s="9">
        <f t="shared" si="7"/>
        <v>0.84536082474226804</v>
      </c>
      <c r="G104" s="9">
        <v>0.5</v>
      </c>
      <c r="H104" s="9">
        <f t="shared" si="8"/>
        <v>26.164311878597594</v>
      </c>
      <c r="I104" s="9">
        <v>0</v>
      </c>
      <c r="J104" s="9">
        <f t="shared" si="9"/>
        <v>0</v>
      </c>
      <c r="K104" s="9">
        <v>27</v>
      </c>
      <c r="L104" s="9">
        <v>6</v>
      </c>
    </row>
    <row r="105" spans="1:12" x14ac:dyDescent="0.2">
      <c r="A105" s="11">
        <v>42320.48474537037</v>
      </c>
      <c r="B105" s="9">
        <v>98</v>
      </c>
      <c r="C105" s="9">
        <f t="shared" si="5"/>
        <v>5128.2051282051289</v>
      </c>
      <c r="D105" s="9">
        <v>86</v>
      </c>
      <c r="E105" s="9">
        <f t="shared" si="6"/>
        <v>4500.2616431187862</v>
      </c>
      <c r="F105" s="9">
        <f t="shared" si="7"/>
        <v>0.87755102040816324</v>
      </c>
      <c r="G105" s="9">
        <v>0.5</v>
      </c>
      <c r="H105" s="9">
        <f t="shared" si="8"/>
        <v>26.164311878597594</v>
      </c>
      <c r="I105" s="9">
        <v>0.01</v>
      </c>
      <c r="J105" s="9">
        <f t="shared" si="9"/>
        <v>0.52328623757195192</v>
      </c>
      <c r="K105" s="9">
        <v>122</v>
      </c>
      <c r="L105" s="9">
        <v>30</v>
      </c>
    </row>
    <row r="106" spans="1:12" x14ac:dyDescent="0.2">
      <c r="A106" s="11">
        <v>42320.497245370374</v>
      </c>
      <c r="B106" s="9">
        <v>102</v>
      </c>
      <c r="C106" s="9">
        <f t="shared" si="5"/>
        <v>5337.5196232339094</v>
      </c>
      <c r="D106" s="9">
        <v>95</v>
      </c>
      <c r="E106" s="9">
        <f t="shared" si="6"/>
        <v>4971.219256933543</v>
      </c>
      <c r="F106" s="9">
        <f t="shared" si="7"/>
        <v>0.93137254901960786</v>
      </c>
      <c r="G106" s="9">
        <v>0.5</v>
      </c>
      <c r="H106" s="9">
        <f t="shared" si="8"/>
        <v>26.164311878597594</v>
      </c>
      <c r="I106" s="9">
        <v>0.21</v>
      </c>
      <c r="J106" s="9">
        <f t="shared" si="9"/>
        <v>10.989010989010989</v>
      </c>
      <c r="K106" s="9">
        <v>641</v>
      </c>
      <c r="L106" s="9">
        <v>238</v>
      </c>
    </row>
    <row r="107" spans="1:12" x14ac:dyDescent="0.2">
      <c r="A107" s="11">
        <v>42320.508356481485</v>
      </c>
      <c r="B107" s="9">
        <v>107</v>
      </c>
      <c r="C107" s="9">
        <f t="shared" si="5"/>
        <v>5599.1627420198856</v>
      </c>
      <c r="D107" s="9">
        <v>102</v>
      </c>
      <c r="E107" s="9">
        <f t="shared" si="6"/>
        <v>5337.5196232339094</v>
      </c>
      <c r="F107" s="9">
        <f t="shared" si="7"/>
        <v>0.95327102803738317</v>
      </c>
      <c r="G107" s="9">
        <v>0.5</v>
      </c>
      <c r="H107" s="9">
        <f t="shared" si="8"/>
        <v>26.164311878597594</v>
      </c>
      <c r="I107" s="9">
        <v>0.35</v>
      </c>
      <c r="J107" s="9">
        <f t="shared" si="9"/>
        <v>18.315018315018314</v>
      </c>
      <c r="K107" s="9">
        <v>1095</v>
      </c>
      <c r="L107" s="9">
        <v>487</v>
      </c>
    </row>
    <row r="108" spans="1:12" x14ac:dyDescent="0.2">
      <c r="A108" s="11">
        <v>42320.520856481482</v>
      </c>
      <c r="B108" s="9">
        <v>101</v>
      </c>
      <c r="C108" s="9">
        <f t="shared" si="5"/>
        <v>5285.1909994767138</v>
      </c>
      <c r="D108" s="9">
        <v>96</v>
      </c>
      <c r="E108" s="9">
        <f t="shared" si="6"/>
        <v>5023.5478806907386</v>
      </c>
      <c r="F108" s="9">
        <f t="shared" si="7"/>
        <v>0.95049504950495067</v>
      </c>
      <c r="G108" s="9">
        <v>0.5</v>
      </c>
      <c r="H108" s="9">
        <f t="shared" si="8"/>
        <v>26.164311878597594</v>
      </c>
      <c r="I108" s="9">
        <v>0.3</v>
      </c>
      <c r="J108" s="9">
        <f t="shared" si="9"/>
        <v>15.698587127158556</v>
      </c>
      <c r="K108" s="9">
        <v>891</v>
      </c>
      <c r="L108" s="9">
        <v>448</v>
      </c>
    </row>
    <row r="109" spans="1:12" x14ac:dyDescent="0.2">
      <c r="A109" s="11">
        <v>42320.533356481479</v>
      </c>
      <c r="B109" s="9">
        <v>105</v>
      </c>
      <c r="C109" s="9">
        <f t="shared" si="5"/>
        <v>5494.5054945054953</v>
      </c>
      <c r="D109" s="9">
        <v>101</v>
      </c>
      <c r="E109" s="9">
        <f t="shared" si="6"/>
        <v>5285.1909994767138</v>
      </c>
      <c r="F109" s="9">
        <f t="shared" si="7"/>
        <v>0.96190476190476182</v>
      </c>
      <c r="G109" s="9">
        <v>0.5</v>
      </c>
      <c r="H109" s="9">
        <f t="shared" si="8"/>
        <v>26.164311878597594</v>
      </c>
      <c r="I109" s="9">
        <v>0.11</v>
      </c>
      <c r="J109" s="9">
        <f t="shared" si="9"/>
        <v>5.7561486132914705</v>
      </c>
      <c r="K109" s="9">
        <v>1268</v>
      </c>
      <c r="L109" s="9">
        <v>537</v>
      </c>
    </row>
    <row r="110" spans="1:12" x14ac:dyDescent="0.2">
      <c r="A110" s="11">
        <v>42320.545856481483</v>
      </c>
      <c r="B110" s="9">
        <v>88</v>
      </c>
      <c r="C110" s="9">
        <f t="shared" si="5"/>
        <v>4604.9188906331765</v>
      </c>
      <c r="D110" s="9">
        <v>80</v>
      </c>
      <c r="E110" s="9">
        <f t="shared" si="6"/>
        <v>4186.2899005756153</v>
      </c>
      <c r="F110" s="9">
        <f t="shared" si="7"/>
        <v>0.90909090909090917</v>
      </c>
      <c r="G110" s="9">
        <v>0.4</v>
      </c>
      <c r="H110" s="9">
        <f t="shared" si="8"/>
        <v>20.931449502878078</v>
      </c>
      <c r="I110" s="9">
        <v>0</v>
      </c>
      <c r="J110" s="9">
        <f t="shared" si="9"/>
        <v>0</v>
      </c>
      <c r="K110" s="9">
        <v>272</v>
      </c>
      <c r="L110" s="9">
        <v>50</v>
      </c>
    </row>
    <row r="111" spans="1:12" x14ac:dyDescent="0.2">
      <c r="A111" s="11">
        <v>42320.558356481481</v>
      </c>
      <c r="B111" s="9">
        <v>83</v>
      </c>
      <c r="C111" s="9">
        <f t="shared" si="5"/>
        <v>4343.2757718472003</v>
      </c>
      <c r="D111" s="9">
        <v>74</v>
      </c>
      <c r="E111" s="9">
        <f t="shared" si="6"/>
        <v>3872.318158032444</v>
      </c>
      <c r="F111" s="9">
        <f t="shared" si="7"/>
        <v>0.89156626506024106</v>
      </c>
      <c r="G111" s="9">
        <v>0.4</v>
      </c>
      <c r="H111" s="9">
        <f t="shared" si="8"/>
        <v>20.931449502878078</v>
      </c>
      <c r="I111" s="9">
        <v>0.01</v>
      </c>
      <c r="J111" s="9">
        <f t="shared" si="9"/>
        <v>0.52328623757195192</v>
      </c>
      <c r="K111" s="9">
        <v>28</v>
      </c>
      <c r="L111" s="9">
        <v>8</v>
      </c>
    </row>
    <row r="112" spans="1:12" x14ac:dyDescent="0.2">
      <c r="A112" s="11">
        <v>42320.569467592592</v>
      </c>
      <c r="B112" s="9">
        <v>92</v>
      </c>
      <c r="C112" s="9">
        <f t="shared" si="5"/>
        <v>4814.2333856619571</v>
      </c>
      <c r="D112" s="9">
        <v>77</v>
      </c>
      <c r="E112" s="9">
        <f t="shared" si="6"/>
        <v>4029.3040293040294</v>
      </c>
      <c r="F112" s="9">
        <f t="shared" si="7"/>
        <v>0.83695652173913049</v>
      </c>
      <c r="G112" s="9">
        <v>0.4</v>
      </c>
      <c r="H112" s="9">
        <f t="shared" si="8"/>
        <v>20.931449502878078</v>
      </c>
      <c r="I112" s="9">
        <v>0</v>
      </c>
      <c r="J112" s="9">
        <f t="shared" si="9"/>
        <v>0</v>
      </c>
      <c r="K112" s="9">
        <v>43</v>
      </c>
      <c r="L112" s="9">
        <v>26</v>
      </c>
    </row>
    <row r="113" spans="1:12" x14ac:dyDescent="0.2">
      <c r="A113" s="11">
        <v>42320.581967592596</v>
      </c>
      <c r="B113" s="9">
        <v>80</v>
      </c>
      <c r="C113" s="9">
        <f t="shared" si="5"/>
        <v>4186.2899005756153</v>
      </c>
      <c r="D113" s="9">
        <v>68</v>
      </c>
      <c r="E113" s="9">
        <f t="shared" si="6"/>
        <v>3558.3464154892731</v>
      </c>
      <c r="F113" s="9">
        <f t="shared" si="7"/>
        <v>0.85</v>
      </c>
      <c r="G113" s="9">
        <v>0.4</v>
      </c>
      <c r="H113" s="9">
        <f t="shared" si="8"/>
        <v>20.931449502878078</v>
      </c>
      <c r="I113" s="9">
        <v>0</v>
      </c>
      <c r="J113" s="9">
        <f t="shared" si="9"/>
        <v>0</v>
      </c>
      <c r="K113" s="9">
        <v>220</v>
      </c>
      <c r="L113" s="9">
        <v>43</v>
      </c>
    </row>
    <row r="114" spans="1:12" x14ac:dyDescent="0.2">
      <c r="A114" s="11">
        <v>42320.594467592593</v>
      </c>
      <c r="B114" s="9">
        <v>91</v>
      </c>
      <c r="C114" s="9">
        <f t="shared" si="5"/>
        <v>4761.9047619047624</v>
      </c>
      <c r="D114" s="9">
        <v>73</v>
      </c>
      <c r="E114" s="9">
        <f t="shared" si="6"/>
        <v>3819.9895342752488</v>
      </c>
      <c r="F114" s="9">
        <f t="shared" si="7"/>
        <v>0.80219780219780212</v>
      </c>
      <c r="G114" s="9">
        <v>0.4</v>
      </c>
      <c r="H114" s="9">
        <f t="shared" si="8"/>
        <v>20.931449502878078</v>
      </c>
      <c r="I114" s="9">
        <v>0</v>
      </c>
      <c r="J114" s="9">
        <f t="shared" si="9"/>
        <v>0</v>
      </c>
      <c r="K114" s="9">
        <v>25</v>
      </c>
      <c r="L114" s="9">
        <v>4</v>
      </c>
    </row>
    <row r="115" spans="1:12" x14ac:dyDescent="0.2">
      <c r="A115" s="11">
        <v>42320.60696759259</v>
      </c>
      <c r="B115" s="9">
        <v>88</v>
      </c>
      <c r="C115" s="9">
        <f t="shared" si="5"/>
        <v>4604.9188906331765</v>
      </c>
      <c r="D115" s="9">
        <v>73</v>
      </c>
      <c r="E115" s="9">
        <f t="shared" si="6"/>
        <v>3819.9895342752488</v>
      </c>
      <c r="F115" s="9">
        <f t="shared" si="7"/>
        <v>0.82954545454545459</v>
      </c>
      <c r="G115" s="9">
        <v>0.4</v>
      </c>
      <c r="H115" s="9">
        <f t="shared" si="8"/>
        <v>20.931449502878078</v>
      </c>
      <c r="I115" s="9">
        <v>0.01</v>
      </c>
      <c r="J115" s="9">
        <f t="shared" si="9"/>
        <v>0.52328623757195192</v>
      </c>
      <c r="K115" s="9">
        <v>59</v>
      </c>
      <c r="L115" s="9">
        <v>19</v>
      </c>
    </row>
    <row r="116" spans="1:12" x14ac:dyDescent="0.2">
      <c r="A116" s="11">
        <v>42320.619467592594</v>
      </c>
      <c r="B116" s="9">
        <v>102</v>
      </c>
      <c r="C116" s="9">
        <f t="shared" si="5"/>
        <v>5337.5196232339094</v>
      </c>
      <c r="D116" s="9">
        <v>90</v>
      </c>
      <c r="E116" s="9">
        <f t="shared" si="6"/>
        <v>4709.5761381475668</v>
      </c>
      <c r="F116" s="9">
        <f t="shared" si="7"/>
        <v>0.88235294117647056</v>
      </c>
      <c r="G116" s="9">
        <v>0.5</v>
      </c>
      <c r="H116" s="9">
        <f t="shared" si="8"/>
        <v>26.164311878597594</v>
      </c>
      <c r="I116" s="9">
        <v>0.28000000000000003</v>
      </c>
      <c r="J116" s="9">
        <f t="shared" si="9"/>
        <v>14.652014652014655</v>
      </c>
      <c r="K116" s="9">
        <v>675</v>
      </c>
      <c r="L116" s="9">
        <v>105</v>
      </c>
    </row>
    <row r="117" spans="1:12" x14ac:dyDescent="0.2">
      <c r="A117" s="11">
        <v>42320.630578703705</v>
      </c>
      <c r="B117" s="9">
        <v>101</v>
      </c>
      <c r="C117" s="9">
        <f t="shared" si="5"/>
        <v>5285.1909994767138</v>
      </c>
      <c r="D117" s="9">
        <v>95</v>
      </c>
      <c r="E117" s="9">
        <f t="shared" si="6"/>
        <v>4971.219256933543</v>
      </c>
      <c r="F117" s="9">
        <f t="shared" si="7"/>
        <v>0.94059405940594065</v>
      </c>
      <c r="G117" s="9">
        <v>0.5</v>
      </c>
      <c r="H117" s="9">
        <f t="shared" si="8"/>
        <v>26.164311878597594</v>
      </c>
      <c r="I117" s="9">
        <v>0.35</v>
      </c>
      <c r="J117" s="9">
        <f t="shared" si="9"/>
        <v>18.315018315018314</v>
      </c>
      <c r="K117" s="9">
        <v>979</v>
      </c>
      <c r="L117" s="9">
        <v>515</v>
      </c>
    </row>
    <row r="118" spans="1:12" x14ac:dyDescent="0.2">
      <c r="A118" s="11">
        <v>42320.643078703702</v>
      </c>
      <c r="B118" s="9">
        <v>101</v>
      </c>
      <c r="C118" s="9">
        <f t="shared" si="5"/>
        <v>5285.1909994767138</v>
      </c>
      <c r="D118" s="9">
        <v>94</v>
      </c>
      <c r="E118" s="9">
        <f t="shared" si="6"/>
        <v>4918.8906331763483</v>
      </c>
      <c r="F118" s="9">
        <f t="shared" si="7"/>
        <v>0.93069306930693085</v>
      </c>
      <c r="G118" s="9">
        <v>0.5</v>
      </c>
      <c r="H118" s="9">
        <f t="shared" si="8"/>
        <v>26.164311878597594</v>
      </c>
      <c r="I118" s="9">
        <v>0.28999999999999998</v>
      </c>
      <c r="J118" s="9">
        <f t="shared" si="9"/>
        <v>15.175300889586604</v>
      </c>
      <c r="K118" s="9">
        <v>1247</v>
      </c>
      <c r="L118" s="9">
        <v>647</v>
      </c>
    </row>
    <row r="119" spans="1:12" x14ac:dyDescent="0.2">
      <c r="A119" s="11">
        <v>42320.655578703707</v>
      </c>
      <c r="B119" s="9">
        <v>103</v>
      </c>
      <c r="C119" s="9">
        <f t="shared" si="5"/>
        <v>5389.8482469911041</v>
      </c>
      <c r="D119" s="9">
        <v>97</v>
      </c>
      <c r="E119" s="9">
        <f t="shared" si="6"/>
        <v>5075.8765044479333</v>
      </c>
      <c r="F119" s="9">
        <f t="shared" si="7"/>
        <v>0.94174757281553401</v>
      </c>
      <c r="G119" s="9">
        <v>0.5</v>
      </c>
      <c r="H119" s="9">
        <f t="shared" si="8"/>
        <v>26.164311878597594</v>
      </c>
      <c r="I119" s="9">
        <v>0.3</v>
      </c>
      <c r="J119" s="9">
        <f t="shared" si="9"/>
        <v>15.698587127158556</v>
      </c>
      <c r="K119" s="9">
        <v>1170</v>
      </c>
      <c r="L119" s="9">
        <v>599</v>
      </c>
    </row>
    <row r="120" spans="1:12" x14ac:dyDescent="0.2">
      <c r="A120" s="11">
        <v>42320.668078703704</v>
      </c>
      <c r="B120" s="9">
        <v>96</v>
      </c>
      <c r="C120" s="9">
        <f t="shared" si="5"/>
        <v>5023.5478806907386</v>
      </c>
      <c r="D120" s="9">
        <v>88</v>
      </c>
      <c r="E120" s="9">
        <f t="shared" si="6"/>
        <v>4604.9188906331765</v>
      </c>
      <c r="F120" s="9">
        <f t="shared" si="7"/>
        <v>0.91666666666666652</v>
      </c>
      <c r="G120" s="9">
        <v>0.5</v>
      </c>
      <c r="H120" s="9">
        <f t="shared" si="8"/>
        <v>26.164311878597594</v>
      </c>
      <c r="I120" s="9">
        <v>0.01</v>
      </c>
      <c r="J120" s="9">
        <f t="shared" si="9"/>
        <v>0.52328623757195192</v>
      </c>
      <c r="K120" s="9">
        <v>239</v>
      </c>
      <c r="L120" s="9">
        <v>26</v>
      </c>
    </row>
    <row r="121" spans="1:12" x14ac:dyDescent="0.2">
      <c r="A121" s="11">
        <v>42320.680578703701</v>
      </c>
      <c r="B121" s="9">
        <v>95</v>
      </c>
      <c r="C121" s="9">
        <f t="shared" si="5"/>
        <v>4971.219256933543</v>
      </c>
      <c r="D121" s="9">
        <v>87</v>
      </c>
      <c r="E121" s="9">
        <f t="shared" si="6"/>
        <v>4552.5902668759818</v>
      </c>
      <c r="F121" s="9">
        <f t="shared" si="7"/>
        <v>0.9157894736842106</v>
      </c>
      <c r="G121" s="9">
        <v>0.5</v>
      </c>
      <c r="H121" s="9">
        <f t="shared" si="8"/>
        <v>26.164311878597594</v>
      </c>
      <c r="I121" s="9">
        <v>0</v>
      </c>
      <c r="J121" s="9">
        <f t="shared" si="9"/>
        <v>0</v>
      </c>
      <c r="K121" s="9">
        <v>282</v>
      </c>
      <c r="L121" s="9">
        <v>54</v>
      </c>
    </row>
    <row r="122" spans="1:12" x14ac:dyDescent="0.2">
      <c r="A122" s="11">
        <v>42320.691689814812</v>
      </c>
      <c r="B122" s="9">
        <v>88</v>
      </c>
      <c r="C122" s="9">
        <f t="shared" si="5"/>
        <v>4604.9188906331765</v>
      </c>
      <c r="D122" s="9">
        <v>76</v>
      </c>
      <c r="E122" s="9">
        <f t="shared" si="6"/>
        <v>3976.9754055468343</v>
      </c>
      <c r="F122" s="9">
        <f t="shared" si="7"/>
        <v>0.86363636363636365</v>
      </c>
      <c r="G122" s="9">
        <v>0.4</v>
      </c>
      <c r="H122" s="9">
        <f t="shared" si="8"/>
        <v>20.931449502878078</v>
      </c>
      <c r="I122" s="9">
        <v>0</v>
      </c>
      <c r="J122" s="9">
        <f t="shared" si="9"/>
        <v>0</v>
      </c>
      <c r="K122" s="9">
        <v>49</v>
      </c>
      <c r="L122" s="9">
        <v>10</v>
      </c>
    </row>
    <row r="123" spans="1:12" x14ac:dyDescent="0.2">
      <c r="A123" s="11">
        <v>42320.704189814816</v>
      </c>
      <c r="B123" s="9">
        <v>92</v>
      </c>
      <c r="C123" s="9">
        <f t="shared" si="5"/>
        <v>4814.2333856619571</v>
      </c>
      <c r="D123" s="9">
        <v>76</v>
      </c>
      <c r="E123" s="9">
        <f t="shared" si="6"/>
        <v>3976.9754055468343</v>
      </c>
      <c r="F123" s="9">
        <f t="shared" si="7"/>
        <v>0.82608695652173914</v>
      </c>
      <c r="G123" s="9">
        <v>0.4</v>
      </c>
      <c r="H123" s="9">
        <f t="shared" si="8"/>
        <v>20.931449502878078</v>
      </c>
      <c r="I123" s="9">
        <v>0</v>
      </c>
      <c r="J123" s="9">
        <f t="shared" si="9"/>
        <v>0</v>
      </c>
      <c r="K123" s="9">
        <v>85</v>
      </c>
      <c r="L123" s="9">
        <v>14</v>
      </c>
    </row>
    <row r="124" spans="1:12" x14ac:dyDescent="0.2">
      <c r="A124" s="11">
        <v>42320.716689814813</v>
      </c>
      <c r="B124" s="9">
        <v>92</v>
      </c>
      <c r="C124" s="9">
        <f t="shared" si="5"/>
        <v>4814.2333856619571</v>
      </c>
      <c r="D124" s="9">
        <v>73</v>
      </c>
      <c r="E124" s="9">
        <f t="shared" si="6"/>
        <v>3819.9895342752488</v>
      </c>
      <c r="F124" s="9">
        <f t="shared" si="7"/>
        <v>0.7934782608695653</v>
      </c>
      <c r="G124" s="9">
        <v>0.4</v>
      </c>
      <c r="H124" s="9">
        <f t="shared" si="8"/>
        <v>20.931449502878078</v>
      </c>
      <c r="I124" s="9">
        <v>0.01</v>
      </c>
      <c r="J124" s="9">
        <f t="shared" si="9"/>
        <v>0.52328623757195192</v>
      </c>
      <c r="K124" s="9">
        <v>89</v>
      </c>
      <c r="L124" s="9">
        <v>20</v>
      </c>
    </row>
    <row r="125" spans="1:12" x14ac:dyDescent="0.2">
      <c r="A125" s="11">
        <v>42320.729189814818</v>
      </c>
      <c r="B125" s="9">
        <v>91</v>
      </c>
      <c r="C125" s="9">
        <f t="shared" si="5"/>
        <v>4761.9047619047624</v>
      </c>
      <c r="D125" s="9">
        <v>72</v>
      </c>
      <c r="E125" s="9">
        <f t="shared" si="6"/>
        <v>3767.6609105180537</v>
      </c>
      <c r="F125" s="9">
        <f t="shared" si="7"/>
        <v>0.79120879120879117</v>
      </c>
      <c r="G125" s="9">
        <v>0.4</v>
      </c>
      <c r="H125" s="9">
        <f t="shared" si="8"/>
        <v>20.931449502878078</v>
      </c>
      <c r="I125" s="9">
        <v>0.01</v>
      </c>
      <c r="J125" s="9">
        <f t="shared" si="9"/>
        <v>0.52328623757195192</v>
      </c>
      <c r="K125" s="9">
        <v>24</v>
      </c>
      <c r="L125" s="9">
        <v>4</v>
      </c>
    </row>
    <row r="126" spans="1:12" x14ac:dyDescent="0.2">
      <c r="A126" s="11">
        <v>42320.741689814815</v>
      </c>
      <c r="B126" s="9">
        <v>99</v>
      </c>
      <c r="C126" s="9">
        <f t="shared" si="5"/>
        <v>5180.5337519623235</v>
      </c>
      <c r="D126" s="9">
        <v>88</v>
      </c>
      <c r="E126" s="9">
        <f t="shared" si="6"/>
        <v>4604.9188906331765</v>
      </c>
      <c r="F126" s="9">
        <f t="shared" si="7"/>
        <v>0.88888888888888884</v>
      </c>
      <c r="G126" s="9">
        <v>0.5</v>
      </c>
      <c r="H126" s="9">
        <f t="shared" si="8"/>
        <v>26.164311878597594</v>
      </c>
      <c r="I126" s="9">
        <v>0.01</v>
      </c>
      <c r="J126" s="9">
        <f t="shared" si="9"/>
        <v>0.52328623757195192</v>
      </c>
      <c r="K126" s="9">
        <v>492</v>
      </c>
      <c r="L126" s="9">
        <v>120</v>
      </c>
    </row>
    <row r="127" spans="1:12" x14ac:dyDescent="0.2">
      <c r="A127" s="11">
        <v>42320.752800925926</v>
      </c>
      <c r="B127" s="9">
        <v>101</v>
      </c>
      <c r="C127" s="9">
        <f t="shared" si="5"/>
        <v>5285.1909994767138</v>
      </c>
      <c r="D127" s="9">
        <v>87</v>
      </c>
      <c r="E127" s="9">
        <f t="shared" si="6"/>
        <v>4552.5902668759818</v>
      </c>
      <c r="F127" s="9">
        <f t="shared" si="7"/>
        <v>0.86138613861386149</v>
      </c>
      <c r="G127" s="9">
        <v>0.5</v>
      </c>
      <c r="H127" s="9">
        <f t="shared" si="8"/>
        <v>26.164311878597594</v>
      </c>
      <c r="I127" s="9">
        <v>0.33</v>
      </c>
      <c r="J127" s="9">
        <f t="shared" si="9"/>
        <v>17.268445839874413</v>
      </c>
      <c r="K127" s="9">
        <v>824</v>
      </c>
      <c r="L127" s="9">
        <v>336</v>
      </c>
    </row>
    <row r="128" spans="1:12" x14ac:dyDescent="0.2">
      <c r="A128" s="11">
        <v>42320.765300925923</v>
      </c>
      <c r="B128" s="9">
        <v>102</v>
      </c>
      <c r="C128" s="9">
        <f t="shared" si="5"/>
        <v>5337.5196232339094</v>
      </c>
      <c r="D128" s="9">
        <v>94</v>
      </c>
      <c r="E128" s="9">
        <f t="shared" si="6"/>
        <v>4918.8906331763483</v>
      </c>
      <c r="F128" s="9">
        <f t="shared" si="7"/>
        <v>0.92156862745098045</v>
      </c>
      <c r="G128" s="9">
        <v>0.5</v>
      </c>
      <c r="H128" s="9">
        <f t="shared" si="8"/>
        <v>26.164311878597594</v>
      </c>
      <c r="I128" s="9">
        <v>0.25</v>
      </c>
      <c r="J128" s="9">
        <f t="shared" si="9"/>
        <v>13.082155939298797</v>
      </c>
      <c r="K128" s="9">
        <v>1745</v>
      </c>
      <c r="L128" s="9">
        <v>1040</v>
      </c>
    </row>
    <row r="129" spans="1:12" x14ac:dyDescent="0.2">
      <c r="A129" s="11">
        <v>42320.777800925927</v>
      </c>
      <c r="B129" s="9">
        <v>107</v>
      </c>
      <c r="C129" s="9">
        <f t="shared" si="5"/>
        <v>5599.1627420198856</v>
      </c>
      <c r="D129" s="9">
        <v>99</v>
      </c>
      <c r="E129" s="9">
        <f t="shared" si="6"/>
        <v>5180.5337519623235</v>
      </c>
      <c r="F129" s="9">
        <f t="shared" si="7"/>
        <v>0.92523364485981296</v>
      </c>
      <c r="G129" s="9">
        <v>0.5</v>
      </c>
      <c r="H129" s="9">
        <f t="shared" si="8"/>
        <v>26.164311878597594</v>
      </c>
      <c r="I129" s="9">
        <v>0.17</v>
      </c>
      <c r="J129" s="9">
        <f t="shared" si="9"/>
        <v>8.8958660387231827</v>
      </c>
      <c r="K129" s="9">
        <v>1359</v>
      </c>
      <c r="L129" s="9">
        <v>659</v>
      </c>
    </row>
    <row r="130" spans="1:12" x14ac:dyDescent="0.2">
      <c r="A130" s="11">
        <v>42320.790300925924</v>
      </c>
      <c r="B130" s="9">
        <v>92</v>
      </c>
      <c r="C130" s="9">
        <f t="shared" si="5"/>
        <v>4814.2333856619571</v>
      </c>
      <c r="D130" s="9">
        <v>78</v>
      </c>
      <c r="E130" s="9">
        <f t="shared" si="6"/>
        <v>4081.632653061225</v>
      </c>
      <c r="F130" s="9">
        <f t="shared" si="7"/>
        <v>0.84782608695652184</v>
      </c>
      <c r="G130" s="9">
        <v>0.4</v>
      </c>
      <c r="H130" s="9">
        <f t="shared" si="8"/>
        <v>20.931449502878078</v>
      </c>
      <c r="I130" s="9">
        <v>0</v>
      </c>
      <c r="J130" s="9">
        <f t="shared" si="9"/>
        <v>0</v>
      </c>
      <c r="K130" s="9">
        <v>196</v>
      </c>
      <c r="L130" s="9">
        <v>17</v>
      </c>
    </row>
    <row r="131" spans="1:12" x14ac:dyDescent="0.2">
      <c r="A131" s="11">
        <v>42320.802800925929</v>
      </c>
      <c r="B131" s="9">
        <v>87</v>
      </c>
      <c r="C131" s="9">
        <f t="shared" si="5"/>
        <v>4552.5902668759818</v>
      </c>
      <c r="D131" s="9">
        <v>74</v>
      </c>
      <c r="E131" s="9">
        <f t="shared" si="6"/>
        <v>3872.318158032444</v>
      </c>
      <c r="F131" s="9">
        <f t="shared" si="7"/>
        <v>0.85057471264367812</v>
      </c>
      <c r="G131" s="9">
        <v>0.4</v>
      </c>
      <c r="H131" s="9">
        <f t="shared" si="8"/>
        <v>20.931449502878078</v>
      </c>
      <c r="I131" s="9">
        <v>0.01</v>
      </c>
      <c r="J131" s="9">
        <f t="shared" si="9"/>
        <v>0.52328623757195192</v>
      </c>
      <c r="K131" s="9">
        <v>57</v>
      </c>
      <c r="L131" s="9">
        <v>10</v>
      </c>
    </row>
    <row r="132" spans="1:12" x14ac:dyDescent="0.2">
      <c r="A132" s="11">
        <v>42320.81391203704</v>
      </c>
      <c r="B132" s="9">
        <v>94</v>
      </c>
      <c r="C132" s="9">
        <f t="shared" si="5"/>
        <v>4918.8906331763483</v>
      </c>
      <c r="D132" s="9">
        <v>76</v>
      </c>
      <c r="E132" s="9">
        <f t="shared" si="6"/>
        <v>3976.9754055468343</v>
      </c>
      <c r="F132" s="9">
        <f t="shared" si="7"/>
        <v>0.80851063829787229</v>
      </c>
      <c r="G132" s="9">
        <v>0.5</v>
      </c>
      <c r="H132" s="9">
        <f t="shared" si="8"/>
        <v>26.164311878597594</v>
      </c>
      <c r="I132" s="9">
        <v>0</v>
      </c>
      <c r="J132" s="9">
        <f t="shared" si="9"/>
        <v>0</v>
      </c>
      <c r="K132" s="9">
        <v>43</v>
      </c>
      <c r="L132" s="9">
        <v>13</v>
      </c>
    </row>
    <row r="133" spans="1:12" x14ac:dyDescent="0.2">
      <c r="A133" s="11">
        <v>42320.826412037037</v>
      </c>
      <c r="B133" s="9">
        <v>96</v>
      </c>
      <c r="C133" s="9">
        <f t="shared" si="5"/>
        <v>5023.5478806907386</v>
      </c>
      <c r="D133" s="9">
        <v>82</v>
      </c>
      <c r="E133" s="9">
        <f t="shared" si="6"/>
        <v>4290.9471480900056</v>
      </c>
      <c r="F133" s="9">
        <f t="shared" si="7"/>
        <v>0.85416666666666663</v>
      </c>
      <c r="G133" s="9">
        <v>0.5</v>
      </c>
      <c r="H133" s="9">
        <f t="shared" si="8"/>
        <v>26.164311878597594</v>
      </c>
      <c r="I133" s="9">
        <v>0</v>
      </c>
      <c r="J133" s="9">
        <f t="shared" si="9"/>
        <v>0</v>
      </c>
      <c r="K133" s="9">
        <v>110</v>
      </c>
      <c r="L133" s="9">
        <v>26</v>
      </c>
    </row>
    <row r="134" spans="1:12" x14ac:dyDescent="0.2">
      <c r="A134" s="11">
        <v>42320.838912037034</v>
      </c>
      <c r="B134" s="9">
        <v>89</v>
      </c>
      <c r="C134" s="9">
        <f t="shared" si="5"/>
        <v>4657.2475143903721</v>
      </c>
      <c r="D134" s="9">
        <v>71</v>
      </c>
      <c r="E134" s="9">
        <f t="shared" si="6"/>
        <v>3715.3322867608586</v>
      </c>
      <c r="F134" s="9">
        <f t="shared" si="7"/>
        <v>0.797752808988764</v>
      </c>
      <c r="G134" s="9">
        <v>0.4</v>
      </c>
      <c r="H134" s="9">
        <f t="shared" si="8"/>
        <v>20.931449502878078</v>
      </c>
      <c r="I134" s="9">
        <v>0</v>
      </c>
      <c r="J134" s="9">
        <f t="shared" si="9"/>
        <v>0</v>
      </c>
      <c r="K134" s="9">
        <v>242</v>
      </c>
      <c r="L134" s="9">
        <v>17</v>
      </c>
    </row>
    <row r="135" spans="1:12" x14ac:dyDescent="0.2">
      <c r="A135" s="11">
        <v>42320.851412037038</v>
      </c>
      <c r="B135" s="9">
        <v>101</v>
      </c>
      <c r="C135" s="9">
        <f t="shared" si="5"/>
        <v>5285.1909994767138</v>
      </c>
      <c r="D135" s="9">
        <v>92</v>
      </c>
      <c r="E135" s="9">
        <f t="shared" si="6"/>
        <v>4814.2333856619571</v>
      </c>
      <c r="F135" s="9">
        <f t="shared" si="7"/>
        <v>0.91089108910891092</v>
      </c>
      <c r="G135" s="9">
        <v>0.5</v>
      </c>
      <c r="H135" s="9">
        <f t="shared" si="8"/>
        <v>26.164311878597594</v>
      </c>
      <c r="I135" s="9">
        <v>0.34</v>
      </c>
      <c r="J135" s="9">
        <f t="shared" si="9"/>
        <v>17.791732077446365</v>
      </c>
      <c r="K135" s="9">
        <v>655</v>
      </c>
      <c r="L135" s="9">
        <v>237</v>
      </c>
    </row>
    <row r="136" spans="1:12" x14ac:dyDescent="0.2">
      <c r="A136" s="11">
        <v>42320.863912037035</v>
      </c>
      <c r="B136" s="9">
        <v>105</v>
      </c>
      <c r="C136" s="9">
        <f t="shared" si="5"/>
        <v>5494.5054945054953</v>
      </c>
      <c r="D136" s="9">
        <v>103</v>
      </c>
      <c r="E136" s="9">
        <f t="shared" si="6"/>
        <v>5389.8482469911041</v>
      </c>
      <c r="F136" s="9">
        <f t="shared" si="7"/>
        <v>0.9809523809523808</v>
      </c>
      <c r="G136" s="9">
        <v>0.5</v>
      </c>
      <c r="H136" s="9">
        <f t="shared" si="8"/>
        <v>26.164311878597594</v>
      </c>
      <c r="I136" s="9">
        <v>0.42</v>
      </c>
      <c r="J136" s="9">
        <f t="shared" si="9"/>
        <v>21.978021978021978</v>
      </c>
      <c r="K136" s="9">
        <v>1627</v>
      </c>
      <c r="L136" s="9">
        <v>918</v>
      </c>
    </row>
    <row r="137" spans="1:12" x14ac:dyDescent="0.2">
      <c r="A137" s="11">
        <v>42320.875023148146</v>
      </c>
      <c r="B137" s="9">
        <v>104</v>
      </c>
      <c r="C137" s="9">
        <f t="shared" ref="C137:C172" si="10">B137/0.01911</f>
        <v>5442.1768707482997</v>
      </c>
      <c r="D137" s="9">
        <v>99</v>
      </c>
      <c r="E137" s="9">
        <f t="shared" ref="E137:E172" si="11">D137/0.01911</f>
        <v>5180.5337519623235</v>
      </c>
      <c r="F137" s="9">
        <f t="shared" ref="F137:F172" si="12">E137/C137</f>
        <v>0.95192307692307687</v>
      </c>
      <c r="G137" s="9">
        <v>0.5</v>
      </c>
      <c r="H137" s="9">
        <f t="shared" ref="H137:H172" si="13">G137/0.01911</f>
        <v>26.164311878597594</v>
      </c>
      <c r="I137" s="9">
        <v>0.22</v>
      </c>
      <c r="J137" s="9">
        <f t="shared" ref="J137:J172" si="14">I137/0.01911</f>
        <v>11.512297226582941</v>
      </c>
      <c r="K137" s="9">
        <v>1584</v>
      </c>
      <c r="L137" s="9">
        <v>981</v>
      </c>
    </row>
    <row r="138" spans="1:12" x14ac:dyDescent="0.2">
      <c r="A138" s="11">
        <v>42320.887523148151</v>
      </c>
      <c r="B138" s="9">
        <v>108</v>
      </c>
      <c r="C138" s="9">
        <f t="shared" si="10"/>
        <v>5651.4913657770803</v>
      </c>
      <c r="D138" s="9">
        <v>104</v>
      </c>
      <c r="E138" s="9">
        <f t="shared" si="11"/>
        <v>5442.1768707482997</v>
      </c>
      <c r="F138" s="9">
        <f t="shared" si="12"/>
        <v>0.96296296296296302</v>
      </c>
      <c r="G138" s="9">
        <v>0.5</v>
      </c>
      <c r="H138" s="9">
        <f t="shared" si="13"/>
        <v>26.164311878597594</v>
      </c>
      <c r="I138" s="9">
        <v>0.32</v>
      </c>
      <c r="J138" s="9">
        <f t="shared" si="14"/>
        <v>16.745159602302461</v>
      </c>
      <c r="K138" s="9">
        <v>1709</v>
      </c>
      <c r="L138" s="9">
        <v>1027</v>
      </c>
    </row>
    <row r="139" spans="1:12" x14ac:dyDescent="0.2">
      <c r="A139" s="11">
        <v>42320.900023148148</v>
      </c>
      <c r="B139" s="9">
        <v>113</v>
      </c>
      <c r="C139" s="9">
        <f t="shared" si="10"/>
        <v>5913.1344845630565</v>
      </c>
      <c r="D139" s="9">
        <v>107</v>
      </c>
      <c r="E139" s="9">
        <f t="shared" si="11"/>
        <v>5599.1627420198856</v>
      </c>
      <c r="F139" s="9">
        <f t="shared" si="12"/>
        <v>0.94690265486725667</v>
      </c>
      <c r="G139" s="9">
        <v>0.6</v>
      </c>
      <c r="H139" s="9">
        <f t="shared" si="13"/>
        <v>31.397174254317111</v>
      </c>
      <c r="I139" s="9">
        <v>0.05</v>
      </c>
      <c r="J139" s="9">
        <f t="shared" si="14"/>
        <v>2.6164311878597597</v>
      </c>
      <c r="K139" s="9">
        <v>1491</v>
      </c>
      <c r="L139" s="9">
        <v>720</v>
      </c>
    </row>
    <row r="140" spans="1:12" x14ac:dyDescent="0.2">
      <c r="A140" s="11">
        <v>42320.912523148145</v>
      </c>
      <c r="B140" s="9">
        <v>111</v>
      </c>
      <c r="C140" s="9">
        <f t="shared" si="10"/>
        <v>5808.4772370486662</v>
      </c>
      <c r="D140" s="9">
        <v>105</v>
      </c>
      <c r="E140" s="9">
        <f t="shared" si="11"/>
        <v>5494.5054945054953</v>
      </c>
      <c r="F140" s="9">
        <f t="shared" si="12"/>
        <v>0.94594594594594594</v>
      </c>
      <c r="G140" s="9">
        <v>0.6</v>
      </c>
      <c r="H140" s="9">
        <f t="shared" si="13"/>
        <v>31.397174254317111</v>
      </c>
      <c r="I140" s="9">
        <v>0</v>
      </c>
      <c r="J140" s="9">
        <f t="shared" si="14"/>
        <v>0</v>
      </c>
      <c r="K140" s="9">
        <v>1006</v>
      </c>
      <c r="L140" s="9">
        <v>441</v>
      </c>
    </row>
    <row r="141" spans="1:12" x14ac:dyDescent="0.2">
      <c r="A141" s="11">
        <v>42320.925023148149</v>
      </c>
      <c r="B141" s="9">
        <v>84</v>
      </c>
      <c r="C141" s="9">
        <f t="shared" si="10"/>
        <v>4395.6043956043959</v>
      </c>
      <c r="D141" s="9">
        <v>77</v>
      </c>
      <c r="E141" s="9">
        <f t="shared" si="11"/>
        <v>4029.3040293040294</v>
      </c>
      <c r="F141" s="9">
        <f t="shared" si="12"/>
        <v>0.91666666666666663</v>
      </c>
      <c r="G141" s="9">
        <v>0.4</v>
      </c>
      <c r="H141" s="9">
        <f t="shared" si="13"/>
        <v>20.931449502878078</v>
      </c>
      <c r="I141" s="9">
        <v>0</v>
      </c>
      <c r="J141" s="9">
        <f t="shared" si="14"/>
        <v>0</v>
      </c>
      <c r="K141" s="9">
        <v>70</v>
      </c>
      <c r="L141" s="9">
        <v>21</v>
      </c>
    </row>
    <row r="142" spans="1:12" x14ac:dyDescent="0.2">
      <c r="A142" s="11">
        <v>42320.93613425926</v>
      </c>
      <c r="B142" s="9">
        <v>97</v>
      </c>
      <c r="C142" s="9">
        <f t="shared" si="10"/>
        <v>5075.8765044479333</v>
      </c>
      <c r="D142" s="9">
        <v>82</v>
      </c>
      <c r="E142" s="9">
        <f t="shared" si="11"/>
        <v>4290.9471480900056</v>
      </c>
      <c r="F142" s="9">
        <f t="shared" si="12"/>
        <v>0.84536082474226804</v>
      </c>
      <c r="G142" s="9">
        <v>0.5</v>
      </c>
      <c r="H142" s="9">
        <f t="shared" si="13"/>
        <v>26.164311878597594</v>
      </c>
      <c r="I142" s="9">
        <v>0</v>
      </c>
      <c r="J142" s="9">
        <f t="shared" si="14"/>
        <v>0</v>
      </c>
      <c r="K142" s="9">
        <v>49</v>
      </c>
      <c r="L142" s="9">
        <v>16</v>
      </c>
    </row>
    <row r="143" spans="1:12" x14ac:dyDescent="0.2">
      <c r="A143" s="11">
        <v>42320.948634259257</v>
      </c>
      <c r="B143" s="9">
        <v>95</v>
      </c>
      <c r="C143" s="9">
        <f t="shared" si="10"/>
        <v>4971.219256933543</v>
      </c>
      <c r="D143" s="9">
        <v>80</v>
      </c>
      <c r="E143" s="9">
        <f t="shared" si="11"/>
        <v>4186.2899005756153</v>
      </c>
      <c r="F143" s="9">
        <f t="shared" si="12"/>
        <v>0.8421052631578948</v>
      </c>
      <c r="G143" s="9">
        <v>0.5</v>
      </c>
      <c r="H143" s="9">
        <f t="shared" si="13"/>
        <v>26.164311878597594</v>
      </c>
      <c r="I143" s="9">
        <v>0.01</v>
      </c>
      <c r="J143" s="9">
        <f t="shared" si="14"/>
        <v>0.52328623757195192</v>
      </c>
      <c r="K143" s="9">
        <v>58</v>
      </c>
      <c r="L143" s="9">
        <v>14</v>
      </c>
    </row>
    <row r="144" spans="1:12" x14ac:dyDescent="0.2">
      <c r="A144" s="11">
        <v>42320.961134259262</v>
      </c>
      <c r="B144" s="9">
        <v>85</v>
      </c>
      <c r="C144" s="9">
        <f t="shared" si="10"/>
        <v>4447.9330193615915</v>
      </c>
      <c r="D144" s="9">
        <v>69</v>
      </c>
      <c r="E144" s="9">
        <f t="shared" si="11"/>
        <v>3610.6750392464683</v>
      </c>
      <c r="F144" s="9">
        <f t="shared" si="12"/>
        <v>0.81176470588235294</v>
      </c>
      <c r="G144" s="9">
        <v>0.4</v>
      </c>
      <c r="H144" s="9">
        <f t="shared" si="13"/>
        <v>20.931449502878078</v>
      </c>
      <c r="I144" s="9">
        <v>0.01</v>
      </c>
      <c r="J144" s="9">
        <f t="shared" si="14"/>
        <v>0.52328623757195192</v>
      </c>
      <c r="K144" s="9">
        <v>98</v>
      </c>
      <c r="L144" s="9">
        <v>33</v>
      </c>
    </row>
    <row r="145" spans="1:12" x14ac:dyDescent="0.2">
      <c r="A145" s="11">
        <v>42320.973634259259</v>
      </c>
      <c r="B145" s="9">
        <v>92</v>
      </c>
      <c r="C145" s="9">
        <f t="shared" si="10"/>
        <v>4814.2333856619571</v>
      </c>
      <c r="D145" s="9">
        <v>74</v>
      </c>
      <c r="E145" s="9">
        <f t="shared" si="11"/>
        <v>3872.318158032444</v>
      </c>
      <c r="F145" s="9">
        <f t="shared" si="12"/>
        <v>0.80434782608695654</v>
      </c>
      <c r="G145" s="9">
        <v>0.4</v>
      </c>
      <c r="H145" s="9">
        <f t="shared" si="13"/>
        <v>20.931449502878078</v>
      </c>
      <c r="I145" s="9">
        <v>0</v>
      </c>
      <c r="J145" s="9">
        <f t="shared" si="14"/>
        <v>0</v>
      </c>
      <c r="K145" s="9">
        <v>24</v>
      </c>
      <c r="L145" s="9">
        <v>11</v>
      </c>
    </row>
    <row r="146" spans="1:12" x14ac:dyDescent="0.2">
      <c r="A146" s="11">
        <v>42320.986134259256</v>
      </c>
      <c r="B146" s="9">
        <v>103</v>
      </c>
      <c r="C146" s="9">
        <f t="shared" si="10"/>
        <v>5389.8482469911041</v>
      </c>
      <c r="D146" s="9">
        <v>92</v>
      </c>
      <c r="E146" s="9">
        <f t="shared" si="11"/>
        <v>4814.2333856619571</v>
      </c>
      <c r="F146" s="9">
        <f t="shared" si="12"/>
        <v>0.89320388349514568</v>
      </c>
      <c r="G146" s="9">
        <v>0.5</v>
      </c>
      <c r="H146" s="9">
        <f t="shared" si="13"/>
        <v>26.164311878597594</v>
      </c>
      <c r="I146" s="9">
        <v>0.12</v>
      </c>
      <c r="J146" s="9">
        <f t="shared" si="14"/>
        <v>6.2794348508634226</v>
      </c>
      <c r="K146" s="9">
        <v>793</v>
      </c>
      <c r="L146" s="9">
        <v>389</v>
      </c>
    </row>
    <row r="147" spans="1:12" x14ac:dyDescent="0.2">
      <c r="A147" s="11">
        <v>42320.997245370374</v>
      </c>
      <c r="B147" s="9">
        <v>110</v>
      </c>
      <c r="C147" s="9">
        <f t="shared" si="10"/>
        <v>5756.1486132914706</v>
      </c>
      <c r="D147" s="9">
        <v>106</v>
      </c>
      <c r="E147" s="9">
        <f t="shared" si="11"/>
        <v>5546.83411826269</v>
      </c>
      <c r="F147" s="9">
        <f t="shared" si="12"/>
        <v>0.96363636363636362</v>
      </c>
      <c r="G147" s="9">
        <v>0.5</v>
      </c>
      <c r="H147" s="9">
        <f t="shared" si="13"/>
        <v>26.164311878597594</v>
      </c>
      <c r="I147" s="9">
        <v>0.31</v>
      </c>
      <c r="J147" s="9">
        <f t="shared" si="14"/>
        <v>16.221873364730509</v>
      </c>
      <c r="K147" s="9">
        <v>1482</v>
      </c>
      <c r="L147" s="9">
        <v>934</v>
      </c>
    </row>
    <row r="148" spans="1:12" x14ac:dyDescent="0.2">
      <c r="A148" s="11">
        <v>42321.009745370371</v>
      </c>
      <c r="B148" s="9">
        <v>108</v>
      </c>
      <c r="C148" s="9">
        <f t="shared" si="10"/>
        <v>5651.4913657770803</v>
      </c>
      <c r="D148" s="9">
        <v>103</v>
      </c>
      <c r="E148" s="9">
        <f t="shared" si="11"/>
        <v>5389.8482469911041</v>
      </c>
      <c r="F148" s="9">
        <f t="shared" si="12"/>
        <v>0.95370370370370361</v>
      </c>
      <c r="G148" s="9">
        <v>0.5</v>
      </c>
      <c r="H148" s="9">
        <f t="shared" si="13"/>
        <v>26.164311878597594</v>
      </c>
      <c r="I148" s="9">
        <v>0.32</v>
      </c>
      <c r="J148" s="9">
        <f t="shared" si="14"/>
        <v>16.745159602302461</v>
      </c>
      <c r="K148" s="9">
        <v>1449</v>
      </c>
      <c r="L148" s="9">
        <v>742</v>
      </c>
    </row>
    <row r="149" spans="1:12" x14ac:dyDescent="0.2">
      <c r="A149" s="11">
        <v>42321.022245370368</v>
      </c>
      <c r="B149" s="9">
        <v>85</v>
      </c>
      <c r="C149" s="9">
        <f t="shared" si="10"/>
        <v>4447.9330193615915</v>
      </c>
      <c r="D149" s="9">
        <v>78</v>
      </c>
      <c r="E149" s="9">
        <f t="shared" si="11"/>
        <v>4081.632653061225</v>
      </c>
      <c r="F149" s="9">
        <f t="shared" si="12"/>
        <v>0.91764705882352937</v>
      </c>
      <c r="G149" s="9">
        <v>0.4</v>
      </c>
      <c r="H149" s="9">
        <f t="shared" si="13"/>
        <v>20.931449502878078</v>
      </c>
      <c r="I149" s="9">
        <v>0</v>
      </c>
      <c r="J149" s="9">
        <f t="shared" si="14"/>
        <v>0</v>
      </c>
      <c r="K149" s="9">
        <v>696</v>
      </c>
      <c r="L149" s="9">
        <v>342</v>
      </c>
    </row>
    <row r="150" spans="1:12" x14ac:dyDescent="0.2">
      <c r="A150" s="11">
        <v>42321.034745370373</v>
      </c>
      <c r="B150" s="9">
        <v>89</v>
      </c>
      <c r="C150" s="9">
        <f t="shared" si="10"/>
        <v>4657.2475143903721</v>
      </c>
      <c r="D150" s="9">
        <v>78</v>
      </c>
      <c r="E150" s="9">
        <f t="shared" si="11"/>
        <v>4081.632653061225</v>
      </c>
      <c r="F150" s="9">
        <f t="shared" si="12"/>
        <v>0.8764044943820225</v>
      </c>
      <c r="G150" s="9">
        <v>0.4</v>
      </c>
      <c r="H150" s="9">
        <f t="shared" si="13"/>
        <v>20.931449502878078</v>
      </c>
      <c r="I150" s="9">
        <v>0.01</v>
      </c>
      <c r="J150" s="9">
        <f t="shared" si="14"/>
        <v>0.52328623757195192</v>
      </c>
      <c r="K150" s="9">
        <v>43</v>
      </c>
      <c r="L150" s="9">
        <v>11</v>
      </c>
    </row>
    <row r="151" spans="1:12" x14ac:dyDescent="0.2">
      <c r="A151" s="11">
        <v>42321.04724537037</v>
      </c>
      <c r="B151" s="9">
        <v>95</v>
      </c>
      <c r="C151" s="9">
        <f t="shared" si="10"/>
        <v>4971.219256933543</v>
      </c>
      <c r="D151" s="9">
        <v>82</v>
      </c>
      <c r="E151" s="9">
        <f t="shared" si="11"/>
        <v>4290.9471480900056</v>
      </c>
      <c r="F151" s="9">
        <f t="shared" si="12"/>
        <v>0.86315789473684212</v>
      </c>
      <c r="G151" s="9">
        <v>0.5</v>
      </c>
      <c r="H151" s="9">
        <f t="shared" si="13"/>
        <v>26.164311878597594</v>
      </c>
      <c r="I151" s="9">
        <v>0</v>
      </c>
      <c r="J151" s="9">
        <f t="shared" si="14"/>
        <v>0</v>
      </c>
      <c r="K151" s="9">
        <v>80</v>
      </c>
      <c r="L151" s="9">
        <v>24</v>
      </c>
    </row>
    <row r="152" spans="1:12" x14ac:dyDescent="0.2">
      <c r="A152" s="11">
        <v>42321.058356481481</v>
      </c>
      <c r="B152" s="9">
        <v>82</v>
      </c>
      <c r="C152" s="9">
        <f t="shared" si="10"/>
        <v>4290.9471480900056</v>
      </c>
      <c r="D152" s="9">
        <v>70</v>
      </c>
      <c r="E152" s="9">
        <f t="shared" si="11"/>
        <v>3663.0036630036634</v>
      </c>
      <c r="F152" s="9">
        <f t="shared" si="12"/>
        <v>0.85365853658536583</v>
      </c>
      <c r="G152" s="9">
        <v>0.4</v>
      </c>
      <c r="H152" s="9">
        <f t="shared" si="13"/>
        <v>20.931449502878078</v>
      </c>
      <c r="I152" s="9">
        <v>0.01</v>
      </c>
      <c r="J152" s="9">
        <f t="shared" si="14"/>
        <v>0.52328623757195192</v>
      </c>
      <c r="K152" s="9">
        <v>49</v>
      </c>
      <c r="L152" s="9">
        <v>9</v>
      </c>
    </row>
    <row r="153" spans="1:12" x14ac:dyDescent="0.2">
      <c r="A153" s="11">
        <v>42321.070856481485</v>
      </c>
      <c r="B153" s="9">
        <v>83</v>
      </c>
      <c r="C153" s="9">
        <f t="shared" si="10"/>
        <v>4343.2757718472003</v>
      </c>
      <c r="D153" s="9">
        <v>65</v>
      </c>
      <c r="E153" s="9">
        <f t="shared" si="11"/>
        <v>3401.3605442176872</v>
      </c>
      <c r="F153" s="9">
        <f t="shared" si="12"/>
        <v>0.78313253012048201</v>
      </c>
      <c r="G153" s="9">
        <v>0.4</v>
      </c>
      <c r="H153" s="9">
        <f t="shared" si="13"/>
        <v>20.931449502878078</v>
      </c>
      <c r="I153" s="9">
        <v>0</v>
      </c>
      <c r="J153" s="9">
        <f t="shared" si="14"/>
        <v>0</v>
      </c>
      <c r="K153" s="9">
        <v>51</v>
      </c>
      <c r="L153" s="9">
        <v>10</v>
      </c>
    </row>
    <row r="154" spans="1:12" x14ac:dyDescent="0.2">
      <c r="A154" s="11">
        <v>42321.083356481482</v>
      </c>
      <c r="B154" s="9">
        <v>94</v>
      </c>
      <c r="C154" s="9">
        <f t="shared" si="10"/>
        <v>4918.8906331763483</v>
      </c>
      <c r="D154" s="9">
        <v>78</v>
      </c>
      <c r="E154" s="9">
        <f t="shared" si="11"/>
        <v>4081.632653061225</v>
      </c>
      <c r="F154" s="9">
        <f t="shared" si="12"/>
        <v>0.82978723404255317</v>
      </c>
      <c r="G154" s="9">
        <v>0.5</v>
      </c>
      <c r="H154" s="9">
        <f t="shared" si="13"/>
        <v>26.164311878597594</v>
      </c>
      <c r="I154" s="9">
        <v>0.02</v>
      </c>
      <c r="J154" s="9">
        <f t="shared" si="14"/>
        <v>1.0465724751439038</v>
      </c>
      <c r="K154" s="9">
        <v>171</v>
      </c>
      <c r="L154" s="9">
        <v>21</v>
      </c>
    </row>
    <row r="155" spans="1:12" x14ac:dyDescent="0.2">
      <c r="A155" s="11">
        <v>42321.095856481479</v>
      </c>
      <c r="B155" s="9">
        <v>87</v>
      </c>
      <c r="C155" s="9">
        <f t="shared" si="10"/>
        <v>4552.5902668759818</v>
      </c>
      <c r="D155" s="9">
        <v>69</v>
      </c>
      <c r="E155" s="9">
        <f t="shared" si="11"/>
        <v>3610.6750392464683</v>
      </c>
      <c r="F155" s="9">
        <f t="shared" si="12"/>
        <v>0.7931034482758621</v>
      </c>
      <c r="G155" s="9">
        <v>0.4</v>
      </c>
      <c r="H155" s="9">
        <f t="shared" si="13"/>
        <v>20.931449502878078</v>
      </c>
      <c r="I155" s="9">
        <v>0.01</v>
      </c>
      <c r="J155" s="9">
        <f t="shared" si="14"/>
        <v>0.52328623757195192</v>
      </c>
      <c r="K155" s="9">
        <v>241</v>
      </c>
      <c r="L155" s="9">
        <v>112</v>
      </c>
    </row>
    <row r="156" spans="1:12" x14ac:dyDescent="0.2">
      <c r="A156" s="11">
        <v>42321.108356481483</v>
      </c>
      <c r="B156" s="9">
        <v>81</v>
      </c>
      <c r="C156" s="9">
        <f t="shared" si="10"/>
        <v>4238.61852433281</v>
      </c>
      <c r="D156" s="9">
        <v>64</v>
      </c>
      <c r="E156" s="9">
        <f t="shared" si="11"/>
        <v>3349.0319204604921</v>
      </c>
      <c r="F156" s="9">
        <f t="shared" si="12"/>
        <v>0.79012345679012352</v>
      </c>
      <c r="G156" s="9">
        <v>0.4</v>
      </c>
      <c r="H156" s="9">
        <f t="shared" si="13"/>
        <v>20.931449502878078</v>
      </c>
      <c r="I156" s="9">
        <v>0.01</v>
      </c>
      <c r="J156" s="9">
        <f t="shared" si="14"/>
        <v>0.52328623757195192</v>
      </c>
      <c r="K156" s="9">
        <v>11</v>
      </c>
      <c r="L156" s="9">
        <v>3</v>
      </c>
    </row>
    <row r="157" spans="1:12" x14ac:dyDescent="0.2">
      <c r="A157" s="11">
        <v>42321.119467592594</v>
      </c>
      <c r="B157" s="9">
        <v>85</v>
      </c>
      <c r="C157" s="9">
        <f t="shared" si="10"/>
        <v>4447.9330193615915</v>
      </c>
      <c r="D157" s="9">
        <v>66</v>
      </c>
      <c r="E157" s="9">
        <f t="shared" si="11"/>
        <v>3453.6891679748824</v>
      </c>
      <c r="F157" s="9">
        <f t="shared" si="12"/>
        <v>0.77647058823529402</v>
      </c>
      <c r="G157" s="9">
        <v>0.4</v>
      </c>
      <c r="H157" s="9">
        <f t="shared" si="13"/>
        <v>20.931449502878078</v>
      </c>
      <c r="I157" s="9">
        <v>0</v>
      </c>
      <c r="J157" s="9">
        <f t="shared" si="14"/>
        <v>0</v>
      </c>
      <c r="K157" s="9">
        <v>88</v>
      </c>
      <c r="L157" s="9">
        <v>42</v>
      </c>
    </row>
    <row r="158" spans="1:12" x14ac:dyDescent="0.2">
      <c r="A158" s="11">
        <v>42321.131967592592</v>
      </c>
      <c r="B158" s="9">
        <v>98</v>
      </c>
      <c r="C158" s="9">
        <f t="shared" si="10"/>
        <v>5128.2051282051289</v>
      </c>
      <c r="D158" s="9">
        <v>83</v>
      </c>
      <c r="E158" s="9">
        <f t="shared" si="11"/>
        <v>4343.2757718472003</v>
      </c>
      <c r="F158" s="9">
        <f t="shared" si="12"/>
        <v>0.84693877551020391</v>
      </c>
      <c r="G158" s="9">
        <v>0.5</v>
      </c>
      <c r="H158" s="9">
        <f t="shared" si="13"/>
        <v>26.164311878597594</v>
      </c>
      <c r="I158" s="9">
        <v>0.01</v>
      </c>
      <c r="J158" s="9">
        <f t="shared" si="14"/>
        <v>0.52328623757195192</v>
      </c>
      <c r="K158" s="9">
        <v>269</v>
      </c>
      <c r="L158" s="9">
        <v>40</v>
      </c>
    </row>
    <row r="159" spans="1:12" x14ac:dyDescent="0.2">
      <c r="A159" s="11">
        <v>42321.144467592596</v>
      </c>
      <c r="B159" s="9">
        <v>101</v>
      </c>
      <c r="C159" s="9">
        <f t="shared" si="10"/>
        <v>5285.1909994767138</v>
      </c>
      <c r="D159" s="9">
        <v>84</v>
      </c>
      <c r="E159" s="9">
        <f t="shared" si="11"/>
        <v>4395.6043956043959</v>
      </c>
      <c r="F159" s="9">
        <f t="shared" si="12"/>
        <v>0.83168316831683176</v>
      </c>
      <c r="G159" s="9">
        <v>0.5</v>
      </c>
      <c r="H159" s="9">
        <f t="shared" si="13"/>
        <v>26.164311878597594</v>
      </c>
      <c r="I159" s="9">
        <v>0.28000000000000003</v>
      </c>
      <c r="J159" s="9">
        <f t="shared" si="14"/>
        <v>14.652014652014655</v>
      </c>
      <c r="K159" s="9">
        <v>666</v>
      </c>
      <c r="L159" s="9">
        <v>142</v>
      </c>
    </row>
    <row r="160" spans="1:12" x14ac:dyDescent="0.2">
      <c r="A160" s="11">
        <v>42321.156967592593</v>
      </c>
      <c r="B160" s="9">
        <v>99</v>
      </c>
      <c r="C160" s="9">
        <f t="shared" si="10"/>
        <v>5180.5337519623235</v>
      </c>
      <c r="D160" s="9">
        <v>92</v>
      </c>
      <c r="E160" s="9">
        <f t="shared" si="11"/>
        <v>4814.2333856619571</v>
      </c>
      <c r="F160" s="9">
        <f t="shared" si="12"/>
        <v>0.92929292929292928</v>
      </c>
      <c r="G160" s="9">
        <v>0.5</v>
      </c>
      <c r="H160" s="9">
        <f t="shared" si="13"/>
        <v>26.164311878597594</v>
      </c>
      <c r="I160" s="9">
        <v>0.21</v>
      </c>
      <c r="J160" s="9">
        <f t="shared" si="14"/>
        <v>10.989010989010989</v>
      </c>
      <c r="K160" s="9">
        <v>1592</v>
      </c>
      <c r="L160" s="9">
        <v>824</v>
      </c>
    </row>
    <row r="161" spans="1:12" x14ac:dyDescent="0.2">
      <c r="A161" s="11">
        <v>42321.16946759259</v>
      </c>
      <c r="B161" s="9">
        <v>88</v>
      </c>
      <c r="C161" s="9">
        <f t="shared" si="10"/>
        <v>4604.9188906331765</v>
      </c>
      <c r="D161" s="9">
        <v>77</v>
      </c>
      <c r="E161" s="9">
        <f t="shared" si="11"/>
        <v>4029.3040293040294</v>
      </c>
      <c r="F161" s="9">
        <f t="shared" si="12"/>
        <v>0.875</v>
      </c>
      <c r="G161" s="9">
        <v>0.4</v>
      </c>
      <c r="H161" s="9">
        <f t="shared" si="13"/>
        <v>20.931449502878078</v>
      </c>
      <c r="I161" s="9">
        <v>0</v>
      </c>
      <c r="J161" s="9">
        <f t="shared" si="14"/>
        <v>0</v>
      </c>
      <c r="K161" s="9">
        <v>178</v>
      </c>
      <c r="L161" s="9">
        <v>43</v>
      </c>
    </row>
    <row r="162" spans="1:12" x14ac:dyDescent="0.2">
      <c r="A162" s="11">
        <v>42321.180578703701</v>
      </c>
      <c r="B162" s="9">
        <v>88</v>
      </c>
      <c r="C162" s="9">
        <f t="shared" si="10"/>
        <v>4604.9188906331765</v>
      </c>
      <c r="D162" s="9">
        <v>72</v>
      </c>
      <c r="E162" s="9">
        <f t="shared" si="11"/>
        <v>3767.6609105180537</v>
      </c>
      <c r="F162" s="9">
        <f t="shared" si="12"/>
        <v>0.81818181818181823</v>
      </c>
      <c r="G162" s="9">
        <v>0.4</v>
      </c>
      <c r="H162" s="9">
        <f t="shared" si="13"/>
        <v>20.931449502878078</v>
      </c>
      <c r="I162" s="9">
        <v>0.01</v>
      </c>
      <c r="J162" s="9">
        <f t="shared" si="14"/>
        <v>0.52328623757195192</v>
      </c>
      <c r="K162" s="9">
        <v>48</v>
      </c>
      <c r="L162" s="9">
        <v>15</v>
      </c>
    </row>
    <row r="163" spans="1:12" x14ac:dyDescent="0.2">
      <c r="A163" s="11">
        <v>42321.193078703705</v>
      </c>
      <c r="B163" s="9">
        <v>81</v>
      </c>
      <c r="C163" s="9">
        <f t="shared" si="10"/>
        <v>4238.61852433281</v>
      </c>
      <c r="D163" s="9">
        <v>65</v>
      </c>
      <c r="E163" s="9">
        <f t="shared" si="11"/>
        <v>3401.3605442176872</v>
      </c>
      <c r="F163" s="9">
        <f t="shared" si="12"/>
        <v>0.80246913580246915</v>
      </c>
      <c r="G163" s="9">
        <v>0.4</v>
      </c>
      <c r="H163" s="9">
        <f t="shared" si="13"/>
        <v>20.931449502878078</v>
      </c>
      <c r="I163" s="9">
        <v>0</v>
      </c>
      <c r="J163" s="9">
        <f t="shared" si="14"/>
        <v>0</v>
      </c>
      <c r="K163" s="9">
        <v>35</v>
      </c>
      <c r="L163" s="9">
        <v>11</v>
      </c>
    </row>
    <row r="164" spans="1:12" x14ac:dyDescent="0.2">
      <c r="A164" s="11">
        <v>42321.205578703702</v>
      </c>
      <c r="B164" s="9">
        <v>86</v>
      </c>
      <c r="C164" s="9">
        <f t="shared" si="10"/>
        <v>4500.2616431187862</v>
      </c>
      <c r="D164" s="9">
        <v>67</v>
      </c>
      <c r="E164" s="9">
        <f t="shared" si="11"/>
        <v>3506.0177917320775</v>
      </c>
      <c r="F164" s="9">
        <f t="shared" si="12"/>
        <v>0.77906976744186041</v>
      </c>
      <c r="G164" s="9">
        <v>0.4</v>
      </c>
      <c r="H164" s="9">
        <f t="shared" si="13"/>
        <v>20.931449502878078</v>
      </c>
      <c r="I164" s="9">
        <v>0.01</v>
      </c>
      <c r="J164" s="9">
        <f t="shared" si="14"/>
        <v>0.52328623757195192</v>
      </c>
      <c r="K164" s="9">
        <v>26</v>
      </c>
      <c r="L164" s="9">
        <v>8</v>
      </c>
    </row>
    <row r="165" spans="1:12" x14ac:dyDescent="0.2">
      <c r="A165" s="11">
        <v>42321.218078703707</v>
      </c>
      <c r="B165" s="9">
        <v>80</v>
      </c>
      <c r="C165" s="9">
        <f t="shared" si="10"/>
        <v>4186.2899005756153</v>
      </c>
      <c r="D165" s="9">
        <v>62</v>
      </c>
      <c r="E165" s="9">
        <f t="shared" si="11"/>
        <v>3244.3746729461018</v>
      </c>
      <c r="F165" s="9">
        <f t="shared" si="12"/>
        <v>0.77500000000000002</v>
      </c>
      <c r="G165" s="9">
        <v>0.4</v>
      </c>
      <c r="H165" s="9">
        <f t="shared" si="13"/>
        <v>20.931449502878078</v>
      </c>
      <c r="I165" s="9">
        <v>0</v>
      </c>
      <c r="J165" s="9">
        <f t="shared" si="14"/>
        <v>0</v>
      </c>
      <c r="K165" s="9">
        <v>93</v>
      </c>
      <c r="L165" s="9">
        <v>24</v>
      </c>
    </row>
    <row r="166" spans="1:12" x14ac:dyDescent="0.2">
      <c r="A166" s="11">
        <v>42321.230578703704</v>
      </c>
      <c r="B166" s="9">
        <v>87</v>
      </c>
      <c r="C166" s="9">
        <f t="shared" si="10"/>
        <v>4552.5902668759818</v>
      </c>
      <c r="D166" s="9">
        <v>68</v>
      </c>
      <c r="E166" s="9">
        <f t="shared" si="11"/>
        <v>3558.3464154892731</v>
      </c>
      <c r="F166" s="9">
        <f t="shared" si="12"/>
        <v>0.7816091954022989</v>
      </c>
      <c r="G166" s="9">
        <v>0.4</v>
      </c>
      <c r="H166" s="9">
        <f t="shared" si="13"/>
        <v>20.931449502878078</v>
      </c>
      <c r="I166" s="9">
        <v>0.01</v>
      </c>
      <c r="J166" s="9">
        <f t="shared" si="14"/>
        <v>0.52328623757195192</v>
      </c>
      <c r="K166" s="9">
        <v>20</v>
      </c>
      <c r="L166" s="9">
        <v>8</v>
      </c>
    </row>
    <row r="167" spans="1:12" x14ac:dyDescent="0.2">
      <c r="A167" s="11">
        <v>42321.241689814815</v>
      </c>
      <c r="B167" s="9">
        <v>80</v>
      </c>
      <c r="C167" s="9">
        <f t="shared" si="10"/>
        <v>4186.2899005756153</v>
      </c>
      <c r="D167" s="9">
        <v>61</v>
      </c>
      <c r="E167" s="9">
        <f t="shared" si="11"/>
        <v>3192.0460491889066</v>
      </c>
      <c r="F167" s="9">
        <f t="shared" si="12"/>
        <v>0.76249999999999996</v>
      </c>
      <c r="G167" s="9">
        <v>0.4</v>
      </c>
      <c r="H167" s="9">
        <f t="shared" si="13"/>
        <v>20.931449502878078</v>
      </c>
      <c r="I167" s="9">
        <v>0.01</v>
      </c>
      <c r="J167" s="9">
        <f t="shared" si="14"/>
        <v>0.52328623757195192</v>
      </c>
      <c r="K167" s="9">
        <v>150</v>
      </c>
      <c r="L167" s="9">
        <v>21</v>
      </c>
    </row>
    <row r="168" spans="1:12" x14ac:dyDescent="0.2">
      <c r="A168" s="11">
        <v>42321.254189814812</v>
      </c>
      <c r="B168" s="9">
        <v>86</v>
      </c>
      <c r="C168" s="9">
        <f t="shared" si="10"/>
        <v>4500.2616431187862</v>
      </c>
      <c r="D168" s="9">
        <v>67</v>
      </c>
      <c r="E168" s="9">
        <f t="shared" si="11"/>
        <v>3506.0177917320775</v>
      </c>
      <c r="F168" s="9">
        <f t="shared" si="12"/>
        <v>0.77906976744186041</v>
      </c>
      <c r="G168" s="9">
        <v>0.4</v>
      </c>
      <c r="H168" s="9">
        <f t="shared" si="13"/>
        <v>20.931449502878078</v>
      </c>
      <c r="I168" s="9">
        <v>0.01</v>
      </c>
      <c r="J168" s="9">
        <f t="shared" si="14"/>
        <v>0.52328623757195192</v>
      </c>
      <c r="K168" s="9">
        <v>51</v>
      </c>
      <c r="L168" s="9">
        <v>23</v>
      </c>
    </row>
    <row r="169" spans="1:12" x14ac:dyDescent="0.2">
      <c r="A169" s="11">
        <v>42321.266689814816</v>
      </c>
      <c r="B169" s="9">
        <v>106</v>
      </c>
      <c r="C169" s="9">
        <f t="shared" si="10"/>
        <v>5546.83411826269</v>
      </c>
      <c r="D169" s="9">
        <v>85</v>
      </c>
      <c r="E169" s="9">
        <f t="shared" si="11"/>
        <v>4447.9330193615915</v>
      </c>
      <c r="F169" s="9">
        <f t="shared" si="12"/>
        <v>0.80188679245283023</v>
      </c>
      <c r="G169" s="9">
        <v>0.5</v>
      </c>
      <c r="H169" s="9">
        <f t="shared" si="13"/>
        <v>26.164311878597594</v>
      </c>
      <c r="I169" s="9">
        <v>0.1</v>
      </c>
      <c r="J169" s="9">
        <f t="shared" si="14"/>
        <v>5.2328623757195194</v>
      </c>
      <c r="K169" s="9">
        <v>491</v>
      </c>
      <c r="L169" s="9">
        <v>127</v>
      </c>
    </row>
    <row r="170" spans="1:12" x14ac:dyDescent="0.2">
      <c r="A170" s="11">
        <v>42321.279189814813</v>
      </c>
      <c r="B170" s="9">
        <v>100</v>
      </c>
      <c r="C170" s="9">
        <f t="shared" si="10"/>
        <v>5232.8623757195192</v>
      </c>
      <c r="D170" s="9">
        <v>91</v>
      </c>
      <c r="E170" s="9">
        <f t="shared" si="11"/>
        <v>4761.9047619047624</v>
      </c>
      <c r="F170" s="9">
        <f t="shared" si="12"/>
        <v>0.91</v>
      </c>
      <c r="G170" s="9">
        <v>0.5</v>
      </c>
      <c r="H170" s="9">
        <f t="shared" si="13"/>
        <v>26.164311878597594</v>
      </c>
      <c r="I170" s="9">
        <v>0.46</v>
      </c>
      <c r="J170" s="9">
        <f t="shared" si="14"/>
        <v>24.07116692830979</v>
      </c>
      <c r="K170" s="9">
        <v>1627</v>
      </c>
      <c r="L170" s="9">
        <v>1015</v>
      </c>
    </row>
    <row r="171" spans="1:12" x14ac:dyDescent="0.2">
      <c r="A171" s="11">
        <v>42321.291689814818</v>
      </c>
      <c r="B171" s="9">
        <v>76</v>
      </c>
      <c r="C171" s="9">
        <f t="shared" si="10"/>
        <v>3976.9754055468343</v>
      </c>
      <c r="D171" s="9">
        <v>73</v>
      </c>
      <c r="E171" s="9">
        <f t="shared" si="11"/>
        <v>3819.9895342752488</v>
      </c>
      <c r="F171" s="9">
        <f t="shared" si="12"/>
        <v>0.96052631578947367</v>
      </c>
      <c r="G171" s="9">
        <v>0.4</v>
      </c>
      <c r="H171" s="9">
        <f t="shared" si="13"/>
        <v>20.931449502878078</v>
      </c>
      <c r="I171" s="9">
        <v>0.16</v>
      </c>
      <c r="J171" s="9">
        <f t="shared" si="14"/>
        <v>8.3725798011512307</v>
      </c>
      <c r="K171" s="9">
        <v>1404</v>
      </c>
      <c r="L171" s="9">
        <v>800</v>
      </c>
    </row>
    <row r="172" spans="1:12" x14ac:dyDescent="0.2">
      <c r="A172" s="11">
        <v>42321.302800925929</v>
      </c>
      <c r="B172" s="9">
        <v>99</v>
      </c>
      <c r="C172" s="9">
        <f t="shared" si="10"/>
        <v>5180.5337519623235</v>
      </c>
      <c r="D172" s="9">
        <v>93</v>
      </c>
      <c r="E172" s="9">
        <f t="shared" si="11"/>
        <v>4866.5620094191527</v>
      </c>
      <c r="F172" s="9">
        <f t="shared" si="12"/>
        <v>0.93939393939393945</v>
      </c>
      <c r="G172" s="9">
        <v>0.5</v>
      </c>
      <c r="H172" s="9">
        <f t="shared" si="13"/>
        <v>26.164311878597594</v>
      </c>
      <c r="I172" s="9">
        <v>0.2</v>
      </c>
      <c r="J172" s="9">
        <f t="shared" si="14"/>
        <v>10.465724751439039</v>
      </c>
      <c r="K172" s="9">
        <v>438</v>
      </c>
      <c r="L172" s="9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72"/>
  <sheetViews>
    <sheetView workbookViewId="0">
      <selection activeCell="J8" sqref="J8:J172"/>
    </sheetView>
  </sheetViews>
  <sheetFormatPr baseColWidth="10" defaultColWidth="8.83203125" defaultRowHeight="15" x14ac:dyDescent="0.2"/>
  <cols>
    <col min="1" max="1" width="16.5" style="9" customWidth="1"/>
    <col min="2" max="7" width="8.83203125" style="9"/>
    <col min="8" max="8" width="11.33203125" style="9" customWidth="1"/>
    <col min="9" max="16384" width="8.83203125" style="9"/>
  </cols>
  <sheetData>
    <row r="1" spans="1:12" x14ac:dyDescent="0.2">
      <c r="A1" s="1" t="s">
        <v>0</v>
      </c>
      <c r="B1" s="1" t="s">
        <v>26</v>
      </c>
      <c r="C1" s="1"/>
    </row>
    <row r="2" spans="1:12" x14ac:dyDescent="0.2">
      <c r="A2" s="2" t="s">
        <v>1</v>
      </c>
      <c r="B2" s="10">
        <v>14.23</v>
      </c>
      <c r="C2" s="10">
        <v>1.423E-2</v>
      </c>
    </row>
    <row r="3" spans="1:12" x14ac:dyDescent="0.2">
      <c r="A3" s="2" t="s">
        <v>2</v>
      </c>
      <c r="B3" s="4" t="s">
        <v>3</v>
      </c>
      <c r="C3" s="4"/>
    </row>
    <row r="4" spans="1:12" x14ac:dyDescent="0.2">
      <c r="A4" s="2" t="s">
        <v>4</v>
      </c>
      <c r="B4" s="4" t="s">
        <v>6</v>
      </c>
      <c r="C4" s="4"/>
    </row>
    <row r="5" spans="1:12" ht="18" thickBot="1" x14ac:dyDescent="0.25">
      <c r="A5" s="5" t="s">
        <v>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9" t="s">
        <v>7</v>
      </c>
      <c r="B6" s="9" t="s">
        <v>8</v>
      </c>
      <c r="D6" s="9" t="s">
        <v>9</v>
      </c>
      <c r="F6" s="9" t="s">
        <v>10</v>
      </c>
      <c r="G6" s="9" t="s">
        <v>11</v>
      </c>
      <c r="I6" s="9" t="s">
        <v>12</v>
      </c>
      <c r="K6" s="9" t="s">
        <v>13</v>
      </c>
      <c r="L6" s="9" t="s">
        <v>14</v>
      </c>
    </row>
    <row r="7" spans="1:12" ht="16" thickBot="1" x14ac:dyDescent="0.25">
      <c r="A7" s="5"/>
      <c r="B7" s="5" t="s">
        <v>18</v>
      </c>
      <c r="C7" s="5" t="s">
        <v>28</v>
      </c>
      <c r="D7" s="5" t="s">
        <v>18</v>
      </c>
      <c r="E7" s="5" t="s">
        <v>28</v>
      </c>
      <c r="F7" s="5"/>
      <c r="G7" s="5" t="s">
        <v>15</v>
      </c>
      <c r="H7" s="5" t="s">
        <v>29</v>
      </c>
      <c r="I7" s="5" t="s">
        <v>16</v>
      </c>
      <c r="J7" s="5" t="s">
        <v>30</v>
      </c>
      <c r="K7" s="5" t="s">
        <v>17</v>
      </c>
      <c r="L7" s="5" t="s">
        <v>17</v>
      </c>
    </row>
    <row r="8" spans="1:12" x14ac:dyDescent="0.2">
      <c r="A8" s="11">
        <v>42319.301412037035</v>
      </c>
      <c r="B8" s="9">
        <v>65</v>
      </c>
      <c r="C8" s="9">
        <f>B8/0.01423</f>
        <v>4567.8144764581866</v>
      </c>
      <c r="D8" s="9">
        <v>60</v>
      </c>
      <c r="E8" s="9">
        <f>D8/0.01423</f>
        <v>4216.4441321152499</v>
      </c>
      <c r="F8" s="9">
        <f>E8/C8</f>
        <v>0.92307692307692324</v>
      </c>
      <c r="G8" s="9">
        <v>0.3</v>
      </c>
      <c r="H8" s="9">
        <f>G8/0.01423</f>
        <v>21.082220660576247</v>
      </c>
      <c r="I8" s="9">
        <v>0</v>
      </c>
      <c r="J8" s="9">
        <f>I8/0.01423</f>
        <v>0</v>
      </c>
      <c r="K8" s="9">
        <v>17</v>
      </c>
      <c r="L8" s="9">
        <v>9</v>
      </c>
    </row>
    <row r="9" spans="1:12" x14ac:dyDescent="0.2">
      <c r="A9" s="11">
        <v>42319.31391203704</v>
      </c>
      <c r="B9" s="9">
        <v>62</v>
      </c>
      <c r="C9" s="9">
        <f t="shared" ref="C9:C72" si="0">B9/0.01423</f>
        <v>4356.9922698524242</v>
      </c>
      <c r="D9" s="9">
        <v>57</v>
      </c>
      <c r="E9" s="9">
        <f t="shared" ref="E9:E72" si="1">D9/0.01423</f>
        <v>4005.621925509487</v>
      </c>
      <c r="F9" s="9">
        <f t="shared" ref="F9:F72" si="2">E9/C9</f>
        <v>0.91935483870967749</v>
      </c>
      <c r="G9" s="9">
        <v>0.3</v>
      </c>
      <c r="H9" s="9">
        <f t="shared" ref="H9:H72" si="3">G9/0.01423</f>
        <v>21.082220660576247</v>
      </c>
      <c r="I9" s="9">
        <v>0.01</v>
      </c>
      <c r="J9" s="9">
        <f t="shared" ref="J9:J72" si="4">I9/0.01423</f>
        <v>0.70274068868587491</v>
      </c>
      <c r="K9" s="9">
        <v>22</v>
      </c>
      <c r="L9" s="9">
        <v>5</v>
      </c>
    </row>
    <row r="10" spans="1:12" x14ac:dyDescent="0.2">
      <c r="A10" s="11">
        <v>42319.326412037037</v>
      </c>
      <c r="B10" s="9">
        <v>62</v>
      </c>
      <c r="C10" s="9">
        <f t="shared" si="0"/>
        <v>4356.9922698524242</v>
      </c>
      <c r="D10" s="9">
        <v>54</v>
      </c>
      <c r="E10" s="9">
        <f t="shared" si="1"/>
        <v>3794.7997189037246</v>
      </c>
      <c r="F10" s="9">
        <f t="shared" si="2"/>
        <v>0.87096774193548399</v>
      </c>
      <c r="G10" s="9">
        <v>0.3</v>
      </c>
      <c r="H10" s="9">
        <f t="shared" si="3"/>
        <v>21.082220660576247</v>
      </c>
      <c r="I10" s="9">
        <v>0</v>
      </c>
      <c r="J10" s="9">
        <f t="shared" si="4"/>
        <v>0</v>
      </c>
      <c r="K10" s="9">
        <v>57</v>
      </c>
      <c r="L10" s="9">
        <v>5</v>
      </c>
    </row>
    <row r="11" spans="1:12" x14ac:dyDescent="0.2">
      <c r="A11" s="11">
        <v>42319.338912037034</v>
      </c>
      <c r="B11" s="9">
        <v>60</v>
      </c>
      <c r="C11" s="9">
        <f t="shared" si="0"/>
        <v>4216.4441321152499</v>
      </c>
      <c r="D11" s="9">
        <v>52</v>
      </c>
      <c r="E11" s="9">
        <f t="shared" si="1"/>
        <v>3654.2515811665498</v>
      </c>
      <c r="F11" s="9">
        <f t="shared" si="2"/>
        <v>0.8666666666666667</v>
      </c>
      <c r="G11" s="9">
        <v>0.3</v>
      </c>
      <c r="H11" s="9">
        <f t="shared" si="3"/>
        <v>21.082220660576247</v>
      </c>
      <c r="I11" s="9">
        <v>0.01</v>
      </c>
      <c r="J11" s="9">
        <f t="shared" si="4"/>
        <v>0.70274068868587491</v>
      </c>
      <c r="K11" s="9">
        <v>41</v>
      </c>
      <c r="L11" s="9">
        <v>16</v>
      </c>
    </row>
    <row r="12" spans="1:12" x14ac:dyDescent="0.2">
      <c r="A12" s="11">
        <v>42319.351412037038</v>
      </c>
      <c r="B12" s="9">
        <v>74</v>
      </c>
      <c r="C12" s="9">
        <f t="shared" si="0"/>
        <v>5200.2810962754747</v>
      </c>
      <c r="D12" s="9">
        <v>69</v>
      </c>
      <c r="E12" s="9">
        <f t="shared" si="1"/>
        <v>4848.9107519325371</v>
      </c>
      <c r="F12" s="9">
        <f t="shared" si="2"/>
        <v>0.93243243243243246</v>
      </c>
      <c r="G12" s="9">
        <v>0.4</v>
      </c>
      <c r="H12" s="9">
        <f t="shared" si="3"/>
        <v>28.109627547435</v>
      </c>
      <c r="I12" s="9">
        <v>0.05</v>
      </c>
      <c r="J12" s="9">
        <f t="shared" si="4"/>
        <v>3.513703443429375</v>
      </c>
      <c r="K12" s="9">
        <v>215</v>
      </c>
      <c r="L12" s="9">
        <v>60</v>
      </c>
    </row>
    <row r="13" spans="1:12" x14ac:dyDescent="0.2">
      <c r="A13" s="11">
        <v>42319.362523148149</v>
      </c>
      <c r="B13" s="9">
        <v>66</v>
      </c>
      <c r="C13" s="9">
        <f t="shared" si="0"/>
        <v>4638.0885453267747</v>
      </c>
      <c r="D13" s="9">
        <v>63</v>
      </c>
      <c r="E13" s="9">
        <f t="shared" si="1"/>
        <v>4427.2663387210123</v>
      </c>
      <c r="F13" s="9">
        <f t="shared" si="2"/>
        <v>0.95454545454545459</v>
      </c>
      <c r="G13" s="9">
        <v>0.3</v>
      </c>
      <c r="H13" s="9">
        <f t="shared" si="3"/>
        <v>21.082220660576247</v>
      </c>
      <c r="I13" s="9">
        <v>0.39</v>
      </c>
      <c r="J13" s="9">
        <f t="shared" si="4"/>
        <v>27.406886858749122</v>
      </c>
      <c r="K13" s="9">
        <v>727</v>
      </c>
      <c r="L13" s="9">
        <v>407</v>
      </c>
    </row>
    <row r="14" spans="1:12" x14ac:dyDescent="0.2">
      <c r="A14" s="11">
        <v>42319.375023148146</v>
      </c>
      <c r="B14" s="9">
        <v>78</v>
      </c>
      <c r="C14" s="9">
        <f t="shared" si="0"/>
        <v>5481.3773717498243</v>
      </c>
      <c r="D14" s="9">
        <v>77</v>
      </c>
      <c r="E14" s="9">
        <f t="shared" si="1"/>
        <v>5411.1033028812371</v>
      </c>
      <c r="F14" s="9">
        <f t="shared" si="2"/>
        <v>0.98717948717948723</v>
      </c>
      <c r="G14" s="9">
        <v>0.4</v>
      </c>
      <c r="H14" s="9">
        <f t="shared" si="3"/>
        <v>28.109627547435</v>
      </c>
      <c r="I14" s="9">
        <v>0.04</v>
      </c>
      <c r="J14" s="9">
        <f t="shared" si="4"/>
        <v>2.8109627547434997</v>
      </c>
      <c r="K14" s="9">
        <v>587</v>
      </c>
      <c r="L14" s="9">
        <v>211</v>
      </c>
    </row>
    <row r="15" spans="1:12" x14ac:dyDescent="0.2">
      <c r="A15" s="11">
        <v>42319.387523148151</v>
      </c>
      <c r="B15" s="9">
        <v>63</v>
      </c>
      <c r="C15" s="9">
        <f t="shared" si="0"/>
        <v>4427.2663387210123</v>
      </c>
      <c r="D15" s="9">
        <v>57</v>
      </c>
      <c r="E15" s="9">
        <f t="shared" si="1"/>
        <v>4005.621925509487</v>
      </c>
      <c r="F15" s="9">
        <f t="shared" si="2"/>
        <v>0.90476190476190466</v>
      </c>
      <c r="G15" s="9">
        <v>0.3</v>
      </c>
      <c r="H15" s="9">
        <f t="shared" si="3"/>
        <v>21.082220660576247</v>
      </c>
      <c r="I15" s="9">
        <v>0</v>
      </c>
      <c r="J15" s="9">
        <f t="shared" si="4"/>
        <v>0</v>
      </c>
      <c r="K15" s="9">
        <v>7</v>
      </c>
      <c r="L15" s="9">
        <v>0</v>
      </c>
    </row>
    <row r="16" spans="1:12" x14ac:dyDescent="0.2">
      <c r="A16" s="11">
        <v>42319.400023148148</v>
      </c>
      <c r="B16" s="9">
        <v>62</v>
      </c>
      <c r="C16" s="9">
        <f t="shared" si="0"/>
        <v>4356.9922698524242</v>
      </c>
      <c r="D16" s="9">
        <v>54</v>
      </c>
      <c r="E16" s="9">
        <f t="shared" si="1"/>
        <v>3794.7997189037246</v>
      </c>
      <c r="F16" s="9">
        <f t="shared" si="2"/>
        <v>0.87096774193548399</v>
      </c>
      <c r="G16" s="9">
        <v>0.3</v>
      </c>
      <c r="H16" s="9">
        <f t="shared" si="3"/>
        <v>21.082220660576247</v>
      </c>
      <c r="I16" s="9">
        <v>0.01</v>
      </c>
      <c r="J16" s="9">
        <f t="shared" si="4"/>
        <v>0.70274068868587491</v>
      </c>
      <c r="K16" s="9">
        <v>23</v>
      </c>
      <c r="L16" s="9">
        <v>11</v>
      </c>
    </row>
    <row r="17" spans="1:12" x14ac:dyDescent="0.2">
      <c r="A17" s="11">
        <v>42319.412523148145</v>
      </c>
      <c r="B17" s="9">
        <v>69</v>
      </c>
      <c r="C17" s="9">
        <f t="shared" si="0"/>
        <v>4848.9107519325371</v>
      </c>
      <c r="D17" s="9">
        <v>66</v>
      </c>
      <c r="E17" s="9">
        <f t="shared" si="1"/>
        <v>4638.0885453267747</v>
      </c>
      <c r="F17" s="9">
        <f t="shared" si="2"/>
        <v>0.95652173913043481</v>
      </c>
      <c r="G17" s="9">
        <v>0.3</v>
      </c>
      <c r="H17" s="9">
        <f t="shared" si="3"/>
        <v>21.082220660576247</v>
      </c>
      <c r="I17" s="9">
        <v>0.21</v>
      </c>
      <c r="J17" s="9">
        <f t="shared" si="4"/>
        <v>14.757554462403373</v>
      </c>
      <c r="K17" s="9">
        <v>205</v>
      </c>
      <c r="L17" s="9">
        <v>80</v>
      </c>
    </row>
    <row r="18" spans="1:12" x14ac:dyDescent="0.2">
      <c r="A18" s="11">
        <v>42319.423634259256</v>
      </c>
      <c r="B18" s="9">
        <v>72</v>
      </c>
      <c r="C18" s="9">
        <f t="shared" si="0"/>
        <v>5059.7329585382995</v>
      </c>
      <c r="D18" s="9">
        <v>68</v>
      </c>
      <c r="E18" s="9">
        <f t="shared" si="1"/>
        <v>4778.6366830639499</v>
      </c>
      <c r="F18" s="9">
        <f t="shared" si="2"/>
        <v>0.94444444444444453</v>
      </c>
      <c r="G18" s="9">
        <v>0.4</v>
      </c>
      <c r="H18" s="9">
        <f t="shared" si="3"/>
        <v>28.109627547435</v>
      </c>
      <c r="I18" s="9">
        <v>0.33</v>
      </c>
      <c r="J18" s="9">
        <f t="shared" si="4"/>
        <v>23.190442726633872</v>
      </c>
      <c r="K18" s="9">
        <v>615</v>
      </c>
      <c r="L18" s="9">
        <v>317</v>
      </c>
    </row>
    <row r="19" spans="1:12" x14ac:dyDescent="0.2">
      <c r="A19" s="11">
        <v>42319.43613425926</v>
      </c>
      <c r="B19" s="9">
        <v>68</v>
      </c>
      <c r="C19" s="9">
        <f t="shared" si="0"/>
        <v>4778.6366830639499</v>
      </c>
      <c r="D19" s="9">
        <v>64</v>
      </c>
      <c r="E19" s="9">
        <f t="shared" si="1"/>
        <v>4497.5404075895995</v>
      </c>
      <c r="F19" s="9">
        <f t="shared" si="2"/>
        <v>0.94117647058823517</v>
      </c>
      <c r="G19" s="9">
        <v>0.3</v>
      </c>
      <c r="H19" s="9">
        <f t="shared" si="3"/>
        <v>21.082220660576247</v>
      </c>
      <c r="I19" s="9">
        <v>0.31</v>
      </c>
      <c r="J19" s="9">
        <f t="shared" si="4"/>
        <v>21.784961349262122</v>
      </c>
      <c r="K19" s="9">
        <v>541</v>
      </c>
      <c r="L19" s="9">
        <v>262</v>
      </c>
    </row>
    <row r="20" spans="1:12" x14ac:dyDescent="0.2">
      <c r="A20" s="11">
        <v>42319.448634259257</v>
      </c>
      <c r="B20" s="9">
        <v>67</v>
      </c>
      <c r="C20" s="9">
        <f t="shared" si="0"/>
        <v>4708.3626141953619</v>
      </c>
      <c r="D20" s="9">
        <v>63</v>
      </c>
      <c r="E20" s="9">
        <f t="shared" si="1"/>
        <v>4427.2663387210123</v>
      </c>
      <c r="F20" s="9">
        <f t="shared" si="2"/>
        <v>0.94029850746268662</v>
      </c>
      <c r="G20" s="9">
        <v>0.3</v>
      </c>
      <c r="H20" s="9">
        <f t="shared" si="3"/>
        <v>21.082220660576247</v>
      </c>
      <c r="I20" s="9">
        <v>0.19</v>
      </c>
      <c r="J20" s="9">
        <f t="shared" si="4"/>
        <v>13.352073085031623</v>
      </c>
      <c r="K20" s="9">
        <v>690</v>
      </c>
      <c r="L20" s="9">
        <v>309</v>
      </c>
    </row>
    <row r="21" spans="1:12" x14ac:dyDescent="0.2">
      <c r="A21" s="11">
        <v>42319.461134259262</v>
      </c>
      <c r="B21" s="9">
        <v>59</v>
      </c>
      <c r="C21" s="9">
        <f t="shared" si="0"/>
        <v>4146.1700632466618</v>
      </c>
      <c r="D21" s="9">
        <v>57</v>
      </c>
      <c r="E21" s="9">
        <f t="shared" si="1"/>
        <v>4005.621925509487</v>
      </c>
      <c r="F21" s="9">
        <f t="shared" si="2"/>
        <v>0.96610169491525433</v>
      </c>
      <c r="G21" s="9">
        <v>0.3</v>
      </c>
      <c r="H21" s="9">
        <f t="shared" si="3"/>
        <v>21.082220660576247</v>
      </c>
      <c r="I21" s="9">
        <v>0.1</v>
      </c>
      <c r="J21" s="9">
        <f t="shared" si="4"/>
        <v>7.02740688685875</v>
      </c>
      <c r="K21" s="9">
        <v>287</v>
      </c>
      <c r="L21" s="9">
        <v>86</v>
      </c>
    </row>
    <row r="22" spans="1:12" x14ac:dyDescent="0.2">
      <c r="A22" s="11">
        <v>42319.473634259259</v>
      </c>
      <c r="B22" s="9">
        <v>63</v>
      </c>
      <c r="C22" s="9">
        <f t="shared" si="0"/>
        <v>4427.2663387210123</v>
      </c>
      <c r="D22" s="9">
        <v>62</v>
      </c>
      <c r="E22" s="9">
        <f t="shared" si="1"/>
        <v>4356.9922698524242</v>
      </c>
      <c r="F22" s="9">
        <f t="shared" si="2"/>
        <v>0.98412698412698396</v>
      </c>
      <c r="G22" s="9">
        <v>0.3</v>
      </c>
      <c r="H22" s="9">
        <f t="shared" si="3"/>
        <v>21.082220660576247</v>
      </c>
      <c r="I22" s="9">
        <v>0.01</v>
      </c>
      <c r="J22" s="9">
        <f t="shared" si="4"/>
        <v>0.70274068868587491</v>
      </c>
      <c r="K22" s="9">
        <v>10</v>
      </c>
      <c r="L22" s="9">
        <v>1</v>
      </c>
    </row>
    <row r="23" spans="1:12" x14ac:dyDescent="0.2">
      <c r="A23" s="11">
        <v>42319.48474537037</v>
      </c>
      <c r="B23" s="9">
        <v>61</v>
      </c>
      <c r="C23" s="9">
        <f t="shared" si="0"/>
        <v>4286.7182009838371</v>
      </c>
      <c r="D23" s="9">
        <v>58</v>
      </c>
      <c r="E23" s="9">
        <f t="shared" si="1"/>
        <v>4075.8959943780746</v>
      </c>
      <c r="F23" s="9">
        <f t="shared" si="2"/>
        <v>0.9508196721311476</v>
      </c>
      <c r="G23" s="9">
        <v>0.3</v>
      </c>
      <c r="H23" s="9">
        <f t="shared" si="3"/>
        <v>21.082220660576247</v>
      </c>
      <c r="I23" s="9">
        <v>0.01</v>
      </c>
      <c r="J23" s="9">
        <f t="shared" si="4"/>
        <v>0.70274068868587491</v>
      </c>
      <c r="K23" s="9">
        <v>20</v>
      </c>
      <c r="L23" s="9">
        <v>9</v>
      </c>
    </row>
    <row r="24" spans="1:12" x14ac:dyDescent="0.2">
      <c r="A24" s="11">
        <v>42319.497245370374</v>
      </c>
      <c r="B24" s="9">
        <v>65</v>
      </c>
      <c r="C24" s="9">
        <f t="shared" si="0"/>
        <v>4567.8144764581866</v>
      </c>
      <c r="D24" s="9">
        <v>62</v>
      </c>
      <c r="E24" s="9">
        <f t="shared" si="1"/>
        <v>4356.9922698524242</v>
      </c>
      <c r="F24" s="9">
        <f t="shared" si="2"/>
        <v>0.9538461538461539</v>
      </c>
      <c r="G24" s="9">
        <v>0.3</v>
      </c>
      <c r="H24" s="9">
        <f t="shared" si="3"/>
        <v>21.082220660576247</v>
      </c>
      <c r="I24" s="9">
        <v>0.17</v>
      </c>
      <c r="J24" s="9">
        <f t="shared" si="4"/>
        <v>11.946591707659875</v>
      </c>
      <c r="K24" s="9">
        <v>506</v>
      </c>
      <c r="L24" s="9">
        <v>224</v>
      </c>
    </row>
    <row r="25" spans="1:12" x14ac:dyDescent="0.2">
      <c r="A25" s="11">
        <v>42319.509745370371</v>
      </c>
      <c r="B25" s="9">
        <v>63</v>
      </c>
      <c r="C25" s="9">
        <f t="shared" si="0"/>
        <v>4427.2663387210123</v>
      </c>
      <c r="D25" s="9">
        <v>61</v>
      </c>
      <c r="E25" s="9">
        <f t="shared" si="1"/>
        <v>4286.7182009838371</v>
      </c>
      <c r="F25" s="9">
        <f t="shared" si="2"/>
        <v>0.96825396825396814</v>
      </c>
      <c r="G25" s="9">
        <v>0.3</v>
      </c>
      <c r="H25" s="9">
        <f t="shared" si="3"/>
        <v>21.082220660576247</v>
      </c>
      <c r="I25" s="9">
        <v>0.2</v>
      </c>
      <c r="J25" s="9">
        <f t="shared" si="4"/>
        <v>14.0548137737175</v>
      </c>
      <c r="K25" s="9">
        <v>509</v>
      </c>
      <c r="L25" s="9">
        <v>253</v>
      </c>
    </row>
    <row r="26" spans="1:12" x14ac:dyDescent="0.2">
      <c r="A26" s="11">
        <v>42319.522245370368</v>
      </c>
      <c r="B26" s="9">
        <v>63</v>
      </c>
      <c r="C26" s="9">
        <f t="shared" si="0"/>
        <v>4427.2663387210123</v>
      </c>
      <c r="D26" s="9">
        <v>61</v>
      </c>
      <c r="E26" s="9">
        <f t="shared" si="1"/>
        <v>4286.7182009838371</v>
      </c>
      <c r="F26" s="9">
        <f t="shared" si="2"/>
        <v>0.96825396825396814</v>
      </c>
      <c r="G26" s="9">
        <v>0.3</v>
      </c>
      <c r="H26" s="9">
        <f t="shared" si="3"/>
        <v>21.082220660576247</v>
      </c>
      <c r="I26" s="9">
        <v>0.01</v>
      </c>
      <c r="J26" s="9">
        <f t="shared" si="4"/>
        <v>0.70274068868587491</v>
      </c>
      <c r="K26" s="9">
        <v>3</v>
      </c>
      <c r="L26" s="9">
        <v>0</v>
      </c>
    </row>
    <row r="27" spans="1:12" x14ac:dyDescent="0.2">
      <c r="A27" s="11">
        <v>42319.534745370373</v>
      </c>
      <c r="B27" s="9">
        <v>63</v>
      </c>
      <c r="C27" s="9">
        <f t="shared" si="0"/>
        <v>4427.2663387210123</v>
      </c>
      <c r="D27" s="9">
        <v>60</v>
      </c>
      <c r="E27" s="9">
        <f t="shared" si="1"/>
        <v>4216.4441321152499</v>
      </c>
      <c r="F27" s="9">
        <f t="shared" si="2"/>
        <v>0.95238095238095244</v>
      </c>
      <c r="G27" s="9">
        <v>0.3</v>
      </c>
      <c r="H27" s="9">
        <f t="shared" si="3"/>
        <v>21.082220660576247</v>
      </c>
      <c r="I27" s="9">
        <v>0.01</v>
      </c>
      <c r="J27" s="9">
        <f t="shared" si="4"/>
        <v>0.70274068868587491</v>
      </c>
      <c r="K27" s="9">
        <v>35</v>
      </c>
      <c r="L27" s="9">
        <v>10</v>
      </c>
    </row>
    <row r="28" spans="1:12" x14ac:dyDescent="0.2">
      <c r="A28" s="11">
        <v>42319.545856481483</v>
      </c>
      <c r="B28" s="9">
        <v>56</v>
      </c>
      <c r="C28" s="9">
        <f t="shared" si="0"/>
        <v>3935.3478566408994</v>
      </c>
      <c r="D28" s="9">
        <v>50</v>
      </c>
      <c r="E28" s="9">
        <f t="shared" si="1"/>
        <v>3513.7034434293746</v>
      </c>
      <c r="F28" s="9">
        <f t="shared" si="2"/>
        <v>0.8928571428571429</v>
      </c>
      <c r="G28" s="9">
        <v>0.3</v>
      </c>
      <c r="H28" s="9">
        <f t="shared" si="3"/>
        <v>21.082220660576247</v>
      </c>
      <c r="I28" s="9">
        <v>0</v>
      </c>
      <c r="J28" s="9">
        <f t="shared" si="4"/>
        <v>0</v>
      </c>
      <c r="K28" s="9">
        <v>46</v>
      </c>
      <c r="L28" s="9">
        <v>17</v>
      </c>
    </row>
    <row r="29" spans="1:12" x14ac:dyDescent="0.2">
      <c r="A29" s="11">
        <v>42319.558356481481</v>
      </c>
      <c r="B29" s="9">
        <v>55</v>
      </c>
      <c r="C29" s="9">
        <f t="shared" si="0"/>
        <v>3865.0737877723122</v>
      </c>
      <c r="D29" s="9">
        <v>46</v>
      </c>
      <c r="E29" s="9">
        <f t="shared" si="1"/>
        <v>3232.6071679550246</v>
      </c>
      <c r="F29" s="9">
        <f t="shared" si="2"/>
        <v>0.83636363636363631</v>
      </c>
      <c r="G29" s="9">
        <v>0.3</v>
      </c>
      <c r="H29" s="9">
        <f t="shared" si="3"/>
        <v>21.082220660576247</v>
      </c>
      <c r="I29" s="9">
        <v>0.01</v>
      </c>
      <c r="J29" s="9">
        <f t="shared" si="4"/>
        <v>0.70274068868587491</v>
      </c>
      <c r="K29" s="9">
        <v>22</v>
      </c>
      <c r="L29" s="9">
        <v>8</v>
      </c>
    </row>
    <row r="30" spans="1:12" x14ac:dyDescent="0.2">
      <c r="A30" s="11">
        <v>42319.570856481485</v>
      </c>
      <c r="B30" s="9">
        <v>70</v>
      </c>
      <c r="C30" s="9">
        <f t="shared" si="0"/>
        <v>4919.1848208011243</v>
      </c>
      <c r="D30" s="9">
        <v>64</v>
      </c>
      <c r="E30" s="9">
        <f t="shared" si="1"/>
        <v>4497.5404075895995</v>
      </c>
      <c r="F30" s="9">
        <f t="shared" si="2"/>
        <v>0.91428571428571426</v>
      </c>
      <c r="G30" s="9">
        <v>0.3</v>
      </c>
      <c r="H30" s="9">
        <f t="shared" si="3"/>
        <v>21.082220660576247</v>
      </c>
      <c r="I30" s="9">
        <v>0.16</v>
      </c>
      <c r="J30" s="9">
        <f t="shared" si="4"/>
        <v>11.243851018973999</v>
      </c>
      <c r="K30" s="9">
        <v>401</v>
      </c>
      <c r="L30" s="9">
        <v>201</v>
      </c>
    </row>
    <row r="31" spans="1:12" x14ac:dyDescent="0.2">
      <c r="A31" s="11">
        <v>42319.583356481482</v>
      </c>
      <c r="B31" s="9">
        <v>60</v>
      </c>
      <c r="C31" s="9">
        <f t="shared" si="0"/>
        <v>4216.4441321152499</v>
      </c>
      <c r="D31" s="9">
        <v>59</v>
      </c>
      <c r="E31" s="9">
        <f t="shared" si="1"/>
        <v>4146.1700632466618</v>
      </c>
      <c r="F31" s="9">
        <f t="shared" si="2"/>
        <v>0.98333333333333317</v>
      </c>
      <c r="G31" s="9">
        <v>0.3</v>
      </c>
      <c r="H31" s="9">
        <f t="shared" si="3"/>
        <v>21.082220660576247</v>
      </c>
      <c r="I31" s="9">
        <v>0.14000000000000001</v>
      </c>
      <c r="J31" s="9">
        <f t="shared" si="4"/>
        <v>9.8383696416022506</v>
      </c>
      <c r="K31" s="9">
        <v>719</v>
      </c>
      <c r="L31" s="9">
        <v>437</v>
      </c>
    </row>
    <row r="32" spans="1:12" x14ac:dyDescent="0.2">
      <c r="A32" s="11">
        <v>42319.595856481479</v>
      </c>
      <c r="B32" s="9">
        <v>74</v>
      </c>
      <c r="C32" s="9">
        <f t="shared" si="0"/>
        <v>5200.2810962754747</v>
      </c>
      <c r="D32" s="9">
        <v>75</v>
      </c>
      <c r="E32" s="9">
        <f t="shared" si="1"/>
        <v>5270.5551651440619</v>
      </c>
      <c r="F32" s="9">
        <f t="shared" si="2"/>
        <v>1.0135135135135134</v>
      </c>
      <c r="G32" s="9">
        <v>0.4</v>
      </c>
      <c r="H32" s="9">
        <f t="shared" si="3"/>
        <v>28.109627547435</v>
      </c>
      <c r="I32" s="9">
        <v>0.21</v>
      </c>
      <c r="J32" s="9">
        <f t="shared" si="4"/>
        <v>14.757554462403373</v>
      </c>
      <c r="K32" s="9">
        <v>745</v>
      </c>
      <c r="L32" s="9">
        <v>300</v>
      </c>
    </row>
    <row r="33" spans="1:12" x14ac:dyDescent="0.2">
      <c r="A33" s="11">
        <v>42319.60696759259</v>
      </c>
      <c r="B33" s="9">
        <v>66</v>
      </c>
      <c r="C33" s="9">
        <f t="shared" si="0"/>
        <v>4638.0885453267747</v>
      </c>
      <c r="D33" s="9">
        <v>62</v>
      </c>
      <c r="E33" s="9">
        <f t="shared" si="1"/>
        <v>4356.9922698524242</v>
      </c>
      <c r="F33" s="9">
        <f t="shared" si="2"/>
        <v>0.93939393939393934</v>
      </c>
      <c r="G33" s="9">
        <v>0.3</v>
      </c>
      <c r="H33" s="9">
        <f t="shared" si="3"/>
        <v>21.082220660576247</v>
      </c>
      <c r="I33" s="9">
        <v>0.01</v>
      </c>
      <c r="J33" s="9">
        <f t="shared" si="4"/>
        <v>0.70274068868587491</v>
      </c>
      <c r="K33" s="9">
        <v>181</v>
      </c>
      <c r="L33" s="9">
        <v>24</v>
      </c>
    </row>
    <row r="34" spans="1:12" x14ac:dyDescent="0.2">
      <c r="A34" s="11">
        <v>42319.619467592594</v>
      </c>
      <c r="B34" s="9">
        <v>68</v>
      </c>
      <c r="C34" s="9">
        <f t="shared" si="0"/>
        <v>4778.6366830639499</v>
      </c>
      <c r="D34" s="9">
        <v>61</v>
      </c>
      <c r="E34" s="9">
        <f t="shared" si="1"/>
        <v>4286.7182009838371</v>
      </c>
      <c r="F34" s="9">
        <f t="shared" si="2"/>
        <v>0.89705882352941169</v>
      </c>
      <c r="G34" s="9">
        <v>0.3</v>
      </c>
      <c r="H34" s="9">
        <f t="shared" si="3"/>
        <v>21.082220660576247</v>
      </c>
      <c r="I34" s="9">
        <v>0.01</v>
      </c>
      <c r="J34" s="9">
        <f t="shared" si="4"/>
        <v>0.70274068868587491</v>
      </c>
      <c r="K34" s="9">
        <v>6</v>
      </c>
      <c r="L34" s="9">
        <v>0</v>
      </c>
    </row>
    <row r="35" spans="1:12" x14ac:dyDescent="0.2">
      <c r="A35" s="11">
        <v>42319.631967592592</v>
      </c>
      <c r="B35" s="9">
        <v>64</v>
      </c>
      <c r="C35" s="9">
        <f t="shared" si="0"/>
        <v>4497.5404075895995</v>
      </c>
      <c r="D35" s="9">
        <v>58</v>
      </c>
      <c r="E35" s="9">
        <f t="shared" si="1"/>
        <v>4075.8959943780746</v>
      </c>
      <c r="F35" s="9">
        <f t="shared" si="2"/>
        <v>0.90625</v>
      </c>
      <c r="G35" s="9">
        <v>0.3</v>
      </c>
      <c r="H35" s="9">
        <f t="shared" si="3"/>
        <v>21.082220660576247</v>
      </c>
      <c r="I35" s="9">
        <v>0.01</v>
      </c>
      <c r="J35" s="9">
        <f t="shared" si="4"/>
        <v>0.70274068868587491</v>
      </c>
      <c r="K35" s="9">
        <v>34</v>
      </c>
      <c r="L35" s="9">
        <v>8</v>
      </c>
    </row>
    <row r="36" spans="1:12" x14ac:dyDescent="0.2">
      <c r="A36" s="11">
        <v>42319.644467592596</v>
      </c>
      <c r="B36" s="9">
        <v>65</v>
      </c>
      <c r="C36" s="9">
        <f t="shared" si="0"/>
        <v>4567.8144764581866</v>
      </c>
      <c r="D36" s="9">
        <v>57</v>
      </c>
      <c r="E36" s="9">
        <f t="shared" si="1"/>
        <v>4005.621925509487</v>
      </c>
      <c r="F36" s="9">
        <f t="shared" si="2"/>
        <v>0.87692307692307703</v>
      </c>
      <c r="G36" s="9">
        <v>0.3</v>
      </c>
      <c r="H36" s="9">
        <f t="shared" si="3"/>
        <v>21.082220660576247</v>
      </c>
      <c r="I36" s="9">
        <v>0.01</v>
      </c>
      <c r="J36" s="9">
        <f t="shared" si="4"/>
        <v>0.70274068868587491</v>
      </c>
      <c r="K36" s="9">
        <v>48</v>
      </c>
      <c r="L36" s="9">
        <v>17</v>
      </c>
    </row>
    <row r="37" spans="1:12" x14ac:dyDescent="0.2">
      <c r="A37" s="11">
        <v>42319.656967592593</v>
      </c>
      <c r="B37" s="9">
        <v>66</v>
      </c>
      <c r="C37" s="9">
        <f t="shared" si="0"/>
        <v>4638.0885453267747</v>
      </c>
      <c r="D37" s="9">
        <v>61</v>
      </c>
      <c r="E37" s="9">
        <f t="shared" si="1"/>
        <v>4286.7182009838371</v>
      </c>
      <c r="F37" s="9">
        <f t="shared" si="2"/>
        <v>0.9242424242424242</v>
      </c>
      <c r="G37" s="9">
        <v>0.3</v>
      </c>
      <c r="H37" s="9">
        <f t="shared" si="3"/>
        <v>21.082220660576247</v>
      </c>
      <c r="I37" s="9">
        <v>0.16</v>
      </c>
      <c r="J37" s="9">
        <f t="shared" si="4"/>
        <v>11.243851018973999</v>
      </c>
      <c r="K37" s="9">
        <v>514</v>
      </c>
      <c r="L37" s="9">
        <v>208</v>
      </c>
    </row>
    <row r="38" spans="1:12" x14ac:dyDescent="0.2">
      <c r="A38" s="11">
        <v>42319.668078703704</v>
      </c>
      <c r="B38" s="9">
        <v>80</v>
      </c>
      <c r="C38" s="9">
        <f t="shared" si="0"/>
        <v>5621.9255094869995</v>
      </c>
      <c r="D38" s="9">
        <v>79</v>
      </c>
      <c r="E38" s="9">
        <f t="shared" si="1"/>
        <v>5551.6514406184124</v>
      </c>
      <c r="F38" s="9">
        <f t="shared" si="2"/>
        <v>0.98750000000000004</v>
      </c>
      <c r="G38" s="9">
        <v>0.4</v>
      </c>
      <c r="H38" s="9">
        <f t="shared" si="3"/>
        <v>28.109627547435</v>
      </c>
      <c r="I38" s="9">
        <v>0.23</v>
      </c>
      <c r="J38" s="9">
        <f t="shared" si="4"/>
        <v>16.163035839775123</v>
      </c>
      <c r="K38" s="9">
        <v>653</v>
      </c>
      <c r="L38" s="9">
        <v>250</v>
      </c>
    </row>
    <row r="39" spans="1:12" x14ac:dyDescent="0.2">
      <c r="A39" s="11">
        <v>42319.680578703701</v>
      </c>
      <c r="B39" s="9">
        <v>67</v>
      </c>
      <c r="C39" s="9">
        <f t="shared" si="0"/>
        <v>4708.3626141953619</v>
      </c>
      <c r="D39" s="9">
        <v>60</v>
      </c>
      <c r="E39" s="9">
        <f t="shared" si="1"/>
        <v>4216.4441321152499</v>
      </c>
      <c r="F39" s="9">
        <f t="shared" si="2"/>
        <v>0.89552238805970164</v>
      </c>
      <c r="G39" s="9">
        <v>0.3</v>
      </c>
      <c r="H39" s="9">
        <f t="shared" si="3"/>
        <v>21.082220660576247</v>
      </c>
      <c r="I39" s="9">
        <v>0.01</v>
      </c>
      <c r="J39" s="9">
        <f t="shared" si="4"/>
        <v>0.70274068868587491</v>
      </c>
      <c r="K39" s="9">
        <v>227</v>
      </c>
      <c r="L39" s="9">
        <v>42</v>
      </c>
    </row>
    <row r="40" spans="1:12" x14ac:dyDescent="0.2">
      <c r="A40" s="11">
        <v>42319.693078703705</v>
      </c>
      <c r="B40" s="9">
        <v>68</v>
      </c>
      <c r="C40" s="9">
        <f t="shared" si="0"/>
        <v>4778.6366830639499</v>
      </c>
      <c r="D40" s="9">
        <v>59</v>
      </c>
      <c r="E40" s="9">
        <f t="shared" si="1"/>
        <v>4146.1700632466618</v>
      </c>
      <c r="F40" s="9">
        <f t="shared" si="2"/>
        <v>0.86764705882352933</v>
      </c>
      <c r="G40" s="9">
        <v>0.3</v>
      </c>
      <c r="H40" s="9">
        <f t="shared" si="3"/>
        <v>21.082220660576247</v>
      </c>
      <c r="I40" s="9">
        <v>0.01</v>
      </c>
      <c r="J40" s="9">
        <f t="shared" si="4"/>
        <v>0.70274068868587491</v>
      </c>
      <c r="K40" s="9">
        <v>35</v>
      </c>
      <c r="L40" s="9">
        <v>6</v>
      </c>
    </row>
    <row r="41" spans="1:12" x14ac:dyDescent="0.2">
      <c r="A41" s="11">
        <v>42319.705578703702</v>
      </c>
      <c r="B41" s="9">
        <v>68</v>
      </c>
      <c r="C41" s="9">
        <f t="shared" si="0"/>
        <v>4778.6366830639499</v>
      </c>
      <c r="D41" s="9">
        <v>57</v>
      </c>
      <c r="E41" s="9">
        <f t="shared" si="1"/>
        <v>4005.621925509487</v>
      </c>
      <c r="F41" s="9">
        <f t="shared" si="2"/>
        <v>0.83823529411764697</v>
      </c>
      <c r="G41" s="9">
        <v>0.3</v>
      </c>
      <c r="H41" s="9">
        <f t="shared" si="3"/>
        <v>21.082220660576247</v>
      </c>
      <c r="I41" s="9">
        <v>0.02</v>
      </c>
      <c r="J41" s="9">
        <f t="shared" si="4"/>
        <v>1.4054813773717498</v>
      </c>
      <c r="K41" s="9">
        <v>19</v>
      </c>
      <c r="L41" s="9">
        <v>5</v>
      </c>
    </row>
    <row r="42" spans="1:12" x14ac:dyDescent="0.2">
      <c r="A42" s="11">
        <v>42319.718078703707</v>
      </c>
      <c r="B42" s="9">
        <v>64</v>
      </c>
      <c r="C42" s="9">
        <f t="shared" si="0"/>
        <v>4497.5404075895995</v>
      </c>
      <c r="D42" s="9">
        <v>54</v>
      </c>
      <c r="E42" s="9">
        <f t="shared" si="1"/>
        <v>3794.7997189037246</v>
      </c>
      <c r="F42" s="9">
        <f t="shared" si="2"/>
        <v>0.84375</v>
      </c>
      <c r="G42" s="9">
        <v>0.3</v>
      </c>
      <c r="H42" s="9">
        <f t="shared" si="3"/>
        <v>21.082220660576247</v>
      </c>
      <c r="I42" s="9">
        <v>0.01</v>
      </c>
      <c r="J42" s="9">
        <f t="shared" si="4"/>
        <v>0.70274068868587491</v>
      </c>
      <c r="K42" s="9">
        <v>26</v>
      </c>
      <c r="L42" s="9">
        <v>6</v>
      </c>
    </row>
    <row r="43" spans="1:12" x14ac:dyDescent="0.2">
      <c r="A43" s="11">
        <v>42319.729189814818</v>
      </c>
      <c r="B43" s="9">
        <v>64</v>
      </c>
      <c r="C43" s="9">
        <f t="shared" si="0"/>
        <v>4497.5404075895995</v>
      </c>
      <c r="D43" s="9">
        <v>54</v>
      </c>
      <c r="E43" s="9">
        <f t="shared" si="1"/>
        <v>3794.7997189037246</v>
      </c>
      <c r="F43" s="9">
        <f t="shared" si="2"/>
        <v>0.84375</v>
      </c>
      <c r="G43" s="9">
        <v>0.3</v>
      </c>
      <c r="H43" s="9">
        <f t="shared" si="3"/>
        <v>21.082220660576247</v>
      </c>
      <c r="I43" s="9">
        <v>0.01</v>
      </c>
      <c r="J43" s="9">
        <f t="shared" si="4"/>
        <v>0.70274068868587491</v>
      </c>
      <c r="K43" s="9">
        <v>274</v>
      </c>
      <c r="L43" s="9">
        <v>90</v>
      </c>
    </row>
    <row r="44" spans="1:12" x14ac:dyDescent="0.2">
      <c r="A44" s="11">
        <v>42319.741689814815</v>
      </c>
      <c r="B44" s="9">
        <v>69</v>
      </c>
      <c r="C44" s="9">
        <f t="shared" si="0"/>
        <v>4848.9107519325371</v>
      </c>
      <c r="D44" s="9">
        <v>53</v>
      </c>
      <c r="E44" s="9">
        <f t="shared" si="1"/>
        <v>3724.525650035137</v>
      </c>
      <c r="F44" s="9">
        <f t="shared" si="2"/>
        <v>0.76811594202898548</v>
      </c>
      <c r="G44" s="9">
        <v>0.3</v>
      </c>
      <c r="H44" s="9">
        <f t="shared" si="3"/>
        <v>21.082220660576247</v>
      </c>
      <c r="I44" s="9">
        <v>0.01</v>
      </c>
      <c r="J44" s="9">
        <f t="shared" si="4"/>
        <v>0.70274068868587491</v>
      </c>
      <c r="K44" s="9">
        <v>15</v>
      </c>
      <c r="L44" s="9">
        <v>3</v>
      </c>
    </row>
    <row r="45" spans="1:12" x14ac:dyDescent="0.2">
      <c r="A45" s="11">
        <v>42319.754189814812</v>
      </c>
      <c r="B45" s="9">
        <v>66</v>
      </c>
      <c r="C45" s="9">
        <f t="shared" si="0"/>
        <v>4638.0885453267747</v>
      </c>
      <c r="D45" s="9">
        <v>52</v>
      </c>
      <c r="E45" s="9">
        <f t="shared" si="1"/>
        <v>3654.2515811665498</v>
      </c>
      <c r="F45" s="9">
        <f t="shared" si="2"/>
        <v>0.78787878787878785</v>
      </c>
      <c r="G45" s="9">
        <v>0.3</v>
      </c>
      <c r="H45" s="9">
        <f t="shared" si="3"/>
        <v>21.082220660576247</v>
      </c>
      <c r="I45" s="9">
        <v>0.01</v>
      </c>
      <c r="J45" s="9">
        <f t="shared" si="4"/>
        <v>0.70274068868587491</v>
      </c>
      <c r="K45" s="9">
        <v>72</v>
      </c>
      <c r="L45" s="9">
        <v>24</v>
      </c>
    </row>
    <row r="46" spans="1:12" x14ac:dyDescent="0.2">
      <c r="A46" s="11">
        <v>42319.766689814816</v>
      </c>
      <c r="B46" s="9">
        <v>75</v>
      </c>
      <c r="C46" s="9">
        <f t="shared" si="0"/>
        <v>5270.5551651440619</v>
      </c>
      <c r="D46" s="9">
        <v>62</v>
      </c>
      <c r="E46" s="9">
        <f t="shared" si="1"/>
        <v>4356.9922698524242</v>
      </c>
      <c r="F46" s="9">
        <f t="shared" si="2"/>
        <v>0.82666666666666666</v>
      </c>
      <c r="G46" s="9">
        <v>0.4</v>
      </c>
      <c r="H46" s="9">
        <f t="shared" si="3"/>
        <v>28.109627547435</v>
      </c>
      <c r="I46" s="9">
        <v>0.2</v>
      </c>
      <c r="J46" s="9">
        <f t="shared" si="4"/>
        <v>14.0548137737175</v>
      </c>
      <c r="K46" s="9">
        <v>584</v>
      </c>
      <c r="L46" s="9">
        <v>231</v>
      </c>
    </row>
    <row r="47" spans="1:12" x14ac:dyDescent="0.2">
      <c r="A47" s="11">
        <v>42319.779189814813</v>
      </c>
      <c r="B47" s="9">
        <v>79</v>
      </c>
      <c r="C47" s="9">
        <f t="shared" si="0"/>
        <v>5551.6514406184124</v>
      </c>
      <c r="D47" s="9">
        <v>74</v>
      </c>
      <c r="E47" s="9">
        <f t="shared" si="1"/>
        <v>5200.2810962754747</v>
      </c>
      <c r="F47" s="9">
        <f t="shared" si="2"/>
        <v>0.93670886075949367</v>
      </c>
      <c r="G47" s="9">
        <v>0.4</v>
      </c>
      <c r="H47" s="9">
        <f t="shared" si="3"/>
        <v>28.109627547435</v>
      </c>
      <c r="I47" s="9">
        <v>0.23</v>
      </c>
      <c r="J47" s="9">
        <f t="shared" si="4"/>
        <v>16.163035839775123</v>
      </c>
      <c r="K47" s="9">
        <v>1667</v>
      </c>
      <c r="L47" s="9">
        <v>1045</v>
      </c>
    </row>
    <row r="48" spans="1:12" x14ac:dyDescent="0.2">
      <c r="A48" s="11">
        <v>42319.790300925924</v>
      </c>
      <c r="B48" s="9">
        <v>79</v>
      </c>
      <c r="C48" s="9">
        <f t="shared" si="0"/>
        <v>5551.6514406184124</v>
      </c>
      <c r="D48" s="9">
        <v>75</v>
      </c>
      <c r="E48" s="9">
        <f t="shared" si="1"/>
        <v>5270.5551651440619</v>
      </c>
      <c r="F48" s="9">
        <f t="shared" si="2"/>
        <v>0.94936708860759489</v>
      </c>
      <c r="G48" s="9">
        <v>0.4</v>
      </c>
      <c r="H48" s="9">
        <f t="shared" si="3"/>
        <v>28.109627547435</v>
      </c>
      <c r="I48" s="9">
        <v>0.23</v>
      </c>
      <c r="J48" s="9">
        <f t="shared" si="4"/>
        <v>16.163035839775123</v>
      </c>
      <c r="K48" s="9">
        <v>674</v>
      </c>
      <c r="L48" s="9">
        <v>341</v>
      </c>
    </row>
    <row r="49" spans="1:12" x14ac:dyDescent="0.2">
      <c r="A49" s="11">
        <v>42319.802800925929</v>
      </c>
      <c r="B49" s="9">
        <v>71</v>
      </c>
      <c r="C49" s="9">
        <f t="shared" si="0"/>
        <v>4989.4588896697123</v>
      </c>
      <c r="D49" s="9">
        <v>62</v>
      </c>
      <c r="E49" s="9">
        <f t="shared" si="1"/>
        <v>4356.9922698524242</v>
      </c>
      <c r="F49" s="9">
        <f t="shared" si="2"/>
        <v>0.87323943661971815</v>
      </c>
      <c r="G49" s="9">
        <v>0.3</v>
      </c>
      <c r="H49" s="9">
        <f t="shared" si="3"/>
        <v>21.082220660576247</v>
      </c>
      <c r="I49" s="9">
        <v>0</v>
      </c>
      <c r="J49" s="9">
        <f t="shared" si="4"/>
        <v>0</v>
      </c>
      <c r="K49" s="9">
        <v>217</v>
      </c>
      <c r="L49" s="9">
        <v>64</v>
      </c>
    </row>
    <row r="50" spans="1:12" x14ac:dyDescent="0.2">
      <c r="A50" s="11">
        <v>42319.815300925926</v>
      </c>
      <c r="B50" s="9">
        <v>77</v>
      </c>
      <c r="C50" s="9">
        <f t="shared" si="0"/>
        <v>5411.1033028812371</v>
      </c>
      <c r="D50" s="9">
        <v>66</v>
      </c>
      <c r="E50" s="9">
        <f t="shared" si="1"/>
        <v>4638.0885453267747</v>
      </c>
      <c r="F50" s="9">
        <f t="shared" si="2"/>
        <v>0.8571428571428571</v>
      </c>
      <c r="G50" s="9">
        <v>0.4</v>
      </c>
      <c r="H50" s="9">
        <f t="shared" si="3"/>
        <v>28.109627547435</v>
      </c>
      <c r="I50" s="9">
        <v>0</v>
      </c>
      <c r="J50" s="9">
        <f t="shared" si="4"/>
        <v>0</v>
      </c>
      <c r="K50" s="9">
        <v>30</v>
      </c>
      <c r="L50" s="9">
        <v>4</v>
      </c>
    </row>
    <row r="51" spans="1:12" x14ac:dyDescent="0.2">
      <c r="A51" s="11">
        <v>42319.827800925923</v>
      </c>
      <c r="B51" s="9">
        <v>73</v>
      </c>
      <c r="C51" s="9">
        <f t="shared" si="0"/>
        <v>5130.0070274068867</v>
      </c>
      <c r="D51" s="9">
        <v>64</v>
      </c>
      <c r="E51" s="9">
        <f t="shared" si="1"/>
        <v>4497.5404075895995</v>
      </c>
      <c r="F51" s="9">
        <f t="shared" si="2"/>
        <v>0.87671232876712335</v>
      </c>
      <c r="G51" s="9">
        <v>0.4</v>
      </c>
      <c r="H51" s="9">
        <f t="shared" si="3"/>
        <v>28.109627547435</v>
      </c>
      <c r="I51" s="9">
        <v>0.01</v>
      </c>
      <c r="J51" s="9">
        <f t="shared" si="4"/>
        <v>0.70274068868587491</v>
      </c>
      <c r="K51" s="9">
        <v>70</v>
      </c>
      <c r="L51" s="9">
        <v>14</v>
      </c>
    </row>
    <row r="52" spans="1:12" x14ac:dyDescent="0.2">
      <c r="A52" s="11">
        <v>42319.840300925927</v>
      </c>
      <c r="B52" s="9">
        <v>80</v>
      </c>
      <c r="C52" s="9">
        <f t="shared" si="0"/>
        <v>5621.9255094869995</v>
      </c>
      <c r="D52" s="9">
        <v>78</v>
      </c>
      <c r="E52" s="9">
        <f t="shared" si="1"/>
        <v>5481.3773717498243</v>
      </c>
      <c r="F52" s="9">
        <f t="shared" si="2"/>
        <v>0.97499999999999998</v>
      </c>
      <c r="G52" s="9">
        <v>0.4</v>
      </c>
      <c r="H52" s="9">
        <f t="shared" si="3"/>
        <v>28.109627547435</v>
      </c>
      <c r="I52" s="9">
        <v>0.22</v>
      </c>
      <c r="J52" s="9">
        <f t="shared" si="4"/>
        <v>15.460295151089248</v>
      </c>
      <c r="K52" s="9">
        <v>863</v>
      </c>
      <c r="L52" s="9">
        <v>433</v>
      </c>
    </row>
    <row r="53" spans="1:12" x14ac:dyDescent="0.2">
      <c r="A53" s="11">
        <v>42319.851412037038</v>
      </c>
      <c r="B53" s="9">
        <v>80</v>
      </c>
      <c r="C53" s="9">
        <f t="shared" si="0"/>
        <v>5621.9255094869995</v>
      </c>
      <c r="D53" s="9">
        <v>75</v>
      </c>
      <c r="E53" s="9">
        <f t="shared" si="1"/>
        <v>5270.5551651440619</v>
      </c>
      <c r="F53" s="9">
        <f t="shared" si="2"/>
        <v>0.9375</v>
      </c>
      <c r="G53" s="9">
        <v>0.4</v>
      </c>
      <c r="H53" s="9">
        <f t="shared" si="3"/>
        <v>28.109627547435</v>
      </c>
      <c r="I53" s="9">
        <v>0.24</v>
      </c>
      <c r="J53" s="9">
        <f t="shared" si="4"/>
        <v>16.865776528460998</v>
      </c>
      <c r="K53" s="9">
        <v>1167</v>
      </c>
      <c r="L53" s="9">
        <v>715</v>
      </c>
    </row>
    <row r="54" spans="1:12" x14ac:dyDescent="0.2">
      <c r="A54" s="11">
        <v>42319.863912037035</v>
      </c>
      <c r="B54" s="9">
        <v>94</v>
      </c>
      <c r="C54" s="9">
        <f t="shared" si="0"/>
        <v>6605.7624736472244</v>
      </c>
      <c r="D54" s="9">
        <v>88</v>
      </c>
      <c r="E54" s="9">
        <f t="shared" si="1"/>
        <v>6184.1180604356996</v>
      </c>
      <c r="F54" s="9">
        <f t="shared" si="2"/>
        <v>0.93617021276595747</v>
      </c>
      <c r="G54" s="9">
        <v>0.5</v>
      </c>
      <c r="H54" s="9">
        <f t="shared" si="3"/>
        <v>35.137034434293746</v>
      </c>
      <c r="I54" s="9">
        <v>0.17</v>
      </c>
      <c r="J54" s="9">
        <f t="shared" si="4"/>
        <v>11.946591707659875</v>
      </c>
      <c r="K54" s="9">
        <v>1446</v>
      </c>
      <c r="L54" s="9">
        <v>868</v>
      </c>
    </row>
    <row r="55" spans="1:12" x14ac:dyDescent="0.2">
      <c r="A55" s="11">
        <v>42319.87641203704</v>
      </c>
      <c r="B55" s="9">
        <v>91</v>
      </c>
      <c r="C55" s="9">
        <f t="shared" si="0"/>
        <v>6394.940267041462</v>
      </c>
      <c r="D55" s="9">
        <v>90</v>
      </c>
      <c r="E55" s="9">
        <f t="shared" si="1"/>
        <v>6324.6661981728748</v>
      </c>
      <c r="F55" s="9">
        <f t="shared" si="2"/>
        <v>0.98901098901098905</v>
      </c>
      <c r="G55" s="9">
        <v>0.5</v>
      </c>
      <c r="H55" s="9">
        <f t="shared" si="3"/>
        <v>35.137034434293746</v>
      </c>
      <c r="I55" s="9">
        <v>0.25</v>
      </c>
      <c r="J55" s="9">
        <f t="shared" si="4"/>
        <v>17.568517217146873</v>
      </c>
      <c r="K55" s="9">
        <v>918</v>
      </c>
      <c r="L55" s="9">
        <v>500</v>
      </c>
    </row>
    <row r="56" spans="1:12" x14ac:dyDescent="0.2">
      <c r="A56" s="11">
        <v>42319.888912037037</v>
      </c>
      <c r="B56" s="9">
        <v>85</v>
      </c>
      <c r="C56" s="9">
        <f t="shared" si="0"/>
        <v>5973.2958538299372</v>
      </c>
      <c r="D56" s="9">
        <v>83</v>
      </c>
      <c r="E56" s="9">
        <f t="shared" si="1"/>
        <v>5832.7477160927619</v>
      </c>
      <c r="F56" s="9">
        <f t="shared" si="2"/>
        <v>0.97647058823529409</v>
      </c>
      <c r="G56" s="9">
        <v>0.4</v>
      </c>
      <c r="H56" s="9">
        <f t="shared" si="3"/>
        <v>28.109627547435</v>
      </c>
      <c r="I56" s="9">
        <v>0.18</v>
      </c>
      <c r="J56" s="9">
        <f t="shared" si="4"/>
        <v>12.649332396345748</v>
      </c>
      <c r="K56" s="9">
        <v>1258</v>
      </c>
      <c r="L56" s="9">
        <v>744</v>
      </c>
    </row>
    <row r="57" spans="1:12" x14ac:dyDescent="0.2">
      <c r="A57" s="11">
        <v>42319.901412037034</v>
      </c>
      <c r="B57" s="9">
        <v>82</v>
      </c>
      <c r="C57" s="9">
        <f t="shared" si="0"/>
        <v>5762.4736472241748</v>
      </c>
      <c r="D57" s="9">
        <v>81</v>
      </c>
      <c r="E57" s="9">
        <f t="shared" si="1"/>
        <v>5692.1995783555867</v>
      </c>
      <c r="F57" s="9">
        <f t="shared" si="2"/>
        <v>0.98780487804878037</v>
      </c>
      <c r="G57" s="9">
        <v>0.4</v>
      </c>
      <c r="H57" s="9">
        <f t="shared" si="3"/>
        <v>28.109627547435</v>
      </c>
      <c r="I57" s="9">
        <v>0.2</v>
      </c>
      <c r="J57" s="9">
        <f t="shared" si="4"/>
        <v>14.0548137737175</v>
      </c>
      <c r="K57" s="9">
        <v>1024</v>
      </c>
      <c r="L57" s="9">
        <v>554</v>
      </c>
    </row>
    <row r="58" spans="1:12" x14ac:dyDescent="0.2">
      <c r="A58" s="11">
        <v>42319.912523148145</v>
      </c>
      <c r="B58" s="9">
        <v>78</v>
      </c>
      <c r="C58" s="9">
        <f t="shared" si="0"/>
        <v>5481.3773717498243</v>
      </c>
      <c r="D58" s="9">
        <v>74</v>
      </c>
      <c r="E58" s="9">
        <f t="shared" si="1"/>
        <v>5200.2810962754747</v>
      </c>
      <c r="F58" s="9">
        <f t="shared" si="2"/>
        <v>0.94871794871794879</v>
      </c>
      <c r="G58" s="9">
        <v>0.4</v>
      </c>
      <c r="H58" s="9">
        <f t="shared" si="3"/>
        <v>28.109627547435</v>
      </c>
      <c r="I58" s="9">
        <v>0.2</v>
      </c>
      <c r="J58" s="9">
        <f t="shared" si="4"/>
        <v>14.0548137737175</v>
      </c>
      <c r="K58" s="9">
        <v>673</v>
      </c>
      <c r="L58" s="9">
        <v>359</v>
      </c>
    </row>
    <row r="59" spans="1:12" x14ac:dyDescent="0.2">
      <c r="A59" s="11">
        <v>42319.925023148149</v>
      </c>
      <c r="B59" s="9">
        <v>83</v>
      </c>
      <c r="C59" s="9">
        <f t="shared" si="0"/>
        <v>5832.7477160927619</v>
      </c>
      <c r="D59" s="9">
        <v>79</v>
      </c>
      <c r="E59" s="9">
        <f t="shared" si="1"/>
        <v>5551.6514406184124</v>
      </c>
      <c r="F59" s="9">
        <f t="shared" si="2"/>
        <v>0.95180722891566272</v>
      </c>
      <c r="G59" s="9">
        <v>0.4</v>
      </c>
      <c r="H59" s="9">
        <f t="shared" si="3"/>
        <v>28.109627547435</v>
      </c>
      <c r="I59" s="9">
        <v>0.11</v>
      </c>
      <c r="J59" s="9">
        <f t="shared" si="4"/>
        <v>7.7301475755446241</v>
      </c>
      <c r="K59" s="9">
        <v>1323</v>
      </c>
      <c r="L59" s="9">
        <v>752</v>
      </c>
    </row>
    <row r="60" spans="1:12" x14ac:dyDescent="0.2">
      <c r="A60" s="11">
        <v>42319.937523148146</v>
      </c>
      <c r="B60" s="9">
        <v>94</v>
      </c>
      <c r="C60" s="9">
        <f t="shared" si="0"/>
        <v>6605.7624736472244</v>
      </c>
      <c r="D60" s="9">
        <v>91</v>
      </c>
      <c r="E60" s="9">
        <f t="shared" si="1"/>
        <v>6394.940267041462</v>
      </c>
      <c r="F60" s="9">
        <f t="shared" si="2"/>
        <v>0.96808510638297873</v>
      </c>
      <c r="G60" s="9">
        <v>0.5</v>
      </c>
      <c r="H60" s="9">
        <f t="shared" si="3"/>
        <v>35.137034434293746</v>
      </c>
      <c r="I60" s="9">
        <v>0.21</v>
      </c>
      <c r="J60" s="9">
        <f t="shared" si="4"/>
        <v>14.757554462403373</v>
      </c>
      <c r="K60" s="9">
        <v>1154</v>
      </c>
      <c r="L60" s="9">
        <v>663</v>
      </c>
    </row>
    <row r="61" spans="1:12" x14ac:dyDescent="0.2">
      <c r="A61" s="11">
        <v>42319.950023148151</v>
      </c>
      <c r="B61" s="9">
        <v>75</v>
      </c>
      <c r="C61" s="9">
        <f t="shared" si="0"/>
        <v>5270.5551651440619</v>
      </c>
      <c r="D61" s="9">
        <v>71</v>
      </c>
      <c r="E61" s="9">
        <f t="shared" si="1"/>
        <v>4989.4588896697123</v>
      </c>
      <c r="F61" s="9">
        <f t="shared" si="2"/>
        <v>0.94666666666666677</v>
      </c>
      <c r="G61" s="9">
        <v>0.4</v>
      </c>
      <c r="H61" s="9">
        <f t="shared" si="3"/>
        <v>28.109627547435</v>
      </c>
      <c r="I61" s="9">
        <v>0.2</v>
      </c>
      <c r="J61" s="9">
        <f t="shared" si="4"/>
        <v>14.0548137737175</v>
      </c>
      <c r="K61" s="9">
        <v>1350</v>
      </c>
      <c r="L61" s="9">
        <v>850</v>
      </c>
    </row>
    <row r="62" spans="1:12" x14ac:dyDescent="0.2">
      <c r="A62" s="11">
        <v>42319.962523148148</v>
      </c>
      <c r="B62" s="9">
        <v>86</v>
      </c>
      <c r="C62" s="9">
        <f t="shared" si="0"/>
        <v>6043.5699226985244</v>
      </c>
      <c r="D62" s="9">
        <v>83</v>
      </c>
      <c r="E62" s="9">
        <f t="shared" si="1"/>
        <v>5832.7477160927619</v>
      </c>
      <c r="F62" s="9">
        <f t="shared" si="2"/>
        <v>0.96511627906976749</v>
      </c>
      <c r="G62" s="9">
        <v>0.4</v>
      </c>
      <c r="H62" s="9">
        <f t="shared" si="3"/>
        <v>28.109627547435</v>
      </c>
      <c r="I62" s="9">
        <v>0.09</v>
      </c>
      <c r="J62" s="9">
        <f t="shared" si="4"/>
        <v>6.3246661981728742</v>
      </c>
      <c r="K62" s="9">
        <v>1320</v>
      </c>
      <c r="L62" s="9">
        <v>725</v>
      </c>
    </row>
    <row r="63" spans="1:12" x14ac:dyDescent="0.2">
      <c r="A63" s="11">
        <v>42319.973634259259</v>
      </c>
      <c r="B63" s="9">
        <v>90</v>
      </c>
      <c r="C63" s="9">
        <f t="shared" si="0"/>
        <v>6324.6661981728748</v>
      </c>
      <c r="D63" s="9">
        <v>86</v>
      </c>
      <c r="E63" s="9">
        <f t="shared" si="1"/>
        <v>6043.5699226985244</v>
      </c>
      <c r="F63" s="9">
        <f t="shared" si="2"/>
        <v>0.95555555555555549</v>
      </c>
      <c r="G63" s="9">
        <v>0.4</v>
      </c>
      <c r="H63" s="9">
        <f t="shared" si="3"/>
        <v>28.109627547435</v>
      </c>
      <c r="I63" s="9">
        <v>0.19</v>
      </c>
      <c r="J63" s="9">
        <f t="shared" si="4"/>
        <v>13.352073085031623</v>
      </c>
      <c r="K63" s="9">
        <v>857</v>
      </c>
      <c r="L63" s="9">
        <v>452</v>
      </c>
    </row>
    <row r="64" spans="1:12" x14ac:dyDescent="0.2">
      <c r="A64" s="11">
        <v>42319.986134259256</v>
      </c>
      <c r="B64" s="9">
        <v>86</v>
      </c>
      <c r="C64" s="9">
        <f t="shared" si="0"/>
        <v>6043.5699226985244</v>
      </c>
      <c r="D64" s="9">
        <v>80</v>
      </c>
      <c r="E64" s="9">
        <f t="shared" si="1"/>
        <v>5621.9255094869995</v>
      </c>
      <c r="F64" s="9">
        <f t="shared" si="2"/>
        <v>0.93023255813953487</v>
      </c>
      <c r="G64" s="9">
        <v>0.4</v>
      </c>
      <c r="H64" s="9">
        <f t="shared" si="3"/>
        <v>28.109627547435</v>
      </c>
      <c r="I64" s="9">
        <v>0.16</v>
      </c>
      <c r="J64" s="9">
        <f t="shared" si="4"/>
        <v>11.243851018973999</v>
      </c>
      <c r="K64" s="9">
        <v>1665</v>
      </c>
      <c r="L64" s="9">
        <v>1047</v>
      </c>
    </row>
    <row r="65" spans="1:12" x14ac:dyDescent="0.2">
      <c r="A65" s="11">
        <v>42319.99863425926</v>
      </c>
      <c r="B65" s="9">
        <v>79</v>
      </c>
      <c r="C65" s="9">
        <f t="shared" si="0"/>
        <v>5551.6514406184124</v>
      </c>
      <c r="D65" s="9">
        <v>74</v>
      </c>
      <c r="E65" s="9">
        <f t="shared" si="1"/>
        <v>5200.2810962754747</v>
      </c>
      <c r="F65" s="9">
        <f t="shared" si="2"/>
        <v>0.93670886075949367</v>
      </c>
      <c r="G65" s="9">
        <v>0.4</v>
      </c>
      <c r="H65" s="9">
        <f t="shared" si="3"/>
        <v>28.109627547435</v>
      </c>
      <c r="I65" s="9">
        <v>0.01</v>
      </c>
      <c r="J65" s="9">
        <f t="shared" si="4"/>
        <v>0.70274068868587491</v>
      </c>
      <c r="K65" s="9">
        <v>215</v>
      </c>
      <c r="L65" s="9">
        <v>35</v>
      </c>
    </row>
    <row r="66" spans="1:12" x14ac:dyDescent="0.2">
      <c r="A66" s="11">
        <v>42320.011134259257</v>
      </c>
      <c r="B66" s="9">
        <v>89</v>
      </c>
      <c r="C66" s="9">
        <f t="shared" si="0"/>
        <v>6254.3921293042868</v>
      </c>
      <c r="D66" s="9">
        <v>82</v>
      </c>
      <c r="E66" s="9">
        <f t="shared" si="1"/>
        <v>5762.4736472241748</v>
      </c>
      <c r="F66" s="9">
        <f t="shared" si="2"/>
        <v>0.9213483146067416</v>
      </c>
      <c r="G66" s="9">
        <v>0.4</v>
      </c>
      <c r="H66" s="9">
        <f t="shared" si="3"/>
        <v>28.109627547435</v>
      </c>
      <c r="I66" s="9">
        <v>0</v>
      </c>
      <c r="J66" s="9">
        <f t="shared" si="4"/>
        <v>0</v>
      </c>
      <c r="K66" s="9">
        <v>90</v>
      </c>
      <c r="L66" s="9">
        <v>19</v>
      </c>
    </row>
    <row r="67" spans="1:12" x14ac:dyDescent="0.2">
      <c r="A67" s="11">
        <v>42320.023634259262</v>
      </c>
      <c r="B67" s="9">
        <v>84</v>
      </c>
      <c r="C67" s="9">
        <f t="shared" si="0"/>
        <v>5903.0217849613491</v>
      </c>
      <c r="D67" s="9">
        <v>85</v>
      </c>
      <c r="E67" s="9">
        <f t="shared" si="1"/>
        <v>5973.2958538299372</v>
      </c>
      <c r="F67" s="9">
        <f t="shared" si="2"/>
        <v>1.0119047619047621</v>
      </c>
      <c r="G67" s="9">
        <v>0.4</v>
      </c>
      <c r="H67" s="9">
        <f t="shared" si="3"/>
        <v>28.109627547435</v>
      </c>
      <c r="I67" s="9">
        <v>0.03</v>
      </c>
      <c r="J67" s="9">
        <f t="shared" si="4"/>
        <v>2.1082220660576247</v>
      </c>
      <c r="K67" s="9">
        <v>384</v>
      </c>
      <c r="L67" s="9">
        <v>146</v>
      </c>
    </row>
    <row r="68" spans="1:12" x14ac:dyDescent="0.2">
      <c r="A68" s="11">
        <v>42320.034745370373</v>
      </c>
      <c r="B68" s="9">
        <v>87</v>
      </c>
      <c r="C68" s="9">
        <f t="shared" si="0"/>
        <v>6113.8439915671115</v>
      </c>
      <c r="D68" s="9">
        <v>86</v>
      </c>
      <c r="E68" s="9">
        <f t="shared" si="1"/>
        <v>6043.5699226985244</v>
      </c>
      <c r="F68" s="9">
        <f t="shared" si="2"/>
        <v>0.9885057471264368</v>
      </c>
      <c r="G68" s="9">
        <v>0.4</v>
      </c>
      <c r="H68" s="9">
        <f t="shared" si="3"/>
        <v>28.109627547435</v>
      </c>
      <c r="I68" s="9">
        <v>0.27</v>
      </c>
      <c r="J68" s="9">
        <f t="shared" si="4"/>
        <v>18.973998594518623</v>
      </c>
      <c r="K68" s="9">
        <v>652</v>
      </c>
      <c r="L68" s="9">
        <v>284</v>
      </c>
    </row>
    <row r="69" spans="1:12" x14ac:dyDescent="0.2">
      <c r="A69" s="11">
        <v>42320.04724537037</v>
      </c>
      <c r="B69" s="9">
        <v>86</v>
      </c>
      <c r="C69" s="9">
        <f t="shared" si="0"/>
        <v>6043.5699226985244</v>
      </c>
      <c r="D69" s="9">
        <v>78</v>
      </c>
      <c r="E69" s="9">
        <f t="shared" si="1"/>
        <v>5481.3773717498243</v>
      </c>
      <c r="F69" s="9">
        <f t="shared" si="2"/>
        <v>0.90697674418604646</v>
      </c>
      <c r="G69" s="9">
        <v>0.4</v>
      </c>
      <c r="H69" s="9">
        <f t="shared" si="3"/>
        <v>28.109627547435</v>
      </c>
      <c r="I69" s="9">
        <v>0</v>
      </c>
      <c r="J69" s="9">
        <f t="shared" si="4"/>
        <v>0</v>
      </c>
      <c r="K69" s="9">
        <v>221</v>
      </c>
      <c r="L69" s="9">
        <v>58</v>
      </c>
    </row>
    <row r="70" spans="1:12" x14ac:dyDescent="0.2">
      <c r="A70" s="11">
        <v>42320.059745370374</v>
      </c>
      <c r="B70" s="9">
        <v>90</v>
      </c>
      <c r="C70" s="9">
        <f t="shared" si="0"/>
        <v>6324.6661981728748</v>
      </c>
      <c r="D70" s="9">
        <v>80</v>
      </c>
      <c r="E70" s="9">
        <f t="shared" si="1"/>
        <v>5621.9255094869995</v>
      </c>
      <c r="F70" s="9">
        <f t="shared" si="2"/>
        <v>0.88888888888888884</v>
      </c>
      <c r="G70" s="9">
        <v>0.4</v>
      </c>
      <c r="H70" s="9">
        <f t="shared" si="3"/>
        <v>28.109627547435</v>
      </c>
      <c r="I70" s="9">
        <v>0</v>
      </c>
      <c r="J70" s="9">
        <f t="shared" si="4"/>
        <v>0</v>
      </c>
      <c r="K70" s="9">
        <v>115</v>
      </c>
      <c r="L70" s="9">
        <v>17</v>
      </c>
    </row>
    <row r="71" spans="1:12" x14ac:dyDescent="0.2">
      <c r="A71" s="11">
        <v>42320.072245370371</v>
      </c>
      <c r="B71" s="9">
        <v>82</v>
      </c>
      <c r="C71" s="9">
        <f t="shared" si="0"/>
        <v>5762.4736472241748</v>
      </c>
      <c r="D71" s="9">
        <v>76</v>
      </c>
      <c r="E71" s="9">
        <f t="shared" si="1"/>
        <v>5340.8292340126491</v>
      </c>
      <c r="F71" s="9">
        <f t="shared" si="2"/>
        <v>0.92682926829268275</v>
      </c>
      <c r="G71" s="9">
        <v>0.4</v>
      </c>
      <c r="H71" s="9">
        <f t="shared" si="3"/>
        <v>28.109627547435</v>
      </c>
      <c r="I71" s="9">
        <v>0.06</v>
      </c>
      <c r="J71" s="9">
        <f t="shared" si="4"/>
        <v>4.2164441321152495</v>
      </c>
      <c r="K71" s="9">
        <v>195</v>
      </c>
      <c r="L71" s="9">
        <v>80</v>
      </c>
    </row>
    <row r="72" spans="1:12" x14ac:dyDescent="0.2">
      <c r="A72" s="11">
        <v>42320.084745370368</v>
      </c>
      <c r="B72" s="9">
        <v>85</v>
      </c>
      <c r="C72" s="9">
        <f t="shared" si="0"/>
        <v>5973.2958538299372</v>
      </c>
      <c r="D72" s="9">
        <v>85</v>
      </c>
      <c r="E72" s="9">
        <f t="shared" si="1"/>
        <v>5973.2958538299372</v>
      </c>
      <c r="F72" s="9">
        <f t="shared" si="2"/>
        <v>1</v>
      </c>
      <c r="G72" s="9">
        <v>0.4</v>
      </c>
      <c r="H72" s="9">
        <f t="shared" si="3"/>
        <v>28.109627547435</v>
      </c>
      <c r="I72" s="9">
        <v>0.19</v>
      </c>
      <c r="J72" s="9">
        <f t="shared" si="4"/>
        <v>13.352073085031623</v>
      </c>
      <c r="K72" s="9">
        <v>834</v>
      </c>
      <c r="L72" s="9">
        <v>421</v>
      </c>
    </row>
    <row r="73" spans="1:12" x14ac:dyDescent="0.2">
      <c r="A73" s="11">
        <v>42320.095856481479</v>
      </c>
      <c r="B73" s="9">
        <v>84</v>
      </c>
      <c r="C73" s="9">
        <f t="shared" ref="C73:C136" si="5">B73/0.01423</f>
        <v>5903.0217849613491</v>
      </c>
      <c r="D73" s="9">
        <v>81</v>
      </c>
      <c r="E73" s="9">
        <f t="shared" ref="E73:E136" si="6">D73/0.01423</f>
        <v>5692.1995783555867</v>
      </c>
      <c r="F73" s="9">
        <f t="shared" ref="F73:F136" si="7">E73/C73</f>
        <v>0.9642857142857143</v>
      </c>
      <c r="G73" s="9">
        <v>0.4</v>
      </c>
      <c r="H73" s="9">
        <f t="shared" ref="H73:H136" si="8">G73/0.01423</f>
        <v>28.109627547435</v>
      </c>
      <c r="I73" s="9">
        <v>0.26</v>
      </c>
      <c r="J73" s="9">
        <f t="shared" ref="J73:J136" si="9">I73/0.01423</f>
        <v>18.271257905832748</v>
      </c>
      <c r="K73" s="9">
        <v>612</v>
      </c>
      <c r="L73" s="9">
        <v>282</v>
      </c>
    </row>
    <row r="74" spans="1:12" x14ac:dyDescent="0.2">
      <c r="A74" s="11">
        <v>42320.108356481483</v>
      </c>
      <c r="B74" s="9">
        <v>75</v>
      </c>
      <c r="C74" s="9">
        <f t="shared" si="5"/>
        <v>5270.5551651440619</v>
      </c>
      <c r="D74" s="9">
        <v>66</v>
      </c>
      <c r="E74" s="9">
        <f t="shared" si="6"/>
        <v>4638.0885453267747</v>
      </c>
      <c r="F74" s="9">
        <f t="shared" si="7"/>
        <v>0.88</v>
      </c>
      <c r="G74" s="9">
        <v>0.4</v>
      </c>
      <c r="H74" s="9">
        <f t="shared" si="8"/>
        <v>28.109627547435</v>
      </c>
      <c r="I74" s="9">
        <v>0</v>
      </c>
      <c r="J74" s="9">
        <f t="shared" si="9"/>
        <v>0</v>
      </c>
      <c r="K74" s="9">
        <v>220</v>
      </c>
      <c r="L74" s="9">
        <v>31</v>
      </c>
    </row>
    <row r="75" spans="1:12" x14ac:dyDescent="0.2">
      <c r="A75" s="11">
        <v>42320.120856481481</v>
      </c>
      <c r="B75" s="9">
        <v>78</v>
      </c>
      <c r="C75" s="9">
        <f t="shared" si="5"/>
        <v>5481.3773717498243</v>
      </c>
      <c r="D75" s="9">
        <v>65</v>
      </c>
      <c r="E75" s="9">
        <f t="shared" si="6"/>
        <v>4567.8144764581866</v>
      </c>
      <c r="F75" s="9">
        <f t="shared" si="7"/>
        <v>0.83333333333333326</v>
      </c>
      <c r="G75" s="9">
        <v>0.4</v>
      </c>
      <c r="H75" s="9">
        <f t="shared" si="8"/>
        <v>28.109627547435</v>
      </c>
      <c r="I75" s="9">
        <v>0.01</v>
      </c>
      <c r="J75" s="9">
        <f t="shared" si="9"/>
        <v>0.70274068868587491</v>
      </c>
      <c r="K75" s="9">
        <v>43</v>
      </c>
      <c r="L75" s="9">
        <v>13</v>
      </c>
    </row>
    <row r="76" spans="1:12" x14ac:dyDescent="0.2">
      <c r="A76" s="11">
        <v>42320.133356481485</v>
      </c>
      <c r="B76" s="9">
        <v>78</v>
      </c>
      <c r="C76" s="9">
        <f t="shared" si="5"/>
        <v>5481.3773717498243</v>
      </c>
      <c r="D76" s="9">
        <v>62</v>
      </c>
      <c r="E76" s="9">
        <f t="shared" si="6"/>
        <v>4356.9922698524242</v>
      </c>
      <c r="F76" s="9">
        <f t="shared" si="7"/>
        <v>0.79487179487179482</v>
      </c>
      <c r="G76" s="9">
        <v>0.4</v>
      </c>
      <c r="H76" s="9">
        <f t="shared" si="8"/>
        <v>28.109627547435</v>
      </c>
      <c r="I76" s="9">
        <v>0</v>
      </c>
      <c r="J76" s="9">
        <f t="shared" si="9"/>
        <v>0</v>
      </c>
      <c r="K76" s="9">
        <v>67</v>
      </c>
      <c r="L76" s="9">
        <v>2</v>
      </c>
    </row>
    <row r="77" spans="1:12" x14ac:dyDescent="0.2">
      <c r="A77" s="11">
        <v>42320.145856481482</v>
      </c>
      <c r="B77" s="9">
        <v>71</v>
      </c>
      <c r="C77" s="9">
        <f t="shared" si="5"/>
        <v>4989.4588896697123</v>
      </c>
      <c r="D77" s="9">
        <v>58</v>
      </c>
      <c r="E77" s="9">
        <f t="shared" si="6"/>
        <v>4075.8959943780746</v>
      </c>
      <c r="F77" s="9">
        <f t="shared" si="7"/>
        <v>0.81690140845070414</v>
      </c>
      <c r="G77" s="9">
        <v>0.3</v>
      </c>
      <c r="H77" s="9">
        <f t="shared" si="8"/>
        <v>21.082220660576247</v>
      </c>
      <c r="I77" s="9">
        <v>0.01</v>
      </c>
      <c r="J77" s="9">
        <f t="shared" si="9"/>
        <v>0.70274068868587491</v>
      </c>
      <c r="K77" s="9">
        <v>38</v>
      </c>
      <c r="L77" s="9">
        <v>16</v>
      </c>
    </row>
    <row r="78" spans="1:12" x14ac:dyDescent="0.2">
      <c r="A78" s="11">
        <v>42320.156967592593</v>
      </c>
      <c r="B78" s="9">
        <v>75</v>
      </c>
      <c r="C78" s="9">
        <f t="shared" si="5"/>
        <v>5270.5551651440619</v>
      </c>
      <c r="D78" s="9">
        <v>59</v>
      </c>
      <c r="E78" s="9">
        <f t="shared" si="6"/>
        <v>4146.1700632466618</v>
      </c>
      <c r="F78" s="9">
        <f t="shared" si="7"/>
        <v>0.78666666666666663</v>
      </c>
      <c r="G78" s="9">
        <v>0.4</v>
      </c>
      <c r="H78" s="9">
        <f t="shared" si="8"/>
        <v>28.109627547435</v>
      </c>
      <c r="I78" s="9">
        <v>0</v>
      </c>
      <c r="J78" s="9">
        <f t="shared" si="9"/>
        <v>0</v>
      </c>
      <c r="K78" s="9">
        <v>34</v>
      </c>
      <c r="L78" s="9">
        <v>12</v>
      </c>
    </row>
    <row r="79" spans="1:12" x14ac:dyDescent="0.2">
      <c r="A79" s="11">
        <v>42320.16946759259</v>
      </c>
      <c r="B79" s="9">
        <v>81</v>
      </c>
      <c r="C79" s="9">
        <f t="shared" si="5"/>
        <v>5692.1995783555867</v>
      </c>
      <c r="D79" s="9">
        <v>60</v>
      </c>
      <c r="E79" s="9">
        <f t="shared" si="6"/>
        <v>4216.4441321152499</v>
      </c>
      <c r="F79" s="9">
        <f t="shared" si="7"/>
        <v>0.74074074074074081</v>
      </c>
      <c r="G79" s="9">
        <v>0.4</v>
      </c>
      <c r="H79" s="9">
        <f t="shared" si="8"/>
        <v>28.109627547435</v>
      </c>
      <c r="I79" s="9">
        <v>0.01</v>
      </c>
      <c r="J79" s="9">
        <f t="shared" si="9"/>
        <v>0.70274068868587491</v>
      </c>
      <c r="K79" s="9">
        <v>150</v>
      </c>
      <c r="L79" s="9">
        <v>26</v>
      </c>
    </row>
    <row r="80" spans="1:12" x14ac:dyDescent="0.2">
      <c r="A80" s="11">
        <v>42320.181967592594</v>
      </c>
      <c r="B80" s="9">
        <v>76</v>
      </c>
      <c r="C80" s="9">
        <f t="shared" si="5"/>
        <v>5340.8292340126491</v>
      </c>
      <c r="D80" s="9">
        <v>56</v>
      </c>
      <c r="E80" s="9">
        <f t="shared" si="6"/>
        <v>3935.3478566408994</v>
      </c>
      <c r="F80" s="9">
        <f t="shared" si="7"/>
        <v>0.73684210526315796</v>
      </c>
      <c r="G80" s="9">
        <v>0.4</v>
      </c>
      <c r="H80" s="9">
        <f t="shared" si="8"/>
        <v>28.109627547435</v>
      </c>
      <c r="I80" s="9">
        <v>0.01</v>
      </c>
      <c r="J80" s="9">
        <f t="shared" si="9"/>
        <v>0.70274068868587491</v>
      </c>
      <c r="K80" s="9">
        <v>17</v>
      </c>
      <c r="L80" s="9">
        <v>0</v>
      </c>
    </row>
    <row r="81" spans="1:12" x14ac:dyDescent="0.2">
      <c r="A81" s="11">
        <v>42320.194467592592</v>
      </c>
      <c r="B81" s="9">
        <v>78</v>
      </c>
      <c r="C81" s="9">
        <f t="shared" si="5"/>
        <v>5481.3773717498243</v>
      </c>
      <c r="D81" s="9">
        <v>58</v>
      </c>
      <c r="E81" s="9">
        <f t="shared" si="6"/>
        <v>4075.8959943780746</v>
      </c>
      <c r="F81" s="9">
        <f t="shared" si="7"/>
        <v>0.74358974358974361</v>
      </c>
      <c r="G81" s="9">
        <v>0.4</v>
      </c>
      <c r="H81" s="9">
        <f t="shared" si="8"/>
        <v>28.109627547435</v>
      </c>
      <c r="I81" s="9">
        <v>0.01</v>
      </c>
      <c r="J81" s="9">
        <f t="shared" si="9"/>
        <v>0.70274068868587491</v>
      </c>
      <c r="K81" s="9">
        <v>105</v>
      </c>
      <c r="L81" s="9">
        <v>40</v>
      </c>
    </row>
    <row r="82" spans="1:12" x14ac:dyDescent="0.2">
      <c r="A82" s="11">
        <v>42320.206967592596</v>
      </c>
      <c r="B82" s="9">
        <v>76</v>
      </c>
      <c r="C82" s="9">
        <f t="shared" si="5"/>
        <v>5340.8292340126491</v>
      </c>
      <c r="D82" s="9">
        <v>70</v>
      </c>
      <c r="E82" s="9">
        <f t="shared" si="6"/>
        <v>4919.1848208011243</v>
      </c>
      <c r="F82" s="9">
        <f t="shared" si="7"/>
        <v>0.92105263157894735</v>
      </c>
      <c r="G82" s="9">
        <v>0.4</v>
      </c>
      <c r="H82" s="9">
        <f t="shared" si="8"/>
        <v>28.109627547435</v>
      </c>
      <c r="I82" s="9">
        <v>0.24</v>
      </c>
      <c r="J82" s="9">
        <f t="shared" si="9"/>
        <v>16.865776528460998</v>
      </c>
      <c r="K82" s="9">
        <v>940</v>
      </c>
      <c r="L82" s="9">
        <v>442</v>
      </c>
    </row>
    <row r="83" spans="1:12" x14ac:dyDescent="0.2">
      <c r="A83" s="11">
        <v>42320.218078703707</v>
      </c>
      <c r="B83" s="9">
        <v>82</v>
      </c>
      <c r="C83" s="9">
        <f t="shared" si="5"/>
        <v>5762.4736472241748</v>
      </c>
      <c r="D83" s="9">
        <v>75</v>
      </c>
      <c r="E83" s="9">
        <f t="shared" si="6"/>
        <v>5270.5551651440619</v>
      </c>
      <c r="F83" s="9">
        <f t="shared" si="7"/>
        <v>0.91463414634146334</v>
      </c>
      <c r="G83" s="9">
        <v>0.4</v>
      </c>
      <c r="H83" s="9">
        <f t="shared" si="8"/>
        <v>28.109627547435</v>
      </c>
      <c r="I83" s="9">
        <v>0.14000000000000001</v>
      </c>
      <c r="J83" s="9">
        <f t="shared" si="9"/>
        <v>9.8383696416022506</v>
      </c>
      <c r="K83" s="9">
        <v>1232</v>
      </c>
      <c r="L83" s="9">
        <v>735</v>
      </c>
    </row>
    <row r="84" spans="1:12" x14ac:dyDescent="0.2">
      <c r="A84" s="11">
        <v>42320.230578703704</v>
      </c>
      <c r="B84" s="9">
        <v>83</v>
      </c>
      <c r="C84" s="9">
        <f t="shared" si="5"/>
        <v>5832.7477160927619</v>
      </c>
      <c r="D84" s="9">
        <v>75</v>
      </c>
      <c r="E84" s="9">
        <f t="shared" si="6"/>
        <v>5270.5551651440619</v>
      </c>
      <c r="F84" s="9">
        <f t="shared" si="7"/>
        <v>0.90361445783132532</v>
      </c>
      <c r="G84" s="9">
        <v>0.4</v>
      </c>
      <c r="H84" s="9">
        <f t="shared" si="8"/>
        <v>28.109627547435</v>
      </c>
      <c r="I84" s="9">
        <v>0.28999999999999998</v>
      </c>
      <c r="J84" s="9">
        <f t="shared" si="9"/>
        <v>20.379479971890373</v>
      </c>
      <c r="K84" s="9">
        <v>914</v>
      </c>
      <c r="L84" s="9">
        <v>482</v>
      </c>
    </row>
    <row r="85" spans="1:12" x14ac:dyDescent="0.2">
      <c r="A85" s="11">
        <v>42320.243078703701</v>
      </c>
      <c r="B85" s="9">
        <v>88</v>
      </c>
      <c r="C85" s="9">
        <f t="shared" si="5"/>
        <v>6184.1180604356996</v>
      </c>
      <c r="D85" s="9">
        <v>86</v>
      </c>
      <c r="E85" s="9">
        <f t="shared" si="6"/>
        <v>6043.5699226985244</v>
      </c>
      <c r="F85" s="9">
        <f t="shared" si="7"/>
        <v>0.97727272727272718</v>
      </c>
      <c r="G85" s="9">
        <v>0.4</v>
      </c>
      <c r="H85" s="9">
        <f t="shared" si="8"/>
        <v>28.109627547435</v>
      </c>
      <c r="I85" s="9">
        <v>0.18</v>
      </c>
      <c r="J85" s="9">
        <f t="shared" si="9"/>
        <v>12.649332396345748</v>
      </c>
      <c r="K85" s="9">
        <v>937</v>
      </c>
      <c r="L85" s="9">
        <v>486</v>
      </c>
    </row>
    <row r="86" spans="1:12" x14ac:dyDescent="0.2">
      <c r="A86" s="11">
        <v>42320.255578703705</v>
      </c>
      <c r="B86" s="9">
        <v>74</v>
      </c>
      <c r="C86" s="9">
        <f t="shared" si="5"/>
        <v>5200.2810962754747</v>
      </c>
      <c r="D86" s="9">
        <v>67</v>
      </c>
      <c r="E86" s="9">
        <f t="shared" si="6"/>
        <v>4708.3626141953619</v>
      </c>
      <c r="F86" s="9">
        <f t="shared" si="7"/>
        <v>0.90540540540540537</v>
      </c>
      <c r="G86" s="9">
        <v>0.4</v>
      </c>
      <c r="H86" s="9">
        <f t="shared" si="8"/>
        <v>28.109627547435</v>
      </c>
      <c r="I86" s="9">
        <v>0.01</v>
      </c>
      <c r="J86" s="9">
        <f t="shared" si="9"/>
        <v>0.70274068868587491</v>
      </c>
      <c r="K86" s="9">
        <v>226</v>
      </c>
      <c r="L86" s="9">
        <v>53</v>
      </c>
    </row>
    <row r="87" spans="1:12" x14ac:dyDescent="0.2">
      <c r="A87" s="11">
        <v>42320.268078703702</v>
      </c>
      <c r="B87" s="9">
        <v>72</v>
      </c>
      <c r="C87" s="9">
        <f t="shared" si="5"/>
        <v>5059.7329585382995</v>
      </c>
      <c r="D87" s="9">
        <v>62</v>
      </c>
      <c r="E87" s="9">
        <f t="shared" si="6"/>
        <v>4356.9922698524242</v>
      </c>
      <c r="F87" s="9">
        <f t="shared" si="7"/>
        <v>0.86111111111111105</v>
      </c>
      <c r="G87" s="9">
        <v>0.4</v>
      </c>
      <c r="H87" s="9">
        <f t="shared" si="8"/>
        <v>28.109627547435</v>
      </c>
      <c r="I87" s="9">
        <v>0.01</v>
      </c>
      <c r="J87" s="9">
        <f t="shared" si="9"/>
        <v>0.70274068868587491</v>
      </c>
      <c r="K87" s="9">
        <v>29</v>
      </c>
      <c r="L87" s="9">
        <v>11</v>
      </c>
    </row>
    <row r="88" spans="1:12" x14ac:dyDescent="0.2">
      <c r="A88" s="11">
        <v>42320.279189814813</v>
      </c>
      <c r="B88" s="9">
        <v>71</v>
      </c>
      <c r="C88" s="9">
        <f t="shared" si="5"/>
        <v>4989.4588896697123</v>
      </c>
      <c r="D88" s="9">
        <v>59</v>
      </c>
      <c r="E88" s="9">
        <f t="shared" si="6"/>
        <v>4146.1700632466618</v>
      </c>
      <c r="F88" s="9">
        <f t="shared" si="7"/>
        <v>0.83098591549295764</v>
      </c>
      <c r="G88" s="9">
        <v>0.3</v>
      </c>
      <c r="H88" s="9">
        <f t="shared" si="8"/>
        <v>21.082220660576247</v>
      </c>
      <c r="I88" s="9">
        <v>0</v>
      </c>
      <c r="J88" s="9">
        <f t="shared" si="9"/>
        <v>0</v>
      </c>
      <c r="K88" s="9">
        <v>36</v>
      </c>
      <c r="L88" s="9">
        <v>14</v>
      </c>
    </row>
    <row r="89" spans="1:12" x14ac:dyDescent="0.2">
      <c r="A89" s="11">
        <v>42320.291689814818</v>
      </c>
      <c r="B89" s="9">
        <v>69</v>
      </c>
      <c r="C89" s="9">
        <f t="shared" si="5"/>
        <v>4848.9107519325371</v>
      </c>
      <c r="D89" s="9">
        <v>55</v>
      </c>
      <c r="E89" s="9">
        <f t="shared" si="6"/>
        <v>3865.0737877723122</v>
      </c>
      <c r="F89" s="9">
        <f t="shared" si="7"/>
        <v>0.79710144927536231</v>
      </c>
      <c r="G89" s="9">
        <v>0.3</v>
      </c>
      <c r="H89" s="9">
        <f t="shared" si="8"/>
        <v>21.082220660576247</v>
      </c>
      <c r="I89" s="9">
        <v>0.01</v>
      </c>
      <c r="J89" s="9">
        <f t="shared" si="9"/>
        <v>0.70274068868587491</v>
      </c>
      <c r="K89" s="9">
        <v>31</v>
      </c>
      <c r="L89" s="9">
        <v>8</v>
      </c>
    </row>
    <row r="90" spans="1:12" x14ac:dyDescent="0.2">
      <c r="A90" s="11">
        <v>42320.304189814815</v>
      </c>
      <c r="B90" s="9">
        <v>67</v>
      </c>
      <c r="C90" s="9">
        <f t="shared" si="5"/>
        <v>4708.3626141953619</v>
      </c>
      <c r="D90" s="9">
        <v>55</v>
      </c>
      <c r="E90" s="9">
        <f t="shared" si="6"/>
        <v>3865.0737877723122</v>
      </c>
      <c r="F90" s="9">
        <f t="shared" si="7"/>
        <v>0.82089552238805974</v>
      </c>
      <c r="G90" s="9">
        <v>0.3</v>
      </c>
      <c r="H90" s="9">
        <f t="shared" si="8"/>
        <v>21.082220660576247</v>
      </c>
      <c r="I90" s="9">
        <v>0.01</v>
      </c>
      <c r="J90" s="9">
        <f t="shared" si="9"/>
        <v>0.70274068868587491</v>
      </c>
      <c r="K90" s="9">
        <v>70</v>
      </c>
      <c r="L90" s="9">
        <v>26</v>
      </c>
    </row>
    <row r="91" spans="1:12" x14ac:dyDescent="0.2">
      <c r="A91" s="11">
        <v>42320.316689814812</v>
      </c>
      <c r="B91" s="9">
        <v>69</v>
      </c>
      <c r="C91" s="9">
        <f t="shared" si="5"/>
        <v>4848.9107519325371</v>
      </c>
      <c r="D91" s="9">
        <v>53</v>
      </c>
      <c r="E91" s="9">
        <f t="shared" si="6"/>
        <v>3724.525650035137</v>
      </c>
      <c r="F91" s="9">
        <f t="shared" si="7"/>
        <v>0.76811594202898548</v>
      </c>
      <c r="G91" s="9">
        <v>0.3</v>
      </c>
      <c r="H91" s="9">
        <f t="shared" si="8"/>
        <v>21.082220660576247</v>
      </c>
      <c r="I91" s="9">
        <v>0.02</v>
      </c>
      <c r="J91" s="9">
        <f t="shared" si="9"/>
        <v>1.4054813773717498</v>
      </c>
      <c r="K91" s="9">
        <v>63</v>
      </c>
      <c r="L91" s="9">
        <v>33</v>
      </c>
    </row>
    <row r="92" spans="1:12" x14ac:dyDescent="0.2">
      <c r="A92" s="11">
        <v>42320.329189814816</v>
      </c>
      <c r="B92" s="9">
        <v>62</v>
      </c>
      <c r="C92" s="9">
        <f t="shared" si="5"/>
        <v>4356.9922698524242</v>
      </c>
      <c r="D92" s="9">
        <v>50</v>
      </c>
      <c r="E92" s="9">
        <f t="shared" si="6"/>
        <v>3513.7034434293746</v>
      </c>
      <c r="F92" s="9">
        <f t="shared" si="7"/>
        <v>0.80645161290322587</v>
      </c>
      <c r="G92" s="9">
        <v>0.3</v>
      </c>
      <c r="H92" s="9">
        <f t="shared" si="8"/>
        <v>21.082220660576247</v>
      </c>
      <c r="I92" s="9">
        <v>0.01</v>
      </c>
      <c r="J92" s="9">
        <f t="shared" si="9"/>
        <v>0.70274068868587491</v>
      </c>
      <c r="K92" s="9">
        <v>28</v>
      </c>
      <c r="L92" s="9">
        <v>4</v>
      </c>
    </row>
    <row r="93" spans="1:12" x14ac:dyDescent="0.2">
      <c r="A93" s="11">
        <v>42320.340300925927</v>
      </c>
      <c r="B93" s="9">
        <v>67</v>
      </c>
      <c r="C93" s="9">
        <f t="shared" si="5"/>
        <v>4708.3626141953619</v>
      </c>
      <c r="D93" s="9">
        <v>51</v>
      </c>
      <c r="E93" s="9">
        <f t="shared" si="6"/>
        <v>3583.9775122979622</v>
      </c>
      <c r="F93" s="9">
        <f t="shared" si="7"/>
        <v>0.76119402985074636</v>
      </c>
      <c r="G93" s="9">
        <v>0.3</v>
      </c>
      <c r="H93" s="9">
        <f t="shared" si="8"/>
        <v>21.082220660576247</v>
      </c>
      <c r="I93" s="9">
        <v>0.01</v>
      </c>
      <c r="J93" s="9">
        <f t="shared" si="9"/>
        <v>0.70274068868587491</v>
      </c>
      <c r="K93" s="9">
        <v>29</v>
      </c>
      <c r="L93" s="9">
        <v>12</v>
      </c>
    </row>
    <row r="94" spans="1:12" x14ac:dyDescent="0.2">
      <c r="A94" s="11">
        <v>42320.352800925924</v>
      </c>
      <c r="B94" s="9">
        <v>83</v>
      </c>
      <c r="C94" s="9">
        <f t="shared" si="5"/>
        <v>5832.7477160927619</v>
      </c>
      <c r="D94" s="9">
        <v>66</v>
      </c>
      <c r="E94" s="9">
        <f t="shared" si="6"/>
        <v>4638.0885453267747</v>
      </c>
      <c r="F94" s="9">
        <f t="shared" si="7"/>
        <v>0.79518072289156627</v>
      </c>
      <c r="G94" s="9">
        <v>0.4</v>
      </c>
      <c r="H94" s="9">
        <f t="shared" si="8"/>
        <v>28.109627547435</v>
      </c>
      <c r="I94" s="9">
        <v>0.04</v>
      </c>
      <c r="J94" s="9">
        <f t="shared" si="9"/>
        <v>2.8109627547434997</v>
      </c>
      <c r="K94" s="9">
        <v>277</v>
      </c>
      <c r="L94" s="9">
        <v>59</v>
      </c>
    </row>
    <row r="95" spans="1:12" x14ac:dyDescent="0.2">
      <c r="A95" s="11">
        <v>42320.365300925929</v>
      </c>
      <c r="B95" s="9">
        <v>75</v>
      </c>
      <c r="C95" s="9">
        <f t="shared" si="5"/>
        <v>5270.5551651440619</v>
      </c>
      <c r="D95" s="9">
        <v>70</v>
      </c>
      <c r="E95" s="9">
        <f t="shared" si="6"/>
        <v>4919.1848208011243</v>
      </c>
      <c r="F95" s="9">
        <f t="shared" si="7"/>
        <v>0.93333333333333335</v>
      </c>
      <c r="G95" s="9">
        <v>0.4</v>
      </c>
      <c r="H95" s="9">
        <f t="shared" si="8"/>
        <v>28.109627547435</v>
      </c>
      <c r="I95" s="9">
        <v>0.28999999999999998</v>
      </c>
      <c r="J95" s="9">
        <f t="shared" si="9"/>
        <v>20.379479971890373</v>
      </c>
      <c r="K95" s="9">
        <v>747</v>
      </c>
      <c r="L95" s="9">
        <v>398</v>
      </c>
    </row>
    <row r="96" spans="1:12" x14ac:dyDescent="0.2">
      <c r="A96" s="11">
        <v>42320.377800925926</v>
      </c>
      <c r="B96" s="9">
        <v>76</v>
      </c>
      <c r="C96" s="9">
        <f t="shared" si="5"/>
        <v>5340.8292340126491</v>
      </c>
      <c r="D96" s="9">
        <v>71</v>
      </c>
      <c r="E96" s="9">
        <f t="shared" si="6"/>
        <v>4989.4588896697123</v>
      </c>
      <c r="F96" s="9">
        <f t="shared" si="7"/>
        <v>0.9342105263157896</v>
      </c>
      <c r="G96" s="9">
        <v>0.4</v>
      </c>
      <c r="H96" s="9">
        <f t="shared" si="8"/>
        <v>28.109627547435</v>
      </c>
      <c r="I96" s="9">
        <v>0.02</v>
      </c>
      <c r="J96" s="9">
        <f t="shared" si="9"/>
        <v>1.4054813773717498</v>
      </c>
      <c r="K96" s="9">
        <v>700</v>
      </c>
      <c r="L96" s="9">
        <v>257</v>
      </c>
    </row>
    <row r="97" spans="1:12" x14ac:dyDescent="0.2">
      <c r="A97" s="11">
        <v>42320.390300925923</v>
      </c>
      <c r="B97" s="9">
        <v>66</v>
      </c>
      <c r="C97" s="9">
        <f t="shared" si="5"/>
        <v>4638.0885453267747</v>
      </c>
      <c r="D97" s="9">
        <v>54</v>
      </c>
      <c r="E97" s="9">
        <f t="shared" si="6"/>
        <v>3794.7997189037246</v>
      </c>
      <c r="F97" s="9">
        <f t="shared" si="7"/>
        <v>0.81818181818181812</v>
      </c>
      <c r="G97" s="9">
        <v>0.3</v>
      </c>
      <c r="H97" s="9">
        <f t="shared" si="8"/>
        <v>21.082220660576247</v>
      </c>
      <c r="I97" s="9">
        <v>0.01</v>
      </c>
      <c r="J97" s="9">
        <f t="shared" si="9"/>
        <v>0.70274068868587491</v>
      </c>
      <c r="K97" s="9">
        <v>8</v>
      </c>
      <c r="L97" s="9">
        <v>2</v>
      </c>
    </row>
    <row r="98" spans="1:12" x14ac:dyDescent="0.2">
      <c r="A98" s="11">
        <v>42320.401412037034</v>
      </c>
      <c r="B98" s="9">
        <v>67</v>
      </c>
      <c r="C98" s="9">
        <f t="shared" si="5"/>
        <v>4708.3626141953619</v>
      </c>
      <c r="D98" s="9">
        <v>52</v>
      </c>
      <c r="E98" s="9">
        <f t="shared" si="6"/>
        <v>3654.2515811665498</v>
      </c>
      <c r="F98" s="9">
        <f t="shared" si="7"/>
        <v>0.77611940298507465</v>
      </c>
      <c r="G98" s="9">
        <v>0.3</v>
      </c>
      <c r="H98" s="9">
        <f t="shared" si="8"/>
        <v>21.082220660576247</v>
      </c>
      <c r="I98" s="9">
        <v>0.01</v>
      </c>
      <c r="J98" s="9">
        <f t="shared" si="9"/>
        <v>0.70274068868587491</v>
      </c>
      <c r="K98" s="9">
        <v>21</v>
      </c>
      <c r="L98" s="9">
        <v>2</v>
      </c>
    </row>
    <row r="99" spans="1:12" x14ac:dyDescent="0.2">
      <c r="A99" s="11">
        <v>42320.413912037038</v>
      </c>
      <c r="B99" s="9">
        <v>66</v>
      </c>
      <c r="C99" s="9">
        <f t="shared" si="5"/>
        <v>4638.0885453267747</v>
      </c>
      <c r="D99" s="9">
        <v>51</v>
      </c>
      <c r="E99" s="9">
        <f t="shared" si="6"/>
        <v>3583.9775122979622</v>
      </c>
      <c r="F99" s="9">
        <f t="shared" si="7"/>
        <v>0.77272727272727271</v>
      </c>
      <c r="G99" s="9">
        <v>0.3</v>
      </c>
      <c r="H99" s="9">
        <f t="shared" si="8"/>
        <v>21.082220660576247</v>
      </c>
      <c r="I99" s="9">
        <v>0</v>
      </c>
      <c r="J99" s="9">
        <f t="shared" si="9"/>
        <v>0</v>
      </c>
      <c r="K99" s="9">
        <v>29</v>
      </c>
      <c r="L99" s="9">
        <v>8</v>
      </c>
    </row>
    <row r="100" spans="1:12" x14ac:dyDescent="0.2">
      <c r="A100" s="11">
        <v>42320.426412037035</v>
      </c>
      <c r="B100" s="9">
        <v>67</v>
      </c>
      <c r="C100" s="9">
        <f t="shared" si="5"/>
        <v>4708.3626141953619</v>
      </c>
      <c r="D100" s="9">
        <v>54</v>
      </c>
      <c r="E100" s="9">
        <f t="shared" si="6"/>
        <v>3794.7997189037246</v>
      </c>
      <c r="F100" s="9">
        <f t="shared" si="7"/>
        <v>0.80597014925373134</v>
      </c>
      <c r="G100" s="9">
        <v>0.3</v>
      </c>
      <c r="H100" s="9">
        <f t="shared" si="8"/>
        <v>21.082220660576247</v>
      </c>
      <c r="I100" s="9">
        <v>0</v>
      </c>
      <c r="J100" s="9">
        <f t="shared" si="9"/>
        <v>0</v>
      </c>
      <c r="K100" s="9">
        <v>22</v>
      </c>
      <c r="L100" s="9">
        <v>8</v>
      </c>
    </row>
    <row r="101" spans="1:12" x14ac:dyDescent="0.2">
      <c r="A101" s="11">
        <v>42320.43891203704</v>
      </c>
      <c r="B101" s="9">
        <v>67</v>
      </c>
      <c r="C101" s="9">
        <f t="shared" si="5"/>
        <v>4708.3626141953619</v>
      </c>
      <c r="D101" s="9">
        <v>59</v>
      </c>
      <c r="E101" s="9">
        <f t="shared" si="6"/>
        <v>4146.1700632466618</v>
      </c>
      <c r="F101" s="9">
        <f t="shared" si="7"/>
        <v>0.88059701492537312</v>
      </c>
      <c r="G101" s="9">
        <v>0.3</v>
      </c>
      <c r="H101" s="9">
        <f t="shared" si="8"/>
        <v>21.082220660576247</v>
      </c>
      <c r="I101" s="9">
        <v>0.21</v>
      </c>
      <c r="J101" s="9">
        <f t="shared" si="9"/>
        <v>14.757554462403373</v>
      </c>
      <c r="K101" s="9">
        <v>552</v>
      </c>
      <c r="L101" s="9">
        <v>296</v>
      </c>
    </row>
    <row r="102" spans="1:12" x14ac:dyDescent="0.2">
      <c r="A102" s="11">
        <v>42320.451412037037</v>
      </c>
      <c r="B102" s="9">
        <v>62</v>
      </c>
      <c r="C102" s="9">
        <f t="shared" si="5"/>
        <v>4356.9922698524242</v>
      </c>
      <c r="D102" s="9">
        <v>60</v>
      </c>
      <c r="E102" s="9">
        <f t="shared" si="6"/>
        <v>4216.4441321152499</v>
      </c>
      <c r="F102" s="9">
        <f t="shared" si="7"/>
        <v>0.96774193548387111</v>
      </c>
      <c r="G102" s="9">
        <v>0.3</v>
      </c>
      <c r="H102" s="9">
        <f t="shared" si="8"/>
        <v>21.082220660576247</v>
      </c>
      <c r="I102" s="9">
        <v>0.11</v>
      </c>
      <c r="J102" s="9">
        <f t="shared" si="9"/>
        <v>7.7301475755446241</v>
      </c>
      <c r="K102" s="9">
        <v>249</v>
      </c>
      <c r="L102" s="9">
        <v>101</v>
      </c>
    </row>
    <row r="103" spans="1:12" x14ac:dyDescent="0.2">
      <c r="A103" s="11">
        <v>42320.462523148148</v>
      </c>
      <c r="B103" s="9">
        <v>64</v>
      </c>
      <c r="C103" s="9">
        <f t="shared" si="5"/>
        <v>4497.5404075895995</v>
      </c>
      <c r="D103" s="9">
        <v>56</v>
      </c>
      <c r="E103" s="9">
        <f t="shared" si="6"/>
        <v>3935.3478566408994</v>
      </c>
      <c r="F103" s="9">
        <f t="shared" si="7"/>
        <v>0.875</v>
      </c>
      <c r="G103" s="9">
        <v>0.3</v>
      </c>
      <c r="H103" s="9">
        <f t="shared" si="8"/>
        <v>21.082220660576247</v>
      </c>
      <c r="I103" s="9">
        <v>0.01</v>
      </c>
      <c r="J103" s="9">
        <f t="shared" si="9"/>
        <v>0.70274068868587491</v>
      </c>
      <c r="K103" s="9">
        <v>20</v>
      </c>
      <c r="L103" s="9">
        <v>5</v>
      </c>
    </row>
    <row r="104" spans="1:12" x14ac:dyDescent="0.2">
      <c r="A104" s="11">
        <v>42320.475023148145</v>
      </c>
      <c r="B104" s="9">
        <v>70</v>
      </c>
      <c r="C104" s="9">
        <f t="shared" si="5"/>
        <v>4919.1848208011243</v>
      </c>
      <c r="D104" s="9">
        <v>58</v>
      </c>
      <c r="E104" s="9">
        <f t="shared" si="6"/>
        <v>4075.8959943780746</v>
      </c>
      <c r="F104" s="9">
        <f t="shared" si="7"/>
        <v>0.82857142857142863</v>
      </c>
      <c r="G104" s="9">
        <v>0.3</v>
      </c>
      <c r="H104" s="9">
        <f t="shared" si="8"/>
        <v>21.082220660576247</v>
      </c>
      <c r="I104" s="9">
        <v>0.01</v>
      </c>
      <c r="J104" s="9">
        <f t="shared" si="9"/>
        <v>0.70274068868587491</v>
      </c>
      <c r="K104" s="9">
        <v>40</v>
      </c>
      <c r="L104" s="9">
        <v>21</v>
      </c>
    </row>
    <row r="105" spans="1:12" x14ac:dyDescent="0.2">
      <c r="A105" s="11">
        <v>42320.487523148149</v>
      </c>
      <c r="B105" s="9">
        <v>63</v>
      </c>
      <c r="C105" s="9">
        <f t="shared" si="5"/>
        <v>4427.2663387210123</v>
      </c>
      <c r="D105" s="9">
        <v>54</v>
      </c>
      <c r="E105" s="9">
        <f t="shared" si="6"/>
        <v>3794.7997189037246</v>
      </c>
      <c r="F105" s="9">
        <f t="shared" si="7"/>
        <v>0.8571428571428571</v>
      </c>
      <c r="G105" s="9">
        <v>0.3</v>
      </c>
      <c r="H105" s="9">
        <f t="shared" si="8"/>
        <v>21.082220660576247</v>
      </c>
      <c r="I105" s="9">
        <v>0</v>
      </c>
      <c r="J105" s="9">
        <f t="shared" si="9"/>
        <v>0</v>
      </c>
      <c r="K105" s="9">
        <v>34</v>
      </c>
      <c r="L105" s="9">
        <v>15</v>
      </c>
    </row>
    <row r="106" spans="1:12" x14ac:dyDescent="0.2">
      <c r="A106" s="11">
        <v>42320.500023148146</v>
      </c>
      <c r="B106" s="9">
        <v>72</v>
      </c>
      <c r="C106" s="9">
        <f t="shared" si="5"/>
        <v>5059.7329585382995</v>
      </c>
      <c r="D106" s="9">
        <v>67</v>
      </c>
      <c r="E106" s="9">
        <f t="shared" si="6"/>
        <v>4708.3626141953619</v>
      </c>
      <c r="F106" s="9">
        <f t="shared" si="7"/>
        <v>0.93055555555555547</v>
      </c>
      <c r="G106" s="9">
        <v>0.4</v>
      </c>
      <c r="H106" s="9">
        <f t="shared" si="8"/>
        <v>28.109627547435</v>
      </c>
      <c r="I106" s="9">
        <v>0.27</v>
      </c>
      <c r="J106" s="9">
        <f t="shared" si="9"/>
        <v>18.973998594518623</v>
      </c>
      <c r="K106" s="9">
        <v>363</v>
      </c>
      <c r="L106" s="9">
        <v>165</v>
      </c>
    </row>
    <row r="107" spans="1:12" x14ac:dyDescent="0.2">
      <c r="A107" s="11">
        <v>42320.512523148151</v>
      </c>
      <c r="B107" s="9">
        <v>79</v>
      </c>
      <c r="C107" s="9">
        <f t="shared" si="5"/>
        <v>5551.6514406184124</v>
      </c>
      <c r="D107" s="9">
        <v>78</v>
      </c>
      <c r="E107" s="9">
        <f t="shared" si="6"/>
        <v>5481.3773717498243</v>
      </c>
      <c r="F107" s="9">
        <f t="shared" si="7"/>
        <v>0.98734177215189867</v>
      </c>
      <c r="G107" s="9">
        <v>0.4</v>
      </c>
      <c r="H107" s="9">
        <f t="shared" si="8"/>
        <v>28.109627547435</v>
      </c>
      <c r="I107" s="9">
        <v>0.09</v>
      </c>
      <c r="J107" s="9">
        <f t="shared" si="9"/>
        <v>6.3246661981728742</v>
      </c>
      <c r="K107" s="9">
        <v>642</v>
      </c>
      <c r="L107" s="9">
        <v>207</v>
      </c>
    </row>
    <row r="108" spans="1:12" x14ac:dyDescent="0.2">
      <c r="A108" s="11">
        <v>42320.523634259262</v>
      </c>
      <c r="B108" s="9">
        <v>67</v>
      </c>
      <c r="C108" s="9">
        <f t="shared" si="5"/>
        <v>4708.3626141953619</v>
      </c>
      <c r="D108" s="9">
        <v>58</v>
      </c>
      <c r="E108" s="9">
        <f t="shared" si="6"/>
        <v>4075.8959943780746</v>
      </c>
      <c r="F108" s="9">
        <f t="shared" si="7"/>
        <v>0.86567164179104483</v>
      </c>
      <c r="G108" s="9">
        <v>0.3</v>
      </c>
      <c r="H108" s="9">
        <f t="shared" si="8"/>
        <v>21.082220660576247</v>
      </c>
      <c r="I108" s="9">
        <v>0.01</v>
      </c>
      <c r="J108" s="9">
        <f t="shared" si="9"/>
        <v>0.70274068868587491</v>
      </c>
      <c r="K108" s="9">
        <v>97</v>
      </c>
      <c r="L108" s="9">
        <v>25</v>
      </c>
    </row>
    <row r="109" spans="1:12" x14ac:dyDescent="0.2">
      <c r="A109" s="11">
        <v>42320.536134259259</v>
      </c>
      <c r="B109" s="9">
        <v>70</v>
      </c>
      <c r="C109" s="9">
        <f t="shared" si="5"/>
        <v>4919.1848208011243</v>
      </c>
      <c r="D109" s="9">
        <v>55</v>
      </c>
      <c r="E109" s="9">
        <f t="shared" si="6"/>
        <v>3865.0737877723122</v>
      </c>
      <c r="F109" s="9">
        <f t="shared" si="7"/>
        <v>0.78571428571428581</v>
      </c>
      <c r="G109" s="9">
        <v>0.3</v>
      </c>
      <c r="H109" s="9">
        <f t="shared" si="8"/>
        <v>21.082220660576247</v>
      </c>
      <c r="I109" s="9">
        <v>0</v>
      </c>
      <c r="J109" s="9">
        <f t="shared" si="9"/>
        <v>0</v>
      </c>
      <c r="K109" s="9">
        <v>28</v>
      </c>
      <c r="L109" s="9">
        <v>3</v>
      </c>
    </row>
    <row r="110" spans="1:12" x14ac:dyDescent="0.2">
      <c r="A110" s="11">
        <v>42320.548634259256</v>
      </c>
      <c r="B110" s="9">
        <v>64</v>
      </c>
      <c r="C110" s="9">
        <f t="shared" si="5"/>
        <v>4497.5404075895995</v>
      </c>
      <c r="D110" s="9">
        <v>52</v>
      </c>
      <c r="E110" s="9">
        <f t="shared" si="6"/>
        <v>3654.2515811665498</v>
      </c>
      <c r="F110" s="9">
        <f t="shared" si="7"/>
        <v>0.81250000000000011</v>
      </c>
      <c r="G110" s="9">
        <v>0.3</v>
      </c>
      <c r="H110" s="9">
        <f t="shared" si="8"/>
        <v>21.082220660576247</v>
      </c>
      <c r="I110" s="9">
        <v>0.01</v>
      </c>
      <c r="J110" s="9">
        <f t="shared" si="9"/>
        <v>0.70274068868587491</v>
      </c>
      <c r="K110" s="9">
        <v>24</v>
      </c>
      <c r="L110" s="9">
        <v>7</v>
      </c>
    </row>
    <row r="111" spans="1:12" x14ac:dyDescent="0.2">
      <c r="A111" s="11">
        <v>42320.56113425926</v>
      </c>
      <c r="B111" s="9">
        <v>65</v>
      </c>
      <c r="C111" s="9">
        <f t="shared" si="5"/>
        <v>4567.8144764581866</v>
      </c>
      <c r="D111" s="9">
        <v>52</v>
      </c>
      <c r="E111" s="9">
        <f t="shared" si="6"/>
        <v>3654.2515811665498</v>
      </c>
      <c r="F111" s="9">
        <f t="shared" si="7"/>
        <v>0.80000000000000016</v>
      </c>
      <c r="G111" s="9">
        <v>0.3</v>
      </c>
      <c r="H111" s="9">
        <f t="shared" si="8"/>
        <v>21.082220660576247</v>
      </c>
      <c r="I111" s="9">
        <v>0.01</v>
      </c>
      <c r="J111" s="9">
        <f t="shared" si="9"/>
        <v>0.70274068868587491</v>
      </c>
      <c r="K111" s="9">
        <v>62</v>
      </c>
      <c r="L111" s="9">
        <v>18</v>
      </c>
    </row>
    <row r="112" spans="1:12" x14ac:dyDescent="0.2">
      <c r="A112" s="11">
        <v>42320.573634259257</v>
      </c>
      <c r="B112" s="9">
        <v>64</v>
      </c>
      <c r="C112" s="9">
        <f t="shared" si="5"/>
        <v>4497.5404075895995</v>
      </c>
      <c r="D112" s="9">
        <v>51</v>
      </c>
      <c r="E112" s="9">
        <f t="shared" si="6"/>
        <v>3583.9775122979622</v>
      </c>
      <c r="F112" s="9">
        <f t="shared" si="7"/>
        <v>0.796875</v>
      </c>
      <c r="G112" s="9">
        <v>0.3</v>
      </c>
      <c r="H112" s="9">
        <f t="shared" si="8"/>
        <v>21.082220660576247</v>
      </c>
      <c r="I112" s="9">
        <v>0</v>
      </c>
      <c r="J112" s="9">
        <f t="shared" si="9"/>
        <v>0</v>
      </c>
      <c r="K112" s="9">
        <v>127</v>
      </c>
      <c r="L112" s="9">
        <v>20</v>
      </c>
    </row>
    <row r="113" spans="1:12" x14ac:dyDescent="0.2">
      <c r="A113" s="11">
        <v>42320.584745370368</v>
      </c>
      <c r="B113" s="9">
        <v>80</v>
      </c>
      <c r="C113" s="9">
        <f t="shared" si="5"/>
        <v>5621.9255094869995</v>
      </c>
      <c r="D113" s="9">
        <v>67</v>
      </c>
      <c r="E113" s="9">
        <f t="shared" si="6"/>
        <v>4708.3626141953619</v>
      </c>
      <c r="F113" s="9">
        <f t="shared" si="7"/>
        <v>0.83749999999999991</v>
      </c>
      <c r="G113" s="9">
        <v>0.4</v>
      </c>
      <c r="H113" s="9">
        <f t="shared" si="8"/>
        <v>28.109627547435</v>
      </c>
      <c r="I113" s="9">
        <v>0.04</v>
      </c>
      <c r="J113" s="9">
        <f t="shared" si="9"/>
        <v>2.8109627547434997</v>
      </c>
      <c r="K113" s="9">
        <v>240</v>
      </c>
      <c r="L113" s="9">
        <v>63</v>
      </c>
    </row>
    <row r="114" spans="1:12" x14ac:dyDescent="0.2">
      <c r="A114" s="11">
        <v>42320.597245370373</v>
      </c>
      <c r="B114" s="9">
        <v>78</v>
      </c>
      <c r="C114" s="9">
        <f t="shared" si="5"/>
        <v>5481.3773717498243</v>
      </c>
      <c r="D114" s="9">
        <v>73</v>
      </c>
      <c r="E114" s="9">
        <f t="shared" si="6"/>
        <v>5130.0070274068867</v>
      </c>
      <c r="F114" s="9">
        <f t="shared" si="7"/>
        <v>0.9358974358974359</v>
      </c>
      <c r="G114" s="9">
        <v>0.4</v>
      </c>
      <c r="H114" s="9">
        <f t="shared" si="8"/>
        <v>28.109627547435</v>
      </c>
      <c r="I114" s="9">
        <v>0.39</v>
      </c>
      <c r="J114" s="9">
        <f t="shared" si="9"/>
        <v>27.406886858749122</v>
      </c>
      <c r="K114" s="9">
        <v>717</v>
      </c>
      <c r="L114" s="9">
        <v>350</v>
      </c>
    </row>
    <row r="115" spans="1:12" x14ac:dyDescent="0.2">
      <c r="A115" s="11">
        <v>42320.60974537037</v>
      </c>
      <c r="B115" s="9">
        <v>72</v>
      </c>
      <c r="C115" s="9">
        <f t="shared" si="5"/>
        <v>5059.7329585382995</v>
      </c>
      <c r="D115" s="9">
        <v>62</v>
      </c>
      <c r="E115" s="9">
        <f t="shared" si="6"/>
        <v>4356.9922698524242</v>
      </c>
      <c r="F115" s="9">
        <f t="shared" si="7"/>
        <v>0.86111111111111105</v>
      </c>
      <c r="G115" s="9">
        <v>0.3</v>
      </c>
      <c r="H115" s="9">
        <f t="shared" si="8"/>
        <v>21.082220660576247</v>
      </c>
      <c r="I115" s="9">
        <v>0</v>
      </c>
      <c r="J115" s="9">
        <f t="shared" si="9"/>
        <v>0</v>
      </c>
      <c r="K115" s="9">
        <v>157</v>
      </c>
      <c r="L115" s="9">
        <v>41</v>
      </c>
    </row>
    <row r="116" spans="1:12" x14ac:dyDescent="0.2">
      <c r="A116" s="11">
        <v>42320.622245370374</v>
      </c>
      <c r="B116" s="9">
        <v>65</v>
      </c>
      <c r="C116" s="9">
        <f t="shared" si="5"/>
        <v>4567.8144764581866</v>
      </c>
      <c r="D116" s="9">
        <v>56</v>
      </c>
      <c r="E116" s="9">
        <f t="shared" si="6"/>
        <v>3935.3478566408994</v>
      </c>
      <c r="F116" s="9">
        <f t="shared" si="7"/>
        <v>0.86153846153846159</v>
      </c>
      <c r="G116" s="9">
        <v>0.3</v>
      </c>
      <c r="H116" s="9">
        <f t="shared" si="8"/>
        <v>21.082220660576247</v>
      </c>
      <c r="I116" s="9">
        <v>0.01</v>
      </c>
      <c r="J116" s="9">
        <f t="shared" si="9"/>
        <v>0.70274068868587491</v>
      </c>
      <c r="K116" s="9">
        <v>87</v>
      </c>
      <c r="L116" s="9">
        <v>32</v>
      </c>
    </row>
    <row r="117" spans="1:12" x14ac:dyDescent="0.2">
      <c r="A117" s="11">
        <v>42320.634745370371</v>
      </c>
      <c r="B117" s="9">
        <v>64</v>
      </c>
      <c r="C117" s="9">
        <f t="shared" si="5"/>
        <v>4497.5404075895995</v>
      </c>
      <c r="D117" s="9">
        <v>53</v>
      </c>
      <c r="E117" s="9">
        <f t="shared" si="6"/>
        <v>3724.525650035137</v>
      </c>
      <c r="F117" s="9">
        <f t="shared" si="7"/>
        <v>0.828125</v>
      </c>
      <c r="G117" s="9">
        <v>0.3</v>
      </c>
      <c r="H117" s="9">
        <f t="shared" si="8"/>
        <v>21.082220660576247</v>
      </c>
      <c r="I117" s="9">
        <v>0</v>
      </c>
      <c r="J117" s="9">
        <f t="shared" si="9"/>
        <v>0</v>
      </c>
      <c r="K117" s="9">
        <v>26</v>
      </c>
      <c r="L117" s="9">
        <v>8</v>
      </c>
    </row>
    <row r="118" spans="1:12" x14ac:dyDescent="0.2">
      <c r="A118" s="11">
        <v>42320.645856481482</v>
      </c>
      <c r="B118" s="9">
        <v>66</v>
      </c>
      <c r="C118" s="9">
        <f t="shared" si="5"/>
        <v>4638.0885453267747</v>
      </c>
      <c r="D118" s="9">
        <v>51</v>
      </c>
      <c r="E118" s="9">
        <f t="shared" si="6"/>
        <v>3583.9775122979622</v>
      </c>
      <c r="F118" s="9">
        <f t="shared" si="7"/>
        <v>0.77272727272727271</v>
      </c>
      <c r="G118" s="9">
        <v>0.3</v>
      </c>
      <c r="H118" s="9">
        <f t="shared" si="8"/>
        <v>21.082220660576247</v>
      </c>
      <c r="I118" s="9">
        <v>0.01</v>
      </c>
      <c r="J118" s="9">
        <f t="shared" si="9"/>
        <v>0.70274068868587491</v>
      </c>
      <c r="K118" s="9">
        <v>18</v>
      </c>
      <c r="L118" s="9">
        <v>6</v>
      </c>
    </row>
    <row r="119" spans="1:12" x14ac:dyDescent="0.2">
      <c r="A119" s="11">
        <v>42320.658356481479</v>
      </c>
      <c r="B119" s="9">
        <v>59</v>
      </c>
      <c r="C119" s="9">
        <f t="shared" si="5"/>
        <v>4146.1700632466618</v>
      </c>
      <c r="D119" s="9">
        <v>48</v>
      </c>
      <c r="E119" s="9">
        <f t="shared" si="6"/>
        <v>3373.1553056921998</v>
      </c>
      <c r="F119" s="9">
        <f t="shared" si="7"/>
        <v>0.81355932203389836</v>
      </c>
      <c r="G119" s="9">
        <v>0.3</v>
      </c>
      <c r="H119" s="9">
        <f t="shared" si="8"/>
        <v>21.082220660576247</v>
      </c>
      <c r="I119" s="9">
        <v>0.01</v>
      </c>
      <c r="J119" s="9">
        <f t="shared" si="9"/>
        <v>0.70274068868587491</v>
      </c>
      <c r="K119" s="9">
        <v>178</v>
      </c>
      <c r="L119" s="9">
        <v>23</v>
      </c>
    </row>
    <row r="120" spans="1:12" x14ac:dyDescent="0.2">
      <c r="A120" s="11">
        <v>42320.670856481483</v>
      </c>
      <c r="B120" s="9">
        <v>68</v>
      </c>
      <c r="C120" s="9">
        <f t="shared" si="5"/>
        <v>4778.6366830639499</v>
      </c>
      <c r="D120" s="9">
        <v>52</v>
      </c>
      <c r="E120" s="9">
        <f t="shared" si="6"/>
        <v>3654.2515811665498</v>
      </c>
      <c r="F120" s="9">
        <f t="shared" si="7"/>
        <v>0.76470588235294112</v>
      </c>
      <c r="G120" s="9">
        <v>0.3</v>
      </c>
      <c r="H120" s="9">
        <f t="shared" si="8"/>
        <v>21.082220660576247</v>
      </c>
      <c r="I120" s="9">
        <v>0</v>
      </c>
      <c r="J120" s="9">
        <f t="shared" si="9"/>
        <v>0</v>
      </c>
      <c r="K120" s="9">
        <v>24</v>
      </c>
      <c r="L120" s="9">
        <v>2</v>
      </c>
    </row>
    <row r="121" spans="1:12" x14ac:dyDescent="0.2">
      <c r="A121" s="11">
        <v>42320.683356481481</v>
      </c>
      <c r="B121" s="9">
        <v>74</v>
      </c>
      <c r="C121" s="9">
        <f t="shared" si="5"/>
        <v>5200.2810962754747</v>
      </c>
      <c r="D121" s="9">
        <v>61</v>
      </c>
      <c r="E121" s="9">
        <f t="shared" si="6"/>
        <v>4286.7182009838371</v>
      </c>
      <c r="F121" s="9">
        <f t="shared" si="7"/>
        <v>0.82432432432432423</v>
      </c>
      <c r="G121" s="9">
        <v>0.4</v>
      </c>
      <c r="H121" s="9">
        <f t="shared" si="8"/>
        <v>28.109627547435</v>
      </c>
      <c r="I121" s="9">
        <v>0.12</v>
      </c>
      <c r="J121" s="9">
        <f t="shared" si="9"/>
        <v>8.432888264230499</v>
      </c>
      <c r="K121" s="9">
        <v>246</v>
      </c>
      <c r="L121" s="9">
        <v>85</v>
      </c>
    </row>
    <row r="122" spans="1:12" x14ac:dyDescent="0.2">
      <c r="A122" s="11">
        <v>42320.695856481485</v>
      </c>
      <c r="B122" s="9">
        <v>68</v>
      </c>
      <c r="C122" s="9">
        <f t="shared" si="5"/>
        <v>4778.6366830639499</v>
      </c>
      <c r="D122" s="9">
        <v>62</v>
      </c>
      <c r="E122" s="9">
        <f t="shared" si="6"/>
        <v>4356.9922698524242</v>
      </c>
      <c r="F122" s="9">
        <f t="shared" si="7"/>
        <v>0.91176470588235281</v>
      </c>
      <c r="G122" s="9">
        <v>0.3</v>
      </c>
      <c r="H122" s="9">
        <f t="shared" si="8"/>
        <v>21.082220660576247</v>
      </c>
      <c r="I122" s="9">
        <v>0.2</v>
      </c>
      <c r="J122" s="9">
        <f t="shared" si="9"/>
        <v>14.0548137737175</v>
      </c>
      <c r="K122" s="9">
        <v>667</v>
      </c>
      <c r="L122" s="9">
        <v>205</v>
      </c>
    </row>
    <row r="123" spans="1:12" x14ac:dyDescent="0.2">
      <c r="A123" s="11">
        <v>42320.706967592596</v>
      </c>
      <c r="B123" s="9">
        <v>80</v>
      </c>
      <c r="C123" s="9">
        <f t="shared" si="5"/>
        <v>5621.9255094869995</v>
      </c>
      <c r="D123" s="9">
        <v>76</v>
      </c>
      <c r="E123" s="9">
        <f t="shared" si="6"/>
        <v>5340.8292340126491</v>
      </c>
      <c r="F123" s="9">
        <f t="shared" si="7"/>
        <v>0.95</v>
      </c>
      <c r="G123" s="9">
        <v>0.4</v>
      </c>
      <c r="H123" s="9">
        <f t="shared" si="8"/>
        <v>28.109627547435</v>
      </c>
      <c r="I123" s="9">
        <v>0.17</v>
      </c>
      <c r="J123" s="9">
        <f t="shared" si="9"/>
        <v>11.946591707659875</v>
      </c>
      <c r="K123" s="9">
        <v>603</v>
      </c>
      <c r="L123" s="9">
        <v>251</v>
      </c>
    </row>
    <row r="124" spans="1:12" x14ac:dyDescent="0.2">
      <c r="A124" s="11">
        <v>42320.719467592593</v>
      </c>
      <c r="B124" s="9">
        <v>66</v>
      </c>
      <c r="C124" s="9">
        <f t="shared" si="5"/>
        <v>4638.0885453267747</v>
      </c>
      <c r="D124" s="9">
        <v>56</v>
      </c>
      <c r="E124" s="9">
        <f t="shared" si="6"/>
        <v>3935.3478566408994</v>
      </c>
      <c r="F124" s="9">
        <f t="shared" si="7"/>
        <v>0.8484848484848484</v>
      </c>
      <c r="G124" s="9">
        <v>0.3</v>
      </c>
      <c r="H124" s="9">
        <f t="shared" si="8"/>
        <v>21.082220660576247</v>
      </c>
      <c r="I124" s="9">
        <v>0.01</v>
      </c>
      <c r="J124" s="9">
        <f t="shared" si="9"/>
        <v>0.70274068868587491</v>
      </c>
      <c r="K124" s="9">
        <v>258</v>
      </c>
      <c r="L124" s="9">
        <v>46</v>
      </c>
    </row>
    <row r="125" spans="1:12" x14ac:dyDescent="0.2">
      <c r="A125" s="11">
        <v>42320.73196759259</v>
      </c>
      <c r="B125" s="9">
        <v>70</v>
      </c>
      <c r="C125" s="9">
        <f t="shared" si="5"/>
        <v>4919.1848208011243</v>
      </c>
      <c r="D125" s="9">
        <v>55</v>
      </c>
      <c r="E125" s="9">
        <f t="shared" si="6"/>
        <v>3865.0737877723122</v>
      </c>
      <c r="F125" s="9">
        <f t="shared" si="7"/>
        <v>0.78571428571428581</v>
      </c>
      <c r="G125" s="9">
        <v>0.3</v>
      </c>
      <c r="H125" s="9">
        <f t="shared" si="8"/>
        <v>21.082220660576247</v>
      </c>
      <c r="I125" s="9">
        <v>0</v>
      </c>
      <c r="J125" s="9">
        <f t="shared" si="9"/>
        <v>0</v>
      </c>
      <c r="K125" s="9">
        <v>23</v>
      </c>
      <c r="L125" s="9">
        <v>11</v>
      </c>
    </row>
    <row r="126" spans="1:12" x14ac:dyDescent="0.2">
      <c r="A126" s="11">
        <v>42320.744467592594</v>
      </c>
      <c r="B126" s="9">
        <v>65</v>
      </c>
      <c r="C126" s="9">
        <f t="shared" si="5"/>
        <v>4567.8144764581866</v>
      </c>
      <c r="D126" s="9">
        <v>56</v>
      </c>
      <c r="E126" s="9">
        <f t="shared" si="6"/>
        <v>3935.3478566408994</v>
      </c>
      <c r="F126" s="9">
        <f t="shared" si="7"/>
        <v>0.86153846153846159</v>
      </c>
      <c r="G126" s="9">
        <v>0.3</v>
      </c>
      <c r="H126" s="9">
        <f t="shared" si="8"/>
        <v>21.082220660576247</v>
      </c>
      <c r="I126" s="9">
        <v>0.01</v>
      </c>
      <c r="J126" s="9">
        <f t="shared" si="9"/>
        <v>0.70274068868587491</v>
      </c>
      <c r="K126" s="9">
        <v>123</v>
      </c>
      <c r="L126" s="9">
        <v>29</v>
      </c>
    </row>
    <row r="127" spans="1:12" x14ac:dyDescent="0.2">
      <c r="A127" s="11">
        <v>42320.756967592592</v>
      </c>
      <c r="B127" s="9">
        <v>73</v>
      </c>
      <c r="C127" s="9">
        <f t="shared" si="5"/>
        <v>5130.0070274068867</v>
      </c>
      <c r="D127" s="9">
        <v>68</v>
      </c>
      <c r="E127" s="9">
        <f t="shared" si="6"/>
        <v>4778.6366830639499</v>
      </c>
      <c r="F127" s="9">
        <f t="shared" si="7"/>
        <v>0.93150684931506866</v>
      </c>
      <c r="G127" s="9">
        <v>0.4</v>
      </c>
      <c r="H127" s="9">
        <f t="shared" si="8"/>
        <v>28.109627547435</v>
      </c>
      <c r="I127" s="9">
        <v>0.26</v>
      </c>
      <c r="J127" s="9">
        <f t="shared" si="9"/>
        <v>18.271257905832748</v>
      </c>
      <c r="K127" s="9">
        <v>875</v>
      </c>
      <c r="L127" s="9">
        <v>417</v>
      </c>
    </row>
    <row r="128" spans="1:12" x14ac:dyDescent="0.2">
      <c r="A128" s="11">
        <v>42320.768078703702</v>
      </c>
      <c r="B128" s="9">
        <v>80</v>
      </c>
      <c r="C128" s="9">
        <f t="shared" si="5"/>
        <v>5621.9255094869995</v>
      </c>
      <c r="D128" s="9">
        <v>77</v>
      </c>
      <c r="E128" s="9">
        <f t="shared" si="6"/>
        <v>5411.1033028812371</v>
      </c>
      <c r="F128" s="9">
        <f t="shared" si="7"/>
        <v>0.96250000000000002</v>
      </c>
      <c r="G128" s="9">
        <v>0.4</v>
      </c>
      <c r="H128" s="9">
        <f t="shared" si="8"/>
        <v>28.109627547435</v>
      </c>
      <c r="I128" s="9">
        <v>0.28000000000000003</v>
      </c>
      <c r="J128" s="9">
        <f t="shared" si="9"/>
        <v>19.676739283204501</v>
      </c>
      <c r="K128" s="9">
        <v>1136</v>
      </c>
      <c r="L128" s="9">
        <v>675</v>
      </c>
    </row>
    <row r="129" spans="1:12" x14ac:dyDescent="0.2">
      <c r="A129" s="11">
        <v>42320.780578703707</v>
      </c>
      <c r="B129" s="9">
        <v>72</v>
      </c>
      <c r="C129" s="9">
        <f t="shared" si="5"/>
        <v>5059.7329585382995</v>
      </c>
      <c r="D129" s="9">
        <v>65</v>
      </c>
      <c r="E129" s="9">
        <f t="shared" si="6"/>
        <v>4567.8144764581866</v>
      </c>
      <c r="F129" s="9">
        <f t="shared" si="7"/>
        <v>0.90277777777777768</v>
      </c>
      <c r="G129" s="9">
        <v>0.4</v>
      </c>
      <c r="H129" s="9">
        <f t="shared" si="8"/>
        <v>28.109627547435</v>
      </c>
      <c r="I129" s="9">
        <v>0.03</v>
      </c>
      <c r="J129" s="9">
        <f t="shared" si="9"/>
        <v>2.1082220660576247</v>
      </c>
      <c r="K129" s="9">
        <v>235</v>
      </c>
      <c r="L129" s="9">
        <v>65</v>
      </c>
    </row>
    <row r="130" spans="1:12" x14ac:dyDescent="0.2">
      <c r="A130" s="11">
        <v>42320.793078703704</v>
      </c>
      <c r="B130" s="9">
        <v>94</v>
      </c>
      <c r="C130" s="9">
        <f t="shared" si="5"/>
        <v>6605.7624736472244</v>
      </c>
      <c r="D130" s="9">
        <v>88</v>
      </c>
      <c r="E130" s="9">
        <f t="shared" si="6"/>
        <v>6184.1180604356996</v>
      </c>
      <c r="F130" s="9">
        <f t="shared" si="7"/>
        <v>0.93617021276595747</v>
      </c>
      <c r="G130" s="9">
        <v>0.5</v>
      </c>
      <c r="H130" s="9">
        <f t="shared" si="8"/>
        <v>35.137034434293746</v>
      </c>
      <c r="I130" s="9">
        <v>0</v>
      </c>
      <c r="J130" s="9">
        <f t="shared" si="9"/>
        <v>0</v>
      </c>
      <c r="K130" s="9">
        <v>428</v>
      </c>
      <c r="L130" s="9">
        <v>83</v>
      </c>
    </row>
    <row r="131" spans="1:12" x14ac:dyDescent="0.2">
      <c r="A131" s="11">
        <v>42320.805578703701</v>
      </c>
      <c r="B131" s="9">
        <v>81</v>
      </c>
      <c r="C131" s="9">
        <f t="shared" si="5"/>
        <v>5692.1995783555867</v>
      </c>
      <c r="D131" s="9">
        <v>76</v>
      </c>
      <c r="E131" s="9">
        <f t="shared" si="6"/>
        <v>5340.8292340126491</v>
      </c>
      <c r="F131" s="9">
        <f t="shared" si="7"/>
        <v>0.93827160493827155</v>
      </c>
      <c r="G131" s="9">
        <v>0.4</v>
      </c>
      <c r="H131" s="9">
        <f t="shared" si="8"/>
        <v>28.109627547435</v>
      </c>
      <c r="I131" s="9">
        <v>0.49</v>
      </c>
      <c r="J131" s="9">
        <f t="shared" si="9"/>
        <v>34.434293745607874</v>
      </c>
      <c r="K131" s="9">
        <v>776</v>
      </c>
      <c r="L131" s="9">
        <v>409</v>
      </c>
    </row>
    <row r="132" spans="1:12" x14ac:dyDescent="0.2">
      <c r="A132" s="11">
        <v>42320.818078703705</v>
      </c>
      <c r="B132" s="9">
        <v>81</v>
      </c>
      <c r="C132" s="9">
        <f t="shared" si="5"/>
        <v>5692.1995783555867</v>
      </c>
      <c r="D132" s="9">
        <v>80</v>
      </c>
      <c r="E132" s="9">
        <f t="shared" si="6"/>
        <v>5621.9255094869995</v>
      </c>
      <c r="F132" s="9">
        <f t="shared" si="7"/>
        <v>0.98765432098765438</v>
      </c>
      <c r="G132" s="9">
        <v>0.4</v>
      </c>
      <c r="H132" s="9">
        <f t="shared" si="8"/>
        <v>28.109627547435</v>
      </c>
      <c r="I132" s="9">
        <v>0.26</v>
      </c>
      <c r="J132" s="9">
        <f t="shared" si="9"/>
        <v>18.271257905832748</v>
      </c>
      <c r="K132" s="9">
        <v>1701</v>
      </c>
      <c r="L132" s="9">
        <v>1115</v>
      </c>
    </row>
    <row r="133" spans="1:12" x14ac:dyDescent="0.2">
      <c r="A133" s="11">
        <v>42320.829189814816</v>
      </c>
      <c r="B133" s="9">
        <v>72</v>
      </c>
      <c r="C133" s="9">
        <f t="shared" si="5"/>
        <v>5059.7329585382995</v>
      </c>
      <c r="D133" s="9">
        <v>67</v>
      </c>
      <c r="E133" s="9">
        <f t="shared" si="6"/>
        <v>4708.3626141953619</v>
      </c>
      <c r="F133" s="9">
        <f t="shared" si="7"/>
        <v>0.93055555555555547</v>
      </c>
      <c r="G133" s="9">
        <v>0.4</v>
      </c>
      <c r="H133" s="9">
        <f t="shared" si="8"/>
        <v>28.109627547435</v>
      </c>
      <c r="I133" s="9">
        <v>0.03</v>
      </c>
      <c r="J133" s="9">
        <f t="shared" si="9"/>
        <v>2.1082220660576247</v>
      </c>
      <c r="K133" s="9">
        <v>511</v>
      </c>
      <c r="L133" s="9">
        <v>182</v>
      </c>
    </row>
    <row r="134" spans="1:12" x14ac:dyDescent="0.2">
      <c r="A134" s="11">
        <v>42320.841689814813</v>
      </c>
      <c r="B134" s="9">
        <v>79</v>
      </c>
      <c r="C134" s="9">
        <f t="shared" si="5"/>
        <v>5551.6514406184124</v>
      </c>
      <c r="D134" s="9">
        <v>69</v>
      </c>
      <c r="E134" s="9">
        <f t="shared" si="6"/>
        <v>4848.9107519325371</v>
      </c>
      <c r="F134" s="9">
        <f t="shared" si="7"/>
        <v>0.87341772151898733</v>
      </c>
      <c r="G134" s="9">
        <v>0.4</v>
      </c>
      <c r="H134" s="9">
        <f t="shared" si="8"/>
        <v>28.109627547435</v>
      </c>
      <c r="I134" s="9">
        <v>0</v>
      </c>
      <c r="J134" s="9">
        <f t="shared" si="9"/>
        <v>0</v>
      </c>
      <c r="K134" s="9">
        <v>16</v>
      </c>
      <c r="L134" s="9">
        <v>2</v>
      </c>
    </row>
    <row r="135" spans="1:12" x14ac:dyDescent="0.2">
      <c r="A135" s="11">
        <v>42320.854189814818</v>
      </c>
      <c r="B135" s="9">
        <v>85</v>
      </c>
      <c r="C135" s="9">
        <f t="shared" si="5"/>
        <v>5973.2958538299372</v>
      </c>
      <c r="D135" s="9">
        <v>78</v>
      </c>
      <c r="E135" s="9">
        <f t="shared" si="6"/>
        <v>5481.3773717498243</v>
      </c>
      <c r="F135" s="9">
        <f t="shared" si="7"/>
        <v>0.91764705882352937</v>
      </c>
      <c r="G135" s="9">
        <v>0.4</v>
      </c>
      <c r="H135" s="9">
        <f t="shared" si="8"/>
        <v>28.109627547435</v>
      </c>
      <c r="I135" s="9">
        <v>0.17</v>
      </c>
      <c r="J135" s="9">
        <f t="shared" si="9"/>
        <v>11.946591707659875</v>
      </c>
      <c r="K135" s="9">
        <v>544</v>
      </c>
      <c r="L135" s="9">
        <v>207</v>
      </c>
    </row>
    <row r="136" spans="1:12" x14ac:dyDescent="0.2">
      <c r="A136" s="11">
        <v>42320.866689814815</v>
      </c>
      <c r="B136" s="9">
        <v>84</v>
      </c>
      <c r="C136" s="9">
        <f t="shared" si="5"/>
        <v>5903.0217849613491</v>
      </c>
      <c r="D136" s="9">
        <v>83</v>
      </c>
      <c r="E136" s="9">
        <f t="shared" si="6"/>
        <v>5832.7477160927619</v>
      </c>
      <c r="F136" s="9">
        <f t="shared" si="7"/>
        <v>0.98809523809523814</v>
      </c>
      <c r="G136" s="9">
        <v>0.4</v>
      </c>
      <c r="H136" s="9">
        <f t="shared" si="8"/>
        <v>28.109627547435</v>
      </c>
      <c r="I136" s="9">
        <v>0.37</v>
      </c>
      <c r="J136" s="9">
        <f t="shared" si="9"/>
        <v>26.001405481377372</v>
      </c>
      <c r="K136" s="9">
        <v>1222</v>
      </c>
      <c r="L136" s="9">
        <v>742</v>
      </c>
    </row>
    <row r="137" spans="1:12" x14ac:dyDescent="0.2">
      <c r="A137" s="11">
        <v>42320.879189814812</v>
      </c>
      <c r="B137" s="9">
        <v>68</v>
      </c>
      <c r="C137" s="9">
        <f t="shared" ref="C137:C172" si="10">B137/0.01423</f>
        <v>4778.6366830639499</v>
      </c>
      <c r="D137" s="9">
        <v>67</v>
      </c>
      <c r="E137" s="9">
        <f t="shared" ref="E137:E172" si="11">D137/0.01423</f>
        <v>4708.3626141953619</v>
      </c>
      <c r="F137" s="9">
        <f t="shared" ref="F137:F172" si="12">E137/C137</f>
        <v>0.98529411764705865</v>
      </c>
      <c r="G137" s="9">
        <v>0.3</v>
      </c>
      <c r="H137" s="9">
        <f t="shared" ref="H137:H172" si="13">G137/0.01423</f>
        <v>21.082220660576247</v>
      </c>
      <c r="I137" s="9">
        <v>0.16</v>
      </c>
      <c r="J137" s="9">
        <f t="shared" ref="J137:J172" si="14">I137/0.01423</f>
        <v>11.243851018973999</v>
      </c>
      <c r="K137" s="9">
        <v>499</v>
      </c>
      <c r="L137" s="9">
        <v>216</v>
      </c>
    </row>
    <row r="138" spans="1:12" x14ac:dyDescent="0.2">
      <c r="A138" s="11">
        <v>42320.890300925923</v>
      </c>
      <c r="B138" s="9">
        <v>88</v>
      </c>
      <c r="C138" s="9">
        <f t="shared" si="10"/>
        <v>6184.1180604356996</v>
      </c>
      <c r="D138" s="9">
        <v>81</v>
      </c>
      <c r="E138" s="9">
        <f t="shared" si="11"/>
        <v>5692.1995783555867</v>
      </c>
      <c r="F138" s="9">
        <f t="shared" si="12"/>
        <v>0.92045454545454541</v>
      </c>
      <c r="G138" s="9">
        <v>0.4</v>
      </c>
      <c r="H138" s="9">
        <f t="shared" si="13"/>
        <v>28.109627547435</v>
      </c>
      <c r="I138" s="9">
        <v>0</v>
      </c>
      <c r="J138" s="9">
        <f t="shared" si="14"/>
        <v>0</v>
      </c>
      <c r="K138" s="9">
        <v>88</v>
      </c>
      <c r="L138" s="9">
        <v>25</v>
      </c>
    </row>
    <row r="139" spans="1:12" x14ac:dyDescent="0.2">
      <c r="A139" s="11">
        <v>42320.902800925927</v>
      </c>
      <c r="B139" s="9">
        <v>84</v>
      </c>
      <c r="C139" s="9">
        <f t="shared" si="10"/>
        <v>5903.0217849613491</v>
      </c>
      <c r="D139" s="9">
        <v>80</v>
      </c>
      <c r="E139" s="9">
        <f t="shared" si="11"/>
        <v>5621.9255094869995</v>
      </c>
      <c r="F139" s="9">
        <f t="shared" si="12"/>
        <v>0.95238095238095244</v>
      </c>
      <c r="G139" s="9">
        <v>0.4</v>
      </c>
      <c r="H139" s="9">
        <f t="shared" si="13"/>
        <v>28.109627547435</v>
      </c>
      <c r="I139" s="9">
        <v>0.31</v>
      </c>
      <c r="J139" s="9">
        <f t="shared" si="14"/>
        <v>21.784961349262122</v>
      </c>
      <c r="K139" s="9">
        <v>686</v>
      </c>
      <c r="L139" s="9">
        <v>299</v>
      </c>
    </row>
    <row r="140" spans="1:12" x14ac:dyDescent="0.2">
      <c r="A140" s="11">
        <v>42320.915300925924</v>
      </c>
      <c r="B140" s="9">
        <v>89</v>
      </c>
      <c r="C140" s="9">
        <f t="shared" si="10"/>
        <v>6254.3921293042868</v>
      </c>
      <c r="D140" s="9">
        <v>85</v>
      </c>
      <c r="E140" s="9">
        <f t="shared" si="11"/>
        <v>5973.2958538299372</v>
      </c>
      <c r="F140" s="9">
        <f t="shared" si="12"/>
        <v>0.95505617977528101</v>
      </c>
      <c r="G140" s="9">
        <v>0.4</v>
      </c>
      <c r="H140" s="9">
        <f t="shared" si="13"/>
        <v>28.109627547435</v>
      </c>
      <c r="I140" s="9">
        <v>0.28000000000000003</v>
      </c>
      <c r="J140" s="9">
        <f t="shared" si="14"/>
        <v>19.676739283204501</v>
      </c>
      <c r="K140" s="9">
        <v>1225</v>
      </c>
      <c r="L140" s="9">
        <v>752</v>
      </c>
    </row>
    <row r="141" spans="1:12" x14ac:dyDescent="0.2">
      <c r="A141" s="11">
        <v>42320.927800925929</v>
      </c>
      <c r="B141" s="9">
        <v>87</v>
      </c>
      <c r="C141" s="9">
        <f t="shared" si="10"/>
        <v>6113.8439915671115</v>
      </c>
      <c r="D141" s="9">
        <v>85</v>
      </c>
      <c r="E141" s="9">
        <f t="shared" si="11"/>
        <v>5973.2958538299372</v>
      </c>
      <c r="F141" s="9">
        <f t="shared" si="12"/>
        <v>0.9770114942528737</v>
      </c>
      <c r="G141" s="9">
        <v>0.4</v>
      </c>
      <c r="H141" s="9">
        <f t="shared" si="13"/>
        <v>28.109627547435</v>
      </c>
      <c r="I141" s="9">
        <v>0.31</v>
      </c>
      <c r="J141" s="9">
        <f t="shared" si="14"/>
        <v>21.784961349262122</v>
      </c>
      <c r="K141" s="9">
        <v>705</v>
      </c>
      <c r="L141" s="9">
        <v>389</v>
      </c>
    </row>
    <row r="142" spans="1:12" x14ac:dyDescent="0.2">
      <c r="A142" s="11">
        <v>42320.940300925926</v>
      </c>
      <c r="B142" s="9">
        <v>88</v>
      </c>
      <c r="C142" s="9">
        <f t="shared" si="10"/>
        <v>6184.1180604356996</v>
      </c>
      <c r="D142" s="9">
        <v>86</v>
      </c>
      <c r="E142" s="9">
        <f t="shared" si="11"/>
        <v>6043.5699226985244</v>
      </c>
      <c r="F142" s="9">
        <f t="shared" si="12"/>
        <v>0.97727272727272718</v>
      </c>
      <c r="G142" s="9">
        <v>0.4</v>
      </c>
      <c r="H142" s="9">
        <f t="shared" si="13"/>
        <v>28.109627547435</v>
      </c>
      <c r="I142" s="9">
        <v>0.39</v>
      </c>
      <c r="J142" s="9">
        <f t="shared" si="14"/>
        <v>27.406886858749122</v>
      </c>
      <c r="K142" s="9">
        <v>927</v>
      </c>
      <c r="L142" s="9">
        <v>546</v>
      </c>
    </row>
    <row r="143" spans="1:12" x14ac:dyDescent="0.2">
      <c r="A143" s="11">
        <v>42320.951412037037</v>
      </c>
      <c r="B143" s="9">
        <v>86</v>
      </c>
      <c r="C143" s="9">
        <f t="shared" si="10"/>
        <v>6043.5699226985244</v>
      </c>
      <c r="D143" s="9">
        <v>82</v>
      </c>
      <c r="E143" s="9">
        <f t="shared" si="11"/>
        <v>5762.4736472241748</v>
      </c>
      <c r="F143" s="9">
        <f t="shared" si="12"/>
        <v>0.95348837209302328</v>
      </c>
      <c r="G143" s="9">
        <v>0.4</v>
      </c>
      <c r="H143" s="9">
        <f t="shared" si="13"/>
        <v>28.109627547435</v>
      </c>
      <c r="I143" s="9">
        <v>0.12</v>
      </c>
      <c r="J143" s="9">
        <f t="shared" si="14"/>
        <v>8.432888264230499</v>
      </c>
      <c r="K143" s="9">
        <v>567</v>
      </c>
      <c r="L143" s="9">
        <v>226</v>
      </c>
    </row>
    <row r="144" spans="1:12" x14ac:dyDescent="0.2">
      <c r="A144" s="11">
        <v>42320.963912037034</v>
      </c>
      <c r="B144" s="9">
        <v>84</v>
      </c>
      <c r="C144" s="9">
        <f t="shared" si="10"/>
        <v>5903.0217849613491</v>
      </c>
      <c r="D144" s="9">
        <v>81</v>
      </c>
      <c r="E144" s="9">
        <f t="shared" si="11"/>
        <v>5692.1995783555867</v>
      </c>
      <c r="F144" s="9">
        <f t="shared" si="12"/>
        <v>0.9642857142857143</v>
      </c>
      <c r="G144" s="9">
        <v>0.4</v>
      </c>
      <c r="H144" s="9">
        <f t="shared" si="13"/>
        <v>28.109627547435</v>
      </c>
      <c r="I144" s="9">
        <v>0</v>
      </c>
      <c r="J144" s="9">
        <f t="shared" si="14"/>
        <v>0</v>
      </c>
      <c r="K144" s="9">
        <v>140</v>
      </c>
      <c r="L144" s="9">
        <v>29</v>
      </c>
    </row>
    <row r="145" spans="1:12" x14ac:dyDescent="0.2">
      <c r="A145" s="11">
        <v>42320.976412037038</v>
      </c>
      <c r="B145" s="9">
        <v>88</v>
      </c>
      <c r="C145" s="9">
        <f t="shared" si="10"/>
        <v>6184.1180604356996</v>
      </c>
      <c r="D145" s="9">
        <v>84</v>
      </c>
      <c r="E145" s="9">
        <f t="shared" si="11"/>
        <v>5903.0217849613491</v>
      </c>
      <c r="F145" s="9">
        <f t="shared" si="12"/>
        <v>0.95454545454545447</v>
      </c>
      <c r="G145" s="9">
        <v>0.4</v>
      </c>
      <c r="H145" s="9">
        <f t="shared" si="13"/>
        <v>28.109627547435</v>
      </c>
      <c r="I145" s="9">
        <v>0.5</v>
      </c>
      <c r="J145" s="9">
        <f t="shared" si="14"/>
        <v>35.137034434293746</v>
      </c>
      <c r="K145" s="9">
        <v>627</v>
      </c>
      <c r="L145" s="9">
        <v>315</v>
      </c>
    </row>
    <row r="146" spans="1:12" x14ac:dyDescent="0.2">
      <c r="A146" s="11">
        <v>42320.988912037035</v>
      </c>
      <c r="B146" s="9">
        <v>88</v>
      </c>
      <c r="C146" s="9">
        <f t="shared" si="10"/>
        <v>6184.1180604356996</v>
      </c>
      <c r="D146" s="9">
        <v>86</v>
      </c>
      <c r="E146" s="9">
        <f t="shared" si="11"/>
        <v>6043.5699226985244</v>
      </c>
      <c r="F146" s="9">
        <f t="shared" si="12"/>
        <v>0.97727272727272718</v>
      </c>
      <c r="G146" s="9">
        <v>0.4</v>
      </c>
      <c r="H146" s="9">
        <f t="shared" si="13"/>
        <v>28.109627547435</v>
      </c>
      <c r="I146" s="9">
        <v>0.34</v>
      </c>
      <c r="J146" s="9">
        <f t="shared" si="14"/>
        <v>23.893183415319751</v>
      </c>
      <c r="K146" s="9">
        <v>1717</v>
      </c>
      <c r="L146" s="9">
        <v>1148</v>
      </c>
    </row>
    <row r="147" spans="1:12" x14ac:dyDescent="0.2">
      <c r="A147" s="11">
        <v>42321.00141203704</v>
      </c>
      <c r="B147" s="9">
        <v>90</v>
      </c>
      <c r="C147" s="9">
        <f t="shared" si="10"/>
        <v>6324.6661981728748</v>
      </c>
      <c r="D147" s="9">
        <v>91</v>
      </c>
      <c r="E147" s="9">
        <f t="shared" si="11"/>
        <v>6394.940267041462</v>
      </c>
      <c r="F147" s="9">
        <f t="shared" si="12"/>
        <v>1.0111111111111111</v>
      </c>
      <c r="G147" s="9">
        <v>0.5</v>
      </c>
      <c r="H147" s="9">
        <f t="shared" si="13"/>
        <v>35.137034434293746</v>
      </c>
      <c r="I147" s="9">
        <v>0.39</v>
      </c>
      <c r="J147" s="9">
        <f t="shared" si="14"/>
        <v>27.406886858749122</v>
      </c>
      <c r="K147" s="9">
        <v>775</v>
      </c>
      <c r="L147" s="9">
        <v>395</v>
      </c>
    </row>
    <row r="148" spans="1:12" x14ac:dyDescent="0.2">
      <c r="A148" s="11">
        <v>42321.012523148151</v>
      </c>
      <c r="B148" s="9">
        <v>87</v>
      </c>
      <c r="C148" s="9">
        <f t="shared" si="10"/>
        <v>6113.8439915671115</v>
      </c>
      <c r="D148" s="9">
        <v>84</v>
      </c>
      <c r="E148" s="9">
        <f t="shared" si="11"/>
        <v>5903.0217849613491</v>
      </c>
      <c r="F148" s="9">
        <f t="shared" si="12"/>
        <v>0.96551724137931039</v>
      </c>
      <c r="G148" s="9">
        <v>0.4</v>
      </c>
      <c r="H148" s="9">
        <f t="shared" si="13"/>
        <v>28.109627547435</v>
      </c>
      <c r="I148" s="9">
        <v>0.23</v>
      </c>
      <c r="J148" s="9">
        <f t="shared" si="14"/>
        <v>16.163035839775123</v>
      </c>
      <c r="K148" s="9">
        <v>1009</v>
      </c>
      <c r="L148" s="9">
        <v>585</v>
      </c>
    </row>
    <row r="149" spans="1:12" x14ac:dyDescent="0.2">
      <c r="A149" s="11">
        <v>42321.025023148148</v>
      </c>
      <c r="B149" s="9">
        <v>83</v>
      </c>
      <c r="C149" s="9">
        <f t="shared" si="10"/>
        <v>5832.7477160927619</v>
      </c>
      <c r="D149" s="9">
        <v>77</v>
      </c>
      <c r="E149" s="9">
        <f t="shared" si="11"/>
        <v>5411.1033028812371</v>
      </c>
      <c r="F149" s="9">
        <f t="shared" si="12"/>
        <v>0.92771084337349397</v>
      </c>
      <c r="G149" s="9">
        <v>0.4</v>
      </c>
      <c r="H149" s="9">
        <f t="shared" si="13"/>
        <v>28.109627547435</v>
      </c>
      <c r="I149" s="9">
        <v>0.36</v>
      </c>
      <c r="J149" s="9">
        <f t="shared" si="14"/>
        <v>25.298664792691497</v>
      </c>
      <c r="K149" s="9">
        <v>610</v>
      </c>
      <c r="L149" s="9">
        <v>292</v>
      </c>
    </row>
    <row r="150" spans="1:12" x14ac:dyDescent="0.2">
      <c r="A150" s="11">
        <v>42321.037523148145</v>
      </c>
      <c r="B150" s="9">
        <v>89</v>
      </c>
      <c r="C150" s="9">
        <f t="shared" si="10"/>
        <v>6254.3921293042868</v>
      </c>
      <c r="D150" s="9">
        <v>86</v>
      </c>
      <c r="E150" s="9">
        <f t="shared" si="11"/>
        <v>6043.5699226985244</v>
      </c>
      <c r="F150" s="9">
        <f t="shared" si="12"/>
        <v>0.9662921348314607</v>
      </c>
      <c r="G150" s="9">
        <v>0.4</v>
      </c>
      <c r="H150" s="9">
        <f t="shared" si="13"/>
        <v>28.109627547435</v>
      </c>
      <c r="I150" s="9">
        <v>0.33</v>
      </c>
      <c r="J150" s="9">
        <f t="shared" si="14"/>
        <v>23.190442726633872</v>
      </c>
      <c r="K150" s="9">
        <v>1450</v>
      </c>
      <c r="L150" s="9">
        <v>899</v>
      </c>
    </row>
    <row r="151" spans="1:12" x14ac:dyDescent="0.2">
      <c r="A151" s="11">
        <v>42321.050023148149</v>
      </c>
      <c r="B151" s="9">
        <v>88</v>
      </c>
      <c r="C151" s="9">
        <f t="shared" si="10"/>
        <v>6184.1180604356996</v>
      </c>
      <c r="D151" s="9">
        <v>84</v>
      </c>
      <c r="E151" s="9">
        <f t="shared" si="11"/>
        <v>5903.0217849613491</v>
      </c>
      <c r="F151" s="9">
        <f t="shared" si="12"/>
        <v>0.95454545454545447</v>
      </c>
      <c r="G151" s="9">
        <v>0.4</v>
      </c>
      <c r="H151" s="9">
        <f t="shared" si="13"/>
        <v>28.109627547435</v>
      </c>
      <c r="I151" s="9">
        <v>0.35</v>
      </c>
      <c r="J151" s="9">
        <f t="shared" si="14"/>
        <v>24.595924104005622</v>
      </c>
      <c r="K151" s="9">
        <v>995</v>
      </c>
      <c r="L151" s="9">
        <v>459</v>
      </c>
    </row>
    <row r="152" spans="1:12" x14ac:dyDescent="0.2">
      <c r="A152" s="11">
        <v>42321.062523148146</v>
      </c>
      <c r="B152" s="9">
        <v>92</v>
      </c>
      <c r="C152" s="9">
        <f t="shared" si="10"/>
        <v>6465.2143359100492</v>
      </c>
      <c r="D152" s="9">
        <v>92</v>
      </c>
      <c r="E152" s="9">
        <f t="shared" si="11"/>
        <v>6465.2143359100492</v>
      </c>
      <c r="F152" s="9">
        <f t="shared" si="12"/>
        <v>1</v>
      </c>
      <c r="G152" s="9">
        <v>0.5</v>
      </c>
      <c r="H152" s="9">
        <f t="shared" si="13"/>
        <v>35.137034434293746</v>
      </c>
      <c r="I152" s="9">
        <v>0.25</v>
      </c>
      <c r="J152" s="9">
        <f t="shared" si="14"/>
        <v>17.568517217146873</v>
      </c>
      <c r="K152" s="9">
        <v>832</v>
      </c>
      <c r="L152" s="9">
        <v>412</v>
      </c>
    </row>
    <row r="153" spans="1:12" x14ac:dyDescent="0.2">
      <c r="A153" s="11">
        <v>42321.073634259257</v>
      </c>
      <c r="B153" s="9">
        <v>93</v>
      </c>
      <c r="C153" s="9">
        <f t="shared" si="10"/>
        <v>6535.4884047786372</v>
      </c>
      <c r="D153" s="9">
        <v>89</v>
      </c>
      <c r="E153" s="9">
        <f t="shared" si="11"/>
        <v>6254.3921293042868</v>
      </c>
      <c r="F153" s="9">
        <f t="shared" si="12"/>
        <v>0.95698924731182788</v>
      </c>
      <c r="G153" s="9">
        <v>0.5</v>
      </c>
      <c r="H153" s="9">
        <f t="shared" si="13"/>
        <v>35.137034434293746</v>
      </c>
      <c r="I153" s="9">
        <v>0.1</v>
      </c>
      <c r="J153" s="9">
        <f t="shared" si="14"/>
        <v>7.02740688685875</v>
      </c>
      <c r="K153" s="9">
        <v>621</v>
      </c>
      <c r="L153" s="9">
        <v>275</v>
      </c>
    </row>
    <row r="154" spans="1:12" x14ac:dyDescent="0.2">
      <c r="A154" s="11">
        <v>42321.086134259262</v>
      </c>
      <c r="B154" s="9">
        <v>85</v>
      </c>
      <c r="C154" s="9">
        <f t="shared" si="10"/>
        <v>5973.2958538299372</v>
      </c>
      <c r="D154" s="9">
        <v>79</v>
      </c>
      <c r="E154" s="9">
        <f t="shared" si="11"/>
        <v>5551.6514406184124</v>
      </c>
      <c r="F154" s="9">
        <f t="shared" si="12"/>
        <v>0.92941176470588238</v>
      </c>
      <c r="G154" s="9">
        <v>0.4</v>
      </c>
      <c r="H154" s="9">
        <f t="shared" si="13"/>
        <v>28.109627547435</v>
      </c>
      <c r="I154" s="9">
        <v>0</v>
      </c>
      <c r="J154" s="9">
        <f t="shared" si="14"/>
        <v>0</v>
      </c>
      <c r="K154" s="9">
        <v>98</v>
      </c>
      <c r="L154" s="9">
        <v>6</v>
      </c>
    </row>
    <row r="155" spans="1:12" x14ac:dyDescent="0.2">
      <c r="A155" s="11">
        <v>42321.098634259259</v>
      </c>
      <c r="B155" s="9">
        <v>81</v>
      </c>
      <c r="C155" s="9">
        <f t="shared" si="10"/>
        <v>5692.1995783555867</v>
      </c>
      <c r="D155" s="9">
        <v>74</v>
      </c>
      <c r="E155" s="9">
        <f t="shared" si="11"/>
        <v>5200.2810962754747</v>
      </c>
      <c r="F155" s="9">
        <f t="shared" si="12"/>
        <v>0.91358024691358031</v>
      </c>
      <c r="G155" s="9">
        <v>0.4</v>
      </c>
      <c r="H155" s="9">
        <f t="shared" si="13"/>
        <v>28.109627547435</v>
      </c>
      <c r="I155" s="9">
        <v>0.01</v>
      </c>
      <c r="J155" s="9">
        <f t="shared" si="14"/>
        <v>0.70274068868587491</v>
      </c>
      <c r="K155" s="9">
        <v>26</v>
      </c>
      <c r="L155" s="9">
        <v>5</v>
      </c>
    </row>
    <row r="156" spans="1:12" x14ac:dyDescent="0.2">
      <c r="A156" s="11">
        <v>42321.111134259256</v>
      </c>
      <c r="B156" s="9">
        <v>83</v>
      </c>
      <c r="C156" s="9">
        <f t="shared" si="10"/>
        <v>5832.7477160927619</v>
      </c>
      <c r="D156" s="9">
        <v>76</v>
      </c>
      <c r="E156" s="9">
        <f t="shared" si="11"/>
        <v>5340.8292340126491</v>
      </c>
      <c r="F156" s="9">
        <f t="shared" si="12"/>
        <v>0.91566265060240959</v>
      </c>
      <c r="G156" s="9">
        <v>0.4</v>
      </c>
      <c r="H156" s="9">
        <f t="shared" si="13"/>
        <v>28.109627547435</v>
      </c>
      <c r="I156" s="9">
        <v>0.01</v>
      </c>
      <c r="J156" s="9">
        <f t="shared" si="14"/>
        <v>0.70274068868587491</v>
      </c>
      <c r="K156" s="9">
        <v>47</v>
      </c>
      <c r="L156" s="9">
        <v>20</v>
      </c>
    </row>
    <row r="157" spans="1:12" x14ac:dyDescent="0.2">
      <c r="A157" s="11">
        <v>42321.12363425926</v>
      </c>
      <c r="B157" s="9">
        <v>69</v>
      </c>
      <c r="C157" s="9">
        <f t="shared" si="10"/>
        <v>4848.9107519325371</v>
      </c>
      <c r="D157" s="9">
        <v>64</v>
      </c>
      <c r="E157" s="9">
        <f t="shared" si="11"/>
        <v>4497.5404075895995</v>
      </c>
      <c r="F157" s="9">
        <f t="shared" si="12"/>
        <v>0.92753623188405798</v>
      </c>
      <c r="G157" s="9">
        <v>0.3</v>
      </c>
      <c r="H157" s="9">
        <f t="shared" si="13"/>
        <v>21.082220660576247</v>
      </c>
      <c r="I157" s="9">
        <v>0</v>
      </c>
      <c r="J157" s="9">
        <f t="shared" si="14"/>
        <v>0</v>
      </c>
      <c r="K157" s="9">
        <v>97</v>
      </c>
      <c r="L157" s="9">
        <v>13</v>
      </c>
    </row>
    <row r="158" spans="1:12" x14ac:dyDescent="0.2">
      <c r="A158" s="11">
        <v>42321.134745370371</v>
      </c>
      <c r="B158" s="9">
        <v>78</v>
      </c>
      <c r="C158" s="9">
        <f t="shared" si="10"/>
        <v>5481.3773717498243</v>
      </c>
      <c r="D158" s="9">
        <v>65</v>
      </c>
      <c r="E158" s="9">
        <f t="shared" si="11"/>
        <v>4567.8144764581866</v>
      </c>
      <c r="F158" s="9">
        <f t="shared" si="12"/>
        <v>0.83333333333333326</v>
      </c>
      <c r="G158" s="9">
        <v>0.4</v>
      </c>
      <c r="H158" s="9">
        <f t="shared" si="13"/>
        <v>28.109627547435</v>
      </c>
      <c r="I158" s="9">
        <v>0.01</v>
      </c>
      <c r="J158" s="9">
        <f t="shared" si="14"/>
        <v>0.70274068868587491</v>
      </c>
      <c r="K158" s="9">
        <v>105</v>
      </c>
      <c r="L158" s="9">
        <v>17</v>
      </c>
    </row>
    <row r="159" spans="1:12" x14ac:dyDescent="0.2">
      <c r="A159" s="11">
        <v>42321.147245370368</v>
      </c>
      <c r="B159" s="9">
        <v>88</v>
      </c>
      <c r="C159" s="9">
        <f t="shared" si="10"/>
        <v>6184.1180604356996</v>
      </c>
      <c r="D159" s="9">
        <v>77</v>
      </c>
      <c r="E159" s="9">
        <f t="shared" si="11"/>
        <v>5411.1033028812371</v>
      </c>
      <c r="F159" s="9">
        <f t="shared" si="12"/>
        <v>0.875</v>
      </c>
      <c r="G159" s="9">
        <v>0.4</v>
      </c>
      <c r="H159" s="9">
        <f t="shared" si="13"/>
        <v>28.109627547435</v>
      </c>
      <c r="I159" s="9">
        <v>0.05</v>
      </c>
      <c r="J159" s="9">
        <f t="shared" si="14"/>
        <v>3.513703443429375</v>
      </c>
      <c r="K159" s="9">
        <v>331</v>
      </c>
      <c r="L159" s="9">
        <v>183</v>
      </c>
    </row>
    <row r="160" spans="1:12" x14ac:dyDescent="0.2">
      <c r="A160" s="11">
        <v>42321.159745370373</v>
      </c>
      <c r="B160" s="9">
        <v>88</v>
      </c>
      <c r="C160" s="9">
        <f t="shared" si="10"/>
        <v>6184.1180604356996</v>
      </c>
      <c r="D160" s="9">
        <v>82</v>
      </c>
      <c r="E160" s="9">
        <f t="shared" si="11"/>
        <v>5762.4736472241748</v>
      </c>
      <c r="F160" s="9">
        <f t="shared" si="12"/>
        <v>0.93181818181818188</v>
      </c>
      <c r="G160" s="9">
        <v>0.4</v>
      </c>
      <c r="H160" s="9">
        <f t="shared" si="13"/>
        <v>28.109627547435</v>
      </c>
      <c r="I160" s="9">
        <v>0.34</v>
      </c>
      <c r="J160" s="9">
        <f t="shared" si="14"/>
        <v>23.893183415319751</v>
      </c>
      <c r="K160" s="9">
        <v>909</v>
      </c>
      <c r="L160" s="9">
        <v>508</v>
      </c>
    </row>
    <row r="161" spans="1:12" x14ac:dyDescent="0.2">
      <c r="A161" s="11">
        <v>42321.17224537037</v>
      </c>
      <c r="B161" s="9">
        <v>83</v>
      </c>
      <c r="C161" s="9">
        <f t="shared" si="10"/>
        <v>5832.7477160927619</v>
      </c>
      <c r="D161" s="9">
        <v>69</v>
      </c>
      <c r="E161" s="9">
        <f t="shared" si="11"/>
        <v>4848.9107519325371</v>
      </c>
      <c r="F161" s="9">
        <f t="shared" si="12"/>
        <v>0.83132530120481929</v>
      </c>
      <c r="G161" s="9">
        <v>0.4</v>
      </c>
      <c r="H161" s="9">
        <f t="shared" si="13"/>
        <v>28.109627547435</v>
      </c>
      <c r="I161" s="9">
        <v>0</v>
      </c>
      <c r="J161" s="9">
        <f t="shared" si="14"/>
        <v>0</v>
      </c>
      <c r="K161" s="9">
        <v>201</v>
      </c>
      <c r="L161" s="9">
        <v>63</v>
      </c>
    </row>
    <row r="162" spans="1:12" x14ac:dyDescent="0.2">
      <c r="A162" s="11">
        <v>42321.184745370374</v>
      </c>
      <c r="B162" s="9">
        <v>72</v>
      </c>
      <c r="C162" s="9">
        <f t="shared" si="10"/>
        <v>5059.7329585382995</v>
      </c>
      <c r="D162" s="9">
        <v>58</v>
      </c>
      <c r="E162" s="9">
        <f t="shared" si="11"/>
        <v>4075.8959943780746</v>
      </c>
      <c r="F162" s="9">
        <f t="shared" si="12"/>
        <v>0.80555555555555558</v>
      </c>
      <c r="G162" s="9">
        <v>0.3</v>
      </c>
      <c r="H162" s="9">
        <f t="shared" si="13"/>
        <v>21.082220660576247</v>
      </c>
      <c r="I162" s="9">
        <v>0.01</v>
      </c>
      <c r="J162" s="9">
        <f t="shared" si="14"/>
        <v>0.70274068868587491</v>
      </c>
      <c r="K162" s="9">
        <v>20</v>
      </c>
      <c r="L162" s="9">
        <v>6</v>
      </c>
    </row>
    <row r="163" spans="1:12" x14ac:dyDescent="0.2">
      <c r="A163" s="11">
        <v>42321.195856481485</v>
      </c>
      <c r="B163" s="9">
        <v>75</v>
      </c>
      <c r="C163" s="9">
        <f t="shared" si="10"/>
        <v>5270.5551651440619</v>
      </c>
      <c r="D163" s="9">
        <v>56</v>
      </c>
      <c r="E163" s="9">
        <f t="shared" si="11"/>
        <v>3935.3478566408994</v>
      </c>
      <c r="F163" s="9">
        <f t="shared" si="12"/>
        <v>0.74666666666666659</v>
      </c>
      <c r="G163" s="9">
        <v>0.4</v>
      </c>
      <c r="H163" s="9">
        <f t="shared" si="13"/>
        <v>28.109627547435</v>
      </c>
      <c r="I163" s="9">
        <v>0.01</v>
      </c>
      <c r="J163" s="9">
        <f t="shared" si="14"/>
        <v>0.70274068868587491</v>
      </c>
      <c r="K163" s="9">
        <v>4</v>
      </c>
      <c r="L163" s="9">
        <v>1</v>
      </c>
    </row>
    <row r="164" spans="1:12" x14ac:dyDescent="0.2">
      <c r="A164" s="11">
        <v>42321.208356481482</v>
      </c>
      <c r="B164" s="9">
        <v>75</v>
      </c>
      <c r="C164" s="9">
        <f t="shared" si="10"/>
        <v>5270.5551651440619</v>
      </c>
      <c r="D164" s="9">
        <v>56</v>
      </c>
      <c r="E164" s="9">
        <f t="shared" si="11"/>
        <v>3935.3478566408994</v>
      </c>
      <c r="F164" s="9">
        <f t="shared" si="12"/>
        <v>0.74666666666666659</v>
      </c>
      <c r="G164" s="9">
        <v>0.4</v>
      </c>
      <c r="H164" s="9">
        <f t="shared" si="13"/>
        <v>28.109627547435</v>
      </c>
      <c r="I164" s="9">
        <v>0</v>
      </c>
      <c r="J164" s="9">
        <f t="shared" si="14"/>
        <v>0</v>
      </c>
      <c r="K164" s="9">
        <v>37</v>
      </c>
      <c r="L164" s="9">
        <v>11</v>
      </c>
    </row>
    <row r="165" spans="1:12" x14ac:dyDescent="0.2">
      <c r="A165" s="11">
        <v>42321.220856481479</v>
      </c>
      <c r="B165" s="9">
        <v>76</v>
      </c>
      <c r="C165" s="9">
        <f t="shared" si="10"/>
        <v>5340.8292340126491</v>
      </c>
      <c r="D165" s="9">
        <v>58</v>
      </c>
      <c r="E165" s="9">
        <f t="shared" si="11"/>
        <v>4075.8959943780746</v>
      </c>
      <c r="F165" s="9">
        <f t="shared" si="12"/>
        <v>0.76315789473684215</v>
      </c>
      <c r="G165" s="9">
        <v>0.4</v>
      </c>
      <c r="H165" s="9">
        <f t="shared" si="13"/>
        <v>28.109627547435</v>
      </c>
      <c r="I165" s="9">
        <v>0.01</v>
      </c>
      <c r="J165" s="9">
        <f t="shared" si="14"/>
        <v>0.70274068868587491</v>
      </c>
      <c r="K165" s="9">
        <v>104</v>
      </c>
      <c r="L165" s="9">
        <v>34</v>
      </c>
    </row>
    <row r="166" spans="1:12" x14ac:dyDescent="0.2">
      <c r="A166" s="11">
        <v>42321.233356481483</v>
      </c>
      <c r="B166" s="9">
        <v>81</v>
      </c>
      <c r="C166" s="9">
        <f t="shared" si="10"/>
        <v>5692.1995783555867</v>
      </c>
      <c r="D166" s="9">
        <v>61</v>
      </c>
      <c r="E166" s="9">
        <f t="shared" si="11"/>
        <v>4286.7182009838371</v>
      </c>
      <c r="F166" s="9">
        <f t="shared" si="12"/>
        <v>0.75308641975308643</v>
      </c>
      <c r="G166" s="9">
        <v>0.4</v>
      </c>
      <c r="H166" s="9">
        <f t="shared" si="13"/>
        <v>28.109627547435</v>
      </c>
      <c r="I166" s="9">
        <v>0.01</v>
      </c>
      <c r="J166" s="9">
        <f t="shared" si="14"/>
        <v>0.70274068868587491</v>
      </c>
      <c r="K166" s="9">
        <v>31</v>
      </c>
      <c r="L166" s="9">
        <v>11</v>
      </c>
    </row>
    <row r="167" spans="1:12" x14ac:dyDescent="0.2">
      <c r="A167" s="11">
        <v>42321.245856481481</v>
      </c>
      <c r="B167" s="9">
        <v>76</v>
      </c>
      <c r="C167" s="9">
        <f t="shared" si="10"/>
        <v>5340.8292340126491</v>
      </c>
      <c r="D167" s="9">
        <v>59</v>
      </c>
      <c r="E167" s="9">
        <f t="shared" si="11"/>
        <v>4146.1700632466618</v>
      </c>
      <c r="F167" s="9">
        <f t="shared" si="12"/>
        <v>0.77631578947368418</v>
      </c>
      <c r="G167" s="9">
        <v>0.4</v>
      </c>
      <c r="H167" s="9">
        <f t="shared" si="13"/>
        <v>28.109627547435</v>
      </c>
      <c r="I167" s="9">
        <v>0.01</v>
      </c>
      <c r="J167" s="9">
        <f t="shared" si="14"/>
        <v>0.70274068868587491</v>
      </c>
      <c r="K167" s="9">
        <v>73</v>
      </c>
      <c r="L167" s="9">
        <v>10</v>
      </c>
    </row>
    <row r="168" spans="1:12" x14ac:dyDescent="0.2">
      <c r="A168" s="11">
        <v>42321.256967592592</v>
      </c>
      <c r="B168" s="9">
        <v>77</v>
      </c>
      <c r="C168" s="9">
        <f t="shared" si="10"/>
        <v>5411.1033028812371</v>
      </c>
      <c r="D168" s="9">
        <v>57</v>
      </c>
      <c r="E168" s="9">
        <f t="shared" si="11"/>
        <v>4005.621925509487</v>
      </c>
      <c r="F168" s="9">
        <f t="shared" si="12"/>
        <v>0.74025974025974017</v>
      </c>
      <c r="G168" s="9">
        <v>0.4</v>
      </c>
      <c r="H168" s="9">
        <f t="shared" si="13"/>
        <v>28.109627547435</v>
      </c>
      <c r="I168" s="9">
        <v>0.01</v>
      </c>
      <c r="J168" s="9">
        <f t="shared" si="14"/>
        <v>0.70274068868587491</v>
      </c>
      <c r="K168" s="9">
        <v>41</v>
      </c>
      <c r="L168" s="9">
        <v>7</v>
      </c>
    </row>
    <row r="169" spans="1:12" x14ac:dyDescent="0.2">
      <c r="A169" s="11">
        <v>42321.269467592596</v>
      </c>
      <c r="B169" s="9">
        <v>93</v>
      </c>
      <c r="C169" s="9">
        <f t="shared" si="10"/>
        <v>6535.4884047786372</v>
      </c>
      <c r="D169" s="9">
        <v>74</v>
      </c>
      <c r="E169" s="9">
        <f t="shared" si="11"/>
        <v>5200.2810962754747</v>
      </c>
      <c r="F169" s="9">
        <f t="shared" si="12"/>
        <v>0.79569892473118276</v>
      </c>
      <c r="G169" s="9">
        <v>0.4</v>
      </c>
      <c r="H169" s="9">
        <f t="shared" si="13"/>
        <v>28.109627547435</v>
      </c>
      <c r="I169" s="9">
        <v>0.01</v>
      </c>
      <c r="J169" s="9">
        <f t="shared" si="14"/>
        <v>0.70274068868587491</v>
      </c>
      <c r="K169" s="9">
        <v>296</v>
      </c>
      <c r="L169" s="9">
        <v>56</v>
      </c>
    </row>
    <row r="170" spans="1:12" x14ac:dyDescent="0.2">
      <c r="A170" s="11">
        <v>42321.281967592593</v>
      </c>
      <c r="B170" s="9">
        <v>86</v>
      </c>
      <c r="C170" s="9">
        <f t="shared" si="10"/>
        <v>6043.5699226985244</v>
      </c>
      <c r="D170" s="9">
        <v>75</v>
      </c>
      <c r="E170" s="9">
        <f t="shared" si="11"/>
        <v>5270.5551651440619</v>
      </c>
      <c r="F170" s="9">
        <f t="shared" si="12"/>
        <v>0.87209302325581395</v>
      </c>
      <c r="G170" s="9">
        <v>0.4</v>
      </c>
      <c r="H170" s="9">
        <f t="shared" si="13"/>
        <v>28.109627547435</v>
      </c>
      <c r="I170" s="9">
        <v>0.31</v>
      </c>
      <c r="J170" s="9">
        <f t="shared" si="14"/>
        <v>21.784961349262122</v>
      </c>
      <c r="K170" s="9">
        <v>617</v>
      </c>
      <c r="L170" s="9">
        <v>251</v>
      </c>
    </row>
    <row r="171" spans="1:12" x14ac:dyDescent="0.2">
      <c r="A171" s="11">
        <v>42321.29446759259</v>
      </c>
      <c r="B171" s="9">
        <v>78</v>
      </c>
      <c r="C171" s="9">
        <f t="shared" si="10"/>
        <v>5481.3773717498243</v>
      </c>
      <c r="D171" s="9">
        <v>72</v>
      </c>
      <c r="E171" s="9">
        <f t="shared" si="11"/>
        <v>5059.7329585382995</v>
      </c>
      <c r="F171" s="9">
        <f t="shared" si="12"/>
        <v>0.92307692307692313</v>
      </c>
      <c r="G171" s="9">
        <v>0.4</v>
      </c>
      <c r="H171" s="9">
        <f t="shared" si="13"/>
        <v>28.109627547435</v>
      </c>
      <c r="I171" s="9">
        <v>0.34</v>
      </c>
      <c r="J171" s="9">
        <f t="shared" si="14"/>
        <v>23.893183415319751</v>
      </c>
      <c r="K171" s="9">
        <v>1135</v>
      </c>
      <c r="L171" s="9">
        <v>619</v>
      </c>
    </row>
    <row r="172" spans="1:12" x14ac:dyDescent="0.2">
      <c r="A172" s="11">
        <v>42321.306967592594</v>
      </c>
      <c r="B172" s="9">
        <v>70</v>
      </c>
      <c r="C172" s="9">
        <f t="shared" si="10"/>
        <v>4919.1848208011243</v>
      </c>
      <c r="D172" s="9">
        <v>64</v>
      </c>
      <c r="E172" s="9">
        <f t="shared" si="11"/>
        <v>4497.5404075895995</v>
      </c>
      <c r="F172" s="9">
        <f t="shared" si="12"/>
        <v>0.91428571428571426</v>
      </c>
      <c r="G172" s="9">
        <v>0.3</v>
      </c>
      <c r="H172" s="9">
        <f t="shared" si="13"/>
        <v>21.082220660576247</v>
      </c>
      <c r="I172" s="9">
        <v>0.04</v>
      </c>
      <c r="J172" s="9">
        <f t="shared" si="14"/>
        <v>2.8109627547434997</v>
      </c>
      <c r="K172" s="9">
        <v>281</v>
      </c>
      <c r="L172" s="9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s718</vt:lpstr>
      <vt:lpstr>s716</vt:lpstr>
      <vt:lpstr>s719</vt:lpstr>
      <vt:lpstr>s717</vt:lpstr>
      <vt:lpstr>p792</vt:lpstr>
      <vt:lpstr>p790</vt:lpstr>
      <vt:lpstr>p789</vt:lpstr>
      <vt:lpstr>p791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Ahima Lab</dc:creator>
  <cp:lastModifiedBy>Microsoft Office User</cp:lastModifiedBy>
  <dcterms:created xsi:type="dcterms:W3CDTF">2015-11-12T19:07:37Z</dcterms:created>
  <dcterms:modified xsi:type="dcterms:W3CDTF">2020-10-16T12:56:29Z</dcterms:modified>
</cp:coreProperties>
</file>