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Chen/Downloads/Source data/"/>
    </mc:Choice>
  </mc:AlternateContent>
  <xr:revisionPtr revIDLastSave="0" documentId="13_ncr:1_{B8473E8F-75D7-AA4A-BA38-1375600C507A}" xr6:coauthVersionLast="44" xr6:coauthVersionMax="44" xr10:uidLastSave="{00000000-0000-0000-0000-000000000000}"/>
  <bookViews>
    <workbookView xWindow="7200" yWindow="980" windowWidth="21980" windowHeight="17580" activeTab="4" xr2:uid="{85DE2807-D675-8B40-AD6F-5825EEB05425}"/>
  </bookViews>
  <sheets>
    <sheet name="Fig.6C-D " sheetId="8" r:id="rId1"/>
    <sheet name="Fig.6E" sheetId="9" r:id="rId2"/>
    <sheet name="Figure 6-figure supplement 1A" sheetId="10" r:id="rId3"/>
    <sheet name="Figure 6-figure supplement 2A&amp;C" sheetId="11" r:id="rId4"/>
    <sheet name="Figure 6-figure supplement 2B&amp;D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9" l="1"/>
  <c r="E16" i="8" l="1"/>
  <c r="F16" i="8"/>
  <c r="G16" i="8"/>
  <c r="H16" i="8"/>
  <c r="D16" i="8"/>
  <c r="K7" i="9" l="1"/>
</calcChain>
</file>

<file path=xl/sharedStrings.xml><?xml version="1.0" encoding="utf-8"?>
<sst xmlns="http://schemas.openxmlformats.org/spreadsheetml/2006/main" count="124" uniqueCount="49">
  <si>
    <t>Farrerol</t>
  </si>
  <si>
    <t>*</t>
  </si>
  <si>
    <t>**</t>
  </si>
  <si>
    <t>SCR7</t>
  </si>
  <si>
    <t>n.s.</t>
    <phoneticPr fontId="3" type="noConversion"/>
  </si>
  <si>
    <t>Farrerol</t>
    <phoneticPr fontId="3" type="noConversion"/>
  </si>
  <si>
    <t>SCR7</t>
    <phoneticPr fontId="3" type="noConversion"/>
  </si>
  <si>
    <t>0.1 μM</t>
  </si>
  <si>
    <t>0.1 μM</t>
    <phoneticPr fontId="3" type="noConversion"/>
  </si>
  <si>
    <t>RS-1</t>
    <phoneticPr fontId="3" type="noConversion"/>
  </si>
  <si>
    <t>0.05 μM</t>
  </si>
  <si>
    <t>mCherry+</t>
  </si>
  <si>
    <t>total</t>
  </si>
  <si>
    <t>5'+3'</t>
  </si>
  <si>
    <t>%</t>
  </si>
  <si>
    <t>****</t>
  </si>
  <si>
    <t>Target</t>
    <phoneticPr fontId="7" type="noConversion"/>
  </si>
  <si>
    <t>Description</t>
    <phoneticPr fontId="7" type="noConversion"/>
  </si>
  <si>
    <t>Mouse Background</t>
    <phoneticPr fontId="7" type="noConversion"/>
  </si>
  <si>
    <t>Injection mix</t>
    <phoneticPr fontId="7" type="noConversion"/>
  </si>
  <si>
    <t>No. of embryos transferred</t>
    <phoneticPr fontId="7" type="noConversion"/>
  </si>
  <si>
    <t>No. of survival recepist</t>
    <phoneticPr fontId="7" type="noConversion"/>
  </si>
  <si>
    <t>No. of kits</t>
    <phoneticPr fontId="7" type="noConversion"/>
  </si>
  <si>
    <t>Corrected knockin mouse</t>
    <phoneticPr fontId="7" type="noConversion"/>
  </si>
  <si>
    <t>Cdx2</t>
    <phoneticPr fontId="7" type="noConversion"/>
  </si>
  <si>
    <t>mCherry insertion</t>
    <phoneticPr fontId="7" type="noConversion"/>
  </si>
  <si>
    <t>/</t>
    <phoneticPr fontId="7" type="noConversion"/>
  </si>
  <si>
    <t>Small chemicals treatment (μM)</t>
    <phoneticPr fontId="7" type="noConversion"/>
  </si>
  <si>
    <t>BDF1 × BDF1</t>
    <phoneticPr fontId="8" type="noConversion"/>
  </si>
  <si>
    <t>C57 × C57</t>
    <phoneticPr fontId="8" type="noConversion"/>
  </si>
  <si>
    <t>significance</t>
    <phoneticPr fontId="3" type="noConversion"/>
  </si>
  <si>
    <t>%</t>
    <phoneticPr fontId="3" type="noConversion"/>
  </si>
  <si>
    <t>20 μM</t>
    <phoneticPr fontId="3" type="noConversion"/>
  </si>
  <si>
    <t>7.5 μM</t>
    <phoneticPr fontId="3" type="noConversion"/>
  </si>
  <si>
    <t>Knockin kits (%)</t>
    <phoneticPr fontId="7" type="noConversion"/>
  </si>
  <si>
    <t>Cas9 mRNA; sgRNA; donor</t>
    <phoneticPr fontId="8" type="noConversion"/>
  </si>
  <si>
    <t>Cas9 mRNA; sgRNA; donor with enzyme cuting (HMEJ)</t>
    <phoneticPr fontId="8" type="noConversion"/>
  </si>
  <si>
    <t>no band</t>
  </si>
  <si>
    <t>3'junction</t>
  </si>
  <si>
    <t>5'junction</t>
  </si>
  <si>
    <t>***</t>
  </si>
  <si>
    <t>7.5 μM</t>
  </si>
  <si>
    <t>RS-1</t>
  </si>
  <si>
    <t>1 μM</t>
    <phoneticPr fontId="3" type="noConversion"/>
  </si>
  <si>
    <r>
      <t xml:space="preserve">Figure 6C-D. The percentage of successfully targeted blastocysts at the </t>
    </r>
    <r>
      <rPr>
        <b/>
        <i/>
        <sz val="14"/>
        <color rgb="FF000000"/>
        <rFont val="Arial"/>
        <family val="2"/>
      </rPr>
      <t>Cdx2</t>
    </r>
    <r>
      <rPr>
        <b/>
        <sz val="14"/>
        <color rgb="FF000000"/>
        <rFont val="Arial"/>
        <family val="2"/>
      </rPr>
      <t xml:space="preserve"> locus.</t>
    </r>
    <phoneticPr fontId="3" type="noConversion"/>
  </si>
  <si>
    <t>Figure 6E. The influence of different knock-in strategies on generation of gene-targeting mice.</t>
    <phoneticPr fontId="3" type="noConversion"/>
  </si>
  <si>
    <r>
      <t xml:space="preserve">Figure 6-figure supplement 1A. The percentage of successfully targeted blastocysts at the </t>
    </r>
    <r>
      <rPr>
        <b/>
        <i/>
        <sz val="14"/>
        <color theme="1"/>
        <rFont val="Arial"/>
        <family val="2"/>
      </rPr>
      <t xml:space="preserve">Cdx2 </t>
    </r>
    <r>
      <rPr>
        <b/>
        <sz val="14"/>
        <color theme="1"/>
        <rFont val="Arial"/>
        <family val="2"/>
      </rPr>
      <t>locus.</t>
    </r>
    <phoneticPr fontId="3" type="noConversion"/>
  </si>
  <si>
    <r>
      <t xml:space="preserve">Figure 6-figure supplement 2A,C. The percentage of successfully targeted blastocysts at the </t>
    </r>
    <r>
      <rPr>
        <b/>
        <i/>
        <sz val="14"/>
        <color theme="1"/>
        <rFont val="Arial"/>
        <family val="2"/>
      </rPr>
      <t>Actb</t>
    </r>
    <r>
      <rPr>
        <b/>
        <sz val="14"/>
        <color theme="1"/>
        <rFont val="Arial"/>
        <family val="2"/>
      </rPr>
      <t xml:space="preserve"> locus (intra-cytoplasmic injection).</t>
    </r>
    <phoneticPr fontId="3" type="noConversion"/>
  </si>
  <si>
    <r>
      <t xml:space="preserve">Figure 6-figure supplement 2B,D. The percentage of successfully targeted blastocysts at the </t>
    </r>
    <r>
      <rPr>
        <b/>
        <i/>
        <sz val="14"/>
        <color theme="1"/>
        <rFont val="Arial"/>
        <family val="2"/>
      </rPr>
      <t>Cdx2</t>
    </r>
    <r>
      <rPr>
        <b/>
        <sz val="14"/>
        <color theme="1"/>
        <rFont val="Arial"/>
        <family val="2"/>
      </rPr>
      <t xml:space="preserve"> locus (intra-cytoplasmic injection).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</si>
</sst>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"/>
  </numFmts>
  <fonts count="16"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等线"/>
      <family val="2"/>
      <charset val="134"/>
    </font>
    <font>
      <sz val="9"/>
      <name val="等线"/>
      <family val="3"/>
      <charset val="134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E350-6E53-894A-A1AA-5F74C4361CB0}">
  <dimension ref="B1:H33"/>
  <sheetViews>
    <sheetView workbookViewId="0">
      <selection activeCell="B18" sqref="B18"/>
    </sheetView>
  </sheetViews>
  <sheetFormatPr baseColWidth="10" defaultRowHeight="16"/>
  <sheetData>
    <row r="1" spans="2:8" ht="18">
      <c r="B1" s="29" t="s">
        <v>44</v>
      </c>
    </row>
    <row r="2" spans="2:8">
      <c r="B2" s="8"/>
    </row>
    <row r="3" spans="2:8">
      <c r="C3" s="7"/>
      <c r="D3" s="7"/>
      <c r="E3" s="34" t="s">
        <v>5</v>
      </c>
      <c r="F3" s="34"/>
      <c r="G3" s="5" t="s">
        <v>6</v>
      </c>
      <c r="H3" s="5" t="s">
        <v>9</v>
      </c>
    </row>
    <row r="4" spans="2:8">
      <c r="B4" s="1"/>
      <c r="C4" s="4"/>
      <c r="D4" s="14">
        <v>0</v>
      </c>
      <c r="E4" s="14" t="s">
        <v>10</v>
      </c>
      <c r="F4" s="14" t="s">
        <v>7</v>
      </c>
      <c r="G4" s="14" t="s">
        <v>32</v>
      </c>
      <c r="H4" s="14" t="s">
        <v>33</v>
      </c>
    </row>
    <row r="5" spans="2:8">
      <c r="B5" s="1"/>
      <c r="C5" s="2" t="s">
        <v>11</v>
      </c>
      <c r="D5" s="2">
        <v>29</v>
      </c>
      <c r="E5" s="2">
        <v>55</v>
      </c>
      <c r="F5" s="2">
        <v>72</v>
      </c>
      <c r="G5" s="2">
        <v>38</v>
      </c>
      <c r="H5" s="2">
        <v>45</v>
      </c>
    </row>
    <row r="6" spans="2:8">
      <c r="B6" s="1"/>
      <c r="C6" s="3" t="s">
        <v>12</v>
      </c>
      <c r="D6" s="3">
        <v>170</v>
      </c>
      <c r="E6" s="3">
        <v>205</v>
      </c>
      <c r="F6" s="3">
        <v>251</v>
      </c>
      <c r="G6" s="3">
        <v>144</v>
      </c>
      <c r="H6" s="3">
        <v>192</v>
      </c>
    </row>
    <row r="7" spans="2:8">
      <c r="B7" s="1"/>
      <c r="C7" s="1" t="s">
        <v>14</v>
      </c>
      <c r="D7" s="16">
        <v>17.058823529411764</v>
      </c>
      <c r="E7" s="16">
        <v>26.829268292682929</v>
      </c>
      <c r="F7" s="16">
        <v>28.685258964143429</v>
      </c>
      <c r="G7" s="16">
        <v>26.388888888888889</v>
      </c>
      <c r="H7" s="16">
        <v>23.4375</v>
      </c>
    </row>
    <row r="8" spans="2:8">
      <c r="C8" s="1" t="s">
        <v>30</v>
      </c>
      <c r="D8" s="1"/>
      <c r="E8" s="1" t="s">
        <v>1</v>
      </c>
      <c r="F8" s="1" t="s">
        <v>2</v>
      </c>
      <c r="G8" s="1" t="s">
        <v>1</v>
      </c>
      <c r="H8" s="1" t="s">
        <v>4</v>
      </c>
    </row>
    <row r="9" spans="2:8">
      <c r="C9" s="1"/>
      <c r="D9" s="1"/>
      <c r="E9" s="1"/>
      <c r="F9" s="1"/>
      <c r="G9" s="1"/>
      <c r="H9" s="1"/>
    </row>
    <row r="10" spans="2:8" ht="18">
      <c r="B10" s="29"/>
      <c r="C10" s="1"/>
      <c r="D10" s="1"/>
      <c r="E10" s="1"/>
      <c r="F10" s="1"/>
      <c r="G10" s="1"/>
      <c r="H10" s="1"/>
    </row>
    <row r="11" spans="2:8">
      <c r="C11" s="1"/>
      <c r="D11" s="1"/>
      <c r="E11" s="1"/>
      <c r="F11" s="1"/>
      <c r="G11" s="1"/>
      <c r="H11" s="1"/>
    </row>
    <row r="12" spans="2:8">
      <c r="C12" s="7"/>
      <c r="D12" s="7"/>
      <c r="E12" s="34" t="s">
        <v>5</v>
      </c>
      <c r="F12" s="34"/>
      <c r="G12" s="5" t="s">
        <v>6</v>
      </c>
      <c r="H12" s="5" t="s">
        <v>9</v>
      </c>
    </row>
    <row r="13" spans="2:8">
      <c r="B13" s="1"/>
      <c r="C13" s="4"/>
      <c r="D13" s="14">
        <v>0</v>
      </c>
      <c r="E13" s="14" t="s">
        <v>10</v>
      </c>
      <c r="F13" s="14" t="s">
        <v>7</v>
      </c>
      <c r="G13" s="14" t="s">
        <v>32</v>
      </c>
      <c r="H13" s="14" t="s">
        <v>33</v>
      </c>
    </row>
    <row r="14" spans="2:8">
      <c r="B14" s="1"/>
      <c r="C14" s="2" t="s">
        <v>13</v>
      </c>
      <c r="D14" s="2">
        <v>46</v>
      </c>
      <c r="E14" s="2">
        <v>85</v>
      </c>
      <c r="F14" s="2">
        <v>64</v>
      </c>
      <c r="G14" s="2">
        <v>45</v>
      </c>
      <c r="H14" s="2">
        <v>55</v>
      </c>
    </row>
    <row r="15" spans="2:8">
      <c r="B15" s="1"/>
      <c r="C15" s="3" t="s">
        <v>12</v>
      </c>
      <c r="D15" s="3">
        <v>144</v>
      </c>
      <c r="E15" s="3">
        <v>152</v>
      </c>
      <c r="F15" s="3">
        <v>126</v>
      </c>
      <c r="G15" s="3">
        <v>117</v>
      </c>
      <c r="H15" s="3">
        <v>186</v>
      </c>
    </row>
    <row r="16" spans="2:8">
      <c r="B16" s="1"/>
      <c r="C16" s="2" t="s">
        <v>31</v>
      </c>
      <c r="D16" s="15">
        <f>D14/D15*100</f>
        <v>31.944444444444443</v>
      </c>
      <c r="E16" s="15">
        <f t="shared" ref="E16:H16" si="0">E14/E15*100</f>
        <v>55.921052631578952</v>
      </c>
      <c r="F16" s="15">
        <f t="shared" si="0"/>
        <v>50.793650793650791</v>
      </c>
      <c r="G16" s="15">
        <f t="shared" si="0"/>
        <v>38.461538461538467</v>
      </c>
      <c r="H16" s="15">
        <f t="shared" si="0"/>
        <v>29.56989247311828</v>
      </c>
    </row>
    <row r="17" spans="2:8">
      <c r="B17" s="1"/>
      <c r="C17" s="1" t="s">
        <v>30</v>
      </c>
      <c r="D17" s="1"/>
      <c r="E17" s="1" t="s">
        <v>15</v>
      </c>
      <c r="F17" s="1" t="s">
        <v>2</v>
      </c>
      <c r="G17" s="1" t="s">
        <v>4</v>
      </c>
      <c r="H17" s="1" t="s">
        <v>4</v>
      </c>
    </row>
    <row r="18" spans="2:8">
      <c r="B18" s="1"/>
    </row>
    <row r="19" spans="2:8">
      <c r="B19" s="1"/>
    </row>
    <row r="25" spans="2:8">
      <c r="B25" s="30"/>
    </row>
    <row r="26" spans="2:8">
      <c r="B26" s="31"/>
    </row>
    <row r="27" spans="2:8">
      <c r="B27" s="31"/>
    </row>
    <row r="28" spans="2:8">
      <c r="B28" s="31"/>
    </row>
    <row r="29" spans="2:8">
      <c r="B29" s="31"/>
    </row>
    <row r="30" spans="2:8">
      <c r="B30" s="31"/>
    </row>
    <row r="31" spans="2:8">
      <c r="B31" s="31"/>
    </row>
    <row r="32" spans="2:8">
      <c r="B32" s="31"/>
    </row>
    <row r="33" spans="2:2">
      <c r="B33" s="31"/>
    </row>
  </sheetData>
  <mergeCells count="2">
    <mergeCell ref="E3:F3"/>
    <mergeCell ref="E12:F12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1059-C0B4-4945-8EF2-224EC8EE05F6}">
  <dimension ref="B1:K9"/>
  <sheetViews>
    <sheetView zoomScale="96" zoomScaleNormal="96" workbookViewId="0">
      <selection activeCell="H1" sqref="H1"/>
    </sheetView>
  </sheetViews>
  <sheetFormatPr baseColWidth="10" defaultRowHeight="16"/>
  <cols>
    <col min="3" max="3" width="16.1640625" customWidth="1"/>
    <col min="4" max="4" width="21.83203125" customWidth="1"/>
    <col min="5" max="5" width="32.5" customWidth="1"/>
    <col min="6" max="6" width="16.1640625" customWidth="1"/>
    <col min="7" max="7" width="13.1640625" customWidth="1"/>
    <col min="11" max="11" width="13.6640625" customWidth="1"/>
    <col min="12" max="12" width="14.33203125" customWidth="1"/>
  </cols>
  <sheetData>
    <row r="1" spans="2:11" ht="18">
      <c r="B1" s="29" t="s">
        <v>45</v>
      </c>
    </row>
    <row r="3" spans="2:11" s="13" customFormat="1" ht="70" customHeight="1">
      <c r="B3" s="12" t="s">
        <v>16</v>
      </c>
      <c r="C3" s="12" t="s">
        <v>17</v>
      </c>
      <c r="D3" s="12" t="s">
        <v>18</v>
      </c>
      <c r="E3" s="19" t="s">
        <v>19</v>
      </c>
      <c r="F3" s="12" t="s">
        <v>27</v>
      </c>
      <c r="G3" s="12" t="s">
        <v>20</v>
      </c>
      <c r="H3" s="12" t="s">
        <v>21</v>
      </c>
      <c r="I3" s="12" t="s">
        <v>22</v>
      </c>
      <c r="J3" s="12" t="s">
        <v>23</v>
      </c>
      <c r="K3" s="12" t="s">
        <v>34</v>
      </c>
    </row>
    <row r="4" spans="2:11" ht="70" customHeight="1">
      <c r="B4" s="35" t="s">
        <v>24</v>
      </c>
      <c r="C4" s="37" t="s">
        <v>25</v>
      </c>
      <c r="D4" s="17" t="s">
        <v>29</v>
      </c>
      <c r="E4" s="20" t="s">
        <v>35</v>
      </c>
      <c r="F4" s="9" t="s">
        <v>26</v>
      </c>
      <c r="G4" s="9">
        <v>140</v>
      </c>
      <c r="H4" s="9">
        <v>7</v>
      </c>
      <c r="I4" s="9">
        <v>16</v>
      </c>
      <c r="J4" s="9">
        <v>0</v>
      </c>
      <c r="K4" s="9">
        <v>0</v>
      </c>
    </row>
    <row r="5" spans="2:11" ht="70" customHeight="1">
      <c r="B5" s="36"/>
      <c r="C5" s="38"/>
      <c r="D5" s="9" t="s">
        <v>28</v>
      </c>
      <c r="E5" s="21" t="s">
        <v>35</v>
      </c>
      <c r="F5" s="9" t="s">
        <v>26</v>
      </c>
      <c r="G5" s="9">
        <v>190</v>
      </c>
      <c r="H5" s="9">
        <v>10</v>
      </c>
      <c r="I5" s="9">
        <v>37</v>
      </c>
      <c r="J5" s="9">
        <v>1</v>
      </c>
      <c r="K5" s="22">
        <f>J5/I5*100</f>
        <v>2.7027027027027026</v>
      </c>
    </row>
    <row r="6" spans="2:11" ht="70" customHeight="1">
      <c r="B6" s="36"/>
      <c r="C6" s="38"/>
      <c r="D6" s="9" t="s">
        <v>28</v>
      </c>
      <c r="E6" s="9" t="s">
        <v>36</v>
      </c>
      <c r="F6" s="9" t="s">
        <v>26</v>
      </c>
      <c r="G6" s="9">
        <v>70</v>
      </c>
      <c r="H6" s="9">
        <v>3</v>
      </c>
      <c r="I6" s="9">
        <v>16</v>
      </c>
      <c r="J6" s="9">
        <v>0</v>
      </c>
      <c r="K6" s="9">
        <v>0</v>
      </c>
    </row>
    <row r="7" spans="2:11" ht="70" customHeight="1">
      <c r="B7" s="36"/>
      <c r="C7" s="38"/>
      <c r="D7" s="10" t="s">
        <v>28</v>
      </c>
      <c r="E7" s="10" t="s">
        <v>35</v>
      </c>
      <c r="F7" s="10">
        <v>0.05</v>
      </c>
      <c r="G7" s="10">
        <v>160</v>
      </c>
      <c r="H7" s="10">
        <v>9</v>
      </c>
      <c r="I7" s="10">
        <v>33</v>
      </c>
      <c r="J7" s="10">
        <v>12</v>
      </c>
      <c r="K7" s="11">
        <f>J7/I7*100</f>
        <v>36.363636363636367</v>
      </c>
    </row>
    <row r="8" spans="2:11" ht="70" customHeight="1">
      <c r="B8" s="18"/>
      <c r="C8" s="18"/>
      <c r="D8" s="17"/>
    </row>
    <row r="9" spans="2:11" ht="70" customHeight="1"/>
  </sheetData>
  <mergeCells count="2">
    <mergeCell ref="B4:B7"/>
    <mergeCell ref="C4:C7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15C1-0118-B94C-BDFA-3EDAA193BCFA}">
  <dimension ref="C1:H9"/>
  <sheetViews>
    <sheetView topLeftCell="B1" workbookViewId="0">
      <selection activeCell="K8" sqref="K8"/>
    </sheetView>
  </sheetViews>
  <sheetFormatPr baseColWidth="10" defaultRowHeight="16"/>
  <cols>
    <col min="1" max="16384" width="10.83203125" style="1"/>
  </cols>
  <sheetData>
    <row r="1" spans="3:8" ht="18">
      <c r="C1" s="32" t="s">
        <v>46</v>
      </c>
    </row>
    <row r="3" spans="3:8">
      <c r="C3" s="7"/>
      <c r="D3" s="7"/>
      <c r="E3" s="34" t="s">
        <v>5</v>
      </c>
      <c r="F3" s="34"/>
      <c r="G3" s="24" t="s">
        <v>6</v>
      </c>
      <c r="H3" s="24" t="s">
        <v>9</v>
      </c>
    </row>
    <row r="4" spans="3:8">
      <c r="C4" s="23"/>
      <c r="D4" s="14">
        <v>0</v>
      </c>
      <c r="E4" s="14" t="s">
        <v>10</v>
      </c>
      <c r="F4" s="14" t="s">
        <v>7</v>
      </c>
      <c r="G4" s="14" t="s">
        <v>32</v>
      </c>
      <c r="H4" s="14" t="s">
        <v>33</v>
      </c>
    </row>
    <row r="5" spans="3:8">
      <c r="C5" s="25" t="s">
        <v>13</v>
      </c>
      <c r="D5" s="25">
        <v>46</v>
      </c>
      <c r="E5" s="25">
        <v>85</v>
      </c>
      <c r="F5" s="25">
        <v>64</v>
      </c>
      <c r="G5" s="25">
        <v>45</v>
      </c>
      <c r="H5" s="25">
        <v>55</v>
      </c>
    </row>
    <row r="6" spans="3:8">
      <c r="C6" s="25" t="s">
        <v>39</v>
      </c>
      <c r="D6" s="25">
        <v>18</v>
      </c>
      <c r="E6" s="25">
        <v>6</v>
      </c>
      <c r="F6" s="25">
        <v>3</v>
      </c>
      <c r="G6" s="25">
        <v>6</v>
      </c>
      <c r="H6" s="25">
        <v>26</v>
      </c>
    </row>
    <row r="7" spans="3:8">
      <c r="C7" s="25" t="s">
        <v>38</v>
      </c>
      <c r="D7" s="25">
        <v>42</v>
      </c>
      <c r="E7" s="25">
        <v>24</v>
      </c>
      <c r="F7" s="25">
        <v>30</v>
      </c>
      <c r="G7" s="25">
        <v>40</v>
      </c>
      <c r="H7" s="25">
        <v>20</v>
      </c>
    </row>
    <row r="8" spans="3:8">
      <c r="C8" s="26" t="s">
        <v>37</v>
      </c>
      <c r="D8" s="26">
        <v>38</v>
      </c>
      <c r="E8" s="26">
        <v>37</v>
      </c>
      <c r="F8" s="26">
        <v>29</v>
      </c>
      <c r="G8" s="26">
        <v>26</v>
      </c>
      <c r="H8" s="26">
        <v>85</v>
      </c>
    </row>
    <row r="9" spans="3:8">
      <c r="C9" s="1" t="s">
        <v>12</v>
      </c>
      <c r="D9" s="1">
        <v>144</v>
      </c>
      <c r="E9" s="1">
        <v>152</v>
      </c>
      <c r="F9" s="1">
        <v>126</v>
      </c>
      <c r="G9" s="1">
        <v>117</v>
      </c>
      <c r="H9" s="1">
        <v>186</v>
      </c>
    </row>
  </sheetData>
  <mergeCells count="1">
    <mergeCell ref="E3:F3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8035-085E-4D44-A37F-E393E49E7AA1}">
  <dimension ref="B2:H27"/>
  <sheetViews>
    <sheetView workbookViewId="0">
      <selection activeCell="C2" sqref="C2"/>
    </sheetView>
  </sheetViews>
  <sheetFormatPr baseColWidth="10" defaultRowHeight="16"/>
  <cols>
    <col min="1" max="16384" width="10.83203125" style="1"/>
  </cols>
  <sheetData>
    <row r="2" spans="3:8" ht="18">
      <c r="C2" s="32" t="s">
        <v>47</v>
      </c>
    </row>
    <row r="4" spans="3:8">
      <c r="C4" s="24"/>
      <c r="D4" s="24"/>
      <c r="E4" s="34" t="s">
        <v>5</v>
      </c>
      <c r="F4" s="34"/>
      <c r="G4" s="24" t="s">
        <v>6</v>
      </c>
      <c r="H4" s="24" t="s">
        <v>9</v>
      </c>
    </row>
    <row r="5" spans="3:8">
      <c r="C5" s="23"/>
      <c r="D5" s="14">
        <v>0</v>
      </c>
      <c r="E5" s="27" t="s">
        <v>10</v>
      </c>
      <c r="F5" s="27" t="s">
        <v>8</v>
      </c>
      <c r="G5" s="14" t="s">
        <v>43</v>
      </c>
      <c r="H5" s="14" t="s">
        <v>33</v>
      </c>
    </row>
    <row r="6" spans="3:8">
      <c r="C6" s="25" t="s">
        <v>11</v>
      </c>
      <c r="D6" s="25">
        <v>18</v>
      </c>
      <c r="E6" s="25">
        <v>31</v>
      </c>
      <c r="F6" s="25">
        <v>36</v>
      </c>
      <c r="G6" s="25">
        <v>13</v>
      </c>
      <c r="H6" s="25">
        <v>17</v>
      </c>
    </row>
    <row r="7" spans="3:8">
      <c r="C7" s="26" t="s">
        <v>12</v>
      </c>
      <c r="D7" s="26">
        <v>122</v>
      </c>
      <c r="E7" s="26">
        <v>91</v>
      </c>
      <c r="F7" s="26">
        <v>94</v>
      </c>
      <c r="G7" s="26">
        <v>91</v>
      </c>
      <c r="H7" s="26">
        <v>98</v>
      </c>
    </row>
    <row r="8" spans="3:8">
      <c r="C8" s="1" t="s">
        <v>31</v>
      </c>
      <c r="D8" s="1">
        <v>14.754098360655737</v>
      </c>
      <c r="E8" s="1">
        <v>34.065934065934066</v>
      </c>
      <c r="F8" s="1">
        <v>38.297872340425535</v>
      </c>
      <c r="G8" s="1">
        <v>14.285714285714285</v>
      </c>
      <c r="H8" s="1">
        <v>17.346938775510203</v>
      </c>
    </row>
    <row r="9" spans="3:8">
      <c r="C9" s="1" t="s">
        <v>30</v>
      </c>
      <c r="E9" s="1" t="s">
        <v>40</v>
      </c>
      <c r="F9" s="1" t="s">
        <v>15</v>
      </c>
      <c r="G9" s="1" t="s">
        <v>4</v>
      </c>
      <c r="H9" s="1" t="s">
        <v>4</v>
      </c>
    </row>
    <row r="12" spans="3:8" ht="18">
      <c r="C12" s="32"/>
    </row>
    <row r="14" spans="3:8">
      <c r="C14" s="24"/>
      <c r="D14" s="24"/>
      <c r="E14" s="34" t="s">
        <v>5</v>
      </c>
      <c r="F14" s="34"/>
      <c r="G14" s="24" t="s">
        <v>6</v>
      </c>
      <c r="H14" s="24" t="s">
        <v>9</v>
      </c>
    </row>
    <row r="15" spans="3:8">
      <c r="C15" s="23"/>
      <c r="D15" s="14">
        <v>0</v>
      </c>
      <c r="E15" s="27" t="s">
        <v>10</v>
      </c>
      <c r="F15" s="27" t="s">
        <v>8</v>
      </c>
      <c r="G15" s="14" t="s">
        <v>43</v>
      </c>
      <c r="H15" s="14" t="s">
        <v>33</v>
      </c>
    </row>
    <row r="16" spans="3:8">
      <c r="C16" s="25" t="s">
        <v>13</v>
      </c>
      <c r="D16" s="25">
        <v>20</v>
      </c>
      <c r="E16" s="25">
        <v>27</v>
      </c>
      <c r="F16" s="25">
        <v>33</v>
      </c>
      <c r="G16" s="25">
        <v>13</v>
      </c>
      <c r="H16" s="25">
        <v>12</v>
      </c>
    </row>
    <row r="17" spans="2:8">
      <c r="C17" s="25" t="s">
        <v>39</v>
      </c>
      <c r="D17" s="25">
        <v>57</v>
      </c>
      <c r="E17" s="25">
        <v>45</v>
      </c>
      <c r="F17" s="25">
        <v>44</v>
      </c>
      <c r="G17" s="25">
        <v>49</v>
      </c>
      <c r="H17" s="25">
        <v>29</v>
      </c>
    </row>
    <row r="18" spans="2:8">
      <c r="C18" s="25" t="s">
        <v>38</v>
      </c>
      <c r="D18" s="25">
        <v>2</v>
      </c>
      <c r="E18" s="25">
        <v>2</v>
      </c>
      <c r="F18" s="25">
        <v>3</v>
      </c>
      <c r="G18" s="25">
        <v>0</v>
      </c>
      <c r="H18" s="25">
        <v>14</v>
      </c>
    </row>
    <row r="19" spans="2:8">
      <c r="C19" s="26" t="s">
        <v>37</v>
      </c>
      <c r="D19" s="26">
        <v>43</v>
      </c>
      <c r="E19" s="26">
        <v>17</v>
      </c>
      <c r="F19" s="26">
        <v>13</v>
      </c>
      <c r="G19" s="26">
        <v>26</v>
      </c>
      <c r="H19" s="26">
        <v>67</v>
      </c>
    </row>
    <row r="20" spans="2:8">
      <c r="C20" s="1" t="s">
        <v>12</v>
      </c>
      <c r="D20" s="1">
        <v>122</v>
      </c>
      <c r="E20" s="1">
        <v>91</v>
      </c>
      <c r="F20" s="1">
        <v>93</v>
      </c>
      <c r="G20" s="1">
        <v>88</v>
      </c>
      <c r="H20" s="1">
        <v>122</v>
      </c>
    </row>
    <row r="27" spans="2:8">
      <c r="B27" s="33"/>
    </row>
  </sheetData>
  <mergeCells count="2">
    <mergeCell ref="E4:F4"/>
    <mergeCell ref="E14:F14"/>
  </mergeCells>
  <phoneticPr fontId="3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AA61-580C-9349-AF4F-ADB46A5D3FC2}">
  <dimension ref="B2:H27"/>
  <sheetViews>
    <sheetView tabSelected="1" workbookViewId="0">
      <selection activeCell="N9" sqref="N9"/>
    </sheetView>
  </sheetViews>
  <sheetFormatPr baseColWidth="10" defaultRowHeight="16"/>
  <sheetData>
    <row r="2" spans="2:8" ht="18">
      <c r="C2" s="32" t="s">
        <v>48</v>
      </c>
    </row>
    <row r="3" spans="2:8">
      <c r="B3" s="1"/>
      <c r="C3" s="1"/>
      <c r="D3" s="1"/>
      <c r="E3" s="1"/>
      <c r="F3" s="1"/>
      <c r="G3" s="1"/>
      <c r="H3" s="1"/>
    </row>
    <row r="4" spans="2:8">
      <c r="B4" s="1"/>
      <c r="C4" s="6"/>
      <c r="D4" s="6"/>
      <c r="E4" s="39" t="s">
        <v>0</v>
      </c>
      <c r="F4" s="39"/>
      <c r="G4" s="6" t="s">
        <v>3</v>
      </c>
      <c r="H4" s="6" t="s">
        <v>42</v>
      </c>
    </row>
    <row r="5" spans="2:8">
      <c r="B5" s="1"/>
      <c r="C5" s="28"/>
      <c r="D5" s="27">
        <v>0</v>
      </c>
      <c r="E5" s="27" t="s">
        <v>10</v>
      </c>
      <c r="F5" s="27" t="s">
        <v>7</v>
      </c>
      <c r="G5" s="27" t="s">
        <v>43</v>
      </c>
      <c r="H5" s="27" t="s">
        <v>41</v>
      </c>
    </row>
    <row r="6" spans="2:8">
      <c r="B6" s="1"/>
      <c r="C6" s="25" t="s">
        <v>11</v>
      </c>
      <c r="D6" s="25">
        <v>15</v>
      </c>
      <c r="E6" s="25">
        <v>22</v>
      </c>
      <c r="F6" s="25">
        <v>18</v>
      </c>
      <c r="G6" s="25">
        <v>13</v>
      </c>
      <c r="H6" s="25">
        <v>16</v>
      </c>
    </row>
    <row r="7" spans="2:8">
      <c r="B7" s="1"/>
      <c r="C7" s="26" t="s">
        <v>12</v>
      </c>
      <c r="D7" s="26">
        <v>97</v>
      </c>
      <c r="E7" s="26">
        <v>73</v>
      </c>
      <c r="F7" s="26">
        <v>51</v>
      </c>
      <c r="G7" s="26">
        <v>53</v>
      </c>
      <c r="H7" s="26">
        <v>62</v>
      </c>
    </row>
    <row r="8" spans="2:8">
      <c r="B8" s="1"/>
      <c r="C8" s="1" t="s">
        <v>14</v>
      </c>
      <c r="D8" s="1">
        <v>15.463917525773196</v>
      </c>
      <c r="E8" s="1">
        <v>30.136986301369863</v>
      </c>
      <c r="F8" s="1">
        <v>35.294117647058826</v>
      </c>
      <c r="G8" s="1">
        <v>24.528301886792452</v>
      </c>
      <c r="H8" s="1">
        <v>25.806451612903224</v>
      </c>
    </row>
    <row r="9" spans="2:8">
      <c r="B9" s="1"/>
      <c r="C9" s="1" t="s">
        <v>30</v>
      </c>
      <c r="D9" s="1"/>
      <c r="E9" s="1" t="s">
        <v>1</v>
      </c>
      <c r="F9" s="1" t="s">
        <v>2</v>
      </c>
      <c r="G9" s="1" t="s">
        <v>4</v>
      </c>
      <c r="H9" s="1" t="s">
        <v>4</v>
      </c>
    </row>
    <row r="10" spans="2:8">
      <c r="B10" s="1"/>
      <c r="C10" s="1"/>
      <c r="D10" s="1"/>
      <c r="E10" s="1"/>
      <c r="F10" s="1"/>
      <c r="G10" s="1"/>
      <c r="H10" s="1"/>
    </row>
    <row r="11" spans="2:8">
      <c r="B11" s="1"/>
      <c r="C11" s="1"/>
      <c r="D11" s="1"/>
      <c r="E11" s="1"/>
      <c r="F11" s="1"/>
      <c r="G11" s="1"/>
      <c r="H11" s="1"/>
    </row>
    <row r="12" spans="2:8" ht="18">
      <c r="B12" s="1"/>
      <c r="C12" s="32"/>
      <c r="D12" s="1"/>
      <c r="E12" s="1"/>
      <c r="F12" s="1"/>
      <c r="G12" s="1"/>
      <c r="H12" s="1"/>
    </row>
    <row r="13" spans="2:8">
      <c r="B13" s="1"/>
      <c r="C13" s="1"/>
      <c r="D13" s="1"/>
      <c r="E13" s="1"/>
      <c r="F13" s="1"/>
      <c r="G13" s="1"/>
      <c r="H13" s="1"/>
    </row>
    <row r="14" spans="2:8">
      <c r="B14" s="1"/>
      <c r="C14" s="6"/>
      <c r="D14" s="6"/>
      <c r="E14" s="39" t="s">
        <v>0</v>
      </c>
      <c r="F14" s="39"/>
      <c r="G14" s="6" t="s">
        <v>3</v>
      </c>
      <c r="H14" s="6" t="s">
        <v>42</v>
      </c>
    </row>
    <row r="15" spans="2:8">
      <c r="B15" s="1"/>
      <c r="C15" s="28"/>
      <c r="D15" s="27">
        <v>0</v>
      </c>
      <c r="E15" s="27" t="s">
        <v>10</v>
      </c>
      <c r="F15" s="27" t="s">
        <v>7</v>
      </c>
      <c r="G15" s="27" t="s">
        <v>43</v>
      </c>
      <c r="H15" s="27" t="s">
        <v>41</v>
      </c>
    </row>
    <row r="16" spans="2:8">
      <c r="B16" s="1"/>
      <c r="C16" s="25" t="s">
        <v>13</v>
      </c>
      <c r="D16" s="25">
        <v>6</v>
      </c>
      <c r="E16" s="25">
        <v>21</v>
      </c>
      <c r="F16" s="25">
        <v>16</v>
      </c>
      <c r="G16" s="25">
        <v>11</v>
      </c>
      <c r="H16" s="25">
        <v>13</v>
      </c>
    </row>
    <row r="17" spans="2:8">
      <c r="B17" s="1"/>
      <c r="C17" s="25" t="s">
        <v>39</v>
      </c>
      <c r="D17" s="25">
        <v>10</v>
      </c>
      <c r="E17" s="25">
        <v>6</v>
      </c>
      <c r="F17" s="25">
        <v>7</v>
      </c>
      <c r="G17" s="25">
        <v>3</v>
      </c>
      <c r="H17" s="25">
        <v>6</v>
      </c>
    </row>
    <row r="18" spans="2:8">
      <c r="B18" s="1"/>
      <c r="C18" s="25" t="s">
        <v>38</v>
      </c>
      <c r="D18" s="25">
        <v>4</v>
      </c>
      <c r="E18" s="25">
        <v>12</v>
      </c>
      <c r="F18" s="25">
        <v>5</v>
      </c>
      <c r="G18" s="25">
        <v>10</v>
      </c>
      <c r="H18" s="25">
        <v>12</v>
      </c>
    </row>
    <row r="19" spans="2:8">
      <c r="B19" s="1"/>
      <c r="C19" s="26" t="s">
        <v>37</v>
      </c>
      <c r="D19" s="26">
        <v>25</v>
      </c>
      <c r="E19" s="26">
        <v>12</v>
      </c>
      <c r="F19" s="26">
        <v>22</v>
      </c>
      <c r="G19" s="26">
        <v>30</v>
      </c>
      <c r="H19" s="26">
        <v>26</v>
      </c>
    </row>
    <row r="20" spans="2:8">
      <c r="B20" s="1"/>
      <c r="C20" s="1" t="s">
        <v>12</v>
      </c>
      <c r="D20" s="1">
        <v>45</v>
      </c>
      <c r="E20" s="1">
        <v>51</v>
      </c>
      <c r="F20" s="1">
        <v>50</v>
      </c>
      <c r="G20" s="1">
        <v>54</v>
      </c>
      <c r="H20" s="1">
        <v>57</v>
      </c>
    </row>
    <row r="26" spans="2:8" ht="18">
      <c r="B26" s="32"/>
    </row>
    <row r="27" spans="2:8" ht="18">
      <c r="B27" s="32"/>
    </row>
  </sheetData>
  <mergeCells count="2">
    <mergeCell ref="E4:F4"/>
    <mergeCell ref="E14:F14"/>
  </mergeCells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Fig.6C-D </vt:lpstr>
      <vt:lpstr>Fig.6E</vt:lpstr>
      <vt:lpstr>Figure 6-figure supplement 1A</vt:lpstr>
      <vt:lpstr>Figure 6-figure supplement 2A&amp;C</vt:lpstr>
      <vt:lpstr>Figure 6-figure supplement 2B&amp;D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Weina Zhang</dc:creator>
  <cp:lastModifiedBy>Microsoft Office User</cp:lastModifiedBy>
  <dcterms:created xsi:type="dcterms:W3CDTF">2020-02-26T09:09:30Z</dcterms:created>
  <dcterms:modified xsi:type="dcterms:W3CDTF">2020-07-03T12:20:27Z</dcterms:modified>
</cp:coreProperties>
</file>