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slangemeyer/Desktop/"/>
    </mc:Choice>
  </mc:AlternateContent>
  <xr:revisionPtr revIDLastSave="0" documentId="8_{13903948-4211-274E-82C2-B4626187C7A3}" xr6:coauthVersionLast="36" xr6:coauthVersionMax="36" xr10:uidLastSave="{00000000-0000-0000-0000-000000000000}"/>
  <bookViews>
    <workbookView xWindow="29100" yWindow="2460" windowWidth="34540" windowHeight="15540" xr2:uid="{BBC497FE-BAEC-6F46-A3CE-DAF09D6EFF11}"/>
  </bookViews>
  <sheets>
    <sheet name="Tabelle1" sheetId="1" r:id="rId1"/>
  </sheets>
  <definedNames>
    <definedName name="_xlnm.Print_Area" localSheetId="0">Tabelle1!#REF!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  <c r="M8" i="1"/>
  <c r="M13" i="1" s="1"/>
  <c r="N8" i="1"/>
  <c r="O8" i="1"/>
  <c r="P8" i="1"/>
  <c r="Q8" i="1"/>
  <c r="Q12" i="1" s="1"/>
  <c r="R8" i="1"/>
  <c r="S8" i="1"/>
  <c r="T8" i="1"/>
  <c r="F9" i="1"/>
  <c r="G9" i="1"/>
  <c r="H9" i="1"/>
  <c r="I9" i="1"/>
  <c r="J9" i="1"/>
  <c r="K9" i="1"/>
  <c r="L9" i="1"/>
  <c r="M9" i="1"/>
  <c r="N9" i="1"/>
  <c r="O9" i="1"/>
  <c r="P9" i="1"/>
  <c r="Q9" i="1"/>
  <c r="R9" i="1"/>
  <c r="R13" i="1" s="1"/>
  <c r="S9" i="1"/>
  <c r="T9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E9" i="1"/>
  <c r="E10" i="1"/>
  <c r="E8" i="1"/>
  <c r="E13" i="1" s="1"/>
  <c r="I13" i="1" l="1"/>
  <c r="N13" i="1"/>
  <c r="J13" i="1"/>
  <c r="T12" i="1"/>
  <c r="P13" i="1"/>
  <c r="L12" i="1"/>
  <c r="H13" i="1"/>
  <c r="S13" i="1"/>
  <c r="O13" i="1"/>
  <c r="K13" i="1"/>
  <c r="G13" i="1"/>
  <c r="R12" i="1"/>
  <c r="N12" i="1"/>
  <c r="J12" i="1"/>
  <c r="F12" i="1"/>
  <c r="F13" i="1"/>
  <c r="M12" i="1"/>
  <c r="I12" i="1"/>
  <c r="Q13" i="1"/>
  <c r="P12" i="1"/>
  <c r="H12" i="1"/>
  <c r="T13" i="1"/>
  <c r="L13" i="1"/>
  <c r="S12" i="1"/>
  <c r="O12" i="1"/>
  <c r="K12" i="1"/>
  <c r="G12" i="1"/>
  <c r="E12" i="1"/>
</calcChain>
</file>

<file path=xl/sharedStrings.xml><?xml version="1.0" encoding="utf-8"?>
<sst xmlns="http://schemas.openxmlformats.org/spreadsheetml/2006/main" count="20" uniqueCount="20">
  <si>
    <t>Time</t>
  </si>
  <si>
    <t>250nM GDI-Ypt7 50nM MC1 -Ypt10</t>
  </si>
  <si>
    <t>250nM GDI-Ypt7 50nM MC1 +Ypt10</t>
  </si>
  <si>
    <t>250nM GDI-Ypt7 25nM MC1 -Ypt10</t>
  </si>
  <si>
    <t>250nM GDI-Ypt7 25nM MC1 +Ypt10</t>
  </si>
  <si>
    <t>250nM GDI-Ypt7 12,5nM MC1 -Ypt10</t>
  </si>
  <si>
    <t>250nM GDI-Ypt7 12,5nM MC1 +Ypt10</t>
  </si>
  <si>
    <t>250nM GDI-Ypt7 0nM MC1 -Ypt10</t>
  </si>
  <si>
    <t>250nM GDI-Ypt7 0nM MC1 +Ypt10</t>
  </si>
  <si>
    <t>0nM GDI-Ypt7 (!) 50nM MC1 -Ypt10</t>
  </si>
  <si>
    <t>0nM GDI-Ypt7 50nM MC1 +Ypt10</t>
  </si>
  <si>
    <t>250nM GDI-Ypt7 100nM MC1</t>
  </si>
  <si>
    <t>250nM GDI-Ypt7 50nM MC1</t>
  </si>
  <si>
    <t>250nM GDI-Ypt7 25nM MC1</t>
  </si>
  <si>
    <t>250nM GDI-Ypt7 12,5nM MC1</t>
  </si>
  <si>
    <t>250nM GDI-Ypt7 0nM MC1</t>
  </si>
  <si>
    <t>0nM GDI-Ypt7 100nM MC1</t>
  </si>
  <si>
    <t>Average</t>
  </si>
  <si>
    <t>STDEV</t>
  </si>
  <si>
    <t>Max 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</si>
</sst>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rialMT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Tabelle1!$E$13:$T$13</c:f>
                <c:numCache>
                  <c:formatCode>General</c:formatCode>
                  <c:ptCount val="16"/>
                  <c:pt idx="0">
                    <c:v>5.6756655806006169</c:v>
                  </c:pt>
                  <c:pt idx="1">
                    <c:v>5.3406454783988684</c:v>
                  </c:pt>
                  <c:pt idx="2">
                    <c:v>7.9196133107932054</c:v>
                  </c:pt>
                  <c:pt idx="3">
                    <c:v>4.8391180355786485</c:v>
                  </c:pt>
                  <c:pt idx="4">
                    <c:v>4.3980818480244759</c:v>
                  </c:pt>
                  <c:pt idx="5">
                    <c:v>15.699619751280975</c:v>
                  </c:pt>
                  <c:pt idx="6">
                    <c:v>1.5498298961120112</c:v>
                  </c:pt>
                  <c:pt idx="7">
                    <c:v>5.2845238567532444</c:v>
                  </c:pt>
                  <c:pt idx="8">
                    <c:v>3.1779068421477925</c:v>
                  </c:pt>
                  <c:pt idx="9">
                    <c:v>2.9679313983515714</c:v>
                  </c:pt>
                  <c:pt idx="10">
                    <c:v>12.033286079566899</c:v>
                  </c:pt>
                  <c:pt idx="11">
                    <c:v>19.702720327722393</c:v>
                  </c:pt>
                  <c:pt idx="12">
                    <c:v>5.3592077099946094</c:v>
                  </c:pt>
                  <c:pt idx="13">
                    <c:v>4.7636396066761719</c:v>
                  </c:pt>
                  <c:pt idx="14">
                    <c:v>2.1921416976502885</c:v>
                  </c:pt>
                  <c:pt idx="15">
                    <c:v>3.1807922667447954</c:v>
                  </c:pt>
                </c:numCache>
              </c:numRef>
            </c:plus>
            <c:minus>
              <c:numRef>
                <c:f>Tabelle1!$E$13:$T$13</c:f>
                <c:numCache>
                  <c:formatCode>General</c:formatCode>
                  <c:ptCount val="16"/>
                  <c:pt idx="0">
                    <c:v>5.6756655806006169</c:v>
                  </c:pt>
                  <c:pt idx="1">
                    <c:v>5.3406454783988684</c:v>
                  </c:pt>
                  <c:pt idx="2">
                    <c:v>7.9196133107932054</c:v>
                  </c:pt>
                  <c:pt idx="3">
                    <c:v>4.8391180355786485</c:v>
                  </c:pt>
                  <c:pt idx="4">
                    <c:v>4.3980818480244759</c:v>
                  </c:pt>
                  <c:pt idx="5">
                    <c:v>15.699619751280975</c:v>
                  </c:pt>
                  <c:pt idx="6">
                    <c:v>1.5498298961120112</c:v>
                  </c:pt>
                  <c:pt idx="7">
                    <c:v>5.2845238567532444</c:v>
                  </c:pt>
                  <c:pt idx="8">
                    <c:v>3.1779068421477925</c:v>
                  </c:pt>
                  <c:pt idx="9">
                    <c:v>2.9679313983515714</c:v>
                  </c:pt>
                  <c:pt idx="10">
                    <c:v>12.033286079566899</c:v>
                  </c:pt>
                  <c:pt idx="11">
                    <c:v>19.702720327722393</c:v>
                  </c:pt>
                  <c:pt idx="12">
                    <c:v>5.3592077099946094</c:v>
                  </c:pt>
                  <c:pt idx="13">
                    <c:v>4.7636396066761719</c:v>
                  </c:pt>
                  <c:pt idx="14">
                    <c:v>2.1921416976502885</c:v>
                  </c:pt>
                  <c:pt idx="15">
                    <c:v>3.1807922667447954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Tabelle1!$I$1:$T$1</c:f>
              <c:strCache>
                <c:ptCount val="12"/>
                <c:pt idx="0">
                  <c:v>250nM GDI-Ypt7 12,5nM MC1 -Ypt10</c:v>
                </c:pt>
                <c:pt idx="1">
                  <c:v>250nM GDI-Ypt7 12,5nM MC1 +Ypt10</c:v>
                </c:pt>
                <c:pt idx="2">
                  <c:v>250nM GDI-Ypt7 0nM MC1 -Ypt10</c:v>
                </c:pt>
                <c:pt idx="3">
                  <c:v>250nM GDI-Ypt7 0nM MC1 +Ypt10</c:v>
                </c:pt>
                <c:pt idx="4">
                  <c:v>0nM GDI-Ypt7 (!) 50nM MC1 -Ypt10</c:v>
                </c:pt>
                <c:pt idx="5">
                  <c:v>0nM GDI-Ypt7 50nM MC1 +Ypt10</c:v>
                </c:pt>
                <c:pt idx="6">
                  <c:v>250nM GDI-Ypt7 100nM MC1</c:v>
                </c:pt>
                <c:pt idx="7">
                  <c:v>250nM GDI-Ypt7 50nM MC1</c:v>
                </c:pt>
                <c:pt idx="8">
                  <c:v>250nM GDI-Ypt7 25nM MC1</c:v>
                </c:pt>
                <c:pt idx="9">
                  <c:v>250nM GDI-Ypt7 12,5nM MC1</c:v>
                </c:pt>
                <c:pt idx="10">
                  <c:v>250nM GDI-Ypt7 0nM MC1</c:v>
                </c:pt>
                <c:pt idx="11">
                  <c:v>0nM GDI-Ypt7 100nM MC1</c:v>
                </c:pt>
              </c:strCache>
            </c:strRef>
          </c:cat>
          <c:val>
            <c:numRef>
              <c:f>Tabelle1!$I$12:$T$12</c:f>
              <c:numCache>
                <c:formatCode>General</c:formatCode>
                <c:ptCount val="12"/>
                <c:pt idx="0">
                  <c:v>2.08761693371846</c:v>
                </c:pt>
                <c:pt idx="1">
                  <c:v>68.81634298345277</c:v>
                </c:pt>
                <c:pt idx="2">
                  <c:v>0.17607192232461588</c:v>
                </c:pt>
                <c:pt idx="3">
                  <c:v>-3.1495513010319649</c:v>
                </c:pt>
                <c:pt idx="4">
                  <c:v>-4.8905632958208214</c:v>
                </c:pt>
                <c:pt idx="5">
                  <c:v>-4.6265710529515376</c:v>
                </c:pt>
                <c:pt idx="6">
                  <c:v>54.033838644924536</c:v>
                </c:pt>
                <c:pt idx="7">
                  <c:v>14.437326320693421</c:v>
                </c:pt>
                <c:pt idx="8">
                  <c:v>4.1331128043893459</c:v>
                </c:pt>
                <c:pt idx="9">
                  <c:v>1.0388872782934331</c:v>
                </c:pt>
                <c:pt idx="10">
                  <c:v>1.4682721338980143</c:v>
                </c:pt>
                <c:pt idx="11">
                  <c:v>-2.0273504924601493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2-944D-88CD-607AD3EFE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629568"/>
        <c:axId val="345306448"/>
      </c:barChart>
      <c:catAx>
        <c:axId val="39662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345306448"/>
        <c:crosses val="autoZero"/>
        <c:auto val="1"/>
        <c:lblAlgn val="ctr"/>
        <c:lblOffset val="100"/>
        <c:noMultiLvlLbl val="0"/>
      </c:catAx>
      <c:valAx>
        <c:axId val="3453064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39662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17</xdr:row>
      <xdr:rowOff>88900</xdr:rowOff>
    </xdr:from>
    <xdr:to>
      <xdr:col>12</xdr:col>
      <xdr:colOff>152400</xdr:colOff>
      <xdr:row>36</xdr:row>
      <xdr:rowOff>127000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601E6F8-D2B9-914E-B10F-5128703CE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2DCC-A5D0-A24D-9212-7D93E37A65D4}">
  <dimension ref="A1:T13"/>
  <sheetViews>
    <sheetView tabSelected="1" workbookViewId="0">
      <selection activeCell="T1" sqref="T1"/>
    </sheetView>
  </sheetViews>
  <sheetFormatPr baseColWidth="10" defaultRowHeight="14"/>
  <cols>
    <col min="1" max="1" width="8" style="3" customWidth="1"/>
    <col min="3" max="3" width="10.83203125" style="3"/>
  </cols>
  <sheetData>
    <row r="1" spans="2:20" ht="16">
      <c r="B1" s="2" t="s">
        <v>19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</row>
    <row r="2" spans="2:20">
      <c r="B2">
        <v>1.8770415566055285</v>
      </c>
      <c r="D2">
        <v>30</v>
      </c>
      <c r="E2">
        <v>0.91611279058744222</v>
      </c>
      <c r="F2">
        <v>1.4814877379864066</v>
      </c>
      <c r="G2">
        <v>0.94798319647201945</v>
      </c>
      <c r="H2">
        <v>1.577281520889914</v>
      </c>
      <c r="I2">
        <v>0.98143713703899227</v>
      </c>
      <c r="J2">
        <v>1.4604994314136999</v>
      </c>
      <c r="K2">
        <v>0.98790368359669312</v>
      </c>
      <c r="L2">
        <v>0.91957638967615152</v>
      </c>
      <c r="M2">
        <v>0.96797099107106777</v>
      </c>
      <c r="N2">
        <v>0.93101369223587993</v>
      </c>
      <c r="O2">
        <v>1.3539245514260836</v>
      </c>
      <c r="P2">
        <v>0.98595049971220761</v>
      </c>
      <c r="Q2">
        <v>1.0139798468096226</v>
      </c>
      <c r="R2">
        <v>0.96370612816941126</v>
      </c>
      <c r="S2">
        <v>1.005887574296918</v>
      </c>
      <c r="T2">
        <v>0.97851636114442353</v>
      </c>
    </row>
    <row r="3" spans="2:20">
      <c r="B3">
        <v>2.3518891378120599</v>
      </c>
      <c r="D3">
        <v>30</v>
      </c>
      <c r="E3">
        <v>0.99844138291842877</v>
      </c>
      <c r="F3">
        <v>1.7939427100748802</v>
      </c>
      <c r="G3">
        <v>1.1189190783845178</v>
      </c>
      <c r="H3">
        <v>2.0027663580128325</v>
      </c>
      <c r="I3">
        <v>1.0899935120027948</v>
      </c>
      <c r="J3">
        <v>2.1332085566552288</v>
      </c>
      <c r="K3">
        <v>1.0232576750327609</v>
      </c>
      <c r="L3">
        <v>0.98646287406426458</v>
      </c>
      <c r="M3">
        <v>0.96595293114220815</v>
      </c>
      <c r="N3">
        <v>0.97245058347225533</v>
      </c>
      <c r="O3">
        <v>1.8514741228110878</v>
      </c>
      <c r="P3">
        <v>1.4924970755958473</v>
      </c>
      <c r="Q3">
        <v>1.1391091276680982</v>
      </c>
      <c r="R3">
        <v>1.0707975026504888</v>
      </c>
      <c r="S3">
        <v>0.99710840296274683</v>
      </c>
      <c r="T3">
        <v>1.0181620846568222</v>
      </c>
    </row>
    <row r="4" spans="2:20">
      <c r="B4">
        <v>1.8546187668429479</v>
      </c>
      <c r="D4">
        <v>30</v>
      </c>
      <c r="E4">
        <v>1.0051871151113216</v>
      </c>
      <c r="F4">
        <v>1.5593404033344476</v>
      </c>
      <c r="G4">
        <v>0.96909932433828538</v>
      </c>
      <c r="H4">
        <v>1.6343889935768849</v>
      </c>
      <c r="I4">
        <v>1.0147209094392644</v>
      </c>
      <c r="J4">
        <v>1.5992497528057819</v>
      </c>
      <c r="K4">
        <v>1.0015985697007941</v>
      </c>
      <c r="L4">
        <v>1.0061752141078335</v>
      </c>
      <c r="M4">
        <v>0.92734653734685124</v>
      </c>
      <c r="N4">
        <v>0.96601975618751446</v>
      </c>
      <c r="O4">
        <v>1.5022007458374917</v>
      </c>
      <c r="P4">
        <v>1.0725025471086458</v>
      </c>
      <c r="Q4">
        <v>1.004404536672773</v>
      </c>
      <c r="R4">
        <v>1.0172457493942191</v>
      </c>
      <c r="S4">
        <v>1.033735307586628</v>
      </c>
      <c r="T4">
        <v>0.95747456832405764</v>
      </c>
    </row>
    <row r="8" spans="2:20">
      <c r="D8" s="1">
        <v>43803</v>
      </c>
      <c r="E8">
        <f>(E2-1)/($B2-1)*100</f>
        <v>-9.5647929999157562</v>
      </c>
      <c r="F8">
        <f>(F2-1)/($B2-1)*100</f>
        <v>54.899079109767648</v>
      </c>
      <c r="G8">
        <f>(G2-1)/($B2-1)*100</f>
        <v>-5.9309394333952197</v>
      </c>
      <c r="H8">
        <f>(H2-1)/($B2-1)*100</f>
        <v>65.821455841180949</v>
      </c>
      <c r="I8">
        <f>(I2-1)/($B2-1)*100</f>
        <v>-2.1165317448414642</v>
      </c>
      <c r="J8">
        <f>(J2-1)/($B2-1)*100</f>
        <v>52.505999053910401</v>
      </c>
      <c r="K8">
        <f>(K2-1)/($B2-1)*100</f>
        <v>-1.3792181581593523</v>
      </c>
      <c r="L8">
        <f>(L2-1)/($B2-1)*100</f>
        <v>-9.169874530816676</v>
      </c>
      <c r="M8">
        <f>(M2-1)/($B2-1)*100</f>
        <v>-3.6519374353133518</v>
      </c>
      <c r="N8">
        <f>(N2-1)/($B2-1)*100</f>
        <v>-7.8657969219978936</v>
      </c>
      <c r="O8">
        <f>(O2-1)/($B2-1)*100</f>
        <v>40.354365053795284</v>
      </c>
      <c r="P8">
        <f>(P2-1)/($B2-1)*100</f>
        <v>-1.6019195649256457</v>
      </c>
      <c r="Q8">
        <f>(Q2-1)/($B2-1)*100</f>
        <v>1.5939776974456861</v>
      </c>
      <c r="R8">
        <f>(R2-1)/($B2-1)*100</f>
        <v>-4.1382157501246919</v>
      </c>
      <c r="S8">
        <f>(S2-1)/($B2-1)*100</f>
        <v>0.67129935321480794</v>
      </c>
      <c r="T8">
        <f>(T2-1)/($B2-1)*100</f>
        <v>-2.449557685581742</v>
      </c>
    </row>
    <row r="9" spans="2:20">
      <c r="D9" s="1">
        <v>43808</v>
      </c>
      <c r="E9">
        <f>(E3-1)/($B3-1)*100</f>
        <v>-0.11529178229020681</v>
      </c>
      <c r="F9">
        <f>(F3-1)/($B3-1)*100</f>
        <v>58.728388879566126</v>
      </c>
      <c r="G9">
        <f>(G3-1)/($B3-1)*100</f>
        <v>8.7965111234623983</v>
      </c>
      <c r="H9">
        <f>(H3-1)/($B3-1)*100</f>
        <v>74.175191586770296</v>
      </c>
      <c r="I9">
        <f>(I3-1)/($B3-1)*100</f>
        <v>6.6568707067535993</v>
      </c>
      <c r="J9">
        <f>(J3-1)/($B3-1)*100</f>
        <v>83.82407439779044</v>
      </c>
      <c r="K9">
        <f>(K3-1)/($B3-1)*100</f>
        <v>1.7203833052761883</v>
      </c>
      <c r="L9">
        <f>(L3-1)/($B3-1)*100</f>
        <v>-1.0013488204842247</v>
      </c>
      <c r="M9">
        <f>(M3-1)/($B3-1)*100</f>
        <v>-2.5184808358542403</v>
      </c>
      <c r="N9">
        <f>(N3-1)/($B3-1)*100</f>
        <v>-2.0378458378866422</v>
      </c>
      <c r="O9">
        <f>(O3-1)/($B3-1)*100</f>
        <v>62.984019842717309</v>
      </c>
      <c r="P9">
        <f>(P3-1)/($B3-1)*100</f>
        <v>36.430285725419779</v>
      </c>
      <c r="Q9">
        <f>(Q3-1)/($B3-1)*100</f>
        <v>10.289980426445089</v>
      </c>
      <c r="R9">
        <f>(R3-1)/($B3-1)*100</f>
        <v>5.2369310966629783</v>
      </c>
      <c r="S9">
        <f>(S3-1)/($B3-1)*100</f>
        <v>-0.21389305945108936</v>
      </c>
      <c r="T9">
        <f>(T3-1)/($B3-1)*100</f>
        <v>1.343459618753674</v>
      </c>
    </row>
    <row r="10" spans="2:20">
      <c r="D10" s="1">
        <v>43809</v>
      </c>
      <c r="E10">
        <f>(E4-1)/($B4-1)*100</f>
        <v>0.60695076127141345</v>
      </c>
      <c r="F10">
        <f>(F4-1)/($B4-1)*100</f>
        <v>65.449113105801572</v>
      </c>
      <c r="G10">
        <f>(G4-1)/($B4-1)*100</f>
        <v>-3.615726316877522</v>
      </c>
      <c r="H10">
        <f>(H4-1)/($B4-1)*100</f>
        <v>74.230641566693535</v>
      </c>
      <c r="I10">
        <f>(I4-1)/($B4-1)*100</f>
        <v>1.7225118392432455</v>
      </c>
      <c r="J10">
        <f>(J4-1)/($B4-1)*100</f>
        <v>70.118955498657471</v>
      </c>
      <c r="K10">
        <f>(K4-1)/($B4-1)*100</f>
        <v>0.18705061985701169</v>
      </c>
      <c r="L10">
        <f>(L4-1)/($B4-1)*100</f>
        <v>0.72256944820500468</v>
      </c>
      <c r="M10">
        <f>(M4-1)/($B4-1)*100</f>
        <v>-8.5012716162948703</v>
      </c>
      <c r="N10">
        <f>(N4-1)/($B4-1)*100</f>
        <v>-3.9760703989700761</v>
      </c>
      <c r="O10">
        <f>(O4-1)/($B4-1)*100</f>
        <v>58.763131038261008</v>
      </c>
      <c r="P10">
        <f>(P4-1)/($B4-1)*100</f>
        <v>8.4836128015861227</v>
      </c>
      <c r="Q10">
        <f>(Q4-1)/($B4-1)*100</f>
        <v>0.51538028927726298</v>
      </c>
      <c r="R10">
        <f>(R4-1)/($B4-1)*100</f>
        <v>2.0179464883420128</v>
      </c>
      <c r="S10">
        <f>(S4-1)/($B4-1)*100</f>
        <v>3.9474101079303243</v>
      </c>
      <c r="T10">
        <f>(T4-1)/($B4-1)*100</f>
        <v>-4.9759534105523802</v>
      </c>
    </row>
    <row r="12" spans="2:20">
      <c r="D12" t="s">
        <v>17</v>
      </c>
      <c r="E12">
        <f>AVERAGE(E8:E10)</f>
        <v>-3.0243780069781834</v>
      </c>
      <c r="F12">
        <f t="shared" ref="F12:T12" si="0">AVERAGE(F8:F10)</f>
        <v>59.692193698378446</v>
      </c>
      <c r="G12">
        <f t="shared" si="0"/>
        <v>-0.25005154227011445</v>
      </c>
      <c r="H12">
        <f t="shared" si="0"/>
        <v>71.409096331548255</v>
      </c>
      <c r="I12">
        <f t="shared" si="0"/>
        <v>2.08761693371846</v>
      </c>
      <c r="J12">
        <f t="shared" si="0"/>
        <v>68.81634298345277</v>
      </c>
      <c r="K12">
        <f t="shared" si="0"/>
        <v>0.17607192232461588</v>
      </c>
      <c r="L12">
        <f t="shared" si="0"/>
        <v>-3.1495513010319649</v>
      </c>
      <c r="M12">
        <f t="shared" si="0"/>
        <v>-4.8905632958208214</v>
      </c>
      <c r="N12">
        <f t="shared" si="0"/>
        <v>-4.6265710529515376</v>
      </c>
      <c r="O12">
        <f t="shared" si="0"/>
        <v>54.033838644924536</v>
      </c>
      <c r="P12">
        <f t="shared" si="0"/>
        <v>14.437326320693421</v>
      </c>
      <c r="Q12">
        <f t="shared" si="0"/>
        <v>4.1331128043893459</v>
      </c>
      <c r="R12">
        <f t="shared" si="0"/>
        <v>1.0388872782934331</v>
      </c>
      <c r="S12">
        <f t="shared" si="0"/>
        <v>1.4682721338980143</v>
      </c>
      <c r="T12">
        <f t="shared" si="0"/>
        <v>-2.0273504924601493</v>
      </c>
    </row>
    <row r="13" spans="2:20">
      <c r="D13" t="s">
        <v>18</v>
      </c>
      <c r="E13">
        <f>STDEV(E8:E10)</f>
        <v>5.6756655806006169</v>
      </c>
      <c r="F13">
        <f t="shared" ref="F13:T13" si="1">STDEV(F8:F10)</f>
        <v>5.3406454783988684</v>
      </c>
      <c r="G13">
        <f t="shared" si="1"/>
        <v>7.9196133107932054</v>
      </c>
      <c r="H13">
        <f t="shared" si="1"/>
        <v>4.8391180355786485</v>
      </c>
      <c r="I13">
        <f t="shared" si="1"/>
        <v>4.3980818480244759</v>
      </c>
      <c r="J13">
        <f t="shared" si="1"/>
        <v>15.699619751280975</v>
      </c>
      <c r="K13">
        <f t="shared" si="1"/>
        <v>1.5498298961120112</v>
      </c>
      <c r="L13">
        <f t="shared" si="1"/>
        <v>5.2845238567532444</v>
      </c>
      <c r="M13">
        <f t="shared" si="1"/>
        <v>3.1779068421477925</v>
      </c>
      <c r="N13">
        <f t="shared" si="1"/>
        <v>2.9679313983515714</v>
      </c>
      <c r="O13">
        <f t="shared" si="1"/>
        <v>12.033286079566899</v>
      </c>
      <c r="P13">
        <f t="shared" si="1"/>
        <v>19.702720327722393</v>
      </c>
      <c r="Q13">
        <f t="shared" si="1"/>
        <v>5.3592077099946094</v>
      </c>
      <c r="R13">
        <f t="shared" si="1"/>
        <v>4.7636396066761719</v>
      </c>
      <c r="S13">
        <f t="shared" si="1"/>
        <v>2.1921416976502885</v>
      </c>
      <c r="T13">
        <f t="shared" si="1"/>
        <v>3.1807922667447954</v>
      </c>
    </row>
  </sheetData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larslangemeyer@web.de</dc:creator>
  <cp:lastModifiedBy>Lars Langemeyer</cp:lastModifiedBy>
  <cp:lastPrinted>2020-01-16T10:45:16Z</cp:lastPrinted>
  <dcterms:created xsi:type="dcterms:W3CDTF">2020-01-14T11:36:06Z</dcterms:created>
  <dcterms:modified xsi:type="dcterms:W3CDTF">2020-02-12T16:38:09Z</dcterms:modified>
</cp:coreProperties>
</file>