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7-Source data 1\"/>
    </mc:Choice>
  </mc:AlternateContent>
  <bookViews>
    <workbookView xWindow="0" yWindow="0" windowWidth="28800" windowHeight="12300" activeTab="3"/>
  </bookViews>
  <sheets>
    <sheet name="Fig 7B" sheetId="1" r:id="rId1"/>
    <sheet name="Fig 7D" sheetId="2" r:id="rId2"/>
    <sheet name="Fig 7F" sheetId="3" r:id="rId3"/>
    <sheet name="Fig 7H" sheetId="4" r:id="rId4"/>
  </sheets>
  <definedNames>
    <definedName name="Table2" localSheetId="0">'Fig 7B'!$A$19</definedName>
    <definedName name="Table3" localSheetId="0">'Fig 7B'!$A$61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B8" i="2"/>
  <c r="C7" i="2"/>
  <c r="B7" i="2"/>
</calcChain>
</file>

<file path=xl/sharedStrings.xml><?xml version="1.0" encoding="utf-8"?>
<sst xmlns="http://schemas.openxmlformats.org/spreadsheetml/2006/main" count="698" uniqueCount="263">
  <si>
    <t>NMWT-GFP</t>
  </si>
  <si>
    <t>NMWT-ISG15</t>
  </si>
  <si>
    <t>NMK270A-GFP</t>
  </si>
  <si>
    <t>NMK270A-ISG15</t>
  </si>
  <si>
    <t>TRAP positive cells</t>
  </si>
  <si>
    <t>This file can be opened by GraphPad Prism (version 5.00 or later).</t>
  </si>
  <si>
    <t>This file contains 1 data tables and 1 info tables:</t>
  </si>
  <si>
    <t>Ordinary one-way ANOVA of TRAP count ISG15 overexpression:ANOVA results</t>
  </si>
  <si>
    <t>  Data Set-A  </t>
  </si>
  <si>
    <t>  Data Set-B  </t>
  </si>
  <si>
    <t>  Data Set-C  </t>
  </si>
  <si>
    <t>  Data Set-D  </t>
  </si>
  <si>
    <t>  Data Set-E  </t>
  </si>
  <si>
    <t>Table Analyzed</t>
  </si>
  <si>
    <t>Data sets analyzed</t>
  </si>
  <si>
    <t>ANOVA summary</t>
  </si>
  <si>
    <t>F</t>
  </si>
  <si>
    <t>P value</t>
  </si>
  <si>
    <t>P value summary</t>
  </si>
  <si>
    <t>Significant diff. among means (P &lt; 0.05)?</t>
  </si>
  <si>
    <t>R squared</t>
  </si>
  <si>
    <t>Brown-Forsythe test</t>
  </si>
  <si>
    <t>F (DFn, DFd)</t>
  </si>
  <si>
    <t>Are SDs significantly different (P &lt; 0.05)?</t>
  </si>
  <si>
    <t>Bartlett's test</t>
  </si>
  <si>
    <t>Bartlett's statistic (corrected)</t>
  </si>
  <si>
    <t>ANOVA table</t>
  </si>
  <si>
    <t>Treatment (between columns)</t>
  </si>
  <si>
    <t>Residual (within columns)</t>
  </si>
  <si>
    <t>Total</t>
  </si>
  <si>
    <t>Data summary</t>
  </si>
  <si>
    <t>Number of treatments (columns)</t>
  </si>
  <si>
    <t>Number of values (total)</t>
  </si>
  <si>
    <t>TRAP count ISG15 overexpression</t>
  </si>
  <si>
    <t>A-D</t>
  </si>
  <si>
    <t>&lt;0.0001</t>
  </si>
  <si>
    <t>****</t>
  </si>
  <si>
    <t>Yes</t>
  </si>
  <si>
    <t>0.9281 (3, 20)</t>
  </si>
  <si>
    <t>ns</t>
  </si>
  <si>
    <t>No</t>
  </si>
  <si>
    <t>SS</t>
  </si>
  <si>
    <t>DF</t>
  </si>
  <si>
    <t>MS</t>
  </si>
  <si>
    <t>F (3, 20) = 40.97</t>
  </si>
  <si>
    <t>P&lt;0.0001</t>
  </si>
  <si>
    <t>Ordinary one-way ANOVA of TRAP count ISG15 overexpression:Multiple comparisons</t>
  </si>
  <si>
    <t>  Data Set-F  </t>
  </si>
  <si>
    <t>  Data Set-G  </t>
  </si>
  <si>
    <t>  Data Set-H  </t>
  </si>
  <si>
    <t>Number of families</t>
  </si>
  <si>
    <t>Number of comparisons per family</t>
  </si>
  <si>
    <t>Alpha</t>
  </si>
  <si>
    <t>Tukey's multiple comparisons test</t>
  </si>
  <si>
    <t>NMWT-GFP vs. NMWT-ISG15</t>
  </si>
  <si>
    <t>NMWT-GFP vs. NMK270A-GFP</t>
  </si>
  <si>
    <t>NMWT-GFP vs. NMK270A-ISG15</t>
  </si>
  <si>
    <t>NMWT-ISG15 vs. NMK270A-GFP</t>
  </si>
  <si>
    <t>NMWT-ISG15 vs. NMK270A-ISG15</t>
  </si>
  <si>
    <t>NMK270A-GFP vs. NMK270A-ISG15</t>
  </si>
  <si>
    <t>Test details</t>
  </si>
  <si>
    <t>Mean Diff.</t>
  </si>
  <si>
    <t>Mean 1</t>
  </si>
  <si>
    <t>95.00% CI of diff.</t>
  </si>
  <si>
    <t>66.17 to 277.2</t>
  </si>
  <si>
    <t>-318.8 to -107.8</t>
  </si>
  <si>
    <t>-250.5 to -39.51</t>
  </si>
  <si>
    <t>-490.5 to -279.5</t>
  </si>
  <si>
    <t>-422.2 to -211.2</t>
  </si>
  <si>
    <t>-37.16 to 173.8</t>
  </si>
  <si>
    <t>Mean 2</t>
  </si>
  <si>
    <t>Significant?</t>
  </si>
  <si>
    <t>Summary</t>
  </si>
  <si>
    <t>**</t>
  </si>
  <si>
    <t>SE of diff.</t>
  </si>
  <si>
    <t>Adjusted P Value</t>
  </si>
  <si>
    <t>n1</t>
  </si>
  <si>
    <t>A-B</t>
  </si>
  <si>
    <t>A-C</t>
  </si>
  <si>
    <t>B-C</t>
  </si>
  <si>
    <t>B-D</t>
  </si>
  <si>
    <t>C-D</t>
  </si>
  <si>
    <t>n2</t>
  </si>
  <si>
    <t>q</t>
  </si>
  <si>
    <t>Raw Data</t>
  </si>
  <si>
    <t>Change in LC3-GFP</t>
  </si>
  <si>
    <t>NM-WT</t>
  </si>
  <si>
    <t>NM-KA</t>
  </si>
  <si>
    <t>Avg</t>
  </si>
  <si>
    <t>Stdev</t>
  </si>
  <si>
    <t>Unpaired t test of WT vs KA with ISG15</t>
  </si>
  <si>
    <t>WT vs KA with ISG15</t>
  </si>
  <si>
    <t>Column B</t>
  </si>
  <si>
    <t>vs.</t>
  </si>
  <si>
    <t>Column A</t>
  </si>
  <si>
    <t>Unpaired t test</t>
  </si>
  <si>
    <t>*</t>
  </si>
  <si>
    <t>Significantly different (P &lt; 0.05)?</t>
  </si>
  <si>
    <t>One- or two-tailed P value?</t>
  </si>
  <si>
    <t>Two-tailed</t>
  </si>
  <si>
    <t>t, df</t>
  </si>
  <si>
    <t>t=3.195, df=4</t>
  </si>
  <si>
    <t>How big is the difference?</t>
  </si>
  <si>
    <t>Mean of column A</t>
  </si>
  <si>
    <t>Mean of column B</t>
  </si>
  <si>
    <t>Difference between means (B - A) ± SEM</t>
  </si>
  <si>
    <t>10.26 ± 3.210</t>
  </si>
  <si>
    <t>95% confidence interval</t>
  </si>
  <si>
    <t>1.343 to 19.17</t>
  </si>
  <si>
    <t>R squared (eta squared)</t>
  </si>
  <si>
    <t>F test to compare variances</t>
  </si>
  <si>
    <t>F, DFn, Dfd</t>
  </si>
  <si>
    <t>3.172, 2, 2</t>
  </si>
  <si>
    <t>Data analyzed</t>
  </si>
  <si>
    <t>Sample size, column A</t>
  </si>
  <si>
    <t>Sample size, column B</t>
  </si>
  <si>
    <t>Raw data</t>
  </si>
  <si>
    <t>GFP</t>
  </si>
  <si>
    <t>ISG-15</t>
  </si>
  <si>
    <t>NM-WT+ISG15</t>
  </si>
  <si>
    <t>NM-KA+ISG15</t>
  </si>
  <si>
    <t>NM-WT-ISG15</t>
  </si>
  <si>
    <t>NM-KA-ISG15</t>
  </si>
  <si>
    <t>Ordinary one-way ANOVA of Fig 6+NM-ISG15 fusion TRAP OC calcualtion:ANOVA results</t>
  </si>
  <si>
    <t>Fig 6+NM-ISG15 fusion TRAP OC calcualtion</t>
  </si>
  <si>
    <t>A-H</t>
  </si>
  <si>
    <t>0.9284 (7, 16)</t>
  </si>
  <si>
    <t>F (7, 16) = 42.09</t>
  </si>
  <si>
    <t>Ordinary one-way ANOVA of Fig 6+NM-ISG15 fusion TRAP OC calcualtion:Multiple comparisons</t>
  </si>
  <si>
    <t>GFP vs. NM-WT</t>
  </si>
  <si>
    <t>-40.61 to 52.61</t>
  </si>
  <si>
    <t>GFP vs. NM-KA</t>
  </si>
  <si>
    <t>-123.6 to -30.39</t>
  </si>
  <si>
    <t>***</t>
  </si>
  <si>
    <t>GFP vs. ISG-15</t>
  </si>
  <si>
    <t>32.39 to 125.6</t>
  </si>
  <si>
    <t>GFP vs. NM-WT+ISG15</t>
  </si>
  <si>
    <t>37.06 to 130.3</t>
  </si>
  <si>
    <t>A-E</t>
  </si>
  <si>
    <t>GFP vs. NM-KA+ISG15</t>
  </si>
  <si>
    <t>-81.94 to 11.27</t>
  </si>
  <si>
    <t>A-F</t>
  </si>
  <si>
    <t>GFP vs. NM-WT-ISG15</t>
  </si>
  <si>
    <t>47.06 to 140.3</t>
  </si>
  <si>
    <t>A-G</t>
  </si>
  <si>
    <t>GFP vs. NM-KA-ISG15</t>
  </si>
  <si>
    <t>2.726 to 95.94</t>
  </si>
  <si>
    <t>NM-WT vs. NM-KA</t>
  </si>
  <si>
    <t>-129.6 to -36.39</t>
  </si>
  <si>
    <t>NM-WT vs. ISG-15</t>
  </si>
  <si>
    <t>26.39 to 119.6</t>
  </si>
  <si>
    <t>NM-WT vs. NM-WT+ISG15</t>
  </si>
  <si>
    <t>31.06 to 124.3</t>
  </si>
  <si>
    <t>B-E</t>
  </si>
  <si>
    <t>NM-WT vs. NM-KA+ISG15</t>
  </si>
  <si>
    <t>-87.94 to 5.274</t>
  </si>
  <si>
    <t>B-F</t>
  </si>
  <si>
    <t>NM-WT vs. NM-WT-ISG15</t>
  </si>
  <si>
    <t>41.06 to 134.3</t>
  </si>
  <si>
    <t>B-G</t>
  </si>
  <si>
    <t>NM-WT vs. NM-KA-ISG15</t>
  </si>
  <si>
    <t>-3.274 to 89.94</t>
  </si>
  <si>
    <t>B-H</t>
  </si>
  <si>
    <t>NM-KA vs. ISG-15</t>
  </si>
  <si>
    <t>109.4 to 202.6</t>
  </si>
  <si>
    <t>NM-KA vs. NM-WT+ISG15</t>
  </si>
  <si>
    <t>114.1 to 207.3</t>
  </si>
  <si>
    <t>C-E</t>
  </si>
  <si>
    <t>NM-KA vs. NM-KA+ISG15</t>
  </si>
  <si>
    <t>-4.940 to 88.27</t>
  </si>
  <si>
    <t>C-F</t>
  </si>
  <si>
    <t>NM-KA vs. NM-WT-ISG15</t>
  </si>
  <si>
    <t>124.1 to 217.3</t>
  </si>
  <si>
    <t>C-G</t>
  </si>
  <si>
    <t>NM-KA vs. NM-KA-ISG15</t>
  </si>
  <si>
    <t>79.73 to 172.9</t>
  </si>
  <si>
    <t>C-H</t>
  </si>
  <si>
    <t>ISG-15 vs. NM-WT+ISG15</t>
  </si>
  <si>
    <t>-41.94 to 51.27</t>
  </si>
  <si>
    <t>&gt;0.9999</t>
  </si>
  <si>
    <t>D-E</t>
  </si>
  <si>
    <t>ISG-15 vs. NM-KA+ISG15</t>
  </si>
  <si>
    <t>-160.9 to -67.73</t>
  </si>
  <si>
    <t>D-F</t>
  </si>
  <si>
    <t>ISG-15 vs. NM-WT-ISG15</t>
  </si>
  <si>
    <t>-31.94 to 61.27</t>
  </si>
  <si>
    <t>D-G</t>
  </si>
  <si>
    <t>ISG-15 vs. NM-KA-ISG15</t>
  </si>
  <si>
    <t>-76.27 to 16.94</t>
  </si>
  <si>
    <t>D-H</t>
  </si>
  <si>
    <t>NM-WT+ISG15 vs. NM-KA+ISG15</t>
  </si>
  <si>
    <t>-165.6 to -72.39</t>
  </si>
  <si>
    <t>E-F</t>
  </si>
  <si>
    <t>NM-WT+ISG15 vs. NM-WT-ISG15</t>
  </si>
  <si>
    <t>-36.61 to 56.61</t>
  </si>
  <si>
    <t>E-G</t>
  </si>
  <si>
    <t>NM-WT+ISG15 vs. NM-KA-ISG15</t>
  </si>
  <si>
    <t>-80.94 to 12.27</t>
  </si>
  <si>
    <t>E-H</t>
  </si>
  <si>
    <t>NM-KA+ISG15 vs. NM-WT-ISG15</t>
  </si>
  <si>
    <t>82.39 to 175.6</t>
  </si>
  <si>
    <t>F-G</t>
  </si>
  <si>
    <t>NM-KA+ISG15 vs. NM-KA-ISG15</t>
  </si>
  <si>
    <t>38.06 to 131.3</t>
  </si>
  <si>
    <t>F-H</t>
  </si>
  <si>
    <t>NM-WT-ISG15 vs. NM-KA-ISG15</t>
  </si>
  <si>
    <t>-90.94 to 2.274</t>
  </si>
  <si>
    <t>G-H</t>
  </si>
  <si>
    <t>% LC3 puncta+ cells</t>
  </si>
  <si>
    <t>ISG15</t>
  </si>
  <si>
    <t>NM-WT::ISG15</t>
  </si>
  <si>
    <t>NMWT::ISG15</t>
  </si>
  <si>
    <t>Ordinary one-way ANOVA of LC3 puncta Qt:ANOVA results</t>
  </si>
  <si>
    <t>LC3 puncta Qt</t>
  </si>
  <si>
    <t>2.544 (7, 72)</t>
  </si>
  <si>
    <t>F (7, 72) = 25.42</t>
  </si>
  <si>
    <t>Ordinary one-way ANOVA of LC3 puncta Qt:Multiple comparisons</t>
  </si>
  <si>
    <t>-1.379 to 15.90</t>
  </si>
  <si>
    <t>-17.13 to 0.1494</t>
  </si>
  <si>
    <t>GFP vs. ISG15</t>
  </si>
  <si>
    <t>5.901 to 23.18</t>
  </si>
  <si>
    <t>5.371 to 22.65</t>
  </si>
  <si>
    <t>-8.569 to 8.709</t>
  </si>
  <si>
    <t>GFP vs. NM-WT::ISG15</t>
  </si>
  <si>
    <t>9.091 to 26.37</t>
  </si>
  <si>
    <t>GFP vs. NMWT::ISG15</t>
  </si>
  <si>
    <t>9.781 to 27.06</t>
  </si>
  <si>
    <t>-24.39 to -7.111</t>
  </si>
  <si>
    <t>NM-WT vs. ISG15</t>
  </si>
  <si>
    <t>-1.359 to 15.92</t>
  </si>
  <si>
    <t>-1.889 to 15.39</t>
  </si>
  <si>
    <t>-15.83 to 1.449</t>
  </si>
  <si>
    <t>NM-WT vs. NM-WT::ISG15</t>
  </si>
  <si>
    <t>1.831 to 19.11</t>
  </si>
  <si>
    <t>NM-WT vs. NMWT::ISG15</t>
  </si>
  <si>
    <t>2.521 to 19.80</t>
  </si>
  <si>
    <t>NM-KA vs. ISG15</t>
  </si>
  <si>
    <t>14.39 to 31.67</t>
  </si>
  <si>
    <t>13.86 to 31.14</t>
  </si>
  <si>
    <t>-0.07940 to 17.20</t>
  </si>
  <si>
    <t>NM-KA vs. NM-WT::ISG15</t>
  </si>
  <si>
    <t>17.58 to 34.86</t>
  </si>
  <si>
    <t>NM-KA vs. NMWT::ISG15</t>
  </si>
  <si>
    <t>18.27 to 35.55</t>
  </si>
  <si>
    <t>ISG15 vs. NM-WT+ISG15</t>
  </si>
  <si>
    <t>-9.169 to 8.109</t>
  </si>
  <si>
    <t>ISG15 vs. NM-KA+ISG15</t>
  </si>
  <si>
    <t>-23.11 to -5.831</t>
  </si>
  <si>
    <t>ISG15 vs. NM-WT::ISG15</t>
  </si>
  <si>
    <t>-5.449 to 11.83</t>
  </si>
  <si>
    <t>ISG15 vs. NMWT::ISG15</t>
  </si>
  <si>
    <t>-4.759 to 12.52</t>
  </si>
  <si>
    <t>-22.58 to -5.301</t>
  </si>
  <si>
    <t>NM-WT+ISG15 vs. NM-WT::ISG15</t>
  </si>
  <si>
    <t>-4.919 to 12.36</t>
  </si>
  <si>
    <t>NM-WT+ISG15 vs. NMWT::ISG15</t>
  </si>
  <si>
    <t>-4.229 to 13.05</t>
  </si>
  <si>
    <t>NM-KA+ISG15 vs. NM-WT::ISG15</t>
  </si>
  <si>
    <t>9.021 to 26.30</t>
  </si>
  <si>
    <t>NM-KA+ISG15 vs. NMWT::ISG15</t>
  </si>
  <si>
    <t>9.711 to 26.99</t>
  </si>
  <si>
    <t>NM-WT::ISG15 vs. NMWT::ISG15</t>
  </si>
  <si>
    <t>-7.949 to 9.329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</si>
</sst>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0" borderId="0" xfId="1" applyAlignment="1">
      <alignment horizontal="left" vertical="center" indent="1"/>
    </xf>
    <xf numFmtId="0" fontId="1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1" xfId="0" applyFont="1" applyBorder="1"/>
    <xf numFmtId="0" fontId="0" fillId="0" borderId="1" xfId="0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4" xfId="0" applyBorder="1"/>
    <xf numFmtId="0" fontId="5" fillId="0" borderId="4" xfId="0" applyFont="1" applyBorder="1"/>
    <xf numFmtId="0" fontId="5" fillId="0" borderId="5" xfId="0" applyFont="1" applyBorder="1"/>
    <xf numFmtId="0" fontId="0" fillId="0" borderId="6" xfId="0" applyBorder="1"/>
    <xf numFmtId="0" fontId="0" fillId="0" borderId="8" xfId="0" applyBorder="1"/>
    <xf numFmtId="0" fontId="1" fillId="0" borderId="2" xfId="0" applyFont="1" applyBorder="1"/>
    <xf numFmtId="0" fontId="1" fillId="0" borderId="3" xfId="0" applyFont="1" applyBorder="1"/>
    <xf numFmtId="0" fontId="4" fillId="0" borderId="15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572688</xdr:colOff>
      <xdr:row>15</xdr:row>
      <xdr:rowOff>142675</xdr:rowOff>
    </xdr:from>
    <xdr:to>
      <xdr:col>14</xdr:col>
      <xdr:colOff>87753</xdr:colOff>
      <xdr:row>23</xdr:row>
      <xdr:rowOff>161430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B5AD7C5-58CF-3B4B-9F7D-E996B1346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6257"/>
        <a:stretch/>
      </xdr:blipFill>
      <xdr:spPr>
        <a:xfrm>
          <a:off x="2401488" y="1095175"/>
          <a:ext cx="3172665" cy="1542755"/>
        </a:xfrm>
        <a:prstGeom prst="rect">
          <a:avLst/>
        </a:prstGeom>
      </xdr:spPr>
    </xdr:pic>
    <xdr:clientData/>
  </xdr:twoCellAnchor>
  <xdr:twoCellAnchor>
    <xdr:from>
      <xdr:col>5</xdr:col>
      <xdr:colOff>15229</xdr:colOff>
      <xdr:row>25</xdr:row>
      <xdr:rowOff>103485</xdr:rowOff>
    </xdr:from>
    <xdr:to>
      <xdr:col>6</xdr:col>
      <xdr:colOff>108001</xdr:colOff>
      <xdr:row>27</xdr:row>
      <xdr:rowOff>184150</xdr:rowOff>
    </xdr:to>
    <xdr:sp macro="" textlink="">
      <xdr:nvSpPr>
        <xdr:cNvPr id="15" name="TextBox 7">
          <a:extLst>
            <a:ext uri="{FF2B5EF4-FFF2-40B4-BE49-F238E27FC236}">
              <a16:creationId xmlns:a16="http://schemas.microsoft.com/office/drawing/2014/main" id="{229D7EAE-F1E9-154D-934F-0F74BA8D116F}"/>
            </a:ext>
          </a:extLst>
        </xdr:cNvPr>
        <xdr:cNvSpPr txBox="1"/>
      </xdr:nvSpPr>
      <xdr:spPr>
        <a:xfrm>
          <a:off x="15229" y="2960985"/>
          <a:ext cx="702372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200"/>
        </a:p>
        <a:p>
          <a:r>
            <a:rPr lang="en-US" sz="1200"/>
            <a:t>LC3-GFP</a:t>
          </a:r>
        </a:p>
      </xdr:txBody>
    </xdr:sp>
    <xdr:clientData/>
  </xdr:twoCellAnchor>
  <xdr:twoCellAnchor>
    <xdr:from>
      <xdr:col>5</xdr:col>
      <xdr:colOff>0</xdr:colOff>
      <xdr:row>32</xdr:row>
      <xdr:rowOff>95249</xdr:rowOff>
    </xdr:from>
    <xdr:to>
      <xdr:col>6</xdr:col>
      <xdr:colOff>123229</xdr:colOff>
      <xdr:row>36</xdr:row>
      <xdr:rowOff>164246</xdr:rowOff>
    </xdr:to>
    <xdr:sp macro="" textlink="">
      <xdr:nvSpPr>
        <xdr:cNvPr id="16" name="TextBox 8">
          <a:extLst>
            <a:ext uri="{FF2B5EF4-FFF2-40B4-BE49-F238E27FC236}">
              <a16:creationId xmlns:a16="http://schemas.microsoft.com/office/drawing/2014/main" id="{CDC42FA9-8B6A-0A4C-B78D-3A7D69707EE0}"/>
            </a:ext>
          </a:extLst>
        </xdr:cNvPr>
        <xdr:cNvSpPr txBox="1"/>
      </xdr:nvSpPr>
      <xdr:spPr>
        <a:xfrm>
          <a:off x="0" y="4286249"/>
          <a:ext cx="732829" cy="8309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/>
        </a:p>
        <a:p>
          <a:pPr algn="ctr"/>
          <a:endParaRPr lang="en-US" sz="1200"/>
        </a:p>
        <a:p>
          <a:pPr algn="ctr"/>
          <a:r>
            <a:rPr lang="en-US" sz="1200"/>
            <a:t>LC3GFP+</a:t>
          </a:r>
        </a:p>
        <a:p>
          <a:pPr algn="ctr"/>
          <a:r>
            <a:rPr lang="en-US" sz="1200"/>
            <a:t>ISG15</a:t>
          </a:r>
        </a:p>
      </xdr:txBody>
    </xdr:sp>
    <xdr:clientData/>
  </xdr:twoCellAnchor>
  <xdr:twoCellAnchor>
    <xdr:from>
      <xdr:col>11</xdr:col>
      <xdr:colOff>131121</xdr:colOff>
      <xdr:row>13</xdr:row>
      <xdr:rowOff>87004</xdr:rowOff>
    </xdr:from>
    <xdr:to>
      <xdr:col>12</xdr:col>
      <xdr:colOff>429077</xdr:colOff>
      <xdr:row>15</xdr:row>
      <xdr:rowOff>167669</xdr:rowOff>
    </xdr:to>
    <xdr:sp macro="" textlink="">
      <xdr:nvSpPr>
        <xdr:cNvPr id="17" name="TextBox 9">
          <a:extLst>
            <a:ext uri="{FF2B5EF4-FFF2-40B4-BE49-F238E27FC236}">
              <a16:creationId xmlns:a16="http://schemas.microsoft.com/office/drawing/2014/main" id="{45AA3F86-E085-5643-8DA8-FE4CD8A0C119}"/>
            </a:ext>
          </a:extLst>
        </xdr:cNvPr>
        <xdr:cNvSpPr txBox="1"/>
      </xdr:nvSpPr>
      <xdr:spPr>
        <a:xfrm>
          <a:off x="3788721" y="658504"/>
          <a:ext cx="907556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/>
            <a:t>Control</a:t>
          </a:r>
        </a:p>
        <a:p>
          <a:pPr algn="ctr"/>
          <a:r>
            <a:rPr lang="en-US" sz="1200"/>
            <a:t>No LC3 GFP</a:t>
          </a:r>
        </a:p>
      </xdr:txBody>
    </xdr:sp>
    <xdr:clientData/>
  </xdr:twoCellAnchor>
  <xdr:twoCellAnchor>
    <xdr:from>
      <xdr:col>10</xdr:col>
      <xdr:colOff>196155</xdr:colOff>
      <xdr:row>10</xdr:row>
      <xdr:rowOff>0</xdr:rowOff>
    </xdr:from>
    <xdr:to>
      <xdr:col>17</xdr:col>
      <xdr:colOff>146200</xdr:colOff>
      <xdr:row>13</xdr:row>
      <xdr:rowOff>74831</xdr:rowOff>
    </xdr:to>
    <xdr:sp macro="" textlink="">
      <xdr:nvSpPr>
        <xdr:cNvPr id="18" name="TextBox 10">
          <a:extLst>
            <a:ext uri="{FF2B5EF4-FFF2-40B4-BE49-F238E27FC236}">
              <a16:creationId xmlns:a16="http://schemas.microsoft.com/office/drawing/2014/main" id="{8FFE15A3-397E-2843-BB35-E020B7468172}"/>
            </a:ext>
          </a:extLst>
        </xdr:cNvPr>
        <xdr:cNvSpPr txBox="1"/>
      </xdr:nvSpPr>
      <xdr:spPr>
        <a:xfrm>
          <a:off x="3244155" y="0"/>
          <a:ext cx="4217245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/>
            <a:t>Effect of ISG15 over-expression on LC3-GFP</a:t>
          </a:r>
        </a:p>
        <a:p>
          <a:pPr algn="ctr"/>
          <a:r>
            <a:rPr lang="en-US"/>
            <a:t>Levels in NM WT  and NM K270A  BM OCP</a:t>
          </a:r>
        </a:p>
      </xdr:txBody>
    </xdr:sp>
    <xdr:clientData/>
  </xdr:twoCellAnchor>
  <xdr:twoCellAnchor editAs="oneCell">
    <xdr:from>
      <xdr:col>11</xdr:col>
      <xdr:colOff>603362</xdr:colOff>
      <xdr:row>24</xdr:row>
      <xdr:rowOff>90713</xdr:rowOff>
    </xdr:from>
    <xdr:to>
      <xdr:col>17</xdr:col>
      <xdr:colOff>259493</xdr:colOff>
      <xdr:row>40</xdr:row>
      <xdr:rowOff>56506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04F184-A353-F245-A352-B18689145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81"/>
        <a:stretch/>
      </xdr:blipFill>
      <xdr:spPr>
        <a:xfrm>
          <a:off x="4260962" y="2757713"/>
          <a:ext cx="3313731" cy="3013793"/>
        </a:xfrm>
        <a:prstGeom prst="rect">
          <a:avLst/>
        </a:prstGeom>
      </xdr:spPr>
    </xdr:pic>
    <xdr:clientData/>
  </xdr:twoCellAnchor>
  <xdr:twoCellAnchor>
    <xdr:from>
      <xdr:col>8</xdr:col>
      <xdr:colOff>492821</xdr:colOff>
      <xdr:row>40</xdr:row>
      <xdr:rowOff>176289</xdr:rowOff>
    </xdr:from>
    <xdr:to>
      <xdr:col>9</xdr:col>
      <xdr:colOff>545582</xdr:colOff>
      <xdr:row>42</xdr:row>
      <xdr:rowOff>72288</xdr:rowOff>
    </xdr:to>
    <xdr:sp macro="" textlink="">
      <xdr:nvSpPr>
        <xdr:cNvPr id="20" name="TextBox 13">
          <a:extLst>
            <a:ext uri="{FF2B5EF4-FFF2-40B4-BE49-F238E27FC236}">
              <a16:creationId xmlns:a16="http://schemas.microsoft.com/office/drawing/2014/main" id="{DB819231-B641-B74A-B7AB-2F591A3BB555}"/>
            </a:ext>
          </a:extLst>
        </xdr:cNvPr>
        <xdr:cNvSpPr txBox="1"/>
      </xdr:nvSpPr>
      <xdr:spPr>
        <a:xfrm>
          <a:off x="2321621" y="5891289"/>
          <a:ext cx="662361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/>
            <a:t>NM WT</a:t>
          </a:r>
        </a:p>
      </xdr:txBody>
    </xdr:sp>
    <xdr:clientData/>
  </xdr:twoCellAnchor>
  <xdr:twoCellAnchor>
    <xdr:from>
      <xdr:col>14</xdr:col>
      <xdr:colOff>221094</xdr:colOff>
      <xdr:row>40</xdr:row>
      <xdr:rowOff>176288</xdr:rowOff>
    </xdr:from>
    <xdr:to>
      <xdr:col>15</xdr:col>
      <xdr:colOff>467819</xdr:colOff>
      <xdr:row>42</xdr:row>
      <xdr:rowOff>72287</xdr:rowOff>
    </xdr:to>
    <xdr:sp macro="" textlink="">
      <xdr:nvSpPr>
        <xdr:cNvPr id="21" name="TextBox 14">
          <a:extLst>
            <a:ext uri="{FF2B5EF4-FFF2-40B4-BE49-F238E27FC236}">
              <a16:creationId xmlns:a16="http://schemas.microsoft.com/office/drawing/2014/main" id="{99EF6594-BDA2-3842-ABB5-1795F0B13D7B}"/>
            </a:ext>
          </a:extLst>
        </xdr:cNvPr>
        <xdr:cNvSpPr txBox="1"/>
      </xdr:nvSpPr>
      <xdr:spPr>
        <a:xfrm>
          <a:off x="5707494" y="5891288"/>
          <a:ext cx="856325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/>
            <a:t>NM K270A</a:t>
          </a:r>
        </a:p>
      </xdr:txBody>
    </xdr:sp>
    <xdr:clientData/>
  </xdr:twoCellAnchor>
  <xdr:twoCellAnchor editAs="oneCell">
    <xdr:from>
      <xdr:col>17</xdr:col>
      <xdr:colOff>357048</xdr:colOff>
      <xdr:row>21</xdr:row>
      <xdr:rowOff>1886</xdr:rowOff>
    </xdr:from>
    <xdr:to>
      <xdr:col>24</xdr:col>
      <xdr:colOff>89602</xdr:colOff>
      <xdr:row>37</xdr:row>
      <xdr:rowOff>154286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D21931D-60CC-8442-9E66-CD5777426C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4898"/>
        <a:stretch/>
      </xdr:blipFill>
      <xdr:spPr>
        <a:xfrm>
          <a:off x="7672248" y="2097386"/>
          <a:ext cx="3999754" cy="3200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205556</xdr:colOff>
      <xdr:row>24</xdr:row>
      <xdr:rowOff>90713</xdr:rowOff>
    </xdr:from>
    <xdr:to>
      <xdr:col>11</xdr:col>
      <xdr:colOff>330221</xdr:colOff>
      <xdr:row>40</xdr:row>
      <xdr:rowOff>56506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FA2A6B7-64E0-014C-8404-C8ABC3E36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4082" b="-1"/>
        <a:stretch/>
      </xdr:blipFill>
      <xdr:spPr>
        <a:xfrm>
          <a:off x="815156" y="2757713"/>
          <a:ext cx="3172665" cy="3013793"/>
        </a:xfrm>
        <a:prstGeom prst="rect">
          <a:avLst/>
        </a:prstGeom>
      </xdr:spPr>
    </xdr:pic>
    <xdr:clientData/>
  </xdr:twoCellAnchor>
  <xdr:twoCellAnchor>
    <xdr:from>
      <xdr:col>7</xdr:col>
      <xdr:colOff>152703</xdr:colOff>
      <xdr:row>40</xdr:row>
      <xdr:rowOff>176288</xdr:rowOff>
    </xdr:from>
    <xdr:to>
      <xdr:col>11</xdr:col>
      <xdr:colOff>131121</xdr:colOff>
      <xdr:row>40</xdr:row>
      <xdr:rowOff>176288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59E00357-75EC-0E41-8D5E-6DBAB6810A56}"/>
            </a:ext>
          </a:extLst>
        </xdr:cNvPr>
        <xdr:cNvCxnSpPr/>
      </xdr:nvCxnSpPr>
      <xdr:spPr>
        <a:xfrm>
          <a:off x="1371903" y="5891288"/>
          <a:ext cx="24168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548781</xdr:colOff>
      <xdr:row>40</xdr:row>
      <xdr:rowOff>176288</xdr:rowOff>
    </xdr:from>
    <xdr:to>
      <xdr:col>16</xdr:col>
      <xdr:colOff>527199</xdr:colOff>
      <xdr:row>40</xdr:row>
      <xdr:rowOff>176288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9F96E0B-EEF9-E648-931C-826E8462403A}"/>
            </a:ext>
          </a:extLst>
        </xdr:cNvPr>
        <xdr:cNvCxnSpPr/>
      </xdr:nvCxnSpPr>
      <xdr:spPr>
        <a:xfrm>
          <a:off x="4815981" y="5891288"/>
          <a:ext cx="24168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../Desktop/Ordinary%20one-way%20ANOVA%20of%20TRAP%20count%20ISG15%20overexpression.xml" TargetMode="External"/><Relationship Id="rId1" Type="http://schemas.openxmlformats.org/officeDocument/2006/relationships/hyperlink" Target="http://www.graphpa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7" sqref="A17:F18"/>
    </sheetView>
  </sheetViews>
  <sheetFormatPr defaultRowHeight="15" x14ac:dyDescent="0.25"/>
  <cols>
    <col min="1" max="1" width="17.85546875" bestFit="1" customWidth="1"/>
    <col min="2" max="2" width="12.42578125" bestFit="1" customWidth="1"/>
    <col min="3" max="3" width="14" bestFit="1" customWidth="1"/>
    <col min="4" max="4" width="15.28515625" bestFit="1" customWidth="1"/>
    <col min="5" max="5" width="14.42578125" bestFit="1" customWidth="1"/>
    <col min="6" max="6" width="16.28515625" bestFit="1" customWidth="1"/>
  </cols>
  <sheetData>
    <row r="1" spans="1:4" ht="15.75" thickBot="1" x14ac:dyDescent="0.3">
      <c r="A1" t="s">
        <v>84</v>
      </c>
    </row>
    <row r="2" spans="1:4" x14ac:dyDescent="0.25">
      <c r="A2" s="20" t="s">
        <v>4</v>
      </c>
      <c r="B2" s="1"/>
      <c r="C2" s="1"/>
      <c r="D2" s="2"/>
    </row>
    <row r="3" spans="1:4" ht="15.75" thickBot="1" x14ac:dyDescent="0.3">
      <c r="A3" s="9" t="s">
        <v>0</v>
      </c>
      <c r="B3" s="10" t="s">
        <v>1</v>
      </c>
      <c r="C3" s="10" t="s">
        <v>2</v>
      </c>
      <c r="D3" s="11" t="s">
        <v>3</v>
      </c>
    </row>
    <row r="4" spans="1:4" x14ac:dyDescent="0.25">
      <c r="A4" s="3">
        <v>205</v>
      </c>
      <c r="B4" s="4">
        <v>5</v>
      </c>
      <c r="C4" s="4">
        <v>535</v>
      </c>
      <c r="D4" s="5">
        <v>495</v>
      </c>
    </row>
    <row r="5" spans="1:4" x14ac:dyDescent="0.25">
      <c r="A5" s="3">
        <v>145</v>
      </c>
      <c r="B5" s="4">
        <v>75</v>
      </c>
      <c r="C5" s="4">
        <v>495</v>
      </c>
      <c r="D5" s="5">
        <v>425</v>
      </c>
    </row>
    <row r="6" spans="1:4" x14ac:dyDescent="0.25">
      <c r="A6" s="3">
        <v>345</v>
      </c>
      <c r="B6" s="4">
        <v>125</v>
      </c>
      <c r="C6" s="4">
        <v>415</v>
      </c>
      <c r="D6" s="5">
        <v>375</v>
      </c>
    </row>
    <row r="7" spans="1:4" x14ac:dyDescent="0.25">
      <c r="A7" s="3">
        <v>185</v>
      </c>
      <c r="B7" s="4">
        <v>35</v>
      </c>
      <c r="C7" s="4">
        <v>375</v>
      </c>
      <c r="D7" s="5">
        <v>315</v>
      </c>
    </row>
    <row r="8" spans="1:4" x14ac:dyDescent="0.25">
      <c r="A8" s="3">
        <v>235</v>
      </c>
      <c r="B8" s="4">
        <v>45</v>
      </c>
      <c r="C8" s="4">
        <v>475</v>
      </c>
      <c r="D8" s="5">
        <v>325</v>
      </c>
    </row>
    <row r="9" spans="1:4" ht="15.75" thickBot="1" x14ac:dyDescent="0.3">
      <c r="A9" s="6">
        <v>255</v>
      </c>
      <c r="B9" s="7">
        <v>55</v>
      </c>
      <c r="C9" s="7">
        <v>355</v>
      </c>
      <c r="D9" s="8">
        <v>305</v>
      </c>
    </row>
    <row r="11" spans="1:4" x14ac:dyDescent="0.25">
      <c r="A11" s="12"/>
    </row>
    <row r="15" spans="1:4" x14ac:dyDescent="0.25">
      <c r="A15" t="s">
        <v>6</v>
      </c>
    </row>
    <row r="16" spans="1:4" x14ac:dyDescent="0.25">
      <c r="A16" s="13"/>
    </row>
    <row r="17" spans="1:6" x14ac:dyDescent="0.25">
      <c r="A17" s="14"/>
    </row>
    <row r="19" spans="1:6" x14ac:dyDescent="0.25">
      <c r="A19" s="15" t="s">
        <v>7</v>
      </c>
    </row>
    <row r="20" spans="1:6" x14ac:dyDescent="0.25">
      <c r="A20" s="16"/>
      <c r="B20" s="16" t="s">
        <v>8</v>
      </c>
      <c r="C20" s="16" t="s">
        <v>9</v>
      </c>
      <c r="D20" s="16" t="s">
        <v>10</v>
      </c>
      <c r="E20" s="16" t="s">
        <v>11</v>
      </c>
      <c r="F20" s="16" t="s">
        <v>12</v>
      </c>
    </row>
    <row r="21" spans="1:6" x14ac:dyDescent="0.25">
      <c r="A21" s="17" t="s">
        <v>13</v>
      </c>
      <c r="B21" s="17" t="s">
        <v>33</v>
      </c>
      <c r="C21" s="17"/>
      <c r="D21" s="17"/>
      <c r="E21" s="17"/>
      <c r="F21" s="17"/>
    </row>
    <row r="22" spans="1:6" x14ac:dyDescent="0.25">
      <c r="A22" s="18" t="s">
        <v>14</v>
      </c>
      <c r="B22" s="18" t="s">
        <v>34</v>
      </c>
      <c r="C22" s="18"/>
      <c r="D22" s="18"/>
      <c r="E22" s="18"/>
      <c r="F22" s="18"/>
    </row>
    <row r="23" spans="1:6" x14ac:dyDescent="0.25">
      <c r="A23" s="18"/>
      <c r="B23" s="18"/>
      <c r="C23" s="18"/>
      <c r="D23" s="18"/>
      <c r="E23" s="18"/>
      <c r="F23" s="18"/>
    </row>
    <row r="24" spans="1:6" x14ac:dyDescent="0.25">
      <c r="A24" s="18" t="s">
        <v>15</v>
      </c>
      <c r="B24" s="18"/>
      <c r="C24" s="18"/>
      <c r="D24" s="18"/>
      <c r="E24" s="18"/>
      <c r="F24" s="18"/>
    </row>
    <row r="25" spans="1:6" x14ac:dyDescent="0.25">
      <c r="A25" s="18" t="s">
        <v>16</v>
      </c>
      <c r="B25" s="18">
        <v>40.97</v>
      </c>
      <c r="C25" s="18"/>
      <c r="D25" s="18"/>
      <c r="E25" s="18"/>
      <c r="F25" s="18"/>
    </row>
    <row r="26" spans="1:6" x14ac:dyDescent="0.25">
      <c r="A26" s="18" t="s">
        <v>17</v>
      </c>
      <c r="B26" s="18" t="s">
        <v>35</v>
      </c>
      <c r="C26" s="18"/>
      <c r="D26" s="18"/>
      <c r="E26" s="18"/>
      <c r="F26" s="18"/>
    </row>
    <row r="27" spans="1:6" x14ac:dyDescent="0.25">
      <c r="A27" s="18" t="s">
        <v>18</v>
      </c>
      <c r="B27" s="18" t="s">
        <v>36</v>
      </c>
      <c r="C27" s="18"/>
      <c r="D27" s="18"/>
      <c r="E27" s="18"/>
      <c r="F27" s="18"/>
    </row>
    <row r="28" spans="1:6" x14ac:dyDescent="0.25">
      <c r="A28" s="18" t="s">
        <v>19</v>
      </c>
      <c r="B28" s="18" t="s">
        <v>37</v>
      </c>
      <c r="C28" s="18"/>
      <c r="D28" s="18"/>
      <c r="E28" s="18"/>
      <c r="F28" s="18"/>
    </row>
    <row r="29" spans="1:6" x14ac:dyDescent="0.25">
      <c r="A29" s="18" t="s">
        <v>20</v>
      </c>
      <c r="B29" s="18">
        <v>0.86</v>
      </c>
      <c r="C29" s="18"/>
      <c r="D29" s="18"/>
      <c r="E29" s="18"/>
      <c r="F29" s="18"/>
    </row>
    <row r="30" spans="1:6" x14ac:dyDescent="0.25">
      <c r="A30" s="18"/>
      <c r="B30" s="18"/>
      <c r="C30" s="18"/>
      <c r="D30" s="18"/>
      <c r="E30" s="18"/>
      <c r="F30" s="18"/>
    </row>
    <row r="31" spans="1:6" x14ac:dyDescent="0.25">
      <c r="A31" s="18" t="s">
        <v>21</v>
      </c>
      <c r="B31" s="18"/>
      <c r="C31" s="18"/>
      <c r="D31" s="18"/>
      <c r="E31" s="18"/>
      <c r="F31" s="18"/>
    </row>
    <row r="32" spans="1:6" x14ac:dyDescent="0.25">
      <c r="A32" s="18" t="s">
        <v>22</v>
      </c>
      <c r="B32" s="18" t="s">
        <v>38</v>
      </c>
      <c r="C32" s="18"/>
      <c r="D32" s="18"/>
      <c r="E32" s="18"/>
      <c r="F32" s="18"/>
    </row>
    <row r="33" spans="1:6" x14ac:dyDescent="0.25">
      <c r="A33" s="18" t="s">
        <v>17</v>
      </c>
      <c r="B33" s="18">
        <v>0.44540000000000002</v>
      </c>
      <c r="C33" s="18"/>
      <c r="D33" s="18"/>
      <c r="E33" s="18"/>
      <c r="F33" s="18"/>
    </row>
    <row r="34" spans="1:6" x14ac:dyDescent="0.25">
      <c r="A34" s="18" t="s">
        <v>18</v>
      </c>
      <c r="B34" s="18" t="s">
        <v>39</v>
      </c>
      <c r="C34" s="18"/>
      <c r="D34" s="18"/>
      <c r="E34" s="18"/>
      <c r="F34" s="18"/>
    </row>
    <row r="35" spans="1:6" x14ac:dyDescent="0.25">
      <c r="A35" s="18" t="s">
        <v>23</v>
      </c>
      <c r="B35" s="18" t="s">
        <v>40</v>
      </c>
      <c r="C35" s="18"/>
      <c r="D35" s="18"/>
      <c r="E35" s="18"/>
      <c r="F35" s="18"/>
    </row>
    <row r="36" spans="1:6" x14ac:dyDescent="0.25">
      <c r="A36" s="18"/>
      <c r="B36" s="18"/>
      <c r="C36" s="18"/>
      <c r="D36" s="18"/>
      <c r="E36" s="18"/>
      <c r="F36" s="18"/>
    </row>
    <row r="37" spans="1:6" x14ac:dyDescent="0.25">
      <c r="A37" s="18" t="s">
        <v>24</v>
      </c>
      <c r="B37" s="18"/>
      <c r="C37" s="18"/>
      <c r="D37" s="18"/>
      <c r="E37" s="18"/>
      <c r="F37" s="18"/>
    </row>
    <row r="38" spans="1:6" x14ac:dyDescent="0.25">
      <c r="A38" s="18" t="s">
        <v>25</v>
      </c>
      <c r="B38" s="18">
        <v>1.8240000000000001</v>
      </c>
      <c r="C38" s="18"/>
      <c r="D38" s="18"/>
      <c r="E38" s="18"/>
      <c r="F38" s="18"/>
    </row>
    <row r="39" spans="1:6" x14ac:dyDescent="0.25">
      <c r="A39" s="18" t="s">
        <v>17</v>
      </c>
      <c r="B39" s="18">
        <v>0.60980000000000001</v>
      </c>
      <c r="C39" s="18"/>
      <c r="D39" s="18"/>
      <c r="E39" s="18"/>
      <c r="F39" s="18"/>
    </row>
    <row r="40" spans="1:6" x14ac:dyDescent="0.25">
      <c r="A40" s="18" t="s">
        <v>18</v>
      </c>
      <c r="B40" s="18" t="s">
        <v>39</v>
      </c>
      <c r="C40" s="18"/>
      <c r="D40" s="18"/>
      <c r="E40" s="18"/>
      <c r="F40" s="18"/>
    </row>
    <row r="41" spans="1:6" x14ac:dyDescent="0.25">
      <c r="A41" s="18" t="s">
        <v>23</v>
      </c>
      <c r="B41" s="18" t="s">
        <v>40</v>
      </c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  <row r="43" spans="1:6" x14ac:dyDescent="0.25">
      <c r="A43" s="18" t="s">
        <v>26</v>
      </c>
      <c r="B43" s="18" t="s">
        <v>41</v>
      </c>
      <c r="C43" s="18" t="s">
        <v>42</v>
      </c>
      <c r="D43" s="18" t="s">
        <v>43</v>
      </c>
      <c r="E43" s="18" t="s">
        <v>22</v>
      </c>
      <c r="F43" s="18" t="s">
        <v>17</v>
      </c>
    </row>
    <row r="44" spans="1:6" x14ac:dyDescent="0.25">
      <c r="A44" s="18" t="s">
        <v>27</v>
      </c>
      <c r="B44" s="18">
        <v>523767</v>
      </c>
      <c r="C44" s="18">
        <v>3</v>
      </c>
      <c r="D44" s="18">
        <v>174589</v>
      </c>
      <c r="E44" s="18" t="s">
        <v>44</v>
      </c>
      <c r="F44" s="18" t="s">
        <v>45</v>
      </c>
    </row>
    <row r="45" spans="1:6" x14ac:dyDescent="0.25">
      <c r="A45" s="18" t="s">
        <v>28</v>
      </c>
      <c r="B45" s="18">
        <v>85233</v>
      </c>
      <c r="C45" s="18">
        <v>20</v>
      </c>
      <c r="D45" s="18">
        <v>4262</v>
      </c>
      <c r="E45" s="18"/>
      <c r="F45" s="18"/>
    </row>
    <row r="46" spans="1:6" x14ac:dyDescent="0.25">
      <c r="A46" s="18" t="s">
        <v>29</v>
      </c>
      <c r="B46" s="18">
        <v>609000</v>
      </c>
      <c r="C46" s="18">
        <v>23</v>
      </c>
      <c r="D46" s="18"/>
      <c r="E46" s="18"/>
      <c r="F46" s="18"/>
    </row>
    <row r="47" spans="1:6" x14ac:dyDescent="0.25">
      <c r="A47" s="18"/>
      <c r="B47" s="18"/>
      <c r="C47" s="18"/>
      <c r="D47" s="18"/>
      <c r="E47" s="18"/>
      <c r="F47" s="18"/>
    </row>
    <row r="48" spans="1:6" x14ac:dyDescent="0.25">
      <c r="A48" s="18" t="s">
        <v>30</v>
      </c>
      <c r="B48" s="18"/>
      <c r="C48" s="18"/>
      <c r="D48" s="18"/>
      <c r="E48" s="18"/>
      <c r="F48" s="18"/>
    </row>
    <row r="49" spans="1:9" x14ac:dyDescent="0.25">
      <c r="A49" s="18" t="s">
        <v>31</v>
      </c>
      <c r="B49" s="18">
        <v>4</v>
      </c>
      <c r="C49" s="18"/>
      <c r="D49" s="18"/>
      <c r="E49" s="18"/>
      <c r="F49" s="18"/>
    </row>
    <row r="50" spans="1:9" x14ac:dyDescent="0.25">
      <c r="A50" s="19" t="s">
        <v>32</v>
      </c>
      <c r="B50" s="19">
        <v>24</v>
      </c>
      <c r="C50" s="19"/>
      <c r="D50" s="19"/>
      <c r="E50" s="19"/>
      <c r="F50" s="19"/>
    </row>
    <row r="52" spans="1:9" x14ac:dyDescent="0.25">
      <c r="A52" s="12" t="s">
        <v>5</v>
      </c>
    </row>
    <row r="56" spans="1:9" x14ac:dyDescent="0.25">
      <c r="A56" t="s">
        <v>6</v>
      </c>
    </row>
    <row r="57" spans="1:9" x14ac:dyDescent="0.25">
      <c r="A57" s="13"/>
    </row>
    <row r="58" spans="1:9" x14ac:dyDescent="0.25">
      <c r="A58" s="14" t="s">
        <v>46</v>
      </c>
    </row>
    <row r="61" spans="1:9" x14ac:dyDescent="0.25">
      <c r="A61" s="15" t="s">
        <v>46</v>
      </c>
    </row>
    <row r="62" spans="1:9" ht="30" x14ac:dyDescent="0.25">
      <c r="A62" s="16"/>
      <c r="B62" s="16" t="s">
        <v>8</v>
      </c>
      <c r="C62" s="16" t="s">
        <v>9</v>
      </c>
      <c r="D62" s="16" t="s">
        <v>10</v>
      </c>
      <c r="E62" s="16" t="s">
        <v>11</v>
      </c>
      <c r="F62" s="16" t="s">
        <v>12</v>
      </c>
      <c r="G62" s="16" t="s">
        <v>47</v>
      </c>
      <c r="H62" s="16" t="s">
        <v>48</v>
      </c>
      <c r="I62" s="16" t="s">
        <v>49</v>
      </c>
    </row>
    <row r="63" spans="1:9" x14ac:dyDescent="0.25">
      <c r="A63" s="17" t="s">
        <v>50</v>
      </c>
      <c r="B63" s="17">
        <v>1</v>
      </c>
      <c r="C63" s="17"/>
      <c r="D63" s="17"/>
      <c r="E63" s="17"/>
      <c r="F63" s="17"/>
      <c r="G63" s="17"/>
      <c r="H63" s="17"/>
      <c r="I63" s="17"/>
    </row>
    <row r="64" spans="1:9" x14ac:dyDescent="0.25">
      <c r="A64" s="18" t="s">
        <v>51</v>
      </c>
      <c r="B64" s="18">
        <v>6</v>
      </c>
      <c r="C64" s="18"/>
      <c r="D64" s="18"/>
      <c r="E64" s="18"/>
      <c r="F64" s="18"/>
      <c r="G64" s="18"/>
      <c r="H64" s="18"/>
      <c r="I64" s="18"/>
    </row>
    <row r="65" spans="1:9" x14ac:dyDescent="0.25">
      <c r="A65" s="18" t="s">
        <v>52</v>
      </c>
      <c r="B65" s="18">
        <v>0.05</v>
      </c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 t="s">
        <v>53</v>
      </c>
      <c r="B67" s="18" t="s">
        <v>61</v>
      </c>
      <c r="C67" s="18" t="s">
        <v>63</v>
      </c>
      <c r="D67" s="18" t="s">
        <v>71</v>
      </c>
      <c r="E67" s="18" t="s">
        <v>72</v>
      </c>
      <c r="F67" s="18" t="s">
        <v>75</v>
      </c>
      <c r="G67" s="18"/>
      <c r="H67" s="18"/>
      <c r="I67" s="18"/>
    </row>
    <row r="68" spans="1:9" x14ac:dyDescent="0.25">
      <c r="A68" s="18" t="s">
        <v>54</v>
      </c>
      <c r="B68" s="18">
        <v>171.7</v>
      </c>
      <c r="C68" s="18" t="s">
        <v>64</v>
      </c>
      <c r="D68" s="18" t="s">
        <v>37</v>
      </c>
      <c r="E68" s="18" t="s">
        <v>73</v>
      </c>
      <c r="F68" s="18">
        <v>1E-3</v>
      </c>
      <c r="G68" s="18" t="s">
        <v>77</v>
      </c>
      <c r="H68" s="18"/>
      <c r="I68" s="18"/>
    </row>
    <row r="69" spans="1:9" x14ac:dyDescent="0.25">
      <c r="A69" s="18" t="s">
        <v>55</v>
      </c>
      <c r="B69" s="18">
        <v>-213.3</v>
      </c>
      <c r="C69" s="18" t="s">
        <v>65</v>
      </c>
      <c r="D69" s="18" t="s">
        <v>37</v>
      </c>
      <c r="E69" s="18" t="s">
        <v>36</v>
      </c>
      <c r="F69" s="18" t="s">
        <v>35</v>
      </c>
      <c r="G69" s="18" t="s">
        <v>78</v>
      </c>
      <c r="H69" s="18"/>
      <c r="I69" s="18"/>
    </row>
    <row r="70" spans="1:9" x14ac:dyDescent="0.25">
      <c r="A70" s="18" t="s">
        <v>56</v>
      </c>
      <c r="B70" s="18">
        <v>-145</v>
      </c>
      <c r="C70" s="18" t="s">
        <v>66</v>
      </c>
      <c r="D70" s="18" t="s">
        <v>37</v>
      </c>
      <c r="E70" s="18" t="s">
        <v>73</v>
      </c>
      <c r="F70" s="18">
        <v>5.1000000000000004E-3</v>
      </c>
      <c r="G70" s="18" t="s">
        <v>34</v>
      </c>
      <c r="H70" s="18"/>
      <c r="I70" s="18"/>
    </row>
    <row r="71" spans="1:9" x14ac:dyDescent="0.25">
      <c r="A71" s="18" t="s">
        <v>57</v>
      </c>
      <c r="B71" s="18">
        <v>-385</v>
      </c>
      <c r="C71" s="18" t="s">
        <v>67</v>
      </c>
      <c r="D71" s="18" t="s">
        <v>37</v>
      </c>
      <c r="E71" s="18" t="s">
        <v>36</v>
      </c>
      <c r="F71" s="18" t="s">
        <v>35</v>
      </c>
      <c r="G71" s="18" t="s">
        <v>79</v>
      </c>
      <c r="H71" s="18"/>
      <c r="I71" s="18"/>
    </row>
    <row r="72" spans="1:9" x14ac:dyDescent="0.25">
      <c r="A72" s="18" t="s">
        <v>58</v>
      </c>
      <c r="B72" s="18">
        <v>-316.7</v>
      </c>
      <c r="C72" s="18" t="s">
        <v>68</v>
      </c>
      <c r="D72" s="18" t="s">
        <v>37</v>
      </c>
      <c r="E72" s="18" t="s">
        <v>36</v>
      </c>
      <c r="F72" s="18" t="s">
        <v>35</v>
      </c>
      <c r="G72" s="18" t="s">
        <v>80</v>
      </c>
      <c r="H72" s="18"/>
      <c r="I72" s="18"/>
    </row>
    <row r="73" spans="1:9" x14ac:dyDescent="0.25">
      <c r="A73" s="18" t="s">
        <v>59</v>
      </c>
      <c r="B73" s="18">
        <v>68.33</v>
      </c>
      <c r="C73" s="18" t="s">
        <v>69</v>
      </c>
      <c r="D73" s="18" t="s">
        <v>40</v>
      </c>
      <c r="E73" s="18" t="s">
        <v>39</v>
      </c>
      <c r="F73" s="18">
        <v>0.29659999999999997</v>
      </c>
      <c r="G73" s="18" t="s">
        <v>81</v>
      </c>
      <c r="H73" s="18"/>
      <c r="I73" s="1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A75" s="18" t="s">
        <v>60</v>
      </c>
      <c r="B75" s="18" t="s">
        <v>62</v>
      </c>
      <c r="C75" s="18" t="s">
        <v>70</v>
      </c>
      <c r="D75" s="18" t="s">
        <v>61</v>
      </c>
      <c r="E75" s="18" t="s">
        <v>74</v>
      </c>
      <c r="F75" s="18" t="s">
        <v>76</v>
      </c>
      <c r="G75" s="18" t="s">
        <v>82</v>
      </c>
      <c r="H75" s="18" t="s">
        <v>83</v>
      </c>
      <c r="I75" s="18" t="s">
        <v>42</v>
      </c>
    </row>
    <row r="76" spans="1:9" x14ac:dyDescent="0.25">
      <c r="A76" s="18" t="s">
        <v>54</v>
      </c>
      <c r="B76" s="18">
        <v>228.3</v>
      </c>
      <c r="C76" s="18">
        <v>56.67</v>
      </c>
      <c r="D76" s="18">
        <v>171.7</v>
      </c>
      <c r="E76" s="18">
        <v>37.69</v>
      </c>
      <c r="F76" s="18">
        <v>6</v>
      </c>
      <c r="G76" s="18">
        <v>6</v>
      </c>
      <c r="H76" s="18">
        <v>6.4409999999999998</v>
      </c>
      <c r="I76" s="18">
        <v>20</v>
      </c>
    </row>
    <row r="77" spans="1:9" x14ac:dyDescent="0.25">
      <c r="A77" s="18" t="s">
        <v>55</v>
      </c>
      <c r="B77" s="18">
        <v>228.3</v>
      </c>
      <c r="C77" s="18">
        <v>441.7</v>
      </c>
      <c r="D77" s="18">
        <v>-213.3</v>
      </c>
      <c r="E77" s="18">
        <v>37.69</v>
      </c>
      <c r="F77" s="18">
        <v>6</v>
      </c>
      <c r="G77" s="18">
        <v>6</v>
      </c>
      <c r="H77" s="18">
        <v>8.0050000000000008</v>
      </c>
      <c r="I77" s="18">
        <v>20</v>
      </c>
    </row>
    <row r="78" spans="1:9" x14ac:dyDescent="0.25">
      <c r="A78" s="18" t="s">
        <v>56</v>
      </c>
      <c r="B78" s="18">
        <v>228.3</v>
      </c>
      <c r="C78" s="18">
        <v>373.3</v>
      </c>
      <c r="D78" s="18">
        <v>-145</v>
      </c>
      <c r="E78" s="18">
        <v>37.69</v>
      </c>
      <c r="F78" s="18">
        <v>6</v>
      </c>
      <c r="G78" s="18">
        <v>6</v>
      </c>
      <c r="H78" s="18">
        <v>5.4409999999999998</v>
      </c>
      <c r="I78" s="18">
        <v>20</v>
      </c>
    </row>
    <row r="79" spans="1:9" x14ac:dyDescent="0.25">
      <c r="A79" s="18" t="s">
        <v>57</v>
      </c>
      <c r="B79" s="18">
        <v>56.67</v>
      </c>
      <c r="C79" s="18">
        <v>441.7</v>
      </c>
      <c r="D79" s="18">
        <v>-385</v>
      </c>
      <c r="E79" s="18">
        <v>37.69</v>
      </c>
      <c r="F79" s="18">
        <v>6</v>
      </c>
      <c r="G79" s="18">
        <v>6</v>
      </c>
      <c r="H79" s="18">
        <v>14.45</v>
      </c>
      <c r="I79" s="18">
        <v>20</v>
      </c>
    </row>
    <row r="80" spans="1:9" x14ac:dyDescent="0.25">
      <c r="A80" s="18" t="s">
        <v>58</v>
      </c>
      <c r="B80" s="18">
        <v>56.67</v>
      </c>
      <c r="C80" s="18">
        <v>373.3</v>
      </c>
      <c r="D80" s="18">
        <v>-316.7</v>
      </c>
      <c r="E80" s="18">
        <v>37.69</v>
      </c>
      <c r="F80" s="18">
        <v>6</v>
      </c>
      <c r="G80" s="18">
        <v>6</v>
      </c>
      <c r="H80" s="18">
        <v>11.88</v>
      </c>
      <c r="I80" s="18">
        <v>20</v>
      </c>
    </row>
    <row r="81" spans="1:9" x14ac:dyDescent="0.25">
      <c r="A81" s="19" t="s">
        <v>59</v>
      </c>
      <c r="B81" s="19">
        <v>441.7</v>
      </c>
      <c r="C81" s="19">
        <v>373.3</v>
      </c>
      <c r="D81" s="19">
        <v>68.33</v>
      </c>
      <c r="E81" s="19">
        <v>37.69</v>
      </c>
      <c r="F81" s="19">
        <v>6</v>
      </c>
      <c r="G81" s="19">
        <v>6</v>
      </c>
      <c r="H81" s="19">
        <v>2.5640000000000001</v>
      </c>
      <c r="I81" s="19">
        <v>20</v>
      </c>
    </row>
  </sheetData>
  <hyperlinks>
    <hyperlink ref="A52" r:id="rId1" display="http://www.graphpad.com/"/>
    <hyperlink ref="A58" r:id="rId2" location="Table3" display="../../../../../../Desktop/Ordinary one-way ANOVA of TRAP count ISG15 overexpression.xml - Table3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F11" sqref="F11:AA47"/>
    </sheetView>
  </sheetViews>
  <sheetFormatPr defaultRowHeight="15" x14ac:dyDescent="0.25"/>
  <cols>
    <col min="1" max="1" width="37.42578125" bestFit="1" customWidth="1"/>
    <col min="2" max="2" width="19" bestFit="1" customWidth="1"/>
  </cols>
  <sheetData>
    <row r="1" spans="1:3" x14ac:dyDescent="0.25">
      <c r="A1" s="15" t="s">
        <v>85</v>
      </c>
      <c r="B1" s="15"/>
    </row>
    <row r="2" spans="1:3" ht="15.75" thickBot="1" x14ac:dyDescent="0.3">
      <c r="A2" s="15"/>
      <c r="B2" s="15"/>
    </row>
    <row r="3" spans="1:3" ht="15.75" thickBot="1" x14ac:dyDescent="0.3">
      <c r="A3" s="21"/>
      <c r="B3" s="22" t="s">
        <v>86</v>
      </c>
      <c r="C3" s="23" t="s">
        <v>87</v>
      </c>
    </row>
    <row r="4" spans="1:3" x14ac:dyDescent="0.25">
      <c r="A4" s="24"/>
      <c r="B4" s="25">
        <v>-21.688500000000001</v>
      </c>
      <c r="C4" s="26">
        <v>-11.1744</v>
      </c>
    </row>
    <row r="5" spans="1:3" x14ac:dyDescent="0.25">
      <c r="A5" s="24"/>
      <c r="B5" s="25">
        <v>-13.226100000000001</v>
      </c>
      <c r="C5" s="26">
        <v>-5.7435200000000002</v>
      </c>
    </row>
    <row r="6" spans="1:3" ht="15.75" thickBot="1" x14ac:dyDescent="0.3">
      <c r="A6" s="24"/>
      <c r="B6" s="25">
        <v>-21.555</v>
      </c>
      <c r="C6" s="26">
        <v>-8.7855299999999996</v>
      </c>
    </row>
    <row r="7" spans="1:3" x14ac:dyDescent="0.25">
      <c r="A7" s="24" t="s">
        <v>88</v>
      </c>
      <c r="B7" s="21">
        <f>AVERAGE(B4:B6)</f>
        <v>-18.8232</v>
      </c>
      <c r="C7" s="2">
        <f>AVERAGE(C4:C6)</f>
        <v>-8.5678166666666673</v>
      </c>
    </row>
    <row r="8" spans="1:3" ht="15.75" thickBot="1" x14ac:dyDescent="0.3">
      <c r="A8" s="27" t="s">
        <v>89</v>
      </c>
      <c r="B8" s="27">
        <f>STDEV(B4:B6)</f>
        <v>4.8476903644931761</v>
      </c>
      <c r="C8" s="28">
        <f>STDEV(C4:C6)</f>
        <v>2.7219779049862391</v>
      </c>
    </row>
    <row r="10" spans="1:3" x14ac:dyDescent="0.25">
      <c r="A10" s="15" t="s">
        <v>90</v>
      </c>
    </row>
    <row r="11" spans="1:3" x14ac:dyDescent="0.25">
      <c r="A11" s="16"/>
      <c r="B11" s="16" t="s">
        <v>8</v>
      </c>
    </row>
    <row r="12" spans="1:3" x14ac:dyDescent="0.25">
      <c r="A12" s="17" t="s">
        <v>13</v>
      </c>
      <c r="B12" s="17" t="s">
        <v>91</v>
      </c>
    </row>
    <row r="13" spans="1:3" x14ac:dyDescent="0.25">
      <c r="A13" s="18"/>
      <c r="B13" s="18"/>
    </row>
    <row r="14" spans="1:3" x14ac:dyDescent="0.25">
      <c r="A14" s="18" t="s">
        <v>92</v>
      </c>
      <c r="B14" s="18" t="s">
        <v>87</v>
      </c>
    </row>
    <row r="15" spans="1:3" x14ac:dyDescent="0.25">
      <c r="A15" s="18" t="s">
        <v>93</v>
      </c>
      <c r="B15" s="18" t="s">
        <v>93</v>
      </c>
    </row>
    <row r="16" spans="1:3" x14ac:dyDescent="0.25">
      <c r="A16" s="18" t="s">
        <v>94</v>
      </c>
      <c r="B16" s="18" t="s">
        <v>86</v>
      </c>
    </row>
    <row r="17" spans="1:2" x14ac:dyDescent="0.25">
      <c r="A17" s="18"/>
      <c r="B17" s="18"/>
    </row>
    <row r="18" spans="1:2" x14ac:dyDescent="0.25">
      <c r="A18" s="18" t="s">
        <v>95</v>
      </c>
      <c r="B18" s="18"/>
    </row>
    <row r="19" spans="1:2" x14ac:dyDescent="0.25">
      <c r="A19" s="18" t="s">
        <v>17</v>
      </c>
      <c r="B19" s="18">
        <v>3.3099999999999997E-2</v>
      </c>
    </row>
    <row r="20" spans="1:2" x14ac:dyDescent="0.25">
      <c r="A20" s="18" t="s">
        <v>18</v>
      </c>
      <c r="B20" s="18" t="s">
        <v>96</v>
      </c>
    </row>
    <row r="21" spans="1:2" x14ac:dyDescent="0.25">
      <c r="A21" s="18" t="s">
        <v>97</v>
      </c>
      <c r="B21" s="18" t="s">
        <v>37</v>
      </c>
    </row>
    <row r="22" spans="1:2" x14ac:dyDescent="0.25">
      <c r="A22" s="18" t="s">
        <v>98</v>
      </c>
      <c r="B22" s="18" t="s">
        <v>99</v>
      </c>
    </row>
    <row r="23" spans="1:2" x14ac:dyDescent="0.25">
      <c r="A23" s="18" t="s">
        <v>100</v>
      </c>
      <c r="B23" s="18" t="s">
        <v>101</v>
      </c>
    </row>
    <row r="24" spans="1:2" x14ac:dyDescent="0.25">
      <c r="A24" s="18"/>
      <c r="B24" s="18"/>
    </row>
    <row r="25" spans="1:2" x14ac:dyDescent="0.25">
      <c r="A25" s="18" t="s">
        <v>102</v>
      </c>
      <c r="B25" s="18"/>
    </row>
    <row r="26" spans="1:2" x14ac:dyDescent="0.25">
      <c r="A26" s="18" t="s">
        <v>103</v>
      </c>
      <c r="B26" s="18">
        <v>-18.82</v>
      </c>
    </row>
    <row r="27" spans="1:2" x14ac:dyDescent="0.25">
      <c r="A27" s="18" t="s">
        <v>104</v>
      </c>
      <c r="B27" s="18">
        <v>-8.5679999999999996</v>
      </c>
    </row>
    <row r="28" spans="1:2" x14ac:dyDescent="0.25">
      <c r="A28" s="18" t="s">
        <v>105</v>
      </c>
      <c r="B28" s="18" t="s">
        <v>106</v>
      </c>
    </row>
    <row r="29" spans="1:2" x14ac:dyDescent="0.25">
      <c r="A29" s="18" t="s">
        <v>107</v>
      </c>
      <c r="B29" s="18" t="s">
        <v>108</v>
      </c>
    </row>
    <row r="30" spans="1:2" x14ac:dyDescent="0.25">
      <c r="A30" s="18" t="s">
        <v>109</v>
      </c>
      <c r="B30" s="18">
        <v>0.71850000000000003</v>
      </c>
    </row>
    <row r="31" spans="1:2" x14ac:dyDescent="0.25">
      <c r="A31" s="18"/>
      <c r="B31" s="18"/>
    </row>
    <row r="32" spans="1:2" x14ac:dyDescent="0.25">
      <c r="A32" s="18" t="s">
        <v>110</v>
      </c>
      <c r="B32" s="18"/>
    </row>
    <row r="33" spans="1:2" x14ac:dyDescent="0.25">
      <c r="A33" s="18" t="s">
        <v>111</v>
      </c>
      <c r="B33" s="18" t="s">
        <v>112</v>
      </c>
    </row>
    <row r="34" spans="1:2" x14ac:dyDescent="0.25">
      <c r="A34" s="18" t="s">
        <v>17</v>
      </c>
      <c r="B34" s="18">
        <v>0.47939999999999999</v>
      </c>
    </row>
    <row r="35" spans="1:2" x14ac:dyDescent="0.25">
      <c r="A35" s="18" t="s">
        <v>18</v>
      </c>
      <c r="B35" s="18" t="s">
        <v>39</v>
      </c>
    </row>
    <row r="36" spans="1:2" x14ac:dyDescent="0.25">
      <c r="A36" s="18" t="s">
        <v>97</v>
      </c>
      <c r="B36" s="18" t="s">
        <v>40</v>
      </c>
    </row>
    <row r="37" spans="1:2" x14ac:dyDescent="0.25">
      <c r="A37" s="18"/>
      <c r="B37" s="18"/>
    </row>
    <row r="38" spans="1:2" x14ac:dyDescent="0.25">
      <c r="A38" s="18" t="s">
        <v>113</v>
      </c>
      <c r="B38" s="18"/>
    </row>
    <row r="39" spans="1:2" x14ac:dyDescent="0.25">
      <c r="A39" s="18" t="s">
        <v>114</v>
      </c>
      <c r="B39" s="18">
        <v>3</v>
      </c>
    </row>
    <row r="40" spans="1:2" x14ac:dyDescent="0.25">
      <c r="A40" s="19" t="s">
        <v>115</v>
      </c>
      <c r="B40" s="19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J15" sqref="J15"/>
    </sheetView>
  </sheetViews>
  <sheetFormatPr defaultRowHeight="15" x14ac:dyDescent="0.25"/>
  <cols>
    <col min="1" max="1" width="46.28515625" customWidth="1"/>
  </cols>
  <sheetData>
    <row r="1" spans="1:8" ht="15.75" thickBot="1" x14ac:dyDescent="0.3">
      <c r="A1" t="s">
        <v>116</v>
      </c>
    </row>
    <row r="2" spans="1:8" ht="15.75" thickBot="1" x14ac:dyDescent="0.3">
      <c r="A2" s="20" t="s">
        <v>4</v>
      </c>
      <c r="B2" s="29"/>
      <c r="C2" s="29"/>
      <c r="D2" s="29"/>
      <c r="E2" s="29"/>
      <c r="F2" s="29"/>
      <c r="G2" s="29"/>
      <c r="H2" s="30"/>
    </row>
    <row r="3" spans="1:8" ht="15.75" thickBot="1" x14ac:dyDescent="0.3">
      <c r="A3" s="22" t="s">
        <v>117</v>
      </c>
      <c r="B3" s="31" t="s">
        <v>86</v>
      </c>
      <c r="C3" s="31" t="s">
        <v>87</v>
      </c>
      <c r="D3" s="31" t="s">
        <v>118</v>
      </c>
      <c r="E3" s="31" t="s">
        <v>119</v>
      </c>
      <c r="F3" s="31" t="s">
        <v>120</v>
      </c>
      <c r="G3" s="31" t="s">
        <v>121</v>
      </c>
      <c r="H3" s="23" t="s">
        <v>122</v>
      </c>
    </row>
    <row r="4" spans="1:8" x14ac:dyDescent="0.25">
      <c r="A4" s="32">
        <v>131</v>
      </c>
      <c r="B4" s="33">
        <v>85</v>
      </c>
      <c r="C4" s="33">
        <v>201</v>
      </c>
      <c r="D4" s="33">
        <v>45</v>
      </c>
      <c r="E4" s="33">
        <v>40</v>
      </c>
      <c r="F4" s="33">
        <v>162</v>
      </c>
      <c r="G4" s="33">
        <v>35</v>
      </c>
      <c r="H4" s="34">
        <v>63</v>
      </c>
    </row>
    <row r="5" spans="1:8" x14ac:dyDescent="0.25">
      <c r="A5" s="25">
        <v>148</v>
      </c>
      <c r="B5" s="35">
        <v>134</v>
      </c>
      <c r="C5" s="35">
        <v>198</v>
      </c>
      <c r="D5" s="35">
        <v>50</v>
      </c>
      <c r="E5" s="35">
        <v>51</v>
      </c>
      <c r="F5" s="35">
        <v>180</v>
      </c>
      <c r="G5" s="35">
        <v>33</v>
      </c>
      <c r="H5" s="26">
        <v>78</v>
      </c>
    </row>
    <row r="6" spans="1:8" ht="15.75" thickBot="1" x14ac:dyDescent="0.3">
      <c r="A6" s="36">
        <v>101</v>
      </c>
      <c r="B6" s="37">
        <v>143</v>
      </c>
      <c r="C6" s="37">
        <v>212</v>
      </c>
      <c r="D6" s="37">
        <v>48</v>
      </c>
      <c r="E6" s="37">
        <v>38</v>
      </c>
      <c r="F6" s="37">
        <v>144</v>
      </c>
      <c r="G6" s="37">
        <v>31</v>
      </c>
      <c r="H6" s="38">
        <v>91</v>
      </c>
    </row>
    <row r="7" spans="1:8" x14ac:dyDescent="0.25">
      <c r="A7" s="12"/>
    </row>
    <row r="11" spans="1:8" x14ac:dyDescent="0.25">
      <c r="A11" t="s">
        <v>6</v>
      </c>
    </row>
    <row r="12" spans="1:8" x14ac:dyDescent="0.25">
      <c r="A12" s="13"/>
    </row>
    <row r="13" spans="1:8" x14ac:dyDescent="0.25">
      <c r="A13" s="14"/>
    </row>
    <row r="16" spans="1:8" x14ac:dyDescent="0.25">
      <c r="A16" s="15" t="s">
        <v>123</v>
      </c>
    </row>
    <row r="17" spans="1:6" ht="30" x14ac:dyDescent="0.25">
      <c r="A17" s="16"/>
      <c r="B17" s="16" t="s">
        <v>8</v>
      </c>
      <c r="C17" s="16" t="s">
        <v>9</v>
      </c>
      <c r="D17" s="16" t="s">
        <v>10</v>
      </c>
      <c r="E17" s="16" t="s">
        <v>11</v>
      </c>
      <c r="F17" s="16" t="s">
        <v>12</v>
      </c>
    </row>
    <row r="18" spans="1:6" x14ac:dyDescent="0.25">
      <c r="A18" s="17" t="s">
        <v>13</v>
      </c>
      <c r="B18" s="17" t="s">
        <v>124</v>
      </c>
      <c r="C18" s="17"/>
      <c r="D18" s="17"/>
      <c r="E18" s="17"/>
      <c r="F18" s="17"/>
    </row>
    <row r="19" spans="1:6" x14ac:dyDescent="0.25">
      <c r="A19" s="18" t="s">
        <v>14</v>
      </c>
      <c r="B19" s="18" t="s">
        <v>125</v>
      </c>
      <c r="C19" s="18"/>
      <c r="D19" s="18"/>
      <c r="E19" s="18"/>
      <c r="F19" s="18"/>
    </row>
    <row r="20" spans="1:6" x14ac:dyDescent="0.25">
      <c r="A20" s="18"/>
      <c r="B20" s="18"/>
      <c r="C20" s="18"/>
      <c r="D20" s="18"/>
      <c r="E20" s="18"/>
      <c r="F20" s="18"/>
    </row>
    <row r="21" spans="1:6" x14ac:dyDescent="0.25">
      <c r="A21" s="18" t="s">
        <v>15</v>
      </c>
      <c r="B21" s="18"/>
      <c r="C21" s="18"/>
      <c r="D21" s="18"/>
      <c r="E21" s="18"/>
      <c r="F21" s="18"/>
    </row>
    <row r="22" spans="1:6" x14ac:dyDescent="0.25">
      <c r="A22" s="18" t="s">
        <v>16</v>
      </c>
      <c r="B22" s="18">
        <v>42.09</v>
      </c>
      <c r="C22" s="18"/>
      <c r="D22" s="18"/>
      <c r="E22" s="18"/>
      <c r="F22" s="18"/>
    </row>
    <row r="23" spans="1:6" x14ac:dyDescent="0.25">
      <c r="A23" s="18" t="s">
        <v>17</v>
      </c>
      <c r="B23" s="18" t="s">
        <v>35</v>
      </c>
      <c r="C23" s="18"/>
      <c r="D23" s="18"/>
      <c r="E23" s="18"/>
      <c r="F23" s="18"/>
    </row>
    <row r="24" spans="1:6" x14ac:dyDescent="0.25">
      <c r="A24" s="18" t="s">
        <v>18</v>
      </c>
      <c r="B24" s="18" t="s">
        <v>36</v>
      </c>
      <c r="C24" s="18"/>
      <c r="D24" s="18"/>
      <c r="E24" s="18"/>
      <c r="F24" s="18"/>
    </row>
    <row r="25" spans="1:6" x14ac:dyDescent="0.25">
      <c r="A25" s="18" t="s">
        <v>19</v>
      </c>
      <c r="B25" s="18" t="s">
        <v>37</v>
      </c>
      <c r="C25" s="18"/>
      <c r="D25" s="18"/>
      <c r="E25" s="18"/>
      <c r="F25" s="18"/>
    </row>
    <row r="26" spans="1:6" x14ac:dyDescent="0.25">
      <c r="A26" s="18" t="s">
        <v>20</v>
      </c>
      <c r="B26" s="18">
        <v>0.94850000000000001</v>
      </c>
      <c r="C26" s="18"/>
      <c r="D26" s="18"/>
      <c r="E26" s="18"/>
      <c r="F26" s="18"/>
    </row>
    <row r="27" spans="1:6" x14ac:dyDescent="0.25">
      <c r="A27" s="18"/>
      <c r="B27" s="18"/>
      <c r="C27" s="18"/>
      <c r="D27" s="18"/>
      <c r="E27" s="18"/>
      <c r="F27" s="18"/>
    </row>
    <row r="28" spans="1:6" x14ac:dyDescent="0.25">
      <c r="A28" s="18" t="s">
        <v>21</v>
      </c>
      <c r="B28" s="18"/>
      <c r="C28" s="18"/>
      <c r="D28" s="18"/>
      <c r="E28" s="18"/>
      <c r="F28" s="18"/>
    </row>
    <row r="29" spans="1:6" x14ac:dyDescent="0.25">
      <c r="A29" s="18" t="s">
        <v>22</v>
      </c>
      <c r="B29" s="18" t="s">
        <v>126</v>
      </c>
      <c r="C29" s="18"/>
      <c r="D29" s="18"/>
      <c r="E29" s="18"/>
      <c r="F29" s="18"/>
    </row>
    <row r="30" spans="1:6" x14ac:dyDescent="0.25">
      <c r="A30" s="18" t="s">
        <v>17</v>
      </c>
      <c r="B30" s="18">
        <v>0.51119999999999999</v>
      </c>
      <c r="C30" s="18"/>
      <c r="D30" s="18"/>
      <c r="E30" s="18"/>
      <c r="F30" s="18"/>
    </row>
    <row r="31" spans="1:6" x14ac:dyDescent="0.25">
      <c r="A31" s="18" t="s">
        <v>18</v>
      </c>
      <c r="B31" s="18" t="s">
        <v>39</v>
      </c>
      <c r="C31" s="18"/>
      <c r="D31" s="18"/>
      <c r="E31" s="18"/>
      <c r="F31" s="18"/>
    </row>
    <row r="32" spans="1:6" x14ac:dyDescent="0.25">
      <c r="A32" s="18" t="s">
        <v>23</v>
      </c>
      <c r="B32" s="18" t="s">
        <v>40</v>
      </c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 t="s">
        <v>24</v>
      </c>
      <c r="B34" s="18"/>
      <c r="C34" s="18"/>
      <c r="D34" s="18"/>
      <c r="E34" s="18"/>
      <c r="F34" s="18"/>
    </row>
    <row r="35" spans="1:6" x14ac:dyDescent="0.25">
      <c r="A35" s="18" t="s">
        <v>25</v>
      </c>
      <c r="B35" s="18"/>
      <c r="C35" s="18"/>
      <c r="D35" s="18"/>
      <c r="E35" s="18"/>
      <c r="F35" s="18"/>
    </row>
    <row r="36" spans="1:6" x14ac:dyDescent="0.25">
      <c r="A36" s="18" t="s">
        <v>17</v>
      </c>
      <c r="B36" s="18"/>
      <c r="C36" s="18"/>
      <c r="D36" s="18"/>
      <c r="E36" s="18"/>
      <c r="F36" s="18"/>
    </row>
    <row r="37" spans="1:6" x14ac:dyDescent="0.25">
      <c r="A37" s="18" t="s">
        <v>18</v>
      </c>
      <c r="B37" s="18"/>
      <c r="C37" s="18"/>
      <c r="D37" s="18"/>
      <c r="E37" s="18"/>
      <c r="F37" s="18"/>
    </row>
    <row r="38" spans="1:6" x14ac:dyDescent="0.25">
      <c r="A38" s="18" t="s">
        <v>23</v>
      </c>
      <c r="B38" s="18"/>
      <c r="C38" s="18"/>
      <c r="D38" s="18"/>
      <c r="E38" s="18"/>
      <c r="F38" s="18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 t="s">
        <v>26</v>
      </c>
      <c r="B40" s="18" t="s">
        <v>41</v>
      </c>
      <c r="C40" s="18" t="s">
        <v>42</v>
      </c>
      <c r="D40" s="18" t="s">
        <v>43</v>
      </c>
      <c r="E40" s="18" t="s">
        <v>22</v>
      </c>
      <c r="F40" s="18" t="s">
        <v>17</v>
      </c>
    </row>
    <row r="41" spans="1:6" x14ac:dyDescent="0.25">
      <c r="A41" s="18" t="s">
        <v>27</v>
      </c>
      <c r="B41" s="18">
        <v>80085</v>
      </c>
      <c r="C41" s="18">
        <v>7</v>
      </c>
      <c r="D41" s="18">
        <v>11441</v>
      </c>
      <c r="E41" s="18" t="s">
        <v>127</v>
      </c>
      <c r="F41" s="18" t="s">
        <v>45</v>
      </c>
    </row>
    <row r="42" spans="1:6" x14ac:dyDescent="0.25">
      <c r="A42" s="18" t="s">
        <v>28</v>
      </c>
      <c r="B42" s="18">
        <v>4349</v>
      </c>
      <c r="C42" s="18">
        <v>16</v>
      </c>
      <c r="D42" s="18">
        <v>271.8</v>
      </c>
      <c r="E42" s="18"/>
      <c r="F42" s="18"/>
    </row>
    <row r="43" spans="1:6" x14ac:dyDescent="0.25">
      <c r="A43" s="18" t="s">
        <v>29</v>
      </c>
      <c r="B43" s="18">
        <v>84435</v>
      </c>
      <c r="C43" s="18">
        <v>23</v>
      </c>
      <c r="D43" s="18"/>
      <c r="E43" s="18"/>
      <c r="F43" s="18"/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 t="s">
        <v>30</v>
      </c>
      <c r="B45" s="18"/>
      <c r="C45" s="18"/>
      <c r="D45" s="18"/>
      <c r="E45" s="18"/>
      <c r="F45" s="18"/>
    </row>
    <row r="46" spans="1:6" x14ac:dyDescent="0.25">
      <c r="A46" s="18" t="s">
        <v>31</v>
      </c>
      <c r="B46" s="18">
        <v>8</v>
      </c>
      <c r="C46" s="18"/>
      <c r="D46" s="18"/>
      <c r="E46" s="18"/>
      <c r="F46" s="18"/>
    </row>
    <row r="47" spans="1:6" x14ac:dyDescent="0.25">
      <c r="A47" s="19" t="s">
        <v>32</v>
      </c>
      <c r="B47" s="19">
        <v>24</v>
      </c>
      <c r="C47" s="19"/>
      <c r="D47" s="19"/>
      <c r="E47" s="19"/>
      <c r="F47" s="19"/>
    </row>
    <row r="50" spans="1:9" x14ac:dyDescent="0.25">
      <c r="A50" s="12"/>
    </row>
    <row r="54" spans="1:9" x14ac:dyDescent="0.25">
      <c r="A54" t="s">
        <v>6</v>
      </c>
    </row>
    <row r="55" spans="1:9" x14ac:dyDescent="0.25">
      <c r="A55" s="13"/>
    </row>
    <row r="57" spans="1:9" x14ac:dyDescent="0.25">
      <c r="A57" s="15" t="s">
        <v>128</v>
      </c>
    </row>
    <row r="58" spans="1:9" ht="30" x14ac:dyDescent="0.25">
      <c r="A58" s="16"/>
      <c r="B58" s="16" t="s">
        <v>8</v>
      </c>
      <c r="C58" s="16" t="s">
        <v>9</v>
      </c>
      <c r="D58" s="16" t="s">
        <v>10</v>
      </c>
      <c r="E58" s="16" t="s">
        <v>11</v>
      </c>
      <c r="F58" s="16" t="s">
        <v>12</v>
      </c>
      <c r="G58" s="16" t="s">
        <v>47</v>
      </c>
      <c r="H58" s="16" t="s">
        <v>48</v>
      </c>
      <c r="I58" s="16" t="s">
        <v>49</v>
      </c>
    </row>
    <row r="59" spans="1:9" x14ac:dyDescent="0.25">
      <c r="A59" s="17" t="s">
        <v>50</v>
      </c>
      <c r="B59" s="17">
        <v>1</v>
      </c>
      <c r="C59" s="17"/>
      <c r="D59" s="17"/>
      <c r="E59" s="17"/>
      <c r="F59" s="17"/>
      <c r="G59" s="17"/>
      <c r="H59" s="17"/>
      <c r="I59" s="17"/>
    </row>
    <row r="60" spans="1:9" x14ac:dyDescent="0.25">
      <c r="A60" s="18" t="s">
        <v>51</v>
      </c>
      <c r="B60" s="18">
        <v>28</v>
      </c>
      <c r="C60" s="18"/>
      <c r="D60" s="18"/>
      <c r="E60" s="18"/>
      <c r="F60" s="18"/>
      <c r="G60" s="18"/>
      <c r="H60" s="18"/>
      <c r="I60" s="18"/>
    </row>
    <row r="61" spans="1:9" x14ac:dyDescent="0.25">
      <c r="A61" s="18" t="s">
        <v>52</v>
      </c>
      <c r="B61" s="18">
        <v>0.05</v>
      </c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 t="s">
        <v>53</v>
      </c>
      <c r="B63" s="18" t="s">
        <v>61</v>
      </c>
      <c r="C63" s="18" t="s">
        <v>63</v>
      </c>
      <c r="D63" s="18" t="s">
        <v>71</v>
      </c>
      <c r="E63" s="18" t="s">
        <v>72</v>
      </c>
      <c r="F63" s="18" t="s">
        <v>75</v>
      </c>
      <c r="G63" s="18"/>
      <c r="H63" s="18"/>
      <c r="I63" s="18"/>
    </row>
    <row r="64" spans="1:9" x14ac:dyDescent="0.25">
      <c r="A64" s="18" t="s">
        <v>129</v>
      </c>
      <c r="B64" s="18">
        <v>6</v>
      </c>
      <c r="C64" s="18" t="s">
        <v>130</v>
      </c>
      <c r="D64" s="18" t="s">
        <v>40</v>
      </c>
      <c r="E64" s="18" t="s">
        <v>39</v>
      </c>
      <c r="F64" s="18">
        <v>0.99980000000000002</v>
      </c>
      <c r="G64" s="18" t="s">
        <v>77</v>
      </c>
      <c r="H64" s="18"/>
      <c r="I64" s="18"/>
    </row>
    <row r="65" spans="1:9" x14ac:dyDescent="0.25">
      <c r="A65" s="18" t="s">
        <v>131</v>
      </c>
      <c r="B65" s="18">
        <v>-77</v>
      </c>
      <c r="C65" s="18" t="s">
        <v>132</v>
      </c>
      <c r="D65" s="18" t="s">
        <v>37</v>
      </c>
      <c r="E65" s="18" t="s">
        <v>133</v>
      </c>
      <c r="F65" s="18">
        <v>6.9999999999999999E-4</v>
      </c>
      <c r="G65" s="18" t="s">
        <v>78</v>
      </c>
      <c r="H65" s="18"/>
      <c r="I65" s="18"/>
    </row>
    <row r="66" spans="1:9" x14ac:dyDescent="0.25">
      <c r="A66" s="18" t="s">
        <v>134</v>
      </c>
      <c r="B66" s="18">
        <v>79</v>
      </c>
      <c r="C66" s="18" t="s">
        <v>135</v>
      </c>
      <c r="D66" s="18" t="s">
        <v>37</v>
      </c>
      <c r="E66" s="18" t="s">
        <v>133</v>
      </c>
      <c r="F66" s="18">
        <v>5.0000000000000001E-4</v>
      </c>
      <c r="G66" s="18" t="s">
        <v>34</v>
      </c>
      <c r="H66" s="18"/>
      <c r="I66" s="18"/>
    </row>
    <row r="67" spans="1:9" x14ac:dyDescent="0.25">
      <c r="A67" s="18" t="s">
        <v>136</v>
      </c>
      <c r="B67" s="18">
        <v>83.67</v>
      </c>
      <c r="C67" s="18" t="s">
        <v>137</v>
      </c>
      <c r="D67" s="18" t="s">
        <v>37</v>
      </c>
      <c r="E67" s="18" t="s">
        <v>133</v>
      </c>
      <c r="F67" s="18">
        <v>2.9999999999999997E-4</v>
      </c>
      <c r="G67" s="18" t="s">
        <v>138</v>
      </c>
      <c r="H67" s="18"/>
      <c r="I67" s="18"/>
    </row>
    <row r="68" spans="1:9" x14ac:dyDescent="0.25">
      <c r="A68" s="18" t="s">
        <v>139</v>
      </c>
      <c r="B68" s="18">
        <v>-35.33</v>
      </c>
      <c r="C68" s="18" t="s">
        <v>140</v>
      </c>
      <c r="D68" s="18" t="s">
        <v>40</v>
      </c>
      <c r="E68" s="18" t="s">
        <v>39</v>
      </c>
      <c r="F68" s="18">
        <v>0.21640000000000001</v>
      </c>
      <c r="G68" s="18" t="s">
        <v>141</v>
      </c>
      <c r="H68" s="18"/>
      <c r="I68" s="18"/>
    </row>
    <row r="69" spans="1:9" x14ac:dyDescent="0.25">
      <c r="A69" s="18" t="s">
        <v>142</v>
      </c>
      <c r="B69" s="18">
        <v>93.67</v>
      </c>
      <c r="C69" s="18" t="s">
        <v>143</v>
      </c>
      <c r="D69" s="18" t="s">
        <v>37</v>
      </c>
      <c r="E69" s="18" t="s">
        <v>36</v>
      </c>
      <c r="F69" s="18" t="s">
        <v>35</v>
      </c>
      <c r="G69" s="18" t="s">
        <v>144</v>
      </c>
      <c r="H69" s="18"/>
      <c r="I69" s="18"/>
    </row>
    <row r="70" spans="1:9" x14ac:dyDescent="0.25">
      <c r="A70" s="18" t="s">
        <v>145</v>
      </c>
      <c r="B70" s="18">
        <v>49.33</v>
      </c>
      <c r="C70" s="18" t="s">
        <v>146</v>
      </c>
      <c r="D70" s="18" t="s">
        <v>37</v>
      </c>
      <c r="E70" s="18" t="s">
        <v>96</v>
      </c>
      <c r="F70" s="18">
        <v>3.4099999999999998E-2</v>
      </c>
      <c r="G70" s="18" t="s">
        <v>125</v>
      </c>
      <c r="H70" s="18"/>
      <c r="I70" s="18"/>
    </row>
    <row r="71" spans="1:9" x14ac:dyDescent="0.25">
      <c r="A71" s="18" t="s">
        <v>147</v>
      </c>
      <c r="B71" s="18">
        <v>-83</v>
      </c>
      <c r="C71" s="18" t="s">
        <v>148</v>
      </c>
      <c r="D71" s="18" t="s">
        <v>37</v>
      </c>
      <c r="E71" s="18" t="s">
        <v>133</v>
      </c>
      <c r="F71" s="18">
        <v>2.9999999999999997E-4</v>
      </c>
      <c r="G71" s="18" t="s">
        <v>79</v>
      </c>
      <c r="H71" s="18"/>
      <c r="I71" s="18"/>
    </row>
    <row r="72" spans="1:9" x14ac:dyDescent="0.25">
      <c r="A72" s="18" t="s">
        <v>149</v>
      </c>
      <c r="B72" s="18">
        <v>73</v>
      </c>
      <c r="C72" s="18" t="s">
        <v>150</v>
      </c>
      <c r="D72" s="18" t="s">
        <v>37</v>
      </c>
      <c r="E72" s="18" t="s">
        <v>73</v>
      </c>
      <c r="F72" s="18">
        <v>1.1000000000000001E-3</v>
      </c>
      <c r="G72" s="18" t="s">
        <v>80</v>
      </c>
      <c r="H72" s="18"/>
      <c r="I72" s="18"/>
    </row>
    <row r="73" spans="1:9" x14ac:dyDescent="0.25">
      <c r="A73" s="18" t="s">
        <v>151</v>
      </c>
      <c r="B73" s="18">
        <v>77.67</v>
      </c>
      <c r="C73" s="18" t="s">
        <v>152</v>
      </c>
      <c r="D73" s="18" t="s">
        <v>37</v>
      </c>
      <c r="E73" s="18" t="s">
        <v>133</v>
      </c>
      <c r="F73" s="18">
        <v>5.9999999999999995E-4</v>
      </c>
      <c r="G73" s="18" t="s">
        <v>153</v>
      </c>
      <c r="H73" s="18"/>
      <c r="I73" s="18"/>
    </row>
    <row r="74" spans="1:9" x14ac:dyDescent="0.25">
      <c r="A74" s="18" t="s">
        <v>154</v>
      </c>
      <c r="B74" s="18">
        <v>-41.33</v>
      </c>
      <c r="C74" s="18" t="s">
        <v>155</v>
      </c>
      <c r="D74" s="18" t="s">
        <v>40</v>
      </c>
      <c r="E74" s="18" t="s">
        <v>39</v>
      </c>
      <c r="F74" s="18">
        <v>0.1022</v>
      </c>
      <c r="G74" s="18" t="s">
        <v>156</v>
      </c>
      <c r="H74" s="18"/>
      <c r="I74" s="18"/>
    </row>
    <row r="75" spans="1:9" x14ac:dyDescent="0.25">
      <c r="A75" s="18" t="s">
        <v>157</v>
      </c>
      <c r="B75" s="18">
        <v>87.67</v>
      </c>
      <c r="C75" s="18" t="s">
        <v>158</v>
      </c>
      <c r="D75" s="18" t="s">
        <v>37</v>
      </c>
      <c r="E75" s="18" t="s">
        <v>133</v>
      </c>
      <c r="F75" s="18">
        <v>2.0000000000000001E-4</v>
      </c>
      <c r="G75" s="18" t="s">
        <v>159</v>
      </c>
      <c r="H75" s="18"/>
      <c r="I75" s="18"/>
    </row>
    <row r="76" spans="1:9" x14ac:dyDescent="0.25">
      <c r="A76" s="18" t="s">
        <v>160</v>
      </c>
      <c r="B76" s="18">
        <v>43.33</v>
      </c>
      <c r="C76" s="18" t="s">
        <v>161</v>
      </c>
      <c r="D76" s="18" t="s">
        <v>40</v>
      </c>
      <c r="E76" s="18" t="s">
        <v>39</v>
      </c>
      <c r="F76" s="18">
        <v>7.8299999999999995E-2</v>
      </c>
      <c r="G76" s="18" t="s">
        <v>162</v>
      </c>
      <c r="H76" s="18"/>
      <c r="I76" s="18"/>
    </row>
    <row r="77" spans="1:9" x14ac:dyDescent="0.25">
      <c r="A77" s="18" t="s">
        <v>163</v>
      </c>
      <c r="B77" s="18">
        <v>156</v>
      </c>
      <c r="C77" s="18" t="s">
        <v>164</v>
      </c>
      <c r="D77" s="18" t="s">
        <v>37</v>
      </c>
      <c r="E77" s="18" t="s">
        <v>36</v>
      </c>
      <c r="F77" s="18" t="s">
        <v>35</v>
      </c>
      <c r="G77" s="18" t="s">
        <v>81</v>
      </c>
      <c r="H77" s="18"/>
      <c r="I77" s="18"/>
    </row>
    <row r="78" spans="1:9" x14ac:dyDescent="0.25">
      <c r="A78" s="18" t="s">
        <v>165</v>
      </c>
      <c r="B78" s="18">
        <v>160.69999999999999</v>
      </c>
      <c r="C78" s="18" t="s">
        <v>166</v>
      </c>
      <c r="D78" s="18" t="s">
        <v>37</v>
      </c>
      <c r="E78" s="18" t="s">
        <v>36</v>
      </c>
      <c r="F78" s="18" t="s">
        <v>35</v>
      </c>
      <c r="G78" s="18" t="s">
        <v>167</v>
      </c>
      <c r="H78" s="18"/>
      <c r="I78" s="18"/>
    </row>
    <row r="79" spans="1:9" x14ac:dyDescent="0.25">
      <c r="A79" s="18" t="s">
        <v>168</v>
      </c>
      <c r="B79" s="18">
        <v>41.67</v>
      </c>
      <c r="C79" s="18" t="s">
        <v>169</v>
      </c>
      <c r="D79" s="18" t="s">
        <v>40</v>
      </c>
      <c r="E79" s="18" t="s">
        <v>39</v>
      </c>
      <c r="F79" s="18">
        <v>9.7799999999999998E-2</v>
      </c>
      <c r="G79" s="18" t="s">
        <v>170</v>
      </c>
      <c r="H79" s="18"/>
      <c r="I79" s="18"/>
    </row>
    <row r="80" spans="1:9" x14ac:dyDescent="0.25">
      <c r="A80" s="18" t="s">
        <v>171</v>
      </c>
      <c r="B80" s="18">
        <v>170.7</v>
      </c>
      <c r="C80" s="18" t="s">
        <v>172</v>
      </c>
      <c r="D80" s="18" t="s">
        <v>37</v>
      </c>
      <c r="E80" s="18" t="s">
        <v>36</v>
      </c>
      <c r="F80" s="18" t="s">
        <v>35</v>
      </c>
      <c r="G80" s="18" t="s">
        <v>173</v>
      </c>
      <c r="H80" s="18"/>
      <c r="I80" s="18"/>
    </row>
    <row r="81" spans="1:9" x14ac:dyDescent="0.25">
      <c r="A81" s="18" t="s">
        <v>174</v>
      </c>
      <c r="B81" s="18">
        <v>126.3</v>
      </c>
      <c r="C81" s="18" t="s">
        <v>175</v>
      </c>
      <c r="D81" s="18" t="s">
        <v>37</v>
      </c>
      <c r="E81" s="18" t="s">
        <v>36</v>
      </c>
      <c r="F81" s="18" t="s">
        <v>35</v>
      </c>
      <c r="G81" s="18" t="s">
        <v>176</v>
      </c>
      <c r="H81" s="18"/>
      <c r="I81" s="18"/>
    </row>
    <row r="82" spans="1:9" x14ac:dyDescent="0.25">
      <c r="A82" s="18" t="s">
        <v>177</v>
      </c>
      <c r="B82" s="18">
        <v>4.6669999999999998</v>
      </c>
      <c r="C82" s="18" t="s">
        <v>178</v>
      </c>
      <c r="D82" s="18" t="s">
        <v>40</v>
      </c>
      <c r="E82" s="18" t="s">
        <v>39</v>
      </c>
      <c r="F82" s="18" t="s">
        <v>179</v>
      </c>
      <c r="G82" s="18" t="s">
        <v>180</v>
      </c>
      <c r="H82" s="18"/>
      <c r="I82" s="18"/>
    </row>
    <row r="83" spans="1:9" x14ac:dyDescent="0.25">
      <c r="A83" s="18" t="s">
        <v>181</v>
      </c>
      <c r="B83" s="18">
        <v>-114.3</v>
      </c>
      <c r="C83" s="18" t="s">
        <v>182</v>
      </c>
      <c r="D83" s="18" t="s">
        <v>37</v>
      </c>
      <c r="E83" s="18" t="s">
        <v>36</v>
      </c>
      <c r="F83" s="18" t="s">
        <v>35</v>
      </c>
      <c r="G83" s="18" t="s">
        <v>183</v>
      </c>
      <c r="H83" s="18"/>
      <c r="I83" s="18"/>
    </row>
    <row r="84" spans="1:9" x14ac:dyDescent="0.25">
      <c r="A84" s="18" t="s">
        <v>184</v>
      </c>
      <c r="B84" s="18">
        <v>14.67</v>
      </c>
      <c r="C84" s="18" t="s">
        <v>185</v>
      </c>
      <c r="D84" s="18" t="s">
        <v>40</v>
      </c>
      <c r="E84" s="18" t="s">
        <v>39</v>
      </c>
      <c r="F84" s="18">
        <v>0.95009999999999994</v>
      </c>
      <c r="G84" s="18" t="s">
        <v>186</v>
      </c>
      <c r="H84" s="18"/>
      <c r="I84" s="18"/>
    </row>
    <row r="85" spans="1:9" x14ac:dyDescent="0.25">
      <c r="A85" s="18" t="s">
        <v>187</v>
      </c>
      <c r="B85" s="18">
        <v>-29.67</v>
      </c>
      <c r="C85" s="18" t="s">
        <v>188</v>
      </c>
      <c r="D85" s="18" t="s">
        <v>40</v>
      </c>
      <c r="E85" s="18" t="s">
        <v>39</v>
      </c>
      <c r="F85" s="18">
        <v>0.39829999999999999</v>
      </c>
      <c r="G85" s="18" t="s">
        <v>189</v>
      </c>
      <c r="H85" s="18"/>
      <c r="I85" s="18"/>
    </row>
    <row r="86" spans="1:9" x14ac:dyDescent="0.25">
      <c r="A86" s="18" t="s">
        <v>190</v>
      </c>
      <c r="B86" s="18">
        <v>-119</v>
      </c>
      <c r="C86" s="18" t="s">
        <v>191</v>
      </c>
      <c r="D86" s="18" t="s">
        <v>37</v>
      </c>
      <c r="E86" s="18" t="s">
        <v>36</v>
      </c>
      <c r="F86" s="18" t="s">
        <v>35</v>
      </c>
      <c r="G86" s="18" t="s">
        <v>192</v>
      </c>
      <c r="H86" s="18"/>
      <c r="I86" s="18"/>
    </row>
    <row r="87" spans="1:9" x14ac:dyDescent="0.25">
      <c r="A87" s="18" t="s">
        <v>193</v>
      </c>
      <c r="B87" s="18">
        <v>10</v>
      </c>
      <c r="C87" s="18" t="s">
        <v>194</v>
      </c>
      <c r="D87" s="18" t="s">
        <v>40</v>
      </c>
      <c r="E87" s="18" t="s">
        <v>39</v>
      </c>
      <c r="F87" s="18">
        <v>0.99399999999999999</v>
      </c>
      <c r="G87" s="18" t="s">
        <v>195</v>
      </c>
      <c r="H87" s="18"/>
      <c r="I87" s="18"/>
    </row>
    <row r="88" spans="1:9" x14ac:dyDescent="0.25">
      <c r="A88" s="18" t="s">
        <v>196</v>
      </c>
      <c r="B88" s="18">
        <v>-34.33</v>
      </c>
      <c r="C88" s="18" t="s">
        <v>197</v>
      </c>
      <c r="D88" s="18" t="s">
        <v>40</v>
      </c>
      <c r="E88" s="18" t="s">
        <v>39</v>
      </c>
      <c r="F88" s="18">
        <v>0.24299999999999999</v>
      </c>
      <c r="G88" s="18" t="s">
        <v>198</v>
      </c>
      <c r="H88" s="18"/>
      <c r="I88" s="18"/>
    </row>
    <row r="89" spans="1:9" x14ac:dyDescent="0.25">
      <c r="A89" s="18" t="s">
        <v>199</v>
      </c>
      <c r="B89" s="18">
        <v>129</v>
      </c>
      <c r="C89" s="18" t="s">
        <v>200</v>
      </c>
      <c r="D89" s="18" t="s">
        <v>37</v>
      </c>
      <c r="E89" s="18" t="s">
        <v>36</v>
      </c>
      <c r="F89" s="18" t="s">
        <v>35</v>
      </c>
      <c r="G89" s="18" t="s">
        <v>201</v>
      </c>
      <c r="H89" s="18"/>
      <c r="I89" s="18"/>
    </row>
    <row r="90" spans="1:9" x14ac:dyDescent="0.25">
      <c r="A90" s="18" t="s">
        <v>202</v>
      </c>
      <c r="B90" s="18">
        <v>84.67</v>
      </c>
      <c r="C90" s="18" t="s">
        <v>203</v>
      </c>
      <c r="D90" s="18" t="s">
        <v>37</v>
      </c>
      <c r="E90" s="18" t="s">
        <v>133</v>
      </c>
      <c r="F90" s="18">
        <v>2.0000000000000001E-4</v>
      </c>
      <c r="G90" s="18" t="s">
        <v>204</v>
      </c>
      <c r="H90" s="18"/>
      <c r="I90" s="18"/>
    </row>
    <row r="91" spans="1:9" x14ac:dyDescent="0.25">
      <c r="A91" s="18" t="s">
        <v>205</v>
      </c>
      <c r="B91" s="18">
        <v>-44.33</v>
      </c>
      <c r="C91" s="18" t="s">
        <v>206</v>
      </c>
      <c r="D91" s="18" t="s">
        <v>40</v>
      </c>
      <c r="E91" s="18" t="s">
        <v>39</v>
      </c>
      <c r="F91" s="18">
        <v>6.8400000000000002E-2</v>
      </c>
      <c r="G91" s="18" t="s">
        <v>207</v>
      </c>
      <c r="H91" s="18"/>
      <c r="I91" s="18"/>
    </row>
    <row r="92" spans="1:9" x14ac:dyDescent="0.25">
      <c r="A92" s="18"/>
      <c r="B92" s="18"/>
      <c r="C92" s="18"/>
      <c r="D92" s="18"/>
      <c r="E92" s="18"/>
      <c r="F92" s="18"/>
      <c r="G92" s="18"/>
      <c r="H92" s="18"/>
      <c r="I92" s="18"/>
    </row>
    <row r="93" spans="1:9" x14ac:dyDescent="0.25">
      <c r="A93" s="18" t="s">
        <v>60</v>
      </c>
      <c r="B93" s="18" t="s">
        <v>62</v>
      </c>
      <c r="C93" s="18" t="s">
        <v>70</v>
      </c>
      <c r="D93" s="18" t="s">
        <v>61</v>
      </c>
      <c r="E93" s="18" t="s">
        <v>74</v>
      </c>
      <c r="F93" s="18" t="s">
        <v>76</v>
      </c>
      <c r="G93" s="18" t="s">
        <v>82</v>
      </c>
      <c r="H93" s="18" t="s">
        <v>83</v>
      </c>
      <c r="I93" s="18" t="s">
        <v>42</v>
      </c>
    </row>
    <row r="94" spans="1:9" x14ac:dyDescent="0.25">
      <c r="A94" s="18" t="s">
        <v>129</v>
      </c>
      <c r="B94" s="18">
        <v>126.7</v>
      </c>
      <c r="C94" s="18">
        <v>120.7</v>
      </c>
      <c r="D94" s="18">
        <v>6</v>
      </c>
      <c r="E94" s="18">
        <v>13.46</v>
      </c>
      <c r="F94" s="18">
        <v>3</v>
      </c>
      <c r="G94" s="18">
        <v>3</v>
      </c>
      <c r="H94" s="18">
        <v>0.63029999999999997</v>
      </c>
      <c r="I94" s="18">
        <v>16</v>
      </c>
    </row>
    <row r="95" spans="1:9" x14ac:dyDescent="0.25">
      <c r="A95" s="18" t="s">
        <v>131</v>
      </c>
      <c r="B95" s="18">
        <v>126.7</v>
      </c>
      <c r="C95" s="18">
        <v>203.7</v>
      </c>
      <c r="D95" s="18">
        <v>-77</v>
      </c>
      <c r="E95" s="18">
        <v>13.46</v>
      </c>
      <c r="F95" s="18">
        <v>3</v>
      </c>
      <c r="G95" s="18">
        <v>3</v>
      </c>
      <c r="H95" s="18">
        <v>8.0890000000000004</v>
      </c>
      <c r="I95" s="18">
        <v>16</v>
      </c>
    </row>
    <row r="96" spans="1:9" x14ac:dyDescent="0.25">
      <c r="A96" s="18" t="s">
        <v>134</v>
      </c>
      <c r="B96" s="18">
        <v>126.7</v>
      </c>
      <c r="C96" s="18">
        <v>47.67</v>
      </c>
      <c r="D96" s="18">
        <v>79</v>
      </c>
      <c r="E96" s="18">
        <v>13.46</v>
      </c>
      <c r="F96" s="18">
        <v>3</v>
      </c>
      <c r="G96" s="18">
        <v>3</v>
      </c>
      <c r="H96" s="18">
        <v>8.2989999999999995</v>
      </c>
      <c r="I96" s="18">
        <v>16</v>
      </c>
    </row>
    <row r="97" spans="1:9" x14ac:dyDescent="0.25">
      <c r="A97" s="18" t="s">
        <v>136</v>
      </c>
      <c r="B97" s="18">
        <v>126.7</v>
      </c>
      <c r="C97" s="18">
        <v>43</v>
      </c>
      <c r="D97" s="18">
        <v>83.67</v>
      </c>
      <c r="E97" s="18">
        <v>13.46</v>
      </c>
      <c r="F97" s="18">
        <v>3</v>
      </c>
      <c r="G97" s="18">
        <v>3</v>
      </c>
      <c r="H97" s="18">
        <v>8.7889999999999997</v>
      </c>
      <c r="I97" s="18">
        <v>16</v>
      </c>
    </row>
    <row r="98" spans="1:9" x14ac:dyDescent="0.25">
      <c r="A98" s="18" t="s">
        <v>139</v>
      </c>
      <c r="B98" s="18">
        <v>126.7</v>
      </c>
      <c r="C98" s="18">
        <v>162</v>
      </c>
      <c r="D98" s="18">
        <v>-35.33</v>
      </c>
      <c r="E98" s="18">
        <v>13.46</v>
      </c>
      <c r="F98" s="18">
        <v>3</v>
      </c>
      <c r="G98" s="18">
        <v>3</v>
      </c>
      <c r="H98" s="18">
        <v>3.7120000000000002</v>
      </c>
      <c r="I98" s="18">
        <v>16</v>
      </c>
    </row>
    <row r="99" spans="1:9" x14ac:dyDescent="0.25">
      <c r="A99" s="18" t="s">
        <v>142</v>
      </c>
      <c r="B99" s="18">
        <v>126.7</v>
      </c>
      <c r="C99" s="18">
        <v>33</v>
      </c>
      <c r="D99" s="18">
        <v>93.67</v>
      </c>
      <c r="E99" s="18">
        <v>13.46</v>
      </c>
      <c r="F99" s="18">
        <v>3</v>
      </c>
      <c r="G99" s="18">
        <v>3</v>
      </c>
      <c r="H99" s="18">
        <v>9.84</v>
      </c>
      <c r="I99" s="18">
        <v>16</v>
      </c>
    </row>
    <row r="100" spans="1:9" x14ac:dyDescent="0.25">
      <c r="A100" s="18" t="s">
        <v>145</v>
      </c>
      <c r="B100" s="18">
        <v>126.7</v>
      </c>
      <c r="C100" s="18">
        <v>77.33</v>
      </c>
      <c r="D100" s="18">
        <v>49.33</v>
      </c>
      <c r="E100" s="18">
        <v>13.46</v>
      </c>
      <c r="F100" s="18">
        <v>3</v>
      </c>
      <c r="G100" s="18">
        <v>3</v>
      </c>
      <c r="H100" s="18">
        <v>5.1829999999999998</v>
      </c>
      <c r="I100" s="18">
        <v>16</v>
      </c>
    </row>
    <row r="101" spans="1:9" x14ac:dyDescent="0.25">
      <c r="A101" s="18" t="s">
        <v>147</v>
      </c>
      <c r="B101" s="18">
        <v>120.7</v>
      </c>
      <c r="C101" s="18">
        <v>203.7</v>
      </c>
      <c r="D101" s="18">
        <v>-83</v>
      </c>
      <c r="E101" s="18">
        <v>13.46</v>
      </c>
      <c r="F101" s="18">
        <v>3</v>
      </c>
      <c r="G101" s="18">
        <v>3</v>
      </c>
      <c r="H101" s="18">
        <v>8.7189999999999994</v>
      </c>
      <c r="I101" s="18">
        <v>16</v>
      </c>
    </row>
    <row r="102" spans="1:9" x14ac:dyDescent="0.25">
      <c r="A102" s="18" t="s">
        <v>149</v>
      </c>
      <c r="B102" s="18">
        <v>120.7</v>
      </c>
      <c r="C102" s="18">
        <v>47.67</v>
      </c>
      <c r="D102" s="18">
        <v>73</v>
      </c>
      <c r="E102" s="18">
        <v>13.46</v>
      </c>
      <c r="F102" s="18">
        <v>3</v>
      </c>
      <c r="G102" s="18">
        <v>3</v>
      </c>
      <c r="H102" s="18">
        <v>7.6689999999999996</v>
      </c>
      <c r="I102" s="18">
        <v>16</v>
      </c>
    </row>
    <row r="103" spans="1:9" x14ac:dyDescent="0.25">
      <c r="A103" s="18" t="s">
        <v>151</v>
      </c>
      <c r="B103" s="18">
        <v>120.7</v>
      </c>
      <c r="C103" s="18">
        <v>43</v>
      </c>
      <c r="D103" s="18">
        <v>77.67</v>
      </c>
      <c r="E103" s="18">
        <v>13.46</v>
      </c>
      <c r="F103" s="18">
        <v>3</v>
      </c>
      <c r="G103" s="18">
        <v>3</v>
      </c>
      <c r="H103" s="18">
        <v>8.1590000000000007</v>
      </c>
      <c r="I103" s="18">
        <v>16</v>
      </c>
    </row>
    <row r="104" spans="1:9" x14ac:dyDescent="0.25">
      <c r="A104" s="18" t="s">
        <v>154</v>
      </c>
      <c r="B104" s="18">
        <v>120.7</v>
      </c>
      <c r="C104" s="18">
        <v>162</v>
      </c>
      <c r="D104" s="18">
        <v>-41.33</v>
      </c>
      <c r="E104" s="18">
        <v>13.46</v>
      </c>
      <c r="F104" s="18">
        <v>3</v>
      </c>
      <c r="G104" s="18">
        <v>3</v>
      </c>
      <c r="H104" s="18">
        <v>4.3419999999999996</v>
      </c>
      <c r="I104" s="18">
        <v>16</v>
      </c>
    </row>
    <row r="105" spans="1:9" x14ac:dyDescent="0.25">
      <c r="A105" s="18" t="s">
        <v>157</v>
      </c>
      <c r="B105" s="18">
        <v>120.7</v>
      </c>
      <c r="C105" s="18">
        <v>33</v>
      </c>
      <c r="D105" s="18">
        <v>87.67</v>
      </c>
      <c r="E105" s="18">
        <v>13.46</v>
      </c>
      <c r="F105" s="18">
        <v>3</v>
      </c>
      <c r="G105" s="18">
        <v>3</v>
      </c>
      <c r="H105" s="18">
        <v>9.2100000000000009</v>
      </c>
      <c r="I105" s="18">
        <v>16</v>
      </c>
    </row>
    <row r="106" spans="1:9" x14ac:dyDescent="0.25">
      <c r="A106" s="18" t="s">
        <v>160</v>
      </c>
      <c r="B106" s="18">
        <v>120.7</v>
      </c>
      <c r="C106" s="18">
        <v>77.33</v>
      </c>
      <c r="D106" s="18">
        <v>43.33</v>
      </c>
      <c r="E106" s="18">
        <v>13.46</v>
      </c>
      <c r="F106" s="18">
        <v>3</v>
      </c>
      <c r="G106" s="18">
        <v>3</v>
      </c>
      <c r="H106" s="18">
        <v>4.5519999999999996</v>
      </c>
      <c r="I106" s="18">
        <v>16</v>
      </c>
    </row>
    <row r="107" spans="1:9" x14ac:dyDescent="0.25">
      <c r="A107" s="18" t="s">
        <v>163</v>
      </c>
      <c r="B107" s="18">
        <v>203.7</v>
      </c>
      <c r="C107" s="18">
        <v>47.67</v>
      </c>
      <c r="D107" s="18">
        <v>156</v>
      </c>
      <c r="E107" s="18">
        <v>13.46</v>
      </c>
      <c r="F107" s="18">
        <v>3</v>
      </c>
      <c r="G107" s="18">
        <v>3</v>
      </c>
      <c r="H107" s="18">
        <v>16.39</v>
      </c>
      <c r="I107" s="18">
        <v>16</v>
      </c>
    </row>
    <row r="108" spans="1:9" x14ac:dyDescent="0.25">
      <c r="A108" s="18" t="s">
        <v>165</v>
      </c>
      <c r="B108" s="18">
        <v>203.7</v>
      </c>
      <c r="C108" s="18">
        <v>43</v>
      </c>
      <c r="D108" s="18">
        <v>160.69999999999999</v>
      </c>
      <c r="E108" s="18">
        <v>13.46</v>
      </c>
      <c r="F108" s="18">
        <v>3</v>
      </c>
      <c r="G108" s="18">
        <v>3</v>
      </c>
      <c r="H108" s="18">
        <v>16.88</v>
      </c>
      <c r="I108" s="18">
        <v>16</v>
      </c>
    </row>
    <row r="109" spans="1:9" x14ac:dyDescent="0.25">
      <c r="A109" s="18" t="s">
        <v>168</v>
      </c>
      <c r="B109" s="18">
        <v>203.7</v>
      </c>
      <c r="C109" s="18">
        <v>162</v>
      </c>
      <c r="D109" s="18">
        <v>41.67</v>
      </c>
      <c r="E109" s="18">
        <v>13.46</v>
      </c>
      <c r="F109" s="18">
        <v>3</v>
      </c>
      <c r="G109" s="18">
        <v>3</v>
      </c>
      <c r="H109" s="18">
        <v>4.3769999999999998</v>
      </c>
      <c r="I109" s="18">
        <v>16</v>
      </c>
    </row>
    <row r="110" spans="1:9" x14ac:dyDescent="0.25">
      <c r="A110" s="18" t="s">
        <v>171</v>
      </c>
      <c r="B110" s="18">
        <v>203.7</v>
      </c>
      <c r="C110" s="18">
        <v>33</v>
      </c>
      <c r="D110" s="18">
        <v>170.7</v>
      </c>
      <c r="E110" s="18">
        <v>13.46</v>
      </c>
      <c r="F110" s="18">
        <v>3</v>
      </c>
      <c r="G110" s="18">
        <v>3</v>
      </c>
      <c r="H110" s="18">
        <v>17.93</v>
      </c>
      <c r="I110" s="18">
        <v>16</v>
      </c>
    </row>
    <row r="111" spans="1:9" x14ac:dyDescent="0.25">
      <c r="A111" s="18" t="s">
        <v>174</v>
      </c>
      <c r="B111" s="18">
        <v>203.7</v>
      </c>
      <c r="C111" s="18">
        <v>77.33</v>
      </c>
      <c r="D111" s="18">
        <v>126.3</v>
      </c>
      <c r="E111" s="18">
        <v>13.46</v>
      </c>
      <c r="F111" s="18">
        <v>3</v>
      </c>
      <c r="G111" s="18">
        <v>3</v>
      </c>
      <c r="H111" s="18">
        <v>13.27</v>
      </c>
      <c r="I111" s="18">
        <v>16</v>
      </c>
    </row>
    <row r="112" spans="1:9" x14ac:dyDescent="0.25">
      <c r="A112" s="18" t="s">
        <v>177</v>
      </c>
      <c r="B112" s="18">
        <v>47.67</v>
      </c>
      <c r="C112" s="18">
        <v>43</v>
      </c>
      <c r="D112" s="18">
        <v>4.6669999999999998</v>
      </c>
      <c r="E112" s="18">
        <v>13.46</v>
      </c>
      <c r="F112" s="18">
        <v>3</v>
      </c>
      <c r="G112" s="18">
        <v>3</v>
      </c>
      <c r="H112" s="18">
        <v>0.49020000000000002</v>
      </c>
      <c r="I112" s="18">
        <v>16</v>
      </c>
    </row>
    <row r="113" spans="1:9" x14ac:dyDescent="0.25">
      <c r="A113" s="18" t="s">
        <v>181</v>
      </c>
      <c r="B113" s="18">
        <v>47.67</v>
      </c>
      <c r="C113" s="18">
        <v>162</v>
      </c>
      <c r="D113" s="18">
        <v>-114.3</v>
      </c>
      <c r="E113" s="18">
        <v>13.46</v>
      </c>
      <c r="F113" s="18">
        <v>3</v>
      </c>
      <c r="G113" s="18">
        <v>3</v>
      </c>
      <c r="H113" s="18">
        <v>12.01</v>
      </c>
      <c r="I113" s="18">
        <v>16</v>
      </c>
    </row>
    <row r="114" spans="1:9" x14ac:dyDescent="0.25">
      <c r="A114" s="18" t="s">
        <v>184</v>
      </c>
      <c r="B114" s="18">
        <v>47.67</v>
      </c>
      <c r="C114" s="18">
        <v>33</v>
      </c>
      <c r="D114" s="18">
        <v>14.67</v>
      </c>
      <c r="E114" s="18">
        <v>13.46</v>
      </c>
      <c r="F114" s="18">
        <v>3</v>
      </c>
      <c r="G114" s="18">
        <v>3</v>
      </c>
      <c r="H114" s="18">
        <v>1.5409999999999999</v>
      </c>
      <c r="I114" s="18">
        <v>16</v>
      </c>
    </row>
    <row r="115" spans="1:9" x14ac:dyDescent="0.25">
      <c r="A115" s="18" t="s">
        <v>187</v>
      </c>
      <c r="B115" s="18">
        <v>47.67</v>
      </c>
      <c r="C115" s="18">
        <v>77.33</v>
      </c>
      <c r="D115" s="18">
        <v>-29.67</v>
      </c>
      <c r="E115" s="18">
        <v>13.46</v>
      </c>
      <c r="F115" s="18">
        <v>3</v>
      </c>
      <c r="G115" s="18">
        <v>3</v>
      </c>
      <c r="H115" s="18">
        <v>3.117</v>
      </c>
      <c r="I115" s="18">
        <v>16</v>
      </c>
    </row>
    <row r="116" spans="1:9" x14ac:dyDescent="0.25">
      <c r="A116" s="18" t="s">
        <v>190</v>
      </c>
      <c r="B116" s="18">
        <v>43</v>
      </c>
      <c r="C116" s="18">
        <v>162</v>
      </c>
      <c r="D116" s="18">
        <v>-119</v>
      </c>
      <c r="E116" s="18">
        <v>13.46</v>
      </c>
      <c r="F116" s="18">
        <v>3</v>
      </c>
      <c r="G116" s="18">
        <v>3</v>
      </c>
      <c r="H116" s="18">
        <v>12.5</v>
      </c>
      <c r="I116" s="18">
        <v>16</v>
      </c>
    </row>
    <row r="117" spans="1:9" x14ac:dyDescent="0.25">
      <c r="A117" s="18" t="s">
        <v>193</v>
      </c>
      <c r="B117" s="18">
        <v>43</v>
      </c>
      <c r="C117" s="18">
        <v>33</v>
      </c>
      <c r="D117" s="18">
        <v>10</v>
      </c>
      <c r="E117" s="18">
        <v>13.46</v>
      </c>
      <c r="F117" s="18">
        <v>3</v>
      </c>
      <c r="G117" s="18">
        <v>3</v>
      </c>
      <c r="H117" s="18">
        <v>1.0509999999999999</v>
      </c>
      <c r="I117" s="18">
        <v>16</v>
      </c>
    </row>
    <row r="118" spans="1:9" x14ac:dyDescent="0.25">
      <c r="A118" s="18" t="s">
        <v>196</v>
      </c>
      <c r="B118" s="18">
        <v>43</v>
      </c>
      <c r="C118" s="18">
        <v>77.33</v>
      </c>
      <c r="D118" s="18">
        <v>-34.33</v>
      </c>
      <c r="E118" s="18">
        <v>13.46</v>
      </c>
      <c r="F118" s="18">
        <v>3</v>
      </c>
      <c r="G118" s="18">
        <v>3</v>
      </c>
      <c r="H118" s="18">
        <v>3.6070000000000002</v>
      </c>
      <c r="I118" s="18">
        <v>16</v>
      </c>
    </row>
    <row r="119" spans="1:9" x14ac:dyDescent="0.25">
      <c r="A119" s="18" t="s">
        <v>199</v>
      </c>
      <c r="B119" s="18">
        <v>162</v>
      </c>
      <c r="C119" s="18">
        <v>33</v>
      </c>
      <c r="D119" s="18">
        <v>129</v>
      </c>
      <c r="E119" s="18">
        <v>13.46</v>
      </c>
      <c r="F119" s="18">
        <v>3</v>
      </c>
      <c r="G119" s="18">
        <v>3</v>
      </c>
      <c r="H119" s="18">
        <v>13.55</v>
      </c>
      <c r="I119" s="18">
        <v>16</v>
      </c>
    </row>
    <row r="120" spans="1:9" x14ac:dyDescent="0.25">
      <c r="A120" s="18" t="s">
        <v>202</v>
      </c>
      <c r="B120" s="18">
        <v>162</v>
      </c>
      <c r="C120" s="18">
        <v>77.33</v>
      </c>
      <c r="D120" s="18">
        <v>84.67</v>
      </c>
      <c r="E120" s="18">
        <v>13.46</v>
      </c>
      <c r="F120" s="18">
        <v>3</v>
      </c>
      <c r="G120" s="18">
        <v>3</v>
      </c>
      <c r="H120" s="18">
        <v>8.8949999999999996</v>
      </c>
      <c r="I120" s="18">
        <v>16</v>
      </c>
    </row>
    <row r="121" spans="1:9" x14ac:dyDescent="0.25">
      <c r="A121" s="19" t="s">
        <v>205</v>
      </c>
      <c r="B121" s="19">
        <v>33</v>
      </c>
      <c r="C121" s="19">
        <v>77.33</v>
      </c>
      <c r="D121" s="19">
        <v>-44.33</v>
      </c>
      <c r="E121" s="19">
        <v>13.46</v>
      </c>
      <c r="F121" s="19">
        <v>3</v>
      </c>
      <c r="G121" s="19">
        <v>3</v>
      </c>
      <c r="H121" s="19">
        <v>4.657</v>
      </c>
      <c r="I121" s="19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workbookViewId="0">
      <selection activeCell="Q14" sqref="A1:XFD1048576"/>
    </sheetView>
  </sheetViews>
  <sheetFormatPr defaultRowHeight="15" x14ac:dyDescent="0.25"/>
  <sheetData>
    <row r="1" spans="1:8" x14ac:dyDescent="0.25">
      <c r="A1" s="15" t="s">
        <v>208</v>
      </c>
      <c r="B1" s="15"/>
    </row>
    <row r="2" spans="1:8" ht="15.75" thickBot="1" x14ac:dyDescent="0.3"/>
    <row r="3" spans="1:8" x14ac:dyDescent="0.25">
      <c r="A3" s="39" t="s">
        <v>117</v>
      </c>
      <c r="B3" s="40" t="s">
        <v>86</v>
      </c>
      <c r="C3" s="40" t="s">
        <v>87</v>
      </c>
      <c r="D3" s="40" t="s">
        <v>209</v>
      </c>
      <c r="E3" s="40" t="s">
        <v>119</v>
      </c>
      <c r="F3" s="40" t="s">
        <v>120</v>
      </c>
      <c r="G3" s="40" t="s">
        <v>210</v>
      </c>
      <c r="H3" s="41" t="s">
        <v>211</v>
      </c>
    </row>
    <row r="4" spans="1:8" x14ac:dyDescent="0.25">
      <c r="A4" s="3">
        <v>35.700000000000003</v>
      </c>
      <c r="B4" s="4">
        <v>25</v>
      </c>
      <c r="C4" s="4">
        <v>43.8</v>
      </c>
      <c r="D4" s="4">
        <v>12.1</v>
      </c>
      <c r="E4" s="4">
        <v>18.2</v>
      </c>
      <c r="F4" s="4">
        <v>28.6</v>
      </c>
      <c r="G4" s="4">
        <v>21.4</v>
      </c>
      <c r="H4" s="5">
        <v>12.5</v>
      </c>
    </row>
    <row r="5" spans="1:8" x14ac:dyDescent="0.25">
      <c r="A5" s="3">
        <v>31.6</v>
      </c>
      <c r="B5" s="4">
        <v>15.6</v>
      </c>
      <c r="C5" s="4">
        <v>33.299999999999997</v>
      </c>
      <c r="D5" s="4">
        <v>8.6</v>
      </c>
      <c r="E5" s="4">
        <v>20</v>
      </c>
      <c r="F5" s="4">
        <v>25</v>
      </c>
      <c r="G5" s="4">
        <v>20</v>
      </c>
      <c r="H5" s="5">
        <v>11.1</v>
      </c>
    </row>
    <row r="6" spans="1:8" x14ac:dyDescent="0.25">
      <c r="A6" s="3">
        <v>25</v>
      </c>
      <c r="B6" s="4">
        <v>25</v>
      </c>
      <c r="C6" s="4">
        <v>23.1</v>
      </c>
      <c r="D6" s="4">
        <v>15</v>
      </c>
      <c r="E6" s="4">
        <v>19</v>
      </c>
      <c r="F6" s="4">
        <v>36.4</v>
      </c>
      <c r="G6" s="4">
        <v>14.3</v>
      </c>
      <c r="H6" s="5">
        <v>15</v>
      </c>
    </row>
    <row r="7" spans="1:8" x14ac:dyDescent="0.25">
      <c r="A7" s="3">
        <v>32</v>
      </c>
      <c r="B7" s="4">
        <v>23.1</v>
      </c>
      <c r="C7" s="4">
        <v>50</v>
      </c>
      <c r="D7" s="4">
        <v>25</v>
      </c>
      <c r="E7" s="4">
        <v>14.3</v>
      </c>
      <c r="F7" s="4">
        <v>33.299999999999997</v>
      </c>
      <c r="G7" s="4">
        <v>12.5</v>
      </c>
      <c r="H7" s="5">
        <v>14.3</v>
      </c>
    </row>
    <row r="8" spans="1:8" x14ac:dyDescent="0.25">
      <c r="A8" s="3">
        <v>37.5</v>
      </c>
      <c r="B8" s="4">
        <v>27.8</v>
      </c>
      <c r="C8" s="4">
        <v>44.4</v>
      </c>
      <c r="D8" s="4">
        <v>27.3</v>
      </c>
      <c r="E8" s="4">
        <v>16.7</v>
      </c>
      <c r="F8" s="4">
        <v>33.299999999999997</v>
      </c>
      <c r="G8" s="4">
        <v>12.5</v>
      </c>
      <c r="H8" s="5">
        <v>9.5</v>
      </c>
    </row>
    <row r="9" spans="1:8" x14ac:dyDescent="0.25">
      <c r="A9" s="3">
        <v>36.4</v>
      </c>
      <c r="B9" s="4">
        <v>14.3</v>
      </c>
      <c r="C9" s="4">
        <v>35.299999999999997</v>
      </c>
      <c r="D9" s="4">
        <v>25</v>
      </c>
      <c r="E9" s="4">
        <v>25</v>
      </c>
      <c r="F9" s="4">
        <v>33.299999999999997</v>
      </c>
      <c r="G9" s="4">
        <v>18.2</v>
      </c>
      <c r="H9" s="5">
        <v>18.2</v>
      </c>
    </row>
    <row r="10" spans="1:8" x14ac:dyDescent="0.25">
      <c r="A10" s="3">
        <v>25</v>
      </c>
      <c r="B10" s="4">
        <v>21.4</v>
      </c>
      <c r="C10" s="4">
        <v>30</v>
      </c>
      <c r="D10" s="4">
        <v>20</v>
      </c>
      <c r="E10" s="4">
        <v>12.5</v>
      </c>
      <c r="F10" s="4">
        <v>42.9</v>
      </c>
      <c r="G10" s="4">
        <v>11.1</v>
      </c>
      <c r="H10" s="5">
        <v>15.8</v>
      </c>
    </row>
    <row r="11" spans="1:8" x14ac:dyDescent="0.25">
      <c r="A11" s="3">
        <v>38.9</v>
      </c>
      <c r="B11" s="4">
        <v>27.3</v>
      </c>
      <c r="C11" s="4">
        <v>48.3</v>
      </c>
      <c r="D11" s="4">
        <v>20</v>
      </c>
      <c r="E11" s="4">
        <v>16.7</v>
      </c>
      <c r="F11" s="4">
        <v>25</v>
      </c>
      <c r="G11" s="4">
        <v>6.3</v>
      </c>
      <c r="H11" s="5">
        <v>9.6999999999999993</v>
      </c>
    </row>
    <row r="12" spans="1:8" x14ac:dyDescent="0.25">
      <c r="A12" s="3">
        <v>33.299999999999997</v>
      </c>
      <c r="B12" s="4">
        <v>35</v>
      </c>
      <c r="C12" s="4">
        <v>57.1</v>
      </c>
      <c r="D12" s="4">
        <v>7.7</v>
      </c>
      <c r="E12" s="4">
        <v>12.9</v>
      </c>
      <c r="F12" s="4">
        <v>28.6</v>
      </c>
      <c r="G12" s="4">
        <v>14.3</v>
      </c>
      <c r="H12" s="5">
        <v>12.5</v>
      </c>
    </row>
    <row r="13" spans="1:8" ht="15.75" thickBot="1" x14ac:dyDescent="0.3">
      <c r="A13" s="6">
        <v>25</v>
      </c>
      <c r="B13" s="7">
        <v>33.299999999999997</v>
      </c>
      <c r="C13" s="7">
        <v>40</v>
      </c>
      <c r="D13" s="7">
        <v>14.3</v>
      </c>
      <c r="E13" s="7">
        <v>25</v>
      </c>
      <c r="F13" s="7">
        <v>33.299999999999997</v>
      </c>
      <c r="G13" s="7">
        <v>12.5</v>
      </c>
      <c r="H13" s="8">
        <v>17.600000000000001</v>
      </c>
    </row>
    <row r="16" spans="1:8" x14ac:dyDescent="0.25">
      <c r="A16" s="15" t="s">
        <v>212</v>
      </c>
    </row>
    <row r="17" spans="1:6" ht="30" x14ac:dyDescent="0.25">
      <c r="A17" s="16"/>
      <c r="B17" s="16" t="s">
        <v>8</v>
      </c>
      <c r="C17" s="16" t="s">
        <v>9</v>
      </c>
      <c r="D17" s="16" t="s">
        <v>10</v>
      </c>
      <c r="E17" s="16" t="s">
        <v>11</v>
      </c>
      <c r="F17" s="16" t="s">
        <v>12</v>
      </c>
    </row>
    <row r="18" spans="1:6" x14ac:dyDescent="0.25">
      <c r="A18" s="17" t="s">
        <v>13</v>
      </c>
      <c r="B18" s="17" t="s">
        <v>213</v>
      </c>
      <c r="C18" s="17"/>
      <c r="D18" s="17"/>
      <c r="E18" s="17"/>
      <c r="F18" s="17"/>
    </row>
    <row r="19" spans="1:6" x14ac:dyDescent="0.25">
      <c r="A19" s="18" t="s">
        <v>14</v>
      </c>
      <c r="B19" s="18" t="s">
        <v>125</v>
      </c>
      <c r="C19" s="18"/>
      <c r="D19" s="18"/>
      <c r="E19" s="18"/>
      <c r="F19" s="18"/>
    </row>
    <row r="20" spans="1:6" x14ac:dyDescent="0.25">
      <c r="A20" s="18"/>
      <c r="B20" s="18"/>
      <c r="C20" s="18"/>
      <c r="D20" s="18"/>
      <c r="E20" s="18"/>
      <c r="F20" s="18"/>
    </row>
    <row r="21" spans="1:6" x14ac:dyDescent="0.25">
      <c r="A21" s="18" t="s">
        <v>15</v>
      </c>
      <c r="B21" s="18"/>
      <c r="C21" s="18"/>
      <c r="D21" s="18"/>
      <c r="E21" s="18"/>
      <c r="F21" s="18"/>
    </row>
    <row r="22" spans="1:6" x14ac:dyDescent="0.25">
      <c r="A22" s="18" t="s">
        <v>16</v>
      </c>
      <c r="B22" s="18">
        <v>25.42</v>
      </c>
      <c r="C22" s="18"/>
      <c r="D22" s="18"/>
      <c r="E22" s="18"/>
      <c r="F22" s="18"/>
    </row>
    <row r="23" spans="1:6" x14ac:dyDescent="0.25">
      <c r="A23" s="18" t="s">
        <v>17</v>
      </c>
      <c r="B23" s="18" t="s">
        <v>35</v>
      </c>
      <c r="C23" s="18"/>
      <c r="D23" s="18"/>
      <c r="E23" s="18"/>
      <c r="F23" s="18"/>
    </row>
    <row r="24" spans="1:6" x14ac:dyDescent="0.25">
      <c r="A24" s="18" t="s">
        <v>18</v>
      </c>
      <c r="B24" s="18" t="s">
        <v>36</v>
      </c>
      <c r="C24" s="18"/>
      <c r="D24" s="18"/>
      <c r="E24" s="18"/>
      <c r="F24" s="18"/>
    </row>
    <row r="25" spans="1:6" x14ac:dyDescent="0.25">
      <c r="A25" s="18" t="s">
        <v>19</v>
      </c>
      <c r="B25" s="18" t="s">
        <v>37</v>
      </c>
      <c r="C25" s="18"/>
      <c r="D25" s="18"/>
      <c r="E25" s="18"/>
      <c r="F25" s="18"/>
    </row>
    <row r="26" spans="1:6" x14ac:dyDescent="0.25">
      <c r="A26" s="18" t="s">
        <v>20</v>
      </c>
      <c r="B26" s="18">
        <v>0.71199999999999997</v>
      </c>
      <c r="C26" s="18"/>
      <c r="D26" s="18"/>
      <c r="E26" s="18"/>
      <c r="F26" s="18"/>
    </row>
    <row r="27" spans="1:6" x14ac:dyDescent="0.25">
      <c r="A27" s="18"/>
      <c r="B27" s="18"/>
      <c r="C27" s="18"/>
      <c r="D27" s="18"/>
      <c r="E27" s="18"/>
      <c r="F27" s="18"/>
    </row>
    <row r="28" spans="1:6" x14ac:dyDescent="0.25">
      <c r="A28" s="18" t="s">
        <v>21</v>
      </c>
      <c r="B28" s="18"/>
      <c r="C28" s="18"/>
      <c r="D28" s="18"/>
      <c r="E28" s="18"/>
      <c r="F28" s="18"/>
    </row>
    <row r="29" spans="1:6" x14ac:dyDescent="0.25">
      <c r="A29" s="18" t="s">
        <v>22</v>
      </c>
      <c r="B29" s="18" t="s">
        <v>214</v>
      </c>
      <c r="C29" s="18"/>
      <c r="D29" s="18"/>
      <c r="E29" s="18"/>
      <c r="F29" s="18"/>
    </row>
    <row r="30" spans="1:6" x14ac:dyDescent="0.25">
      <c r="A30" s="18" t="s">
        <v>17</v>
      </c>
      <c r="B30" s="18">
        <v>2.1299999999999999E-2</v>
      </c>
      <c r="C30" s="18"/>
      <c r="D30" s="18"/>
      <c r="E30" s="18"/>
      <c r="F30" s="18"/>
    </row>
    <row r="31" spans="1:6" x14ac:dyDescent="0.25">
      <c r="A31" s="18" t="s">
        <v>18</v>
      </c>
      <c r="B31" s="18" t="s">
        <v>96</v>
      </c>
      <c r="C31" s="18"/>
      <c r="D31" s="18"/>
      <c r="E31" s="18"/>
      <c r="F31" s="18"/>
    </row>
    <row r="32" spans="1:6" x14ac:dyDescent="0.25">
      <c r="A32" s="18" t="s">
        <v>23</v>
      </c>
      <c r="B32" s="18" t="s">
        <v>37</v>
      </c>
      <c r="C32" s="18"/>
      <c r="D32" s="18"/>
      <c r="E32" s="18"/>
      <c r="F32" s="18"/>
    </row>
    <row r="33" spans="1:6" x14ac:dyDescent="0.25">
      <c r="A33" s="18"/>
      <c r="B33" s="18"/>
      <c r="C33" s="18"/>
      <c r="D33" s="18"/>
      <c r="E33" s="18"/>
      <c r="F33" s="18"/>
    </row>
    <row r="34" spans="1:6" x14ac:dyDescent="0.25">
      <c r="A34" s="18" t="s">
        <v>24</v>
      </c>
      <c r="B34" s="18"/>
      <c r="C34" s="18"/>
      <c r="D34" s="18"/>
      <c r="E34" s="18"/>
      <c r="F34" s="18"/>
    </row>
    <row r="35" spans="1:6" x14ac:dyDescent="0.25">
      <c r="A35" s="18" t="s">
        <v>25</v>
      </c>
      <c r="B35" s="18">
        <v>15.89</v>
      </c>
      <c r="C35" s="18"/>
      <c r="D35" s="18"/>
      <c r="E35" s="18"/>
      <c r="F35" s="18"/>
    </row>
    <row r="36" spans="1:6" x14ac:dyDescent="0.25">
      <c r="A36" s="18" t="s">
        <v>17</v>
      </c>
      <c r="B36" s="18">
        <v>2.6100000000000002E-2</v>
      </c>
      <c r="C36" s="18"/>
      <c r="D36" s="18"/>
      <c r="E36" s="18"/>
      <c r="F36" s="18"/>
    </row>
    <row r="37" spans="1:6" x14ac:dyDescent="0.25">
      <c r="A37" s="18" t="s">
        <v>18</v>
      </c>
      <c r="B37" s="18" t="s">
        <v>96</v>
      </c>
      <c r="C37" s="18"/>
      <c r="D37" s="18"/>
      <c r="E37" s="18"/>
      <c r="F37" s="18"/>
    </row>
    <row r="38" spans="1:6" x14ac:dyDescent="0.25">
      <c r="A38" s="18" t="s">
        <v>23</v>
      </c>
      <c r="B38" s="18" t="s">
        <v>37</v>
      </c>
      <c r="C38" s="18"/>
      <c r="D38" s="18"/>
      <c r="E38" s="18"/>
      <c r="F38" s="18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 t="s">
        <v>26</v>
      </c>
      <c r="B40" s="18" t="s">
        <v>41</v>
      </c>
      <c r="C40" s="18" t="s">
        <v>42</v>
      </c>
      <c r="D40" s="18" t="s">
        <v>43</v>
      </c>
      <c r="E40" s="18" t="s">
        <v>22</v>
      </c>
      <c r="F40" s="18" t="s">
        <v>17</v>
      </c>
    </row>
    <row r="41" spans="1:6" x14ac:dyDescent="0.25">
      <c r="A41" s="18" t="s">
        <v>27</v>
      </c>
      <c r="B41" s="18">
        <v>6815</v>
      </c>
      <c r="C41" s="18">
        <v>7</v>
      </c>
      <c r="D41" s="18">
        <v>973.5</v>
      </c>
      <c r="E41" s="18" t="s">
        <v>215</v>
      </c>
      <c r="F41" s="18" t="s">
        <v>45</v>
      </c>
    </row>
    <row r="42" spans="1:6" x14ac:dyDescent="0.25">
      <c r="A42" s="18" t="s">
        <v>28</v>
      </c>
      <c r="B42" s="18">
        <v>2757</v>
      </c>
      <c r="C42" s="18">
        <v>72</v>
      </c>
      <c r="D42" s="18">
        <v>38.29</v>
      </c>
      <c r="E42" s="18"/>
      <c r="F42" s="18"/>
    </row>
    <row r="43" spans="1:6" x14ac:dyDescent="0.25">
      <c r="A43" s="18" t="s">
        <v>29</v>
      </c>
      <c r="B43" s="18">
        <v>9572</v>
      </c>
      <c r="C43" s="18">
        <v>79</v>
      </c>
      <c r="D43" s="18"/>
      <c r="E43" s="18"/>
      <c r="F43" s="18"/>
    </row>
    <row r="44" spans="1:6" x14ac:dyDescent="0.25">
      <c r="A44" s="18"/>
      <c r="B44" s="18"/>
      <c r="C44" s="18"/>
      <c r="D44" s="18"/>
      <c r="E44" s="18"/>
      <c r="F44" s="18"/>
    </row>
    <row r="45" spans="1:6" x14ac:dyDescent="0.25">
      <c r="A45" s="18" t="s">
        <v>30</v>
      </c>
      <c r="B45" s="18"/>
      <c r="C45" s="18"/>
      <c r="D45" s="18"/>
      <c r="E45" s="18"/>
      <c r="F45" s="18"/>
    </row>
    <row r="46" spans="1:6" x14ac:dyDescent="0.25">
      <c r="A46" s="18" t="s">
        <v>31</v>
      </c>
      <c r="B46" s="18">
        <v>8</v>
      </c>
      <c r="C46" s="18"/>
      <c r="D46" s="18"/>
      <c r="E46" s="18"/>
      <c r="F46" s="18"/>
    </row>
    <row r="47" spans="1:6" x14ac:dyDescent="0.25">
      <c r="A47" s="19" t="s">
        <v>32</v>
      </c>
      <c r="B47" s="19">
        <v>80</v>
      </c>
      <c r="C47" s="19"/>
      <c r="D47" s="19"/>
      <c r="E47" s="19"/>
      <c r="F47" s="19"/>
    </row>
    <row r="50" spans="1:9" x14ac:dyDescent="0.25">
      <c r="A50" s="15" t="s">
        <v>216</v>
      </c>
    </row>
    <row r="51" spans="1:9" ht="30" x14ac:dyDescent="0.25">
      <c r="A51" s="16"/>
      <c r="B51" s="16" t="s">
        <v>8</v>
      </c>
      <c r="C51" s="16" t="s">
        <v>9</v>
      </c>
      <c r="D51" s="16" t="s">
        <v>10</v>
      </c>
      <c r="E51" s="16" t="s">
        <v>11</v>
      </c>
      <c r="F51" s="16" t="s">
        <v>12</v>
      </c>
      <c r="G51" s="16" t="s">
        <v>47</v>
      </c>
      <c r="H51" s="16" t="s">
        <v>48</v>
      </c>
      <c r="I51" s="16" t="s">
        <v>49</v>
      </c>
    </row>
    <row r="52" spans="1:9" x14ac:dyDescent="0.25">
      <c r="A52" s="17" t="s">
        <v>50</v>
      </c>
      <c r="B52" s="17">
        <v>1</v>
      </c>
      <c r="C52" s="17"/>
      <c r="D52" s="17"/>
      <c r="E52" s="17"/>
      <c r="F52" s="17"/>
      <c r="G52" s="17"/>
      <c r="H52" s="17"/>
      <c r="I52" s="17"/>
    </row>
    <row r="53" spans="1:9" x14ac:dyDescent="0.25">
      <c r="A53" s="18" t="s">
        <v>51</v>
      </c>
      <c r="B53" s="18">
        <v>28</v>
      </c>
      <c r="C53" s="18"/>
      <c r="D53" s="18"/>
      <c r="E53" s="18"/>
      <c r="F53" s="18"/>
      <c r="G53" s="18"/>
      <c r="H53" s="18"/>
      <c r="I53" s="18"/>
    </row>
    <row r="54" spans="1:9" x14ac:dyDescent="0.25">
      <c r="A54" s="18" t="s">
        <v>52</v>
      </c>
      <c r="B54" s="18">
        <v>0.05</v>
      </c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 t="s">
        <v>53</v>
      </c>
      <c r="B56" s="18" t="s">
        <v>61</v>
      </c>
      <c r="C56" s="18" t="s">
        <v>63</v>
      </c>
      <c r="D56" s="18" t="s">
        <v>71</v>
      </c>
      <c r="E56" s="18" t="s">
        <v>72</v>
      </c>
      <c r="F56" s="18" t="s">
        <v>75</v>
      </c>
      <c r="G56" s="18"/>
      <c r="H56" s="18"/>
      <c r="I56" s="18"/>
    </row>
    <row r="57" spans="1:9" x14ac:dyDescent="0.25">
      <c r="A57" s="18" t="s">
        <v>129</v>
      </c>
      <c r="B57" s="18">
        <v>7.26</v>
      </c>
      <c r="C57" s="18" t="s">
        <v>217</v>
      </c>
      <c r="D57" s="18" t="s">
        <v>40</v>
      </c>
      <c r="E57" s="18" t="s">
        <v>39</v>
      </c>
      <c r="F57" s="18">
        <v>0.16470000000000001</v>
      </c>
      <c r="G57" s="18" t="s">
        <v>77</v>
      </c>
      <c r="H57" s="18"/>
      <c r="I57" s="18"/>
    </row>
    <row r="58" spans="1:9" x14ac:dyDescent="0.25">
      <c r="A58" s="18" t="s">
        <v>131</v>
      </c>
      <c r="B58" s="18">
        <v>-8.49</v>
      </c>
      <c r="C58" s="18" t="s">
        <v>218</v>
      </c>
      <c r="D58" s="18" t="s">
        <v>40</v>
      </c>
      <c r="E58" s="18" t="s">
        <v>39</v>
      </c>
      <c r="F58" s="18">
        <v>5.7599999999999998E-2</v>
      </c>
      <c r="G58" s="18" t="s">
        <v>78</v>
      </c>
      <c r="H58" s="18"/>
      <c r="I58" s="18"/>
    </row>
    <row r="59" spans="1:9" x14ac:dyDescent="0.25">
      <c r="A59" s="18" t="s">
        <v>219</v>
      </c>
      <c r="B59" s="18">
        <v>14.54</v>
      </c>
      <c r="C59" s="18" t="s">
        <v>220</v>
      </c>
      <c r="D59" s="18" t="s">
        <v>37</v>
      </c>
      <c r="E59" s="18" t="s">
        <v>36</v>
      </c>
      <c r="F59" s="18" t="s">
        <v>35</v>
      </c>
      <c r="G59" s="18" t="s">
        <v>34</v>
      </c>
      <c r="H59" s="18"/>
      <c r="I59" s="18"/>
    </row>
    <row r="60" spans="1:9" x14ac:dyDescent="0.25">
      <c r="A60" s="18" t="s">
        <v>136</v>
      </c>
      <c r="B60" s="18">
        <v>14.01</v>
      </c>
      <c r="C60" s="18" t="s">
        <v>221</v>
      </c>
      <c r="D60" s="18" t="s">
        <v>37</v>
      </c>
      <c r="E60" s="18" t="s">
        <v>36</v>
      </c>
      <c r="F60" s="18" t="s">
        <v>35</v>
      </c>
      <c r="G60" s="18" t="s">
        <v>138</v>
      </c>
      <c r="H60" s="18"/>
      <c r="I60" s="18"/>
    </row>
    <row r="61" spans="1:9" x14ac:dyDescent="0.25">
      <c r="A61" s="18" t="s">
        <v>139</v>
      </c>
      <c r="B61" s="18">
        <v>7.0000000000000007E-2</v>
      </c>
      <c r="C61" s="18" t="s">
        <v>222</v>
      </c>
      <c r="D61" s="18" t="s">
        <v>40</v>
      </c>
      <c r="E61" s="18" t="s">
        <v>39</v>
      </c>
      <c r="F61" s="18" t="s">
        <v>179</v>
      </c>
      <c r="G61" s="18" t="s">
        <v>141</v>
      </c>
      <c r="H61" s="18"/>
      <c r="I61" s="18"/>
    </row>
    <row r="62" spans="1:9" x14ac:dyDescent="0.25">
      <c r="A62" s="18" t="s">
        <v>223</v>
      </c>
      <c r="B62" s="18">
        <v>17.73</v>
      </c>
      <c r="C62" s="18" t="s">
        <v>224</v>
      </c>
      <c r="D62" s="18" t="s">
        <v>37</v>
      </c>
      <c r="E62" s="18" t="s">
        <v>36</v>
      </c>
      <c r="F62" s="18" t="s">
        <v>35</v>
      </c>
      <c r="G62" s="18" t="s">
        <v>144</v>
      </c>
      <c r="H62" s="18"/>
      <c r="I62" s="18"/>
    </row>
    <row r="63" spans="1:9" x14ac:dyDescent="0.25">
      <c r="A63" s="18" t="s">
        <v>225</v>
      </c>
      <c r="B63" s="18">
        <v>18.420000000000002</v>
      </c>
      <c r="C63" s="18" t="s">
        <v>226</v>
      </c>
      <c r="D63" s="18" t="s">
        <v>37</v>
      </c>
      <c r="E63" s="18" t="s">
        <v>36</v>
      </c>
      <c r="F63" s="18" t="s">
        <v>35</v>
      </c>
      <c r="G63" s="18" t="s">
        <v>125</v>
      </c>
      <c r="H63" s="18"/>
      <c r="I63" s="18"/>
    </row>
    <row r="64" spans="1:9" x14ac:dyDescent="0.25">
      <c r="A64" s="18" t="s">
        <v>147</v>
      </c>
      <c r="B64" s="18">
        <v>-15.75</v>
      </c>
      <c r="C64" s="18" t="s">
        <v>227</v>
      </c>
      <c r="D64" s="18" t="s">
        <v>37</v>
      </c>
      <c r="E64" s="18" t="s">
        <v>36</v>
      </c>
      <c r="F64" s="18" t="s">
        <v>35</v>
      </c>
      <c r="G64" s="18" t="s">
        <v>79</v>
      </c>
      <c r="H64" s="18"/>
      <c r="I64" s="18"/>
    </row>
    <row r="65" spans="1:9" x14ac:dyDescent="0.25">
      <c r="A65" s="18" t="s">
        <v>228</v>
      </c>
      <c r="B65" s="18">
        <v>7.28</v>
      </c>
      <c r="C65" s="18" t="s">
        <v>229</v>
      </c>
      <c r="D65" s="18" t="s">
        <v>40</v>
      </c>
      <c r="E65" s="18" t="s">
        <v>39</v>
      </c>
      <c r="F65" s="18">
        <v>0.16209999999999999</v>
      </c>
      <c r="G65" s="18" t="s">
        <v>80</v>
      </c>
      <c r="H65" s="18"/>
      <c r="I65" s="18"/>
    </row>
    <row r="66" spans="1:9" x14ac:dyDescent="0.25">
      <c r="A66" s="18" t="s">
        <v>151</v>
      </c>
      <c r="B66" s="18">
        <v>6.75</v>
      </c>
      <c r="C66" s="18" t="s">
        <v>230</v>
      </c>
      <c r="D66" s="18" t="s">
        <v>40</v>
      </c>
      <c r="E66" s="18" t="s">
        <v>39</v>
      </c>
      <c r="F66" s="18">
        <v>0.2389</v>
      </c>
      <c r="G66" s="18" t="s">
        <v>153</v>
      </c>
      <c r="H66" s="18"/>
      <c r="I66" s="18"/>
    </row>
    <row r="67" spans="1:9" x14ac:dyDescent="0.25">
      <c r="A67" s="18" t="s">
        <v>154</v>
      </c>
      <c r="B67" s="18">
        <v>-7.19</v>
      </c>
      <c r="C67" s="18" t="s">
        <v>231</v>
      </c>
      <c r="D67" s="18" t="s">
        <v>40</v>
      </c>
      <c r="E67" s="18" t="s">
        <v>39</v>
      </c>
      <c r="F67" s="18">
        <v>0.17369999999999999</v>
      </c>
      <c r="G67" s="18" t="s">
        <v>156</v>
      </c>
      <c r="H67" s="18"/>
      <c r="I67" s="18"/>
    </row>
    <row r="68" spans="1:9" x14ac:dyDescent="0.25">
      <c r="A68" s="18" t="s">
        <v>232</v>
      </c>
      <c r="B68" s="18">
        <v>10.47</v>
      </c>
      <c r="C68" s="18" t="s">
        <v>233</v>
      </c>
      <c r="D68" s="18" t="s">
        <v>37</v>
      </c>
      <c r="E68" s="18" t="s">
        <v>73</v>
      </c>
      <c r="F68" s="18">
        <v>7.3000000000000001E-3</v>
      </c>
      <c r="G68" s="18" t="s">
        <v>159</v>
      </c>
      <c r="H68" s="18"/>
      <c r="I68" s="18"/>
    </row>
    <row r="69" spans="1:9" x14ac:dyDescent="0.25">
      <c r="A69" s="18" t="s">
        <v>234</v>
      </c>
      <c r="B69" s="18">
        <v>11.16</v>
      </c>
      <c r="C69" s="18" t="s">
        <v>235</v>
      </c>
      <c r="D69" s="18" t="s">
        <v>37</v>
      </c>
      <c r="E69" s="18" t="s">
        <v>73</v>
      </c>
      <c r="F69" s="18">
        <v>3.2000000000000002E-3</v>
      </c>
      <c r="G69" s="18" t="s">
        <v>162</v>
      </c>
      <c r="H69" s="18"/>
      <c r="I69" s="18"/>
    </row>
    <row r="70" spans="1:9" x14ac:dyDescent="0.25">
      <c r="A70" s="18" t="s">
        <v>236</v>
      </c>
      <c r="B70" s="18">
        <v>23.03</v>
      </c>
      <c r="C70" s="18" t="s">
        <v>237</v>
      </c>
      <c r="D70" s="18" t="s">
        <v>37</v>
      </c>
      <c r="E70" s="18" t="s">
        <v>36</v>
      </c>
      <c r="F70" s="18" t="s">
        <v>35</v>
      </c>
      <c r="G70" s="18" t="s">
        <v>81</v>
      </c>
      <c r="H70" s="18"/>
      <c r="I70" s="18"/>
    </row>
    <row r="71" spans="1:9" x14ac:dyDescent="0.25">
      <c r="A71" s="18" t="s">
        <v>165</v>
      </c>
      <c r="B71" s="18">
        <v>22.5</v>
      </c>
      <c r="C71" s="18" t="s">
        <v>238</v>
      </c>
      <c r="D71" s="18" t="s">
        <v>37</v>
      </c>
      <c r="E71" s="18" t="s">
        <v>36</v>
      </c>
      <c r="F71" s="18" t="s">
        <v>35</v>
      </c>
      <c r="G71" s="18" t="s">
        <v>167</v>
      </c>
      <c r="H71" s="18"/>
      <c r="I71" s="18"/>
    </row>
    <row r="72" spans="1:9" x14ac:dyDescent="0.25">
      <c r="A72" s="18" t="s">
        <v>168</v>
      </c>
      <c r="B72" s="18">
        <v>8.56</v>
      </c>
      <c r="C72" s="18" t="s">
        <v>239</v>
      </c>
      <c r="D72" s="18" t="s">
        <v>40</v>
      </c>
      <c r="E72" s="18" t="s">
        <v>39</v>
      </c>
      <c r="F72" s="18">
        <v>5.3900000000000003E-2</v>
      </c>
      <c r="G72" s="18" t="s">
        <v>170</v>
      </c>
      <c r="H72" s="18"/>
      <c r="I72" s="18"/>
    </row>
    <row r="73" spans="1:9" x14ac:dyDescent="0.25">
      <c r="A73" s="18" t="s">
        <v>240</v>
      </c>
      <c r="B73" s="18">
        <v>26.22</v>
      </c>
      <c r="C73" s="18" t="s">
        <v>241</v>
      </c>
      <c r="D73" s="18" t="s">
        <v>37</v>
      </c>
      <c r="E73" s="18" t="s">
        <v>36</v>
      </c>
      <c r="F73" s="18" t="s">
        <v>35</v>
      </c>
      <c r="G73" s="18" t="s">
        <v>173</v>
      </c>
      <c r="H73" s="18"/>
      <c r="I73" s="18"/>
    </row>
    <row r="74" spans="1:9" x14ac:dyDescent="0.25">
      <c r="A74" s="18" t="s">
        <v>242</v>
      </c>
      <c r="B74" s="18">
        <v>26.91</v>
      </c>
      <c r="C74" s="18" t="s">
        <v>243</v>
      </c>
      <c r="D74" s="18" t="s">
        <v>37</v>
      </c>
      <c r="E74" s="18" t="s">
        <v>36</v>
      </c>
      <c r="F74" s="18" t="s">
        <v>35</v>
      </c>
      <c r="G74" s="18" t="s">
        <v>176</v>
      </c>
      <c r="H74" s="18"/>
      <c r="I74" s="18"/>
    </row>
    <row r="75" spans="1:9" x14ac:dyDescent="0.25">
      <c r="A75" s="18" t="s">
        <v>244</v>
      </c>
      <c r="B75" s="18">
        <v>-0.53</v>
      </c>
      <c r="C75" s="18" t="s">
        <v>245</v>
      </c>
      <c r="D75" s="18" t="s">
        <v>40</v>
      </c>
      <c r="E75" s="18" t="s">
        <v>39</v>
      </c>
      <c r="F75" s="18" t="s">
        <v>179</v>
      </c>
      <c r="G75" s="18" t="s">
        <v>180</v>
      </c>
      <c r="H75" s="18"/>
      <c r="I75" s="18"/>
    </row>
    <row r="76" spans="1:9" x14ac:dyDescent="0.25">
      <c r="A76" s="18" t="s">
        <v>246</v>
      </c>
      <c r="B76" s="18">
        <v>-14.47</v>
      </c>
      <c r="C76" s="18" t="s">
        <v>247</v>
      </c>
      <c r="D76" s="18" t="s">
        <v>37</v>
      </c>
      <c r="E76" s="18" t="s">
        <v>36</v>
      </c>
      <c r="F76" s="18" t="s">
        <v>35</v>
      </c>
      <c r="G76" s="18" t="s">
        <v>183</v>
      </c>
      <c r="H76" s="18"/>
      <c r="I76" s="18"/>
    </row>
    <row r="77" spans="1:9" x14ac:dyDescent="0.25">
      <c r="A77" s="18" t="s">
        <v>248</v>
      </c>
      <c r="B77" s="18">
        <v>3.19</v>
      </c>
      <c r="C77" s="18" t="s">
        <v>249</v>
      </c>
      <c r="D77" s="18" t="s">
        <v>40</v>
      </c>
      <c r="E77" s="18" t="s">
        <v>39</v>
      </c>
      <c r="F77" s="18">
        <v>0.94240000000000002</v>
      </c>
      <c r="G77" s="18" t="s">
        <v>186</v>
      </c>
      <c r="H77" s="18"/>
      <c r="I77" s="18"/>
    </row>
    <row r="78" spans="1:9" x14ac:dyDescent="0.25">
      <c r="A78" s="18" t="s">
        <v>250</v>
      </c>
      <c r="B78" s="18">
        <v>3.88</v>
      </c>
      <c r="C78" s="18" t="s">
        <v>251</v>
      </c>
      <c r="D78" s="18" t="s">
        <v>40</v>
      </c>
      <c r="E78" s="18" t="s">
        <v>39</v>
      </c>
      <c r="F78" s="18">
        <v>0.85340000000000005</v>
      </c>
      <c r="G78" s="18" t="s">
        <v>189</v>
      </c>
      <c r="H78" s="18"/>
      <c r="I78" s="18"/>
    </row>
    <row r="79" spans="1:9" x14ac:dyDescent="0.25">
      <c r="A79" s="18" t="s">
        <v>190</v>
      </c>
      <c r="B79" s="18">
        <v>-13.94</v>
      </c>
      <c r="C79" s="18" t="s">
        <v>252</v>
      </c>
      <c r="D79" s="18" t="s">
        <v>37</v>
      </c>
      <c r="E79" s="18" t="s">
        <v>36</v>
      </c>
      <c r="F79" s="18" t="s">
        <v>35</v>
      </c>
      <c r="G79" s="18" t="s">
        <v>192</v>
      </c>
      <c r="H79" s="18"/>
      <c r="I79" s="18"/>
    </row>
    <row r="80" spans="1:9" x14ac:dyDescent="0.25">
      <c r="A80" s="18" t="s">
        <v>253</v>
      </c>
      <c r="B80" s="18">
        <v>3.72</v>
      </c>
      <c r="C80" s="18" t="s">
        <v>254</v>
      </c>
      <c r="D80" s="18" t="s">
        <v>40</v>
      </c>
      <c r="E80" s="18" t="s">
        <v>39</v>
      </c>
      <c r="F80" s="18">
        <v>0.87860000000000005</v>
      </c>
      <c r="G80" s="18" t="s">
        <v>195</v>
      </c>
      <c r="H80" s="18"/>
      <c r="I80" s="18"/>
    </row>
    <row r="81" spans="1:9" x14ac:dyDescent="0.25">
      <c r="A81" s="18" t="s">
        <v>255</v>
      </c>
      <c r="B81" s="18">
        <v>4.41</v>
      </c>
      <c r="C81" s="18" t="s">
        <v>256</v>
      </c>
      <c r="D81" s="18" t="s">
        <v>40</v>
      </c>
      <c r="E81" s="18" t="s">
        <v>39</v>
      </c>
      <c r="F81" s="18">
        <v>0.75249999999999995</v>
      </c>
      <c r="G81" s="18" t="s">
        <v>198</v>
      </c>
      <c r="H81" s="18"/>
      <c r="I81" s="18"/>
    </row>
    <row r="82" spans="1:9" x14ac:dyDescent="0.25">
      <c r="A82" s="18" t="s">
        <v>257</v>
      </c>
      <c r="B82" s="18">
        <v>17.66</v>
      </c>
      <c r="C82" s="18" t="s">
        <v>258</v>
      </c>
      <c r="D82" s="18" t="s">
        <v>37</v>
      </c>
      <c r="E82" s="18" t="s">
        <v>36</v>
      </c>
      <c r="F82" s="18" t="s">
        <v>35</v>
      </c>
      <c r="G82" s="18" t="s">
        <v>201</v>
      </c>
      <c r="H82" s="18"/>
      <c r="I82" s="18"/>
    </row>
    <row r="83" spans="1:9" x14ac:dyDescent="0.25">
      <c r="A83" s="18" t="s">
        <v>259</v>
      </c>
      <c r="B83" s="18">
        <v>18.350000000000001</v>
      </c>
      <c r="C83" s="18" t="s">
        <v>260</v>
      </c>
      <c r="D83" s="18" t="s">
        <v>37</v>
      </c>
      <c r="E83" s="18" t="s">
        <v>36</v>
      </c>
      <c r="F83" s="18" t="s">
        <v>35</v>
      </c>
      <c r="G83" s="18" t="s">
        <v>204</v>
      </c>
      <c r="H83" s="18"/>
      <c r="I83" s="18"/>
    </row>
    <row r="84" spans="1:9" x14ac:dyDescent="0.25">
      <c r="A84" s="18" t="s">
        <v>261</v>
      </c>
      <c r="B84" s="18">
        <v>0.69</v>
      </c>
      <c r="C84" s="18" t="s">
        <v>262</v>
      </c>
      <c r="D84" s="18" t="s">
        <v>40</v>
      </c>
      <c r="E84" s="18" t="s">
        <v>39</v>
      </c>
      <c r="F84" s="18" t="s">
        <v>179</v>
      </c>
      <c r="G84" s="18" t="s">
        <v>207</v>
      </c>
      <c r="H84" s="18"/>
      <c r="I84" s="18"/>
    </row>
    <row r="85" spans="1:9" x14ac:dyDescent="0.25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18" t="s">
        <v>60</v>
      </c>
      <c r="B86" s="18" t="s">
        <v>62</v>
      </c>
      <c r="C86" s="18" t="s">
        <v>70</v>
      </c>
      <c r="D86" s="18" t="s">
        <v>61</v>
      </c>
      <c r="E86" s="18" t="s">
        <v>74</v>
      </c>
      <c r="F86" s="18" t="s">
        <v>76</v>
      </c>
      <c r="G86" s="18" t="s">
        <v>82</v>
      </c>
      <c r="H86" s="18" t="s">
        <v>83</v>
      </c>
      <c r="I86" s="18" t="s">
        <v>42</v>
      </c>
    </row>
    <row r="87" spans="1:9" x14ac:dyDescent="0.25">
      <c r="A87" s="18" t="s">
        <v>129</v>
      </c>
      <c r="B87" s="18">
        <v>32.04</v>
      </c>
      <c r="C87" s="18">
        <v>24.78</v>
      </c>
      <c r="D87" s="18">
        <v>7.26</v>
      </c>
      <c r="E87" s="18">
        <v>2.7669999999999999</v>
      </c>
      <c r="F87" s="18">
        <v>10</v>
      </c>
      <c r="G87" s="18">
        <v>10</v>
      </c>
      <c r="H87" s="18">
        <v>3.71</v>
      </c>
      <c r="I87" s="18">
        <v>72</v>
      </c>
    </row>
    <row r="88" spans="1:9" x14ac:dyDescent="0.25">
      <c r="A88" s="18" t="s">
        <v>131</v>
      </c>
      <c r="B88" s="18">
        <v>32.04</v>
      </c>
      <c r="C88" s="18">
        <v>40.53</v>
      </c>
      <c r="D88" s="18">
        <v>-8.49</v>
      </c>
      <c r="E88" s="18">
        <v>2.7669999999999999</v>
      </c>
      <c r="F88" s="18">
        <v>10</v>
      </c>
      <c r="G88" s="18">
        <v>10</v>
      </c>
      <c r="H88" s="18">
        <v>4.3390000000000004</v>
      </c>
      <c r="I88" s="18">
        <v>72</v>
      </c>
    </row>
    <row r="89" spans="1:9" x14ac:dyDescent="0.25">
      <c r="A89" s="18" t="s">
        <v>219</v>
      </c>
      <c r="B89" s="18">
        <v>32.04</v>
      </c>
      <c r="C89" s="18">
        <v>17.5</v>
      </c>
      <c r="D89" s="18">
        <v>14.54</v>
      </c>
      <c r="E89" s="18">
        <v>2.7669999999999999</v>
      </c>
      <c r="F89" s="18">
        <v>10</v>
      </c>
      <c r="G89" s="18">
        <v>10</v>
      </c>
      <c r="H89" s="18">
        <v>7.43</v>
      </c>
      <c r="I89" s="18">
        <v>72</v>
      </c>
    </row>
    <row r="90" spans="1:9" x14ac:dyDescent="0.25">
      <c r="A90" s="18" t="s">
        <v>136</v>
      </c>
      <c r="B90" s="18">
        <v>32.04</v>
      </c>
      <c r="C90" s="18">
        <v>18.03</v>
      </c>
      <c r="D90" s="18">
        <v>14.01</v>
      </c>
      <c r="E90" s="18">
        <v>2.7669999999999999</v>
      </c>
      <c r="F90" s="18">
        <v>10</v>
      </c>
      <c r="G90" s="18">
        <v>10</v>
      </c>
      <c r="H90" s="18">
        <v>7.1589999999999998</v>
      </c>
      <c r="I90" s="18">
        <v>72</v>
      </c>
    </row>
    <row r="91" spans="1:9" x14ac:dyDescent="0.25">
      <c r="A91" s="18" t="s">
        <v>139</v>
      </c>
      <c r="B91" s="18">
        <v>32.04</v>
      </c>
      <c r="C91" s="18">
        <v>31.97</v>
      </c>
      <c r="D91" s="18">
        <v>7.0000000000000007E-2</v>
      </c>
      <c r="E91" s="18">
        <v>2.7669999999999999</v>
      </c>
      <c r="F91" s="18">
        <v>10</v>
      </c>
      <c r="G91" s="18">
        <v>10</v>
      </c>
      <c r="H91" s="18">
        <v>3.5770000000000003E-2</v>
      </c>
      <c r="I91" s="18">
        <v>72</v>
      </c>
    </row>
    <row r="92" spans="1:9" x14ac:dyDescent="0.25">
      <c r="A92" s="18" t="s">
        <v>223</v>
      </c>
      <c r="B92" s="18">
        <v>32.04</v>
      </c>
      <c r="C92" s="18">
        <v>14.31</v>
      </c>
      <c r="D92" s="18">
        <v>17.73</v>
      </c>
      <c r="E92" s="18">
        <v>2.7669999999999999</v>
      </c>
      <c r="F92" s="18">
        <v>10</v>
      </c>
      <c r="G92" s="18">
        <v>10</v>
      </c>
      <c r="H92" s="18">
        <v>9.06</v>
      </c>
      <c r="I92" s="18">
        <v>72</v>
      </c>
    </row>
    <row r="93" spans="1:9" x14ac:dyDescent="0.25">
      <c r="A93" s="18" t="s">
        <v>225</v>
      </c>
      <c r="B93" s="18">
        <v>32.04</v>
      </c>
      <c r="C93" s="18">
        <v>13.62</v>
      </c>
      <c r="D93" s="18">
        <v>18.420000000000002</v>
      </c>
      <c r="E93" s="18">
        <v>2.7669999999999999</v>
      </c>
      <c r="F93" s="18">
        <v>10</v>
      </c>
      <c r="G93" s="18">
        <v>10</v>
      </c>
      <c r="H93" s="18">
        <v>9.4130000000000003</v>
      </c>
      <c r="I93" s="18">
        <v>72</v>
      </c>
    </row>
    <row r="94" spans="1:9" x14ac:dyDescent="0.25">
      <c r="A94" s="18" t="s">
        <v>147</v>
      </c>
      <c r="B94" s="18">
        <v>24.78</v>
      </c>
      <c r="C94" s="18">
        <v>40.53</v>
      </c>
      <c r="D94" s="18">
        <v>-15.75</v>
      </c>
      <c r="E94" s="18">
        <v>2.7669999999999999</v>
      </c>
      <c r="F94" s="18">
        <v>10</v>
      </c>
      <c r="G94" s="18">
        <v>10</v>
      </c>
      <c r="H94" s="18">
        <v>8.0489999999999995</v>
      </c>
      <c r="I94" s="18">
        <v>72</v>
      </c>
    </row>
    <row r="95" spans="1:9" x14ac:dyDescent="0.25">
      <c r="A95" s="18" t="s">
        <v>228</v>
      </c>
      <c r="B95" s="18">
        <v>24.78</v>
      </c>
      <c r="C95" s="18">
        <v>17.5</v>
      </c>
      <c r="D95" s="18">
        <v>7.28</v>
      </c>
      <c r="E95" s="18">
        <v>2.7669999999999999</v>
      </c>
      <c r="F95" s="18">
        <v>10</v>
      </c>
      <c r="G95" s="18">
        <v>10</v>
      </c>
      <c r="H95" s="18">
        <v>3.72</v>
      </c>
      <c r="I95" s="18">
        <v>72</v>
      </c>
    </row>
    <row r="96" spans="1:9" x14ac:dyDescent="0.25">
      <c r="A96" s="18" t="s">
        <v>151</v>
      </c>
      <c r="B96" s="18">
        <v>24.78</v>
      </c>
      <c r="C96" s="18">
        <v>18.03</v>
      </c>
      <c r="D96" s="18">
        <v>6.75</v>
      </c>
      <c r="E96" s="18">
        <v>2.7669999999999999</v>
      </c>
      <c r="F96" s="18">
        <v>10</v>
      </c>
      <c r="G96" s="18">
        <v>10</v>
      </c>
      <c r="H96" s="18">
        <v>3.4489999999999998</v>
      </c>
      <c r="I96" s="18">
        <v>72</v>
      </c>
    </row>
    <row r="97" spans="1:9" x14ac:dyDescent="0.25">
      <c r="A97" s="18" t="s">
        <v>154</v>
      </c>
      <c r="B97" s="18">
        <v>24.78</v>
      </c>
      <c r="C97" s="18">
        <v>31.97</v>
      </c>
      <c r="D97" s="18">
        <v>-7.19</v>
      </c>
      <c r="E97" s="18">
        <v>2.7669999999999999</v>
      </c>
      <c r="F97" s="18">
        <v>10</v>
      </c>
      <c r="G97" s="18">
        <v>10</v>
      </c>
      <c r="H97" s="18">
        <v>3.6739999999999999</v>
      </c>
      <c r="I97" s="18">
        <v>72</v>
      </c>
    </row>
    <row r="98" spans="1:9" x14ac:dyDescent="0.25">
      <c r="A98" s="18" t="s">
        <v>232</v>
      </c>
      <c r="B98" s="18">
        <v>24.78</v>
      </c>
      <c r="C98" s="18">
        <v>14.31</v>
      </c>
      <c r="D98" s="18">
        <v>10.47</v>
      </c>
      <c r="E98" s="18">
        <v>2.7669999999999999</v>
      </c>
      <c r="F98" s="18">
        <v>10</v>
      </c>
      <c r="G98" s="18">
        <v>10</v>
      </c>
      <c r="H98" s="18">
        <v>5.35</v>
      </c>
      <c r="I98" s="18">
        <v>72</v>
      </c>
    </row>
    <row r="99" spans="1:9" x14ac:dyDescent="0.25">
      <c r="A99" s="18" t="s">
        <v>234</v>
      </c>
      <c r="B99" s="18">
        <v>24.78</v>
      </c>
      <c r="C99" s="18">
        <v>13.62</v>
      </c>
      <c r="D99" s="18">
        <v>11.16</v>
      </c>
      <c r="E99" s="18">
        <v>2.7669999999999999</v>
      </c>
      <c r="F99" s="18">
        <v>10</v>
      </c>
      <c r="G99" s="18">
        <v>10</v>
      </c>
      <c r="H99" s="18">
        <v>5.7030000000000003</v>
      </c>
      <c r="I99" s="18">
        <v>72</v>
      </c>
    </row>
    <row r="100" spans="1:9" x14ac:dyDescent="0.25">
      <c r="A100" s="18" t="s">
        <v>236</v>
      </c>
      <c r="B100" s="18">
        <v>40.53</v>
      </c>
      <c r="C100" s="18">
        <v>17.5</v>
      </c>
      <c r="D100" s="18">
        <v>23.03</v>
      </c>
      <c r="E100" s="18">
        <v>2.7669999999999999</v>
      </c>
      <c r="F100" s="18">
        <v>10</v>
      </c>
      <c r="G100" s="18">
        <v>10</v>
      </c>
      <c r="H100" s="18">
        <v>11.77</v>
      </c>
      <c r="I100" s="18">
        <v>72</v>
      </c>
    </row>
    <row r="101" spans="1:9" x14ac:dyDescent="0.25">
      <c r="A101" s="18" t="s">
        <v>165</v>
      </c>
      <c r="B101" s="18">
        <v>40.53</v>
      </c>
      <c r="C101" s="18">
        <v>18.03</v>
      </c>
      <c r="D101" s="18">
        <v>22.5</v>
      </c>
      <c r="E101" s="18">
        <v>2.7669999999999999</v>
      </c>
      <c r="F101" s="18">
        <v>10</v>
      </c>
      <c r="G101" s="18">
        <v>10</v>
      </c>
      <c r="H101" s="18">
        <v>11.5</v>
      </c>
      <c r="I101" s="18">
        <v>72</v>
      </c>
    </row>
    <row r="102" spans="1:9" x14ac:dyDescent="0.25">
      <c r="A102" s="18" t="s">
        <v>168</v>
      </c>
      <c r="B102" s="18">
        <v>40.53</v>
      </c>
      <c r="C102" s="18">
        <v>31.97</v>
      </c>
      <c r="D102" s="18">
        <v>8.56</v>
      </c>
      <c r="E102" s="18">
        <v>2.7669999999999999</v>
      </c>
      <c r="F102" s="18">
        <v>10</v>
      </c>
      <c r="G102" s="18">
        <v>10</v>
      </c>
      <c r="H102" s="18">
        <v>4.3739999999999997</v>
      </c>
      <c r="I102" s="18">
        <v>72</v>
      </c>
    </row>
    <row r="103" spans="1:9" x14ac:dyDescent="0.25">
      <c r="A103" s="18" t="s">
        <v>240</v>
      </c>
      <c r="B103" s="18">
        <v>40.53</v>
      </c>
      <c r="C103" s="18">
        <v>14.31</v>
      </c>
      <c r="D103" s="18">
        <v>26.22</v>
      </c>
      <c r="E103" s="18">
        <v>2.7669999999999999</v>
      </c>
      <c r="F103" s="18">
        <v>10</v>
      </c>
      <c r="G103" s="18">
        <v>10</v>
      </c>
      <c r="H103" s="18">
        <v>13.4</v>
      </c>
      <c r="I103" s="18">
        <v>72</v>
      </c>
    </row>
    <row r="104" spans="1:9" x14ac:dyDescent="0.25">
      <c r="A104" s="18" t="s">
        <v>242</v>
      </c>
      <c r="B104" s="18">
        <v>40.53</v>
      </c>
      <c r="C104" s="18">
        <v>13.62</v>
      </c>
      <c r="D104" s="18">
        <v>26.91</v>
      </c>
      <c r="E104" s="18">
        <v>2.7669999999999999</v>
      </c>
      <c r="F104" s="18">
        <v>10</v>
      </c>
      <c r="G104" s="18">
        <v>10</v>
      </c>
      <c r="H104" s="18">
        <v>13.75</v>
      </c>
      <c r="I104" s="18">
        <v>72</v>
      </c>
    </row>
    <row r="105" spans="1:9" x14ac:dyDescent="0.25">
      <c r="A105" s="18" t="s">
        <v>244</v>
      </c>
      <c r="B105" s="18">
        <v>17.5</v>
      </c>
      <c r="C105" s="18">
        <v>18.03</v>
      </c>
      <c r="D105" s="18">
        <v>-0.53</v>
      </c>
      <c r="E105" s="18">
        <v>2.7669999999999999</v>
      </c>
      <c r="F105" s="18">
        <v>10</v>
      </c>
      <c r="G105" s="18">
        <v>10</v>
      </c>
      <c r="H105" s="18">
        <v>0.27079999999999999</v>
      </c>
      <c r="I105" s="18">
        <v>72</v>
      </c>
    </row>
    <row r="106" spans="1:9" x14ac:dyDescent="0.25">
      <c r="A106" s="18" t="s">
        <v>246</v>
      </c>
      <c r="B106" s="18">
        <v>17.5</v>
      </c>
      <c r="C106" s="18">
        <v>31.97</v>
      </c>
      <c r="D106" s="18">
        <v>-14.47</v>
      </c>
      <c r="E106" s="18">
        <v>2.7669999999999999</v>
      </c>
      <c r="F106" s="18">
        <v>10</v>
      </c>
      <c r="G106" s="18">
        <v>10</v>
      </c>
      <c r="H106" s="18">
        <v>7.3940000000000001</v>
      </c>
      <c r="I106" s="18">
        <v>72</v>
      </c>
    </row>
    <row r="107" spans="1:9" x14ac:dyDescent="0.25">
      <c r="A107" s="18" t="s">
        <v>248</v>
      </c>
      <c r="B107" s="18">
        <v>17.5</v>
      </c>
      <c r="C107" s="18">
        <v>14.31</v>
      </c>
      <c r="D107" s="18">
        <v>3.19</v>
      </c>
      <c r="E107" s="18">
        <v>2.7669999999999999</v>
      </c>
      <c r="F107" s="18">
        <v>10</v>
      </c>
      <c r="G107" s="18">
        <v>10</v>
      </c>
      <c r="H107" s="18">
        <v>1.63</v>
      </c>
      <c r="I107" s="18">
        <v>72</v>
      </c>
    </row>
    <row r="108" spans="1:9" x14ac:dyDescent="0.25">
      <c r="A108" s="18" t="s">
        <v>250</v>
      </c>
      <c r="B108" s="18">
        <v>17.5</v>
      </c>
      <c r="C108" s="18">
        <v>13.62</v>
      </c>
      <c r="D108" s="18">
        <v>3.88</v>
      </c>
      <c r="E108" s="18">
        <v>2.7669999999999999</v>
      </c>
      <c r="F108" s="18">
        <v>10</v>
      </c>
      <c r="G108" s="18">
        <v>10</v>
      </c>
      <c r="H108" s="18">
        <v>1.9830000000000001</v>
      </c>
      <c r="I108" s="18">
        <v>72</v>
      </c>
    </row>
    <row r="109" spans="1:9" x14ac:dyDescent="0.25">
      <c r="A109" s="18" t="s">
        <v>190</v>
      </c>
      <c r="B109" s="18">
        <v>18.03</v>
      </c>
      <c r="C109" s="18">
        <v>31.97</v>
      </c>
      <c r="D109" s="18">
        <v>-13.94</v>
      </c>
      <c r="E109" s="18">
        <v>2.7669999999999999</v>
      </c>
      <c r="F109" s="18">
        <v>10</v>
      </c>
      <c r="G109" s="18">
        <v>10</v>
      </c>
      <c r="H109" s="18">
        <v>7.1239999999999997</v>
      </c>
      <c r="I109" s="18">
        <v>72</v>
      </c>
    </row>
    <row r="110" spans="1:9" x14ac:dyDescent="0.25">
      <c r="A110" s="18" t="s">
        <v>253</v>
      </c>
      <c r="B110" s="18">
        <v>18.03</v>
      </c>
      <c r="C110" s="18">
        <v>14.31</v>
      </c>
      <c r="D110" s="18">
        <v>3.72</v>
      </c>
      <c r="E110" s="18">
        <v>2.7669999999999999</v>
      </c>
      <c r="F110" s="18">
        <v>10</v>
      </c>
      <c r="G110" s="18">
        <v>10</v>
      </c>
      <c r="H110" s="18">
        <v>1.901</v>
      </c>
      <c r="I110" s="18">
        <v>72</v>
      </c>
    </row>
    <row r="111" spans="1:9" x14ac:dyDescent="0.25">
      <c r="A111" s="18" t="s">
        <v>255</v>
      </c>
      <c r="B111" s="18">
        <v>18.03</v>
      </c>
      <c r="C111" s="18">
        <v>13.62</v>
      </c>
      <c r="D111" s="18">
        <v>4.41</v>
      </c>
      <c r="E111" s="18">
        <v>2.7669999999999999</v>
      </c>
      <c r="F111" s="18">
        <v>10</v>
      </c>
      <c r="G111" s="18">
        <v>10</v>
      </c>
      <c r="H111" s="18">
        <v>2.254</v>
      </c>
      <c r="I111" s="18">
        <v>72</v>
      </c>
    </row>
    <row r="112" spans="1:9" x14ac:dyDescent="0.25">
      <c r="A112" s="18" t="s">
        <v>257</v>
      </c>
      <c r="B112" s="18">
        <v>31.97</v>
      </c>
      <c r="C112" s="18">
        <v>14.31</v>
      </c>
      <c r="D112" s="18">
        <v>17.66</v>
      </c>
      <c r="E112" s="18">
        <v>2.7669999999999999</v>
      </c>
      <c r="F112" s="18">
        <v>10</v>
      </c>
      <c r="G112" s="18">
        <v>10</v>
      </c>
      <c r="H112" s="18">
        <v>9.0250000000000004</v>
      </c>
      <c r="I112" s="18">
        <v>72</v>
      </c>
    </row>
    <row r="113" spans="1:9" x14ac:dyDescent="0.25">
      <c r="A113" s="18" t="s">
        <v>259</v>
      </c>
      <c r="B113" s="18">
        <v>31.97</v>
      </c>
      <c r="C113" s="18">
        <v>13.62</v>
      </c>
      <c r="D113" s="18">
        <v>18.350000000000001</v>
      </c>
      <c r="E113" s="18">
        <v>2.7669999999999999</v>
      </c>
      <c r="F113" s="18">
        <v>10</v>
      </c>
      <c r="G113" s="18">
        <v>10</v>
      </c>
      <c r="H113" s="18">
        <v>9.3770000000000007</v>
      </c>
      <c r="I113" s="18">
        <v>72</v>
      </c>
    </row>
    <row r="114" spans="1:9" x14ac:dyDescent="0.25">
      <c r="A114" s="19" t="s">
        <v>261</v>
      </c>
      <c r="B114" s="19">
        <v>14.31</v>
      </c>
      <c r="C114" s="19">
        <v>13.62</v>
      </c>
      <c r="D114" s="19">
        <v>0.69</v>
      </c>
      <c r="E114" s="19">
        <v>2.7669999999999999</v>
      </c>
      <c r="F114" s="19">
        <v>10</v>
      </c>
      <c r="G114" s="19">
        <v>10</v>
      </c>
      <c r="H114" s="19">
        <v>0.35260000000000002</v>
      </c>
      <c r="I114" s="19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Fig 7B</vt:lpstr>
      <vt:lpstr>Fig 7D</vt:lpstr>
      <vt:lpstr>Fig 7F</vt:lpstr>
      <vt:lpstr>Fig 7H</vt:lpstr>
      <vt:lpstr>'Fig 7B'!Table2</vt:lpstr>
      <vt:lpstr>'Fig 7B'!Table3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2020-03-16T19:52:05Z</dcterms:created>
  <dcterms:modified xsi:type="dcterms:W3CDTF">2020-03-19T16:36:18Z</dcterms:modified>
</cp:coreProperties>
</file>