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8_{11FABBD2-445E-4F4B-857F-258A85C78FAD}" xr6:coauthVersionLast="45" xr6:coauthVersionMax="45" xr10:uidLastSave="{00000000-0000-0000-0000-000000000000}"/>
  <bookViews>
    <workbookView xWindow="0" yWindow="460" windowWidth="26300" windowHeight="19920" xr2:uid="{00000000-000D-0000-FFFF-FFFF00000000}"/>
  </bookViews>
  <sheets>
    <sheet name="statistics" sheetId="5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D20" i="5"/>
  <c r="E19" i="5"/>
  <c r="C19" i="5"/>
  <c r="D19" i="5"/>
  <c r="C16" i="5"/>
  <c r="D16" i="5"/>
  <c r="E16" i="5"/>
  <c r="B16" i="5"/>
  <c r="C15" i="5"/>
  <c r="D15" i="5"/>
  <c r="E15" i="5"/>
  <c r="B15" i="5"/>
</calcChain>
</file>

<file path=xl/sharedStrings.xml><?xml version="1.0" encoding="utf-8"?>
<sst xmlns="http://schemas.openxmlformats.org/spreadsheetml/2006/main" count="9" uniqueCount="9">
  <si>
    <t>average</t>
  </si>
  <si>
    <t>stadesv</t>
  </si>
  <si>
    <t>wt</t>
  </si>
  <si>
    <t>erm2</t>
  </si>
  <si>
    <t>n</t>
  </si>
  <si>
    <t>t.test (vs.control)</t>
  </si>
  <si>
    <t>t.test (vs.Df_erm2)</t>
  </si>
  <si>
    <t>hamDf</t>
  </si>
  <si>
    <t>hamDf/erm2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</si>
</sst>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0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tabSelected="1" workbookViewId="0">
      <selection activeCell="K6" sqref="K6"/>
    </sheetView>
  </sheetViews>
  <sheetFormatPr baseColWidth="10" defaultColWidth="8.83203125" defaultRowHeight="15" x14ac:dyDescent="0.2"/>
  <cols>
    <col min="1" max="1" width="17.6640625" customWidth="1"/>
    <col min="4" max="4" width="10.5" customWidth="1"/>
    <col min="5" max="5" width="12" bestFit="1" customWidth="1"/>
  </cols>
  <sheetData>
    <row r="1" spans="1:5" x14ac:dyDescent="0.2">
      <c r="B1" s="1" t="s">
        <v>2</v>
      </c>
      <c r="C1" s="1" t="s">
        <v>7</v>
      </c>
      <c r="D1" s="1" t="s">
        <v>3</v>
      </c>
      <c r="E1" s="1" t="s">
        <v>8</v>
      </c>
    </row>
    <row r="2" spans="1:5" x14ac:dyDescent="0.2">
      <c r="B2" s="2">
        <v>229</v>
      </c>
      <c r="C2" s="2">
        <v>548</v>
      </c>
      <c r="D2">
        <v>465</v>
      </c>
      <c r="E2" s="2">
        <v>2248</v>
      </c>
    </row>
    <row r="3" spans="1:5" x14ac:dyDescent="0.2">
      <c r="B3" s="2">
        <v>197</v>
      </c>
      <c r="C3" s="2">
        <v>429</v>
      </c>
      <c r="D3">
        <v>655</v>
      </c>
      <c r="E3" s="2">
        <v>3153</v>
      </c>
    </row>
    <row r="4" spans="1:5" x14ac:dyDescent="0.2">
      <c r="B4" s="2">
        <v>205</v>
      </c>
      <c r="C4" s="2">
        <v>614</v>
      </c>
      <c r="D4">
        <v>704</v>
      </c>
      <c r="E4" s="2">
        <v>3389</v>
      </c>
    </row>
    <row r="5" spans="1:5" x14ac:dyDescent="0.2">
      <c r="B5" s="2">
        <v>257</v>
      </c>
      <c r="C5" s="2">
        <v>611</v>
      </c>
      <c r="D5">
        <v>581</v>
      </c>
      <c r="E5" s="2">
        <v>2863</v>
      </c>
    </row>
    <row r="6" spans="1:5" x14ac:dyDescent="0.2">
      <c r="B6" s="2">
        <v>410</v>
      </c>
      <c r="C6" s="2">
        <v>513</v>
      </c>
      <c r="D6">
        <v>926</v>
      </c>
      <c r="E6" s="2">
        <v>4027</v>
      </c>
    </row>
    <row r="7" spans="1:5" x14ac:dyDescent="0.2">
      <c r="B7" s="2">
        <v>339</v>
      </c>
      <c r="C7" s="2">
        <v>598</v>
      </c>
      <c r="D7">
        <v>931</v>
      </c>
      <c r="E7" s="2">
        <v>3841</v>
      </c>
    </row>
    <row r="8" spans="1:5" x14ac:dyDescent="0.2">
      <c r="B8" s="2">
        <v>320</v>
      </c>
      <c r="C8">
        <v>634</v>
      </c>
      <c r="D8">
        <v>847</v>
      </c>
      <c r="E8" s="2">
        <v>3326</v>
      </c>
    </row>
    <row r="9" spans="1:5" x14ac:dyDescent="0.2">
      <c r="B9" s="2">
        <v>626</v>
      </c>
      <c r="C9">
        <v>591</v>
      </c>
      <c r="D9">
        <v>563</v>
      </c>
      <c r="E9" s="2">
        <v>4110</v>
      </c>
    </row>
    <row r="10" spans="1:5" x14ac:dyDescent="0.2">
      <c r="B10" s="2">
        <v>486</v>
      </c>
      <c r="C10">
        <v>642</v>
      </c>
      <c r="D10">
        <v>511</v>
      </c>
      <c r="E10" s="2">
        <v>3981</v>
      </c>
    </row>
    <row r="11" spans="1:5" x14ac:dyDescent="0.2">
      <c r="B11" s="2">
        <v>333</v>
      </c>
      <c r="C11">
        <v>706</v>
      </c>
    </row>
    <row r="12" spans="1:5" x14ac:dyDescent="0.2">
      <c r="B12" s="2">
        <v>528</v>
      </c>
    </row>
    <row r="14" spans="1:5" x14ac:dyDescent="0.2">
      <c r="A14" t="s">
        <v>4</v>
      </c>
      <c r="B14" s="2">
        <v>11</v>
      </c>
      <c r="C14">
        <v>6</v>
      </c>
      <c r="D14">
        <v>5</v>
      </c>
      <c r="E14">
        <v>9</v>
      </c>
    </row>
    <row r="15" spans="1:5" x14ac:dyDescent="0.2">
      <c r="A15" s="2" t="s">
        <v>0</v>
      </c>
      <c r="B15">
        <f>AVERAGE(B2:B12)</f>
        <v>357.27272727272725</v>
      </c>
      <c r="C15">
        <f t="shared" ref="C15:E15" si="0">AVERAGE(C2:C12)</f>
        <v>588.6</v>
      </c>
      <c r="D15">
        <f t="shared" si="0"/>
        <v>687</v>
      </c>
      <c r="E15">
        <f t="shared" si="0"/>
        <v>3437.5555555555557</v>
      </c>
    </row>
    <row r="16" spans="1:5" x14ac:dyDescent="0.2">
      <c r="A16" s="2" t="s">
        <v>1</v>
      </c>
      <c r="B16">
        <f>_xlfn.STDEV.P(B2:B12)</f>
        <v>134.30229870712017</v>
      </c>
      <c r="C16">
        <f t="shared" ref="C16:E16" si="1">_xlfn.STDEV.P(C2:C12)</f>
        <v>72.64461439088241</v>
      </c>
      <c r="D16">
        <f t="shared" si="1"/>
        <v>166.8139349361704</v>
      </c>
      <c r="E16">
        <f t="shared" si="1"/>
        <v>586.76667918557644</v>
      </c>
    </row>
    <row r="19" spans="1:5" x14ac:dyDescent="0.2">
      <c r="A19" t="s">
        <v>5</v>
      </c>
      <c r="C19">
        <f>_xlfn.T.TEST(B2:B12,C2:C11,2,3)</f>
        <v>2.366367810617979E-4</v>
      </c>
      <c r="D19">
        <f>_xlfn.T.TEST(B2:B12,D2:D10,2,3)</f>
        <v>3.8207236919630684E-4</v>
      </c>
      <c r="E19">
        <f>_xlfn.T.TEST(B2:B12,E2:E10,2,3)</f>
        <v>2.167038047739472E-7</v>
      </c>
    </row>
    <row r="20" spans="1:5" x14ac:dyDescent="0.2">
      <c r="A20" t="s">
        <v>6</v>
      </c>
      <c r="D20">
        <f>_xlfn.T.TEST(C2:C11,E2:E10,2,3)</f>
        <v>6.2298862284842295E-7</v>
      </c>
      <c r="E20">
        <f>_xlfn.T.TEST(D2:D11,E2:E10,2,3)</f>
        <v>3.4013226415713856E-7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2018-03-28T20:32:40Z</dcterms:created>
  <dcterms:modified xsi:type="dcterms:W3CDTF">2020-11-23T03:42:09Z</dcterms:modified>
</cp:coreProperties>
</file>