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392" windowHeight="10992"/>
  </bookViews>
  <sheets>
    <sheet name="Figure 4-figure supplement 1B" sheetId="1" r:id="rId1"/>
    <sheet name="Figure 4-figure supplement 2B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21" i="2" s="1"/>
  <c r="D19" i="2"/>
  <c r="D18" i="2"/>
  <c r="D15" i="2"/>
  <c r="D16" i="2" s="1"/>
  <c r="D14" i="2"/>
  <c r="D13" i="2"/>
  <c r="D10" i="2"/>
  <c r="D11" i="2" s="1"/>
  <c r="D9" i="2"/>
  <c r="D8" i="2"/>
  <c r="D6" i="2"/>
  <c r="D5" i="2"/>
  <c r="D4" i="2"/>
  <c r="D3" i="2"/>
  <c r="D20" i="1" l="1"/>
  <c r="D19" i="1"/>
  <c r="D18" i="1"/>
  <c r="D16" i="1"/>
  <c r="D15" i="1"/>
  <c r="D14" i="1"/>
  <c r="D13" i="1"/>
  <c r="D10" i="1"/>
  <c r="D9" i="1"/>
  <c r="D8" i="1"/>
  <c r="D11" i="1" s="1"/>
  <c r="D5" i="1"/>
  <c r="D4" i="1"/>
  <c r="D3" i="1"/>
  <c r="D6" i="1" s="1"/>
  <c r="D21" i="1" l="1"/>
</calcChain>
</file>

<file path=xl/sharedStrings.xml><?xml version="1.0" encoding="utf-8"?>
<sst xmlns="http://schemas.openxmlformats.org/spreadsheetml/2006/main" count="24" uniqueCount="14">
  <si>
    <t xml:space="preserve">Double staining of BAD and cell markers in arthritic joints in CIA </t>
    <phoneticPr fontId="1" type="noConversion"/>
  </si>
  <si>
    <t>Total cell number</t>
    <phoneticPr fontId="1" type="noConversion"/>
  </si>
  <si>
    <t>BAD+ cell number</t>
    <phoneticPr fontId="1" type="noConversion"/>
  </si>
  <si>
    <r>
      <t>% of BAD</t>
    </r>
    <r>
      <rPr>
        <vertAlign val="superscript"/>
        <sz val="11"/>
        <color theme="1"/>
        <rFont val="Calibri"/>
        <family val="3"/>
        <charset val="134"/>
        <scheme val="minor"/>
      </rPr>
      <t>+</t>
    </r>
    <r>
      <rPr>
        <sz val="11"/>
        <color theme="1"/>
        <rFont val="Calibri"/>
        <family val="2"/>
        <scheme val="minor"/>
      </rPr>
      <t xml:space="preserve"> cell</t>
    </r>
  </si>
  <si>
    <t>CD3</t>
    <phoneticPr fontId="1" type="noConversion"/>
  </si>
  <si>
    <t>CD45R</t>
    <phoneticPr fontId="1" type="noConversion"/>
  </si>
  <si>
    <t>F4/80</t>
    <phoneticPr fontId="1" type="noConversion"/>
  </si>
  <si>
    <t>Vimentin</t>
    <phoneticPr fontId="1" type="noConversion"/>
  </si>
  <si>
    <t>mean</t>
  </si>
  <si>
    <t>Double staining of pBAD with synovial cell markers in non-arthritic mice in CIA</t>
    <phoneticPr fontId="1" type="noConversion"/>
  </si>
  <si>
    <t>pBAD+ cell number</t>
    <phoneticPr fontId="1" type="noConversion"/>
  </si>
  <si>
    <r>
      <t>% of pBAD</t>
    </r>
    <r>
      <rPr>
        <vertAlign val="superscript"/>
        <sz val="11"/>
        <color theme="1"/>
        <rFont val="Calibri"/>
        <family val="3"/>
        <charset val="134"/>
        <scheme val="minor"/>
      </rPr>
      <t>+</t>
    </r>
    <r>
      <rPr>
        <sz val="11"/>
        <color theme="1"/>
        <rFont val="Calibri"/>
        <family val="2"/>
        <scheme val="minor"/>
      </rPr>
      <t xml:space="preserve"> cell</t>
    </r>
  </si>
  <si>
    <t>CD3</t>
    <phoneticPr fontId="1" type="noConversion"/>
  </si>
  <si>
    <t>Vimentin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</si>
</sst>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3"/>
      <charset val="134"/>
      <scheme val="minor"/>
    </font>
    <font>
      <vertAlign val="superscript"/>
      <sz val="11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K18" sqref="K18"/>
    </sheetView>
  </sheetViews>
  <sheetFormatPr defaultRowHeight="14.4"/>
  <sheetData>
    <row r="1" spans="1:6">
      <c r="A1" s="6" t="s">
        <v>0</v>
      </c>
      <c r="B1" s="6"/>
      <c r="C1" s="6"/>
      <c r="D1" s="6"/>
      <c r="E1" s="6"/>
      <c r="F1" s="6"/>
    </row>
    <row r="2" spans="1:6" ht="30.9">
      <c r="A2" s="2"/>
      <c r="B2" s="4" t="s">
        <v>1</v>
      </c>
      <c r="C2" s="4" t="s">
        <v>2</v>
      </c>
      <c r="D2" s="4" t="s">
        <v>3</v>
      </c>
      <c r="E2" s="2"/>
      <c r="F2" s="1"/>
    </row>
    <row r="3" spans="1:6">
      <c r="A3" s="2" t="s">
        <v>4</v>
      </c>
      <c r="B3" s="2">
        <v>19</v>
      </c>
      <c r="C3" s="2">
        <v>17</v>
      </c>
      <c r="D3" s="2">
        <f>C3/B3*100</f>
        <v>89.473684210526315</v>
      </c>
      <c r="E3" s="2"/>
      <c r="F3" s="1"/>
    </row>
    <row r="4" spans="1:6">
      <c r="A4" s="2"/>
      <c r="B4" s="2">
        <v>29</v>
      </c>
      <c r="C4" s="2">
        <v>25</v>
      </c>
      <c r="D4" s="2">
        <f t="shared" ref="D4:D20" si="0">C4/B4*100</f>
        <v>86.206896551724128</v>
      </c>
      <c r="E4" s="2"/>
      <c r="F4" s="1"/>
    </row>
    <row r="5" spans="1:6">
      <c r="A5" s="2"/>
      <c r="B5" s="2">
        <v>31</v>
      </c>
      <c r="C5" s="2">
        <v>29</v>
      </c>
      <c r="D5" s="2">
        <f t="shared" si="0"/>
        <v>93.548387096774192</v>
      </c>
      <c r="E5" s="2"/>
      <c r="F5" s="1"/>
    </row>
    <row r="6" spans="1:6">
      <c r="A6" s="2"/>
      <c r="B6" s="2"/>
      <c r="C6" s="2" t="s">
        <v>8</v>
      </c>
      <c r="D6" s="2">
        <f>AVERAGE(D3:D5)</f>
        <v>89.74298928634154</v>
      </c>
      <c r="E6" s="2"/>
      <c r="F6" s="1"/>
    </row>
    <row r="7" spans="1:6">
      <c r="A7" s="3"/>
      <c r="B7" s="3"/>
      <c r="C7" s="3"/>
      <c r="D7" s="3"/>
      <c r="E7" s="3"/>
      <c r="F7" s="1"/>
    </row>
    <row r="8" spans="1:6">
      <c r="A8" s="2" t="s">
        <v>5</v>
      </c>
      <c r="B8" s="2">
        <v>25</v>
      </c>
      <c r="C8" s="2">
        <v>24</v>
      </c>
      <c r="D8" s="2">
        <f t="shared" si="0"/>
        <v>96</v>
      </c>
      <c r="E8" s="2"/>
      <c r="F8" s="1"/>
    </row>
    <row r="9" spans="1:6">
      <c r="A9" s="2"/>
      <c r="B9" s="2">
        <v>23</v>
      </c>
      <c r="C9" s="2">
        <v>22</v>
      </c>
      <c r="D9" s="2">
        <f t="shared" si="0"/>
        <v>95.652173913043484</v>
      </c>
      <c r="E9" s="2"/>
      <c r="F9" s="1"/>
    </row>
    <row r="10" spans="1:6">
      <c r="A10" s="2"/>
      <c r="B10" s="2">
        <v>23</v>
      </c>
      <c r="C10" s="2">
        <v>20</v>
      </c>
      <c r="D10" s="2">
        <f t="shared" si="0"/>
        <v>86.956521739130437</v>
      </c>
      <c r="E10" s="2"/>
      <c r="F10" s="1"/>
    </row>
    <row r="11" spans="1:6">
      <c r="A11" s="2"/>
      <c r="B11" s="2"/>
      <c r="C11" s="2" t="s">
        <v>8</v>
      </c>
      <c r="D11" s="2">
        <f>AVERAGE(D8:D10)</f>
        <v>92.869565217391312</v>
      </c>
      <c r="E11" s="2"/>
      <c r="F11" s="1"/>
    </row>
    <row r="12" spans="1:6">
      <c r="A12" s="3"/>
      <c r="B12" s="3"/>
      <c r="C12" s="3"/>
      <c r="D12" s="3"/>
      <c r="E12" s="3"/>
      <c r="F12" s="1"/>
    </row>
    <row r="13" spans="1:6">
      <c r="A13" s="2" t="s">
        <v>6</v>
      </c>
      <c r="B13" s="2">
        <v>32</v>
      </c>
      <c r="C13" s="2">
        <v>29</v>
      </c>
      <c r="D13" s="2">
        <f t="shared" si="0"/>
        <v>90.625</v>
      </c>
      <c r="E13" s="2"/>
      <c r="F13" s="1"/>
    </row>
    <row r="14" spans="1:6">
      <c r="A14" s="2"/>
      <c r="B14" s="2">
        <v>28</v>
      </c>
      <c r="C14" s="2">
        <v>24</v>
      </c>
      <c r="D14" s="2">
        <f t="shared" si="0"/>
        <v>85.714285714285708</v>
      </c>
      <c r="E14" s="2"/>
      <c r="F14" s="1"/>
    </row>
    <row r="15" spans="1:6">
      <c r="A15" s="2"/>
      <c r="B15" s="2">
        <v>46</v>
      </c>
      <c r="C15" s="2">
        <v>43</v>
      </c>
      <c r="D15" s="2">
        <f t="shared" si="0"/>
        <v>93.478260869565219</v>
      </c>
      <c r="E15" s="2"/>
      <c r="F15" s="1"/>
    </row>
    <row r="16" spans="1:6">
      <c r="A16" s="2"/>
      <c r="B16" s="2"/>
      <c r="C16" s="2" t="s">
        <v>8</v>
      </c>
      <c r="D16" s="2">
        <f>AVERAGE(D13:D15)</f>
        <v>89.939182194616976</v>
      </c>
      <c r="E16" s="2"/>
      <c r="F16" s="1"/>
    </row>
    <row r="17" spans="1:6">
      <c r="A17" s="3"/>
      <c r="B17" s="3"/>
      <c r="C17" s="3"/>
      <c r="D17" s="3"/>
      <c r="E17" s="3"/>
      <c r="F17" s="1"/>
    </row>
    <row r="18" spans="1:6">
      <c r="A18" s="2" t="s">
        <v>7</v>
      </c>
      <c r="B18" s="2">
        <v>30</v>
      </c>
      <c r="C18" s="2">
        <v>28</v>
      </c>
      <c r="D18" s="2">
        <f t="shared" si="0"/>
        <v>93.333333333333329</v>
      </c>
      <c r="E18" s="2"/>
      <c r="F18" s="1"/>
    </row>
    <row r="19" spans="1:6">
      <c r="A19" s="2"/>
      <c r="B19" s="2">
        <v>69</v>
      </c>
      <c r="C19" s="2">
        <v>67</v>
      </c>
      <c r="D19" s="2">
        <f t="shared" si="0"/>
        <v>97.101449275362313</v>
      </c>
      <c r="E19" s="2"/>
      <c r="F19" s="1"/>
    </row>
    <row r="20" spans="1:6">
      <c r="A20" s="2"/>
      <c r="B20" s="2">
        <v>64</v>
      </c>
      <c r="C20" s="2">
        <v>59</v>
      </c>
      <c r="D20" s="2">
        <f t="shared" si="0"/>
        <v>92.1875</v>
      </c>
      <c r="E20" s="2"/>
      <c r="F20" s="1"/>
    </row>
    <row r="21" spans="1:6">
      <c r="A21" s="2"/>
      <c r="B21" s="2"/>
      <c r="C21" s="2" t="s">
        <v>8</v>
      </c>
      <c r="D21" s="2">
        <f>AVERAGE(D18:D20)</f>
        <v>94.207427536231876</v>
      </c>
      <c r="E21" s="2"/>
      <c r="F21" s="1"/>
    </row>
  </sheetData>
  <mergeCells count="1">
    <mergeCell ref="A1:F1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H13" sqref="H13"/>
    </sheetView>
  </sheetViews>
  <sheetFormatPr defaultRowHeight="14.4"/>
  <sheetData>
    <row r="1" spans="1:6">
      <c r="A1" s="1" t="s">
        <v>9</v>
      </c>
      <c r="B1" s="1"/>
      <c r="C1" s="1"/>
      <c r="D1" s="1"/>
      <c r="E1" s="1"/>
      <c r="F1" s="1"/>
    </row>
    <row r="2" spans="1:6" ht="43.2">
      <c r="A2" s="5"/>
      <c r="B2" s="4" t="s">
        <v>1</v>
      </c>
      <c r="C2" s="4" t="s">
        <v>10</v>
      </c>
      <c r="D2" s="4" t="s">
        <v>11</v>
      </c>
      <c r="E2" s="5"/>
      <c r="F2" s="1"/>
    </row>
    <row r="3" spans="1:6">
      <c r="A3" s="5" t="s">
        <v>12</v>
      </c>
      <c r="B3" s="5">
        <v>4</v>
      </c>
      <c r="C3" s="5">
        <v>1</v>
      </c>
      <c r="D3" s="5">
        <f>C3/B3*100</f>
        <v>25</v>
      </c>
      <c r="E3" s="5"/>
      <c r="F3" s="1"/>
    </row>
    <row r="4" spans="1:6">
      <c r="A4" s="5"/>
      <c r="B4" s="5">
        <v>3</v>
      </c>
      <c r="C4" s="5">
        <v>0</v>
      </c>
      <c r="D4" s="5">
        <f t="shared" ref="D4:D5" si="0">C4/B4*100</f>
        <v>0</v>
      </c>
      <c r="E4" s="5"/>
      <c r="F4" s="1"/>
    </row>
    <row r="5" spans="1:6">
      <c r="A5" s="5"/>
      <c r="B5" s="5">
        <v>2</v>
      </c>
      <c r="C5" s="5">
        <v>0</v>
      </c>
      <c r="D5" s="5">
        <f t="shared" si="0"/>
        <v>0</v>
      </c>
      <c r="E5" s="5"/>
      <c r="F5" s="1"/>
    </row>
    <row r="6" spans="1:6">
      <c r="A6" s="5"/>
      <c r="B6" s="5"/>
      <c r="C6" s="5" t="s">
        <v>8</v>
      </c>
      <c r="D6" s="5">
        <f>AVERAGE(D3:D5)</f>
        <v>8.3333333333333339</v>
      </c>
      <c r="E6" s="5"/>
      <c r="F6" s="1"/>
    </row>
    <row r="7" spans="1:6">
      <c r="A7" s="5"/>
      <c r="B7" s="5"/>
      <c r="C7" s="5"/>
      <c r="D7" s="5"/>
      <c r="E7" s="5"/>
      <c r="F7" s="1"/>
    </row>
    <row r="8" spans="1:6">
      <c r="A8" s="5" t="s">
        <v>5</v>
      </c>
      <c r="B8" s="5">
        <v>2</v>
      </c>
      <c r="C8" s="5">
        <v>0</v>
      </c>
      <c r="D8" s="5">
        <f t="shared" ref="D8:D10" si="1">C8/B8*100</f>
        <v>0</v>
      </c>
      <c r="E8" s="5"/>
      <c r="F8" s="1"/>
    </row>
    <row r="9" spans="1:6">
      <c r="A9" s="5"/>
      <c r="B9" s="5">
        <v>8</v>
      </c>
      <c r="C9" s="5">
        <v>1</v>
      </c>
      <c r="D9" s="5">
        <f t="shared" si="1"/>
        <v>12.5</v>
      </c>
      <c r="E9" s="5"/>
      <c r="F9" s="1"/>
    </row>
    <row r="10" spans="1:6">
      <c r="A10" s="5"/>
      <c r="B10" s="5">
        <v>3</v>
      </c>
      <c r="C10" s="5">
        <v>0</v>
      </c>
      <c r="D10" s="5">
        <f t="shared" si="1"/>
        <v>0</v>
      </c>
      <c r="E10" s="5"/>
      <c r="F10" s="1"/>
    </row>
    <row r="11" spans="1:6">
      <c r="A11" s="5"/>
      <c r="B11" s="5"/>
      <c r="C11" s="5" t="s">
        <v>8</v>
      </c>
      <c r="D11" s="5">
        <f>AVERAGE(D8:D10)</f>
        <v>4.166666666666667</v>
      </c>
      <c r="E11" s="5"/>
      <c r="F11" s="1"/>
    </row>
    <row r="12" spans="1:6">
      <c r="A12" s="5"/>
      <c r="B12" s="5"/>
      <c r="C12" s="5"/>
      <c r="D12" s="5"/>
      <c r="E12" s="5"/>
      <c r="F12" s="1"/>
    </row>
    <row r="13" spans="1:6">
      <c r="A13" s="5" t="s">
        <v>6</v>
      </c>
      <c r="B13" s="5">
        <v>6</v>
      </c>
      <c r="C13" s="5">
        <v>1</v>
      </c>
      <c r="D13" s="5">
        <f t="shared" ref="D13:D15" si="2">C13/B13*100</f>
        <v>16.666666666666664</v>
      </c>
      <c r="E13" s="5"/>
      <c r="F13" s="1"/>
    </row>
    <row r="14" spans="1:6">
      <c r="A14" s="5"/>
      <c r="B14" s="5">
        <v>8</v>
      </c>
      <c r="C14" s="5">
        <v>0</v>
      </c>
      <c r="D14" s="5">
        <f t="shared" si="2"/>
        <v>0</v>
      </c>
      <c r="E14" s="5"/>
      <c r="F14" s="1"/>
    </row>
    <row r="15" spans="1:6">
      <c r="A15" s="5"/>
      <c r="B15" s="5">
        <v>8</v>
      </c>
      <c r="C15" s="5">
        <v>2</v>
      </c>
      <c r="D15" s="5">
        <f t="shared" si="2"/>
        <v>25</v>
      </c>
      <c r="E15" s="5"/>
      <c r="F15" s="1"/>
    </row>
    <row r="16" spans="1:6">
      <c r="A16" s="5"/>
      <c r="B16" s="5"/>
      <c r="C16" s="5" t="s">
        <v>8</v>
      </c>
      <c r="D16" s="5">
        <f>AVERAGE(D13:D15)</f>
        <v>13.888888888888888</v>
      </c>
      <c r="E16" s="5"/>
      <c r="F16" s="1"/>
    </row>
    <row r="17" spans="1:6">
      <c r="A17" s="5"/>
      <c r="B17" s="5"/>
      <c r="C17" s="5"/>
      <c r="D17" s="5"/>
      <c r="E17" s="5"/>
      <c r="F17" s="1"/>
    </row>
    <row r="18" spans="1:6">
      <c r="A18" s="5" t="s">
        <v>13</v>
      </c>
      <c r="B18" s="5">
        <v>5</v>
      </c>
      <c r="C18" s="5">
        <v>1</v>
      </c>
      <c r="D18" s="5">
        <f t="shared" ref="D18:D20" si="3">C18/B18*100</f>
        <v>20</v>
      </c>
      <c r="E18" s="5"/>
      <c r="F18" s="1"/>
    </row>
    <row r="19" spans="1:6">
      <c r="A19" s="5"/>
      <c r="B19" s="5">
        <v>8</v>
      </c>
      <c r="C19" s="5">
        <v>1</v>
      </c>
      <c r="D19" s="5">
        <f t="shared" si="3"/>
        <v>12.5</v>
      </c>
      <c r="E19" s="5"/>
      <c r="F19" s="1"/>
    </row>
    <row r="20" spans="1:6">
      <c r="A20" s="5"/>
      <c r="B20" s="5">
        <v>9</v>
      </c>
      <c r="C20" s="5">
        <v>1</v>
      </c>
      <c r="D20" s="5">
        <f t="shared" si="3"/>
        <v>11.111111111111111</v>
      </c>
      <c r="E20" s="5"/>
      <c r="F20" s="1"/>
    </row>
    <row r="21" spans="1:6">
      <c r="A21" s="5"/>
      <c r="B21" s="5"/>
      <c r="C21" s="5" t="s">
        <v>8</v>
      </c>
      <c r="D21" s="5">
        <f>AVERAGE(D18:D20)</f>
        <v>14.537037037037038</v>
      </c>
      <c r="E21" s="5"/>
      <c r="F21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4-figure supplement 1B</vt:lpstr>
      <vt:lpstr>Figure 4-figure supplement 2B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2020-10-28T07:38:03Z</dcterms:modified>
</cp:coreProperties>
</file>