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" windowWidth="19392" windowHeight="7170"/>
  </bookViews>
  <sheets>
    <sheet name="Figure 5C" sheetId="1" r:id="rId1"/>
    <sheet name="Figure 5D" sheetId="2" r:id="rId2"/>
  </sheets>
  <calcPr calcId="145621"/>
</workbook>
</file>

<file path=xl/calcChain.xml><?xml version="1.0" encoding="utf-8"?>
<calcChain xmlns="http://schemas.openxmlformats.org/spreadsheetml/2006/main">
  <c r="C12" i="2" l="1"/>
  <c r="C11" i="2"/>
  <c r="C9" i="2"/>
  <c r="C10" i="2" s="1"/>
  <c r="B9" i="2"/>
  <c r="B10" i="2" s="1"/>
  <c r="C8" i="2"/>
  <c r="B8" i="2"/>
  <c r="C12" i="1"/>
  <c r="C11" i="1"/>
  <c r="C9" i="1"/>
  <c r="C10" i="1" s="1"/>
  <c r="B9" i="1"/>
  <c r="B10" i="1" s="1"/>
  <c r="C8" i="1"/>
  <c r="B8" i="1"/>
</calcChain>
</file>

<file path=xl/sharedStrings.xml><?xml version="1.0" encoding="utf-8"?>
<sst xmlns="http://schemas.openxmlformats.org/spreadsheetml/2006/main" count="18" uniqueCount="11">
  <si>
    <t>Quantification of the number of pAkt and F4/80 double positive cells per field in the synovium of WT control and arthritic mice in CIA model</t>
    <phoneticPr fontId="1" type="noConversion"/>
  </si>
  <si>
    <t>Quantification of the number of pIKK and F4/80 double positive cells per field in the synovium of WT control and arthritic mice in CIA model</t>
    <phoneticPr fontId="1" type="noConversion"/>
  </si>
  <si>
    <t>Mean</t>
  </si>
  <si>
    <t>SD</t>
  </si>
  <si>
    <t>SEM</t>
  </si>
  <si>
    <t>F-test</t>
  </si>
  <si>
    <t>T-test</t>
  </si>
  <si>
    <t>Control</t>
    <phoneticPr fontId="1" type="noConversion"/>
  </si>
  <si>
    <t>Arthritic joints</t>
    <phoneticPr fontId="1" type="noConversion"/>
  </si>
  <si>
    <t>n=4 per group</t>
    <phoneticPr fontId="1" type="noConversion"/>
  </si>
  <si>
    <t>n=4 per group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</si>
</sst>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4" sqref="B4"/>
    </sheetView>
  </sheetViews>
  <sheetFormatPr defaultRowHeight="14.4"/>
  <sheetData>
    <row r="1" spans="1:4">
      <c r="A1" s="2" t="s">
        <v>0</v>
      </c>
      <c r="B1" s="1"/>
      <c r="C1" s="1"/>
      <c r="D1" s="1"/>
    </row>
    <row r="2" spans="1:4">
      <c r="A2" s="2"/>
      <c r="B2" s="1"/>
      <c r="C2" s="1"/>
      <c r="D2" s="1"/>
    </row>
    <row r="3" spans="1:4">
      <c r="A3" s="1"/>
      <c r="B3" s="1" t="s">
        <v>7</v>
      </c>
      <c r="C3" s="2" t="s">
        <v>8</v>
      </c>
      <c r="D3" s="1"/>
    </row>
    <row r="4" spans="1:4">
      <c r="A4" s="3" t="s">
        <v>9</v>
      </c>
      <c r="B4" s="1">
        <v>6</v>
      </c>
      <c r="C4" s="1">
        <v>25</v>
      </c>
      <c r="D4" s="1"/>
    </row>
    <row r="5" spans="1:4">
      <c r="A5" s="3"/>
      <c r="B5" s="1">
        <v>4</v>
      </c>
      <c r="C5" s="1">
        <v>28</v>
      </c>
      <c r="D5" s="1"/>
    </row>
    <row r="6" spans="1:4">
      <c r="A6" s="3"/>
      <c r="B6" s="1">
        <v>7</v>
      </c>
      <c r="C6" s="1">
        <v>29</v>
      </c>
      <c r="D6" s="1"/>
    </row>
    <row r="7" spans="1:4">
      <c r="A7" s="3"/>
      <c r="B7" s="1">
        <v>4</v>
      </c>
      <c r="C7" s="1">
        <v>19</v>
      </c>
      <c r="D7" s="1"/>
    </row>
    <row r="8" spans="1:4">
      <c r="A8" s="1" t="s">
        <v>2</v>
      </c>
      <c r="B8" s="1">
        <f>AVERAGE(B4:B7)</f>
        <v>5.25</v>
      </c>
      <c r="C8" s="1">
        <f>AVERAGE(C4:C7)</f>
        <v>25.25</v>
      </c>
      <c r="D8" s="1"/>
    </row>
    <row r="9" spans="1:4">
      <c r="A9" s="1" t="s">
        <v>3</v>
      </c>
      <c r="B9" s="1">
        <f>STDEV(B4:B7)</f>
        <v>1.5</v>
      </c>
      <c r="C9" s="1">
        <f>STDEV(C4:C7)</f>
        <v>4.5</v>
      </c>
      <c r="D9" s="1"/>
    </row>
    <row r="10" spans="1:4">
      <c r="A10" s="1" t="s">
        <v>4</v>
      </c>
      <c r="B10" s="1">
        <f>B9/SQRT(4)</f>
        <v>0.75</v>
      </c>
      <c r="C10" s="1">
        <f>C9/SQRT(4)</f>
        <v>2.25</v>
      </c>
      <c r="D10" s="1"/>
    </row>
    <row r="11" spans="1:4">
      <c r="A11" s="1" t="s">
        <v>5</v>
      </c>
      <c r="B11" s="1"/>
      <c r="C11" s="1">
        <f>_xlfn.F.TEST(B4:B7,C4:C7)</f>
        <v>0.10408803866182789</v>
      </c>
      <c r="D11" s="1"/>
    </row>
    <row r="12" spans="1:4">
      <c r="A12" s="1" t="s">
        <v>6</v>
      </c>
      <c r="B12" s="1"/>
      <c r="C12" s="1">
        <f>_xlfn.T.TEST(B4:B7,C4:C7,2,2)</f>
        <v>1.5172287816777328E-4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</sheetData>
  <mergeCells count="1">
    <mergeCell ref="A4:A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2" sqref="C12"/>
    </sheetView>
  </sheetViews>
  <sheetFormatPr defaultRowHeight="14.4"/>
  <sheetData>
    <row r="1" spans="1:4">
      <c r="A1" t="s">
        <v>1</v>
      </c>
    </row>
    <row r="3" spans="1:4">
      <c r="A3" s="1"/>
      <c r="B3" s="1" t="s">
        <v>7</v>
      </c>
      <c r="C3" s="2" t="s">
        <v>8</v>
      </c>
      <c r="D3" s="1"/>
    </row>
    <row r="4" spans="1:4">
      <c r="A4" s="3" t="s">
        <v>10</v>
      </c>
      <c r="B4" s="1">
        <v>6</v>
      </c>
      <c r="C4" s="1">
        <v>32</v>
      </c>
      <c r="D4" s="1"/>
    </row>
    <row r="5" spans="1:4">
      <c r="A5" s="3"/>
      <c r="B5" s="1">
        <v>2</v>
      </c>
      <c r="C5" s="1">
        <v>16</v>
      </c>
      <c r="D5" s="1"/>
    </row>
    <row r="6" spans="1:4">
      <c r="A6" s="3"/>
      <c r="B6" s="1">
        <v>8</v>
      </c>
      <c r="C6" s="1">
        <v>22</v>
      </c>
      <c r="D6" s="1"/>
    </row>
    <row r="7" spans="1:4">
      <c r="A7" s="3"/>
      <c r="B7" s="1">
        <v>4</v>
      </c>
      <c r="C7" s="1">
        <v>25</v>
      </c>
      <c r="D7" s="1"/>
    </row>
    <row r="8" spans="1:4">
      <c r="A8" s="1" t="s">
        <v>2</v>
      </c>
      <c r="B8" s="1">
        <f>AVERAGE(B4:B7)</f>
        <v>5</v>
      </c>
      <c r="C8" s="1">
        <f>AVERAGE(C4:C7)</f>
        <v>23.75</v>
      </c>
      <c r="D8" s="1"/>
    </row>
    <row r="9" spans="1:4">
      <c r="A9" s="1" t="s">
        <v>3</v>
      </c>
      <c r="B9" s="1">
        <f>STDEV(B4:B7)</f>
        <v>2.5819888974716112</v>
      </c>
      <c r="C9" s="1">
        <f>STDEV(C4:C7)</f>
        <v>6.6520673478250352</v>
      </c>
      <c r="D9" s="1"/>
    </row>
    <row r="10" spans="1:4">
      <c r="A10" s="1" t="s">
        <v>4</v>
      </c>
      <c r="B10" s="1">
        <f>B9/SQRT(4)</f>
        <v>1.2909944487358056</v>
      </c>
      <c r="C10" s="1">
        <f>C9/SQRT(4)</f>
        <v>3.3260336739125176</v>
      </c>
      <c r="D10" s="1"/>
    </row>
    <row r="11" spans="1:4">
      <c r="A11" s="1" t="s">
        <v>5</v>
      </c>
      <c r="B11" s="1"/>
      <c r="C11" s="1">
        <f>_xlfn.F.TEST(B4:B7,C4:C7)</f>
        <v>0.15438704286343077</v>
      </c>
      <c r="D11" s="1"/>
    </row>
    <row r="12" spans="1:4">
      <c r="A12" s="1" t="s">
        <v>6</v>
      </c>
      <c r="B12" s="1"/>
      <c r="C12" s="1">
        <f>_xlfn.T.TEST(B4:B7,C4:C7,2,2)</f>
        <v>1.9099405278870207E-3</v>
      </c>
      <c r="D12" s="1"/>
    </row>
    <row r="13" spans="1:4">
      <c r="A13" s="1"/>
      <c r="B13" s="1"/>
      <c r="C13" s="1"/>
    </row>
    <row r="14" spans="1:4">
      <c r="B14" s="1"/>
      <c r="C14" s="1"/>
    </row>
  </sheetData>
  <mergeCells count="1">
    <mergeCell ref="A4:A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5C</vt:lpstr>
      <vt:lpstr>Figure 5D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</dc:creator>
  <cp:lastModifiedBy>Liansheng Zhang</cp:lastModifiedBy>
  <dcterms:created xsi:type="dcterms:W3CDTF">2020-02-28T20:24:06Z</dcterms:created>
  <dcterms:modified xsi:type="dcterms:W3CDTF">2020-10-28T09:06:02Z</dcterms:modified>
</cp:coreProperties>
</file>