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ung-yushih/Desktop/VWMD paper revision/Behavior data/"/>
    </mc:Choice>
  </mc:AlternateContent>
  <xr:revisionPtr revIDLastSave="0" documentId="13_ncr:1_{3E32653A-FBAE-BC41-9FBB-E893A74DA8D9}" xr6:coauthVersionLast="36" xr6:coauthVersionMax="36" xr10:uidLastSave="{00000000-0000-0000-0000-000000000000}"/>
  <bookViews>
    <workbookView xWindow="120" yWindow="460" windowWidth="26240" windowHeight="16520" xr2:uid="{00000000-000D-0000-FFFF-FFFF00000000}"/>
  </bookViews>
  <sheets>
    <sheet name="Analysis" sheetId="1" r:id="rId1"/>
  </sheets>
  <definedNames>
    <definedName name="_xlchart.v2.0" hidden="1">Analysis!$H$5:$H$7</definedName>
    <definedName name="_xlchart.v2.1" hidden="1">Analysis!$K$5:$K$7</definedName>
  </definedNames>
  <calcPr calcId="181029"/>
</workbook>
</file>

<file path=xl/calcChain.xml><?xml version="1.0" encoding="utf-8"?>
<calcChain xmlns="http://schemas.openxmlformats.org/spreadsheetml/2006/main">
  <c r="K48" i="1" l="1"/>
  <c r="K47" i="1"/>
  <c r="J48" i="1"/>
  <c r="J47" i="1"/>
  <c r="I48" i="1"/>
  <c r="I47" i="1"/>
  <c r="J5" i="1" l="1"/>
  <c r="K5" i="1"/>
  <c r="L5" i="1"/>
  <c r="N5" i="1"/>
  <c r="O5" i="1"/>
  <c r="P5" i="1"/>
  <c r="M5" i="1"/>
  <c r="I5" i="1"/>
  <c r="N7" i="1"/>
  <c r="O7" i="1"/>
  <c r="P7" i="1"/>
  <c r="M7" i="1"/>
  <c r="J7" i="1"/>
  <c r="K7" i="1"/>
  <c r="L7" i="1"/>
  <c r="I7" i="1"/>
  <c r="N6" i="1"/>
  <c r="O6" i="1"/>
  <c r="P6" i="1"/>
  <c r="M6" i="1"/>
  <c r="J6" i="1"/>
  <c r="K6" i="1"/>
  <c r="L6" i="1"/>
  <c r="I6" i="1"/>
</calcChain>
</file>

<file path=xl/sharedStrings.xml><?xml version="1.0" encoding="utf-8"?>
<sst xmlns="http://schemas.openxmlformats.org/spreadsheetml/2006/main" count="419" uniqueCount="114">
  <si>
    <t/>
  </si>
  <si>
    <t>Independent Variable</t>
  </si>
  <si>
    <t>Distance moved</t>
  </si>
  <si>
    <t>Velocity</t>
  </si>
  <si>
    <t>Movement</t>
  </si>
  <si>
    <t>center-point</t>
  </si>
  <si>
    <t>Moving / center-point</t>
  </si>
  <si>
    <t>Not Moving / center-point</t>
  </si>
  <si>
    <t>Genotype</t>
  </si>
  <si>
    <t>Total</t>
  </si>
  <si>
    <t>Mean</t>
  </si>
  <si>
    <t>Cumulative Duration</t>
  </si>
  <si>
    <t>mm</t>
  </si>
  <si>
    <t>mm/s</t>
  </si>
  <si>
    <t>s</t>
  </si>
  <si>
    <t>Trial     1</t>
  </si>
  <si>
    <t>Trial     2</t>
  </si>
  <si>
    <t>A1</t>
  </si>
  <si>
    <t>A2</t>
  </si>
  <si>
    <t>A3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</si>
  <si>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</si>
  <si>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</si>
  <si>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</si>
  <si>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</si>
  <si>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</si>
  <si>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</si>
  <si>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</si>
  <si>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</si>
  <si>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</si>
  <si>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B3</t>
  </si>
  <si>
    <t>B5</t>
  </si>
  <si>
    <t>B6</t>
  </si>
  <si>
    <t>B8</t>
  </si>
  <si>
    <t>B9</t>
  </si>
  <si>
    <t>B10</t>
  </si>
  <si>
    <t>B11</t>
  </si>
  <si>
    <t>B12</t>
  </si>
  <si>
    <t>C2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</si>
  <si>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</si>
  <si>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</si>
  <si>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</si>
  <si>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</si>
  <si>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</si>
  <si>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</si>
  <si>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</si>
  <si>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</si>
  <si>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</si>
  <si>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</si>
  <si>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</si>
  <si>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</si>
  <si>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</si>
  <si>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</si>
  <si>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</si>
  <si>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</si>
  <si>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</si>
  <si>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</si>
  <si>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</si>
  <si>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</si>
  <si>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</si>
  <si>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</si>
  <si>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</si>
  <si>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</si>
  <si>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</si>
  <si>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</si>
  <si>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</si>
  <si>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</si>
  <si>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</si>
  <si>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</si>
  <si>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</si>
  <si>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</si>
  <si>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</si>
  <si>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</si>
  <si>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</si>
  <si>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</si>
  <si>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</si>
  <si>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F7</t>
  </si>
  <si>
    <t>F8</t>
  </si>
  <si>
    <t>F10</t>
  </si>
  <si>
    <t>F11</t>
  </si>
  <si>
    <t>F12</t>
  </si>
  <si>
    <t>G1</t>
  </si>
  <si>
    <t>G3</t>
  </si>
  <si>
    <t>G4</t>
  </si>
  <si>
    <t>G5</t>
  </si>
  <si>
    <t>G6</t>
  </si>
  <si>
    <t>G8</t>
  </si>
  <si>
    <t>G10</t>
  </si>
  <si>
    <t>G11</t>
  </si>
  <si>
    <t>G12</t>
  </si>
  <si>
    <t>H1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</si>
  <si>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</si>
  <si>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</si>
  <si>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</si>
  <si>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</si>
  <si>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</si>
  <si>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</si>
  <si>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</si>
  <si>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</si>
  <si>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</si>
  <si>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</si>
  <si>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C3</t>
  </si>
  <si>
    <t>D9</t>
  </si>
  <si>
    <t>mut</t>
  </si>
  <si>
    <t>wt</t>
  </si>
  <si>
    <t>het</t>
  </si>
  <si>
    <t>eif2b4 het</t>
  </si>
  <si>
    <t>eif2b4 mut</t>
  </si>
  <si>
    <t>STDEV</t>
  </si>
  <si>
    <t>t test</t>
  </si>
  <si>
    <t>het vs wt</t>
  </si>
  <si>
    <t>hom vs wt</t>
  </si>
  <si>
    <t>distance moved</t>
  </si>
  <si>
    <t>velocity</t>
  </si>
  <si>
    <t>movement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</si>
</sst>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2"/>
  <sheetViews>
    <sheetView tabSelected="1" topLeftCell="A55" zoomScale="125" workbookViewId="0">
      <selection activeCell="I54" sqref="I54"/>
    </sheetView>
  </sheetViews>
  <sheetFormatPr baseColWidth="10" defaultColWidth="8.83203125" defaultRowHeight="15" x14ac:dyDescent="0.2"/>
  <cols>
    <col min="4" max="4" width="14.5" customWidth="1"/>
    <col min="5" max="5" width="13.6640625" customWidth="1"/>
    <col min="6" max="6" width="21" customWidth="1"/>
    <col min="9" max="9" width="16.83203125" customWidth="1"/>
    <col min="10" max="10" width="11.83203125" bestFit="1" customWidth="1"/>
  </cols>
  <sheetData>
    <row r="1" spans="1:16" x14ac:dyDescent="0.2">
      <c r="A1" t="s">
        <v>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</v>
      </c>
      <c r="I1" t="s">
        <v>2</v>
      </c>
      <c r="J1" t="s">
        <v>3</v>
      </c>
      <c r="K1" t="s">
        <v>4</v>
      </c>
      <c r="L1" t="s">
        <v>4</v>
      </c>
      <c r="M1" t="s">
        <v>2</v>
      </c>
      <c r="N1" t="s">
        <v>3</v>
      </c>
      <c r="O1" t="s">
        <v>4</v>
      </c>
      <c r="P1" t="s">
        <v>4</v>
      </c>
    </row>
    <row r="2" spans="1:16" x14ac:dyDescent="0.2">
      <c r="A2" t="s">
        <v>0</v>
      </c>
      <c r="B2" t="s">
        <v>0</v>
      </c>
      <c r="C2" t="s">
        <v>1</v>
      </c>
      <c r="D2" t="s">
        <v>5</v>
      </c>
      <c r="E2" t="s">
        <v>5</v>
      </c>
      <c r="F2" t="s">
        <v>6</v>
      </c>
      <c r="G2" t="s">
        <v>7</v>
      </c>
      <c r="I2" t="s">
        <v>5</v>
      </c>
      <c r="J2" t="s">
        <v>5</v>
      </c>
      <c r="K2" t="s">
        <v>6</v>
      </c>
      <c r="L2" t="s">
        <v>7</v>
      </c>
      <c r="M2" t="s">
        <v>5</v>
      </c>
      <c r="N2" t="s">
        <v>5</v>
      </c>
      <c r="O2" t="s">
        <v>6</v>
      </c>
      <c r="P2" t="s">
        <v>7</v>
      </c>
    </row>
    <row r="3" spans="1:16" x14ac:dyDescent="0.2">
      <c r="A3" t="s">
        <v>0</v>
      </c>
      <c r="B3" t="s">
        <v>0</v>
      </c>
      <c r="C3" t="s">
        <v>8</v>
      </c>
      <c r="D3" t="s">
        <v>9</v>
      </c>
      <c r="E3" t="s">
        <v>10</v>
      </c>
      <c r="F3" t="s">
        <v>11</v>
      </c>
      <c r="G3" t="s">
        <v>11</v>
      </c>
      <c r="I3" t="s">
        <v>9</v>
      </c>
      <c r="J3" t="s">
        <v>10</v>
      </c>
      <c r="K3" t="s">
        <v>11</v>
      </c>
      <c r="L3" t="s">
        <v>11</v>
      </c>
    </row>
    <row r="4" spans="1:16" x14ac:dyDescent="0.2">
      <c r="A4" t="s">
        <v>0</v>
      </c>
      <c r="B4" t="s">
        <v>0</v>
      </c>
      <c r="C4" t="s">
        <v>0</v>
      </c>
      <c r="D4" t="s">
        <v>12</v>
      </c>
      <c r="E4" t="s">
        <v>13</v>
      </c>
      <c r="F4" t="s">
        <v>14</v>
      </c>
      <c r="G4" t="s">
        <v>14</v>
      </c>
      <c r="I4" t="s">
        <v>12</v>
      </c>
      <c r="J4" t="s">
        <v>13</v>
      </c>
      <c r="K4" t="s">
        <v>14</v>
      </c>
      <c r="L4" t="s">
        <v>14</v>
      </c>
      <c r="M4" t="s">
        <v>107</v>
      </c>
      <c r="N4" t="s">
        <v>107</v>
      </c>
      <c r="O4" t="s">
        <v>107</v>
      </c>
      <c r="P4" t="s">
        <v>107</v>
      </c>
    </row>
    <row r="5" spans="1:16" x14ac:dyDescent="0.2">
      <c r="A5" t="s">
        <v>15</v>
      </c>
      <c r="B5" t="s">
        <v>27</v>
      </c>
      <c r="C5" t="s">
        <v>104</v>
      </c>
      <c r="D5">
        <v>466.38200000000001</v>
      </c>
      <c r="E5">
        <v>1.61669</v>
      </c>
      <c r="F5">
        <v>110.16</v>
      </c>
      <c r="G5">
        <v>189.84</v>
      </c>
      <c r="H5" t="s">
        <v>103</v>
      </c>
      <c r="I5">
        <f>AVERAGE(D76:D122)</f>
        <v>436.12857872340442</v>
      </c>
      <c r="J5">
        <f>AVERAGE(E76:E122)</f>
        <v>1.5547203617021272</v>
      </c>
      <c r="K5">
        <f>AVERAGE(F76:F122)</f>
        <v>101.84851063829788</v>
      </c>
      <c r="L5">
        <f>AVERAGE(G76:G122)</f>
        <v>196.24936170212766</v>
      </c>
      <c r="M5">
        <f>STDEV(D76:D122)</f>
        <v>245.84970468892917</v>
      </c>
      <c r="N5">
        <f>STDEV(E76:E122)</f>
        <v>0.87461582062390641</v>
      </c>
      <c r="O5">
        <f>STDEV(F76:F122)</f>
        <v>52.84556461906233</v>
      </c>
      <c r="P5">
        <f>STDEV(G76:G122)</f>
        <v>52.754639417007667</v>
      </c>
    </row>
    <row r="6" spans="1:16" x14ac:dyDescent="0.2">
      <c r="A6" t="s">
        <v>15</v>
      </c>
      <c r="B6" t="s">
        <v>28</v>
      </c>
      <c r="C6" t="s">
        <v>104</v>
      </c>
      <c r="D6">
        <v>518.15700000000004</v>
      </c>
      <c r="E6">
        <v>1.79616</v>
      </c>
      <c r="F6">
        <v>143.47999999999999</v>
      </c>
      <c r="G6">
        <v>156.52000000000001</v>
      </c>
      <c r="H6" t="s">
        <v>105</v>
      </c>
      <c r="I6">
        <f>AVERAGE(D5:D61)</f>
        <v>471.44719298245622</v>
      </c>
      <c r="J6">
        <f>AVERAGE(E5:E61)</f>
        <v>1.7029689473684211</v>
      </c>
      <c r="K6">
        <f>AVERAGE(F5:F61)</f>
        <v>117.08421052631581</v>
      </c>
      <c r="L6">
        <f>AVERAGE(G5:G61)</f>
        <v>180.51087719298243</v>
      </c>
      <c r="M6">
        <f>STDEV(D5:D61)</f>
        <v>172.41950533804336</v>
      </c>
      <c r="N6">
        <f>STDEV(E5:E61)</f>
        <v>0.65087183622961242</v>
      </c>
      <c r="O6">
        <f>STDEV(F5:F61)</f>
        <v>43.26537228659587</v>
      </c>
      <c r="P6">
        <f>STDEV(G5:G61)</f>
        <v>43.659782747672331</v>
      </c>
    </row>
    <row r="7" spans="1:16" x14ac:dyDescent="0.2">
      <c r="A7" t="s">
        <v>15</v>
      </c>
      <c r="B7" t="s">
        <v>29</v>
      </c>
      <c r="C7" t="s">
        <v>104</v>
      </c>
      <c r="D7">
        <v>728.73099999999999</v>
      </c>
      <c r="E7">
        <v>2.5261</v>
      </c>
      <c r="F7">
        <v>150.72</v>
      </c>
      <c r="G7">
        <v>149.28</v>
      </c>
      <c r="H7" t="s">
        <v>106</v>
      </c>
      <c r="I7">
        <f>AVERAGE(D62:D75)</f>
        <v>194.05365642857143</v>
      </c>
      <c r="J7">
        <f>AVERAGE(E62:E75)</f>
        <v>0.67379097857142856</v>
      </c>
      <c r="K7">
        <f>AVERAGE(F62:F75)</f>
        <v>50.268571428571427</v>
      </c>
      <c r="L7">
        <f>AVERAGE(G62:G75)</f>
        <v>248.88000000000008</v>
      </c>
      <c r="M7">
        <f>STDEV(D62:D75)</f>
        <v>163.88847000627345</v>
      </c>
      <c r="N7">
        <f>STDEV(E62:E75)</f>
        <v>0.56686464778412515</v>
      </c>
      <c r="O7">
        <f>STDEV(F62:F75)</f>
        <v>54.954991214089532</v>
      </c>
      <c r="P7">
        <f>STDEV(G62:G75)</f>
        <v>54.158784215418606</v>
      </c>
    </row>
    <row r="8" spans="1:16" x14ac:dyDescent="0.2">
      <c r="A8" t="s">
        <v>15</v>
      </c>
      <c r="B8" t="s">
        <v>31</v>
      </c>
      <c r="C8" t="s">
        <v>104</v>
      </c>
      <c r="D8">
        <v>478.87</v>
      </c>
      <c r="E8">
        <v>1.65998</v>
      </c>
      <c r="F8">
        <v>124.84</v>
      </c>
      <c r="G8">
        <v>175.16</v>
      </c>
    </row>
    <row r="9" spans="1:16" x14ac:dyDescent="0.2">
      <c r="A9" t="s">
        <v>15</v>
      </c>
      <c r="B9" t="s">
        <v>33</v>
      </c>
      <c r="C9" t="s">
        <v>104</v>
      </c>
      <c r="D9">
        <v>400.34100000000001</v>
      </c>
      <c r="E9">
        <v>1.3877600000000001</v>
      </c>
      <c r="F9">
        <v>103.64</v>
      </c>
      <c r="G9">
        <v>196.36</v>
      </c>
    </row>
    <row r="10" spans="1:16" x14ac:dyDescent="0.2">
      <c r="A10" t="s">
        <v>15</v>
      </c>
      <c r="B10" t="s">
        <v>35</v>
      </c>
      <c r="C10" t="s">
        <v>104</v>
      </c>
      <c r="D10">
        <v>482.13099999999997</v>
      </c>
      <c r="E10">
        <v>1.6712800000000001</v>
      </c>
      <c r="F10">
        <v>107.76</v>
      </c>
      <c r="G10">
        <v>192.24</v>
      </c>
    </row>
    <row r="11" spans="1:16" x14ac:dyDescent="0.2">
      <c r="A11" t="s">
        <v>15</v>
      </c>
      <c r="B11" t="s">
        <v>36</v>
      </c>
      <c r="C11" t="s">
        <v>104</v>
      </c>
      <c r="D11">
        <v>585.70699999999999</v>
      </c>
      <c r="E11">
        <v>2.0303200000000001</v>
      </c>
      <c r="F11">
        <v>134.52000000000001</v>
      </c>
      <c r="G11">
        <v>165.48</v>
      </c>
    </row>
    <row r="12" spans="1:16" x14ac:dyDescent="0.2">
      <c r="A12" t="s">
        <v>15</v>
      </c>
      <c r="B12" t="s">
        <v>37</v>
      </c>
      <c r="C12" t="s">
        <v>104</v>
      </c>
      <c r="D12">
        <v>412.399</v>
      </c>
      <c r="E12">
        <v>1.4295599999999999</v>
      </c>
      <c r="F12">
        <v>104.56</v>
      </c>
      <c r="G12">
        <v>195.44</v>
      </c>
    </row>
    <row r="13" spans="1:16" x14ac:dyDescent="0.2">
      <c r="A13" t="s">
        <v>15</v>
      </c>
      <c r="B13" t="s">
        <v>41</v>
      </c>
      <c r="C13" t="s">
        <v>104</v>
      </c>
      <c r="D13">
        <v>389.34</v>
      </c>
      <c r="E13">
        <v>1.3496300000000001</v>
      </c>
      <c r="F13">
        <v>99.8</v>
      </c>
      <c r="G13">
        <v>200.2</v>
      </c>
    </row>
    <row r="14" spans="1:16" x14ac:dyDescent="0.2">
      <c r="A14" t="s">
        <v>15</v>
      </c>
      <c r="B14" t="s">
        <v>42</v>
      </c>
      <c r="C14" t="s">
        <v>104</v>
      </c>
      <c r="D14">
        <v>535.54</v>
      </c>
      <c r="E14">
        <v>1.85642</v>
      </c>
      <c r="F14">
        <v>145.19999999999999</v>
      </c>
      <c r="G14">
        <v>154.80000000000001</v>
      </c>
    </row>
    <row r="15" spans="1:16" x14ac:dyDescent="0.2">
      <c r="A15" t="s">
        <v>15</v>
      </c>
      <c r="B15" t="s">
        <v>45</v>
      </c>
      <c r="C15" t="s">
        <v>104</v>
      </c>
      <c r="D15">
        <v>364.01299999999998</v>
      </c>
      <c r="E15">
        <v>1.26183</v>
      </c>
      <c r="F15">
        <v>91.64</v>
      </c>
      <c r="G15">
        <v>208.36</v>
      </c>
    </row>
    <row r="16" spans="1:16" x14ac:dyDescent="0.2">
      <c r="A16" t="s">
        <v>15</v>
      </c>
      <c r="B16" t="s">
        <v>46</v>
      </c>
      <c r="C16" t="s">
        <v>104</v>
      </c>
      <c r="D16">
        <v>391.32499999999999</v>
      </c>
      <c r="E16">
        <v>1.3565100000000001</v>
      </c>
      <c r="F16">
        <v>101.04</v>
      </c>
      <c r="G16">
        <v>198.96</v>
      </c>
    </row>
    <row r="17" spans="1:7" x14ac:dyDescent="0.2">
      <c r="A17" t="s">
        <v>15</v>
      </c>
      <c r="B17" t="s">
        <v>47</v>
      </c>
      <c r="C17" t="s">
        <v>104</v>
      </c>
      <c r="D17">
        <v>401.81599999999997</v>
      </c>
      <c r="E17">
        <v>1.3928700000000001</v>
      </c>
      <c r="F17">
        <v>97.32</v>
      </c>
      <c r="G17">
        <v>202.68</v>
      </c>
    </row>
    <row r="18" spans="1:7" x14ac:dyDescent="0.2">
      <c r="A18" t="s">
        <v>15</v>
      </c>
      <c r="B18" t="s">
        <v>49</v>
      </c>
      <c r="C18" t="s">
        <v>104</v>
      </c>
      <c r="D18">
        <v>398.38600000000002</v>
      </c>
      <c r="E18">
        <v>1.3809800000000001</v>
      </c>
      <c r="F18">
        <v>97.76</v>
      </c>
      <c r="G18">
        <v>202.24</v>
      </c>
    </row>
    <row r="19" spans="1:7" x14ac:dyDescent="0.2">
      <c r="A19" t="s">
        <v>15</v>
      </c>
      <c r="B19" t="s">
        <v>52</v>
      </c>
      <c r="C19" t="s">
        <v>104</v>
      </c>
      <c r="D19">
        <v>262.78699999999998</v>
      </c>
      <c r="E19">
        <v>0.91093800000000003</v>
      </c>
      <c r="F19">
        <v>61.88</v>
      </c>
      <c r="G19">
        <v>238.12</v>
      </c>
    </row>
    <row r="20" spans="1:7" x14ac:dyDescent="0.2">
      <c r="A20" t="s">
        <v>15</v>
      </c>
      <c r="B20" t="s">
        <v>58</v>
      </c>
      <c r="C20" t="s">
        <v>104</v>
      </c>
      <c r="D20">
        <v>540.83100000000002</v>
      </c>
      <c r="E20">
        <v>1.87476</v>
      </c>
      <c r="F20">
        <v>151.44</v>
      </c>
      <c r="G20">
        <v>148.56</v>
      </c>
    </row>
    <row r="21" spans="1:7" x14ac:dyDescent="0.2">
      <c r="A21" t="s">
        <v>15</v>
      </c>
      <c r="B21" t="s">
        <v>59</v>
      </c>
      <c r="C21" t="s">
        <v>104</v>
      </c>
      <c r="D21">
        <v>360.76400000000001</v>
      </c>
      <c r="E21">
        <v>1.25057</v>
      </c>
      <c r="F21">
        <v>90.24</v>
      </c>
      <c r="G21">
        <v>209.76</v>
      </c>
    </row>
    <row r="22" spans="1:7" x14ac:dyDescent="0.2">
      <c r="A22" t="s">
        <v>15</v>
      </c>
      <c r="B22" t="s">
        <v>60</v>
      </c>
      <c r="C22" t="s">
        <v>104</v>
      </c>
      <c r="D22">
        <v>733.96500000000003</v>
      </c>
      <c r="E22">
        <v>2.5442499999999999</v>
      </c>
      <c r="F22">
        <v>160.88</v>
      </c>
      <c r="G22">
        <v>139.12</v>
      </c>
    </row>
    <row r="23" spans="1:7" x14ac:dyDescent="0.2">
      <c r="A23" t="s">
        <v>15</v>
      </c>
      <c r="B23" t="s">
        <v>63</v>
      </c>
      <c r="C23" t="s">
        <v>104</v>
      </c>
      <c r="D23">
        <v>438.77100000000002</v>
      </c>
      <c r="E23">
        <v>1.5209699999999999</v>
      </c>
      <c r="F23">
        <v>82.64</v>
      </c>
      <c r="G23">
        <v>217.36</v>
      </c>
    </row>
    <row r="24" spans="1:7" x14ac:dyDescent="0.2">
      <c r="A24" t="s">
        <v>15</v>
      </c>
      <c r="B24" t="s">
        <v>64</v>
      </c>
      <c r="C24" t="s">
        <v>104</v>
      </c>
      <c r="D24">
        <v>382.61</v>
      </c>
      <c r="E24">
        <v>1.3263</v>
      </c>
      <c r="F24">
        <v>97.44</v>
      </c>
      <c r="G24">
        <v>202.56</v>
      </c>
    </row>
    <row r="25" spans="1:7" x14ac:dyDescent="0.2">
      <c r="A25" t="s">
        <v>15</v>
      </c>
      <c r="B25" t="s">
        <v>69</v>
      </c>
      <c r="C25" t="s">
        <v>104</v>
      </c>
      <c r="D25">
        <v>498.64699999999999</v>
      </c>
      <c r="E25">
        <v>1.7285299999999999</v>
      </c>
      <c r="F25">
        <v>127.24</v>
      </c>
      <c r="G25">
        <v>172.76</v>
      </c>
    </row>
    <row r="26" spans="1:7" x14ac:dyDescent="0.2">
      <c r="A26" t="s">
        <v>15</v>
      </c>
      <c r="B26" t="s">
        <v>70</v>
      </c>
      <c r="C26" t="s">
        <v>104</v>
      </c>
      <c r="D26">
        <v>437.26499999999999</v>
      </c>
      <c r="E26">
        <v>1.5157499999999999</v>
      </c>
      <c r="F26">
        <v>112.72</v>
      </c>
      <c r="G26">
        <v>187.28</v>
      </c>
    </row>
    <row r="27" spans="1:7" x14ac:dyDescent="0.2">
      <c r="A27" t="s">
        <v>15</v>
      </c>
      <c r="B27" t="s">
        <v>75</v>
      </c>
      <c r="C27" t="s">
        <v>104</v>
      </c>
      <c r="D27">
        <v>248.648</v>
      </c>
      <c r="E27">
        <v>0.86192400000000002</v>
      </c>
      <c r="F27">
        <v>55.4</v>
      </c>
      <c r="G27">
        <v>244.6</v>
      </c>
    </row>
    <row r="28" spans="1:7" x14ac:dyDescent="0.2">
      <c r="A28" t="s">
        <v>15</v>
      </c>
      <c r="B28" t="s">
        <v>76</v>
      </c>
      <c r="C28" t="s">
        <v>104</v>
      </c>
      <c r="D28">
        <v>521.13099999999997</v>
      </c>
      <c r="E28">
        <v>1.80647</v>
      </c>
      <c r="F28">
        <v>129.47999999999999</v>
      </c>
      <c r="G28">
        <v>170.52</v>
      </c>
    </row>
    <row r="29" spans="1:7" x14ac:dyDescent="0.2">
      <c r="A29" t="s">
        <v>15</v>
      </c>
      <c r="B29" t="s">
        <v>80</v>
      </c>
      <c r="C29" t="s">
        <v>104</v>
      </c>
      <c r="D29">
        <v>512.91499999999996</v>
      </c>
      <c r="E29">
        <v>1.77799</v>
      </c>
      <c r="F29">
        <v>140.84</v>
      </c>
      <c r="G29">
        <v>159.16</v>
      </c>
    </row>
    <row r="30" spans="1:7" x14ac:dyDescent="0.2">
      <c r="A30" t="s">
        <v>15</v>
      </c>
      <c r="B30" t="s">
        <v>81</v>
      </c>
      <c r="C30" t="s">
        <v>104</v>
      </c>
      <c r="D30">
        <v>530.44299999999998</v>
      </c>
      <c r="E30">
        <v>1.8387500000000001</v>
      </c>
      <c r="F30">
        <v>136.56</v>
      </c>
      <c r="G30">
        <v>163.44</v>
      </c>
    </row>
    <row r="31" spans="1:7" x14ac:dyDescent="0.2">
      <c r="A31" t="s">
        <v>15</v>
      </c>
      <c r="B31" t="s">
        <v>85</v>
      </c>
      <c r="C31" t="s">
        <v>104</v>
      </c>
      <c r="D31">
        <v>368.608</v>
      </c>
      <c r="E31">
        <v>1.27776</v>
      </c>
      <c r="F31">
        <v>89.8</v>
      </c>
      <c r="G31">
        <v>210.2</v>
      </c>
    </row>
    <row r="32" spans="1:7" x14ac:dyDescent="0.2">
      <c r="A32" t="s">
        <v>15</v>
      </c>
      <c r="B32" t="s">
        <v>86</v>
      </c>
      <c r="C32" t="s">
        <v>104</v>
      </c>
      <c r="D32">
        <v>241.44499999999999</v>
      </c>
      <c r="E32">
        <v>0.836955</v>
      </c>
      <c r="F32">
        <v>65.760000000000005</v>
      </c>
      <c r="G32">
        <v>234.24</v>
      </c>
    </row>
    <row r="33" spans="1:11" x14ac:dyDescent="0.2">
      <c r="A33" t="s">
        <v>15</v>
      </c>
      <c r="B33" t="s">
        <v>88</v>
      </c>
      <c r="C33" t="s">
        <v>104</v>
      </c>
      <c r="D33">
        <v>379.19</v>
      </c>
      <c r="E33">
        <v>1.3144400000000001</v>
      </c>
      <c r="F33">
        <v>96.72</v>
      </c>
      <c r="G33">
        <v>203.28</v>
      </c>
    </row>
    <row r="34" spans="1:11" x14ac:dyDescent="0.2">
      <c r="A34" t="s">
        <v>15</v>
      </c>
      <c r="B34" t="s">
        <v>90</v>
      </c>
      <c r="C34" t="s">
        <v>104</v>
      </c>
      <c r="D34">
        <v>408.726</v>
      </c>
      <c r="E34">
        <v>1.41683</v>
      </c>
      <c r="F34">
        <v>107.16</v>
      </c>
      <c r="G34">
        <v>192.84</v>
      </c>
    </row>
    <row r="35" spans="1:11" x14ac:dyDescent="0.2">
      <c r="A35" t="s">
        <v>15</v>
      </c>
      <c r="B35" t="s">
        <v>94</v>
      </c>
      <c r="C35" t="s">
        <v>104</v>
      </c>
      <c r="D35">
        <v>782.03</v>
      </c>
      <c r="E35">
        <v>2.7108699999999999</v>
      </c>
      <c r="F35">
        <v>195.96</v>
      </c>
      <c r="G35">
        <v>104.04</v>
      </c>
    </row>
    <row r="36" spans="1:11" x14ac:dyDescent="0.2">
      <c r="A36" t="s">
        <v>15</v>
      </c>
      <c r="B36" t="s">
        <v>95</v>
      </c>
      <c r="C36" t="s">
        <v>104</v>
      </c>
      <c r="D36">
        <v>543.053</v>
      </c>
      <c r="E36">
        <v>1.88246</v>
      </c>
      <c r="F36">
        <v>151.4</v>
      </c>
      <c r="G36">
        <v>148.6</v>
      </c>
    </row>
    <row r="37" spans="1:11" x14ac:dyDescent="0.2">
      <c r="A37" t="s">
        <v>15</v>
      </c>
      <c r="B37" t="s">
        <v>96</v>
      </c>
      <c r="C37" t="s">
        <v>104</v>
      </c>
      <c r="D37">
        <v>544.21299999999997</v>
      </c>
      <c r="E37">
        <v>1.8864799999999999</v>
      </c>
      <c r="F37">
        <v>139.12</v>
      </c>
      <c r="G37">
        <v>160.88</v>
      </c>
    </row>
    <row r="38" spans="1:11" x14ac:dyDescent="0.2">
      <c r="A38" t="s">
        <v>15</v>
      </c>
      <c r="B38" t="s">
        <v>97</v>
      </c>
      <c r="C38" t="s">
        <v>104</v>
      </c>
      <c r="D38">
        <v>213.6</v>
      </c>
      <c r="E38">
        <v>0.74043199999999998</v>
      </c>
      <c r="F38">
        <v>55.56</v>
      </c>
      <c r="G38">
        <v>244.44</v>
      </c>
    </row>
    <row r="39" spans="1:11" x14ac:dyDescent="0.2">
      <c r="A39" t="s">
        <v>16</v>
      </c>
      <c r="B39" t="s">
        <v>17</v>
      </c>
      <c r="C39" t="s">
        <v>104</v>
      </c>
      <c r="D39">
        <v>607.18299999999999</v>
      </c>
      <c r="E39">
        <v>2.3139599999999998</v>
      </c>
      <c r="F39">
        <v>129.36000000000001</v>
      </c>
      <c r="G39">
        <v>164.68</v>
      </c>
    </row>
    <row r="40" spans="1:11" x14ac:dyDescent="0.2">
      <c r="A40" t="s">
        <v>16</v>
      </c>
      <c r="B40" t="s">
        <v>18</v>
      </c>
      <c r="C40" t="s">
        <v>104</v>
      </c>
      <c r="D40">
        <v>534.96500000000003</v>
      </c>
      <c r="E40">
        <v>2.0387400000000002</v>
      </c>
      <c r="F40">
        <v>74.040000000000006</v>
      </c>
      <c r="G40">
        <v>220</v>
      </c>
    </row>
    <row r="41" spans="1:11" x14ac:dyDescent="0.2">
      <c r="A41" t="s">
        <v>16</v>
      </c>
      <c r="B41" t="s">
        <v>22</v>
      </c>
      <c r="C41" t="s">
        <v>104</v>
      </c>
      <c r="D41">
        <v>355.01</v>
      </c>
      <c r="E41">
        <v>1.35293</v>
      </c>
      <c r="F41">
        <v>95.8</v>
      </c>
      <c r="G41">
        <v>198.24</v>
      </c>
    </row>
    <row r="42" spans="1:11" x14ac:dyDescent="0.2">
      <c r="A42" t="s">
        <v>16</v>
      </c>
      <c r="B42" t="s">
        <v>23</v>
      </c>
      <c r="C42" t="s">
        <v>104</v>
      </c>
      <c r="D42">
        <v>592.38499999999999</v>
      </c>
      <c r="E42">
        <v>2.2575699999999999</v>
      </c>
      <c r="F42">
        <v>151.16</v>
      </c>
      <c r="G42">
        <v>142.88</v>
      </c>
    </row>
    <row r="43" spans="1:11" x14ac:dyDescent="0.2">
      <c r="A43" t="s">
        <v>16</v>
      </c>
      <c r="B43" t="s">
        <v>24</v>
      </c>
      <c r="C43" t="s">
        <v>104</v>
      </c>
      <c r="D43">
        <v>291.846</v>
      </c>
      <c r="E43">
        <v>1.11222</v>
      </c>
      <c r="F43">
        <v>79.28</v>
      </c>
      <c r="G43">
        <v>214.76</v>
      </c>
    </row>
    <row r="44" spans="1:11" x14ac:dyDescent="0.2">
      <c r="A44" t="s">
        <v>16</v>
      </c>
      <c r="B44" t="s">
        <v>28</v>
      </c>
      <c r="C44" t="s">
        <v>104</v>
      </c>
      <c r="D44">
        <v>1022.74</v>
      </c>
      <c r="E44">
        <v>3.8976500000000001</v>
      </c>
      <c r="F44">
        <v>258</v>
      </c>
      <c r="G44">
        <v>36.04</v>
      </c>
    </row>
    <row r="45" spans="1:11" x14ac:dyDescent="0.2">
      <c r="A45" t="s">
        <v>16</v>
      </c>
      <c r="B45" t="s">
        <v>31</v>
      </c>
      <c r="C45" t="s">
        <v>104</v>
      </c>
      <c r="D45">
        <v>402.637</v>
      </c>
      <c r="E45">
        <v>1.53444</v>
      </c>
      <c r="F45">
        <v>104.76</v>
      </c>
      <c r="G45">
        <v>189.28</v>
      </c>
      <c r="I45" t="s">
        <v>108</v>
      </c>
    </row>
    <row r="46" spans="1:11" x14ac:dyDescent="0.2">
      <c r="A46" t="s">
        <v>16</v>
      </c>
      <c r="B46" t="s">
        <v>33</v>
      </c>
      <c r="C46" t="s">
        <v>104</v>
      </c>
      <c r="D46">
        <v>999.14099999999996</v>
      </c>
      <c r="E46">
        <v>3.8077000000000001</v>
      </c>
      <c r="F46">
        <v>240.68</v>
      </c>
      <c r="G46">
        <v>53.36</v>
      </c>
      <c r="I46" t="s">
        <v>111</v>
      </c>
      <c r="J46" t="s">
        <v>112</v>
      </c>
      <c r="K46" t="s">
        <v>113</v>
      </c>
    </row>
    <row r="47" spans="1:11" x14ac:dyDescent="0.2">
      <c r="A47" t="s">
        <v>16</v>
      </c>
      <c r="B47" t="s">
        <v>35</v>
      </c>
      <c r="C47" t="s">
        <v>104</v>
      </c>
      <c r="D47">
        <v>146.11000000000001</v>
      </c>
      <c r="E47">
        <v>0.55681999999999998</v>
      </c>
      <c r="F47">
        <v>25</v>
      </c>
      <c r="G47">
        <v>269.04000000000002</v>
      </c>
      <c r="H47" t="s">
        <v>109</v>
      </c>
      <c r="I47">
        <f>_xlfn.T.TEST(D5:D61,D76:D122,2,3)</f>
        <v>0.40859876269103401</v>
      </c>
      <c r="J47">
        <f>_xlfn.T.TEST(E5:E61,E76:E122,2,3)</f>
        <v>0.33842346098339882</v>
      </c>
      <c r="K47">
        <f>_xlfn.T.TEST(F5:F61,F76:F122,2,3)</f>
        <v>0.1162532538237956</v>
      </c>
    </row>
    <row r="48" spans="1:11" x14ac:dyDescent="0.2">
      <c r="A48" t="s">
        <v>16</v>
      </c>
      <c r="B48" t="s">
        <v>37</v>
      </c>
      <c r="C48" t="s">
        <v>104</v>
      </c>
      <c r="D48">
        <v>254.964</v>
      </c>
      <c r="E48">
        <v>0.971661</v>
      </c>
      <c r="F48">
        <v>64.400000000000006</v>
      </c>
      <c r="G48">
        <v>229.64</v>
      </c>
      <c r="H48" t="s">
        <v>110</v>
      </c>
      <c r="I48">
        <f>_xlfn.T.TEST(D62:D75,D76:D122,2,3)</f>
        <v>1.5875571801767598E-4</v>
      </c>
      <c r="J48">
        <f>_xlfn.T.TEST(E76:E122,E62:E75,2,3)</f>
        <v>9.1710245969985144E-5</v>
      </c>
      <c r="K48">
        <f>_xlfn.T.TEST(F76:F122,F62:F75,2,3)</f>
        <v>5.366306739562442E-3</v>
      </c>
    </row>
    <row r="49" spans="1:7" x14ac:dyDescent="0.2">
      <c r="A49" t="s">
        <v>16</v>
      </c>
      <c r="B49" t="s">
        <v>100</v>
      </c>
      <c r="C49" t="s">
        <v>104</v>
      </c>
      <c r="D49">
        <v>395.82400000000001</v>
      </c>
      <c r="E49">
        <v>1.50848</v>
      </c>
      <c r="F49">
        <v>101.68</v>
      </c>
      <c r="G49">
        <v>192.36</v>
      </c>
    </row>
    <row r="50" spans="1:7" x14ac:dyDescent="0.2">
      <c r="A50" t="s">
        <v>16</v>
      </c>
      <c r="B50" t="s">
        <v>38</v>
      </c>
      <c r="C50" t="s">
        <v>104</v>
      </c>
      <c r="D50">
        <v>531.35400000000004</v>
      </c>
      <c r="E50">
        <v>2.0249799999999998</v>
      </c>
      <c r="F50">
        <v>131.4</v>
      </c>
      <c r="G50">
        <v>162.63999999999999</v>
      </c>
    </row>
    <row r="51" spans="1:7" x14ac:dyDescent="0.2">
      <c r="A51" t="s">
        <v>16</v>
      </c>
      <c r="B51" t="s">
        <v>39</v>
      </c>
      <c r="C51" t="s">
        <v>104</v>
      </c>
      <c r="D51">
        <v>541.70500000000004</v>
      </c>
      <c r="E51">
        <v>2.0644300000000002</v>
      </c>
      <c r="F51">
        <v>142.63999999999999</v>
      </c>
      <c r="G51">
        <v>151.4</v>
      </c>
    </row>
    <row r="52" spans="1:7" x14ac:dyDescent="0.2">
      <c r="A52" t="s">
        <v>16</v>
      </c>
      <c r="B52" t="s">
        <v>40</v>
      </c>
      <c r="C52" t="s">
        <v>104</v>
      </c>
      <c r="D52">
        <v>568.16800000000001</v>
      </c>
      <c r="E52">
        <v>2.1652800000000001</v>
      </c>
      <c r="F52">
        <v>128</v>
      </c>
      <c r="G52">
        <v>166.04</v>
      </c>
    </row>
    <row r="53" spans="1:7" x14ac:dyDescent="0.2">
      <c r="A53" t="s">
        <v>16</v>
      </c>
      <c r="B53" t="s">
        <v>42</v>
      </c>
      <c r="C53" t="s">
        <v>104</v>
      </c>
      <c r="D53">
        <v>319.41699999999997</v>
      </c>
      <c r="E53">
        <v>1.21729</v>
      </c>
      <c r="F53">
        <v>84.08</v>
      </c>
      <c r="G53">
        <v>209.96</v>
      </c>
    </row>
    <row r="54" spans="1:7" x14ac:dyDescent="0.2">
      <c r="A54" t="s">
        <v>16</v>
      </c>
      <c r="B54" t="s">
        <v>43</v>
      </c>
      <c r="C54" t="s">
        <v>104</v>
      </c>
      <c r="D54">
        <v>315.13200000000001</v>
      </c>
      <c r="E54">
        <v>1.20096</v>
      </c>
      <c r="F54">
        <v>78.52</v>
      </c>
      <c r="G54">
        <v>215.52</v>
      </c>
    </row>
    <row r="55" spans="1:7" x14ac:dyDescent="0.2">
      <c r="A55" t="s">
        <v>16</v>
      </c>
      <c r="B55" t="s">
        <v>45</v>
      </c>
      <c r="C55" t="s">
        <v>104</v>
      </c>
      <c r="D55">
        <v>313.64600000000002</v>
      </c>
      <c r="E55">
        <v>1.1953</v>
      </c>
      <c r="F55">
        <v>83.6</v>
      </c>
      <c r="G55">
        <v>210.44</v>
      </c>
    </row>
    <row r="56" spans="1:7" x14ac:dyDescent="0.2">
      <c r="A56" t="s">
        <v>16</v>
      </c>
      <c r="B56" t="s">
        <v>47</v>
      </c>
      <c r="C56" t="s">
        <v>104</v>
      </c>
      <c r="D56">
        <v>271.49599999999998</v>
      </c>
      <c r="E56">
        <v>1.0346599999999999</v>
      </c>
      <c r="F56">
        <v>66.92</v>
      </c>
      <c r="G56">
        <v>227.12</v>
      </c>
    </row>
    <row r="57" spans="1:7" x14ac:dyDescent="0.2">
      <c r="A57" t="s">
        <v>16</v>
      </c>
      <c r="B57" t="s">
        <v>53</v>
      </c>
      <c r="C57" t="s">
        <v>104</v>
      </c>
      <c r="D57">
        <v>416.48899999999998</v>
      </c>
      <c r="E57">
        <v>1.5872299999999999</v>
      </c>
      <c r="F57">
        <v>111.16</v>
      </c>
      <c r="G57">
        <v>182.88</v>
      </c>
    </row>
    <row r="58" spans="1:7" x14ac:dyDescent="0.2">
      <c r="A58" t="s">
        <v>16</v>
      </c>
      <c r="B58" t="s">
        <v>54</v>
      </c>
      <c r="C58" t="s">
        <v>104</v>
      </c>
      <c r="D58">
        <v>675.88800000000003</v>
      </c>
      <c r="E58">
        <v>2.57579</v>
      </c>
      <c r="F58">
        <v>158.72</v>
      </c>
      <c r="G58">
        <v>135.32</v>
      </c>
    </row>
    <row r="59" spans="1:7" x14ac:dyDescent="0.2">
      <c r="A59" t="s">
        <v>16</v>
      </c>
      <c r="B59" t="s">
        <v>58</v>
      </c>
      <c r="C59" t="s">
        <v>104</v>
      </c>
      <c r="D59">
        <v>720.70799999999997</v>
      </c>
      <c r="E59">
        <v>2.7465999999999999</v>
      </c>
      <c r="F59">
        <v>191.4</v>
      </c>
      <c r="G59">
        <v>102.64</v>
      </c>
    </row>
    <row r="60" spans="1:7" x14ac:dyDescent="0.2">
      <c r="A60" t="s">
        <v>16</v>
      </c>
      <c r="B60" t="s">
        <v>59</v>
      </c>
      <c r="C60" t="s">
        <v>104</v>
      </c>
      <c r="D60">
        <v>622.89300000000003</v>
      </c>
      <c r="E60">
        <v>2.3738299999999999</v>
      </c>
      <c r="F60">
        <v>178.64</v>
      </c>
      <c r="G60">
        <v>115.4</v>
      </c>
    </row>
    <row r="61" spans="1:7" x14ac:dyDescent="0.2">
      <c r="A61" t="s">
        <v>16</v>
      </c>
      <c r="B61" t="s">
        <v>64</v>
      </c>
      <c r="C61" t="s">
        <v>104</v>
      </c>
      <c r="D61">
        <v>470.00900000000001</v>
      </c>
      <c r="E61">
        <v>1.7911900000000001</v>
      </c>
      <c r="F61">
        <v>133.88</v>
      </c>
      <c r="G61">
        <v>160.16</v>
      </c>
    </row>
    <row r="62" spans="1:7" x14ac:dyDescent="0.2">
      <c r="A62" t="s">
        <v>15</v>
      </c>
      <c r="B62" t="s">
        <v>19</v>
      </c>
      <c r="C62" t="s">
        <v>102</v>
      </c>
      <c r="D62">
        <v>475.47</v>
      </c>
      <c r="E62">
        <v>1.64819</v>
      </c>
      <c r="F62">
        <v>161.28</v>
      </c>
      <c r="G62">
        <v>138.72</v>
      </c>
    </row>
    <row r="63" spans="1:7" x14ac:dyDescent="0.2">
      <c r="A63" t="s">
        <v>15</v>
      </c>
      <c r="B63" t="s">
        <v>32</v>
      </c>
      <c r="C63" t="s">
        <v>102</v>
      </c>
      <c r="D63">
        <v>317.529</v>
      </c>
      <c r="E63">
        <v>1.1007</v>
      </c>
      <c r="F63">
        <v>86.2</v>
      </c>
      <c r="G63">
        <v>213.8</v>
      </c>
    </row>
    <row r="64" spans="1:7" x14ac:dyDescent="0.2">
      <c r="A64" t="s">
        <v>15</v>
      </c>
      <c r="B64" t="s">
        <v>34</v>
      </c>
      <c r="C64" t="s">
        <v>102</v>
      </c>
      <c r="D64">
        <v>290.83</v>
      </c>
      <c r="E64">
        <v>1.0081500000000001</v>
      </c>
      <c r="F64">
        <v>73.599999999999994</v>
      </c>
      <c r="G64">
        <v>226.4</v>
      </c>
    </row>
    <row r="65" spans="1:7" x14ac:dyDescent="0.2">
      <c r="A65" t="s">
        <v>15</v>
      </c>
      <c r="B65" t="s">
        <v>44</v>
      </c>
      <c r="C65" t="s">
        <v>102</v>
      </c>
      <c r="D65">
        <v>9.7921899999999997</v>
      </c>
      <c r="E65">
        <v>3.3944099999999998E-2</v>
      </c>
      <c r="F65">
        <v>0</v>
      </c>
      <c r="G65">
        <v>300</v>
      </c>
    </row>
    <row r="66" spans="1:7" x14ac:dyDescent="0.2">
      <c r="A66" t="s">
        <v>15</v>
      </c>
      <c r="B66" t="s">
        <v>48</v>
      </c>
      <c r="C66" t="s">
        <v>102</v>
      </c>
      <c r="D66">
        <v>173.797</v>
      </c>
      <c r="E66">
        <v>0.60245899999999997</v>
      </c>
      <c r="F66">
        <v>34.520000000000003</v>
      </c>
      <c r="G66">
        <v>265.48</v>
      </c>
    </row>
    <row r="67" spans="1:7" x14ac:dyDescent="0.2">
      <c r="A67" t="s">
        <v>15</v>
      </c>
      <c r="B67" t="s">
        <v>71</v>
      </c>
      <c r="C67" t="s">
        <v>102</v>
      </c>
      <c r="D67">
        <v>196.17699999999999</v>
      </c>
      <c r="E67">
        <v>0.68003599999999997</v>
      </c>
      <c r="F67">
        <v>42.04</v>
      </c>
      <c r="G67">
        <v>257.95999999999998</v>
      </c>
    </row>
    <row r="68" spans="1:7" x14ac:dyDescent="0.2">
      <c r="A68" t="s">
        <v>15</v>
      </c>
      <c r="B68" t="s">
        <v>79</v>
      </c>
      <c r="C68" t="s">
        <v>102</v>
      </c>
      <c r="D68">
        <v>13.8033</v>
      </c>
      <c r="E68">
        <v>4.7848500000000002E-2</v>
      </c>
      <c r="F68">
        <v>2.48</v>
      </c>
      <c r="G68">
        <v>297.52</v>
      </c>
    </row>
    <row r="69" spans="1:7" x14ac:dyDescent="0.2">
      <c r="A69" t="s">
        <v>15</v>
      </c>
      <c r="B69" t="s">
        <v>82</v>
      </c>
      <c r="C69" t="s">
        <v>102</v>
      </c>
      <c r="D69">
        <v>194.98400000000001</v>
      </c>
      <c r="E69">
        <v>0.67590300000000003</v>
      </c>
      <c r="F69">
        <v>45.52</v>
      </c>
      <c r="G69">
        <v>254.48</v>
      </c>
    </row>
    <row r="70" spans="1:7" x14ac:dyDescent="0.2">
      <c r="A70" t="s">
        <v>15</v>
      </c>
      <c r="B70" t="s">
        <v>83</v>
      </c>
      <c r="C70" t="s">
        <v>102</v>
      </c>
      <c r="D70">
        <v>493.65600000000001</v>
      </c>
      <c r="E70">
        <v>1.71123</v>
      </c>
      <c r="F70">
        <v>159.72</v>
      </c>
      <c r="G70">
        <v>140.28</v>
      </c>
    </row>
    <row r="71" spans="1:7" x14ac:dyDescent="0.2">
      <c r="A71" t="s">
        <v>15</v>
      </c>
      <c r="B71" t="s">
        <v>84</v>
      </c>
      <c r="C71" t="s">
        <v>102</v>
      </c>
      <c r="D71">
        <v>42.587499999999999</v>
      </c>
      <c r="E71">
        <v>0.14762700000000001</v>
      </c>
      <c r="F71">
        <v>1.24</v>
      </c>
      <c r="G71">
        <v>298.76</v>
      </c>
    </row>
    <row r="72" spans="1:7" x14ac:dyDescent="0.2">
      <c r="A72" t="s">
        <v>15</v>
      </c>
      <c r="B72" t="s">
        <v>87</v>
      </c>
      <c r="C72" t="s">
        <v>102</v>
      </c>
      <c r="D72">
        <v>277.37700000000001</v>
      </c>
      <c r="E72">
        <v>0.961511</v>
      </c>
      <c r="F72">
        <v>65.2</v>
      </c>
      <c r="G72">
        <v>234.8</v>
      </c>
    </row>
    <row r="73" spans="1:7" x14ac:dyDescent="0.2">
      <c r="A73" t="s">
        <v>15</v>
      </c>
      <c r="B73" t="s">
        <v>92</v>
      </c>
      <c r="C73" t="s">
        <v>102</v>
      </c>
      <c r="D73">
        <v>185.471</v>
      </c>
      <c r="E73">
        <v>0.64292499999999997</v>
      </c>
      <c r="F73">
        <v>31.28</v>
      </c>
      <c r="G73">
        <v>268.72000000000003</v>
      </c>
    </row>
    <row r="74" spans="1:7" x14ac:dyDescent="0.2">
      <c r="A74" t="s">
        <v>16</v>
      </c>
      <c r="B74" t="s">
        <v>46</v>
      </c>
      <c r="C74" t="s">
        <v>102</v>
      </c>
      <c r="D74">
        <v>19.383800000000001</v>
      </c>
      <c r="E74">
        <v>7.3871000000000006E-2</v>
      </c>
      <c r="F74">
        <v>0.56000000000000005</v>
      </c>
      <c r="G74">
        <v>293.48</v>
      </c>
    </row>
    <row r="75" spans="1:7" x14ac:dyDescent="0.2">
      <c r="A75" t="s">
        <v>16</v>
      </c>
      <c r="B75" t="s">
        <v>56</v>
      </c>
      <c r="C75" t="s">
        <v>102</v>
      </c>
      <c r="D75">
        <v>25.8934</v>
      </c>
      <c r="E75">
        <v>9.8679100000000006E-2</v>
      </c>
      <c r="F75">
        <v>0.12</v>
      </c>
      <c r="G75">
        <v>293.92</v>
      </c>
    </row>
    <row r="76" spans="1:7" x14ac:dyDescent="0.2">
      <c r="A76" t="s">
        <v>15</v>
      </c>
      <c r="B76" t="s">
        <v>20</v>
      </c>
      <c r="C76" t="s">
        <v>103</v>
      </c>
      <c r="D76">
        <v>450.31700000000001</v>
      </c>
      <c r="E76">
        <v>1.5609999999999999</v>
      </c>
      <c r="F76">
        <v>111.92</v>
      </c>
      <c r="G76">
        <v>188.08</v>
      </c>
    </row>
    <row r="77" spans="1:7" x14ac:dyDescent="0.2">
      <c r="A77" t="s">
        <v>15</v>
      </c>
      <c r="B77" t="s">
        <v>21</v>
      </c>
      <c r="C77" t="s">
        <v>103</v>
      </c>
      <c r="D77">
        <v>370.01400000000001</v>
      </c>
      <c r="E77">
        <v>1.2826299999999999</v>
      </c>
      <c r="F77">
        <v>92.36</v>
      </c>
      <c r="G77">
        <v>207.64</v>
      </c>
    </row>
    <row r="78" spans="1:7" x14ac:dyDescent="0.2">
      <c r="A78" t="s">
        <v>15</v>
      </c>
      <c r="B78" t="s">
        <v>22</v>
      </c>
      <c r="C78" t="s">
        <v>103</v>
      </c>
      <c r="D78">
        <v>155.94300000000001</v>
      </c>
      <c r="E78">
        <v>0.54056700000000002</v>
      </c>
      <c r="F78">
        <v>34.799999999999997</v>
      </c>
      <c r="G78">
        <v>265.2</v>
      </c>
    </row>
    <row r="79" spans="1:7" x14ac:dyDescent="0.2">
      <c r="A79" t="s">
        <v>15</v>
      </c>
      <c r="B79" t="s">
        <v>23</v>
      </c>
      <c r="C79" t="s">
        <v>103</v>
      </c>
      <c r="D79">
        <v>518.89800000000002</v>
      </c>
      <c r="E79">
        <v>1.7987299999999999</v>
      </c>
      <c r="F79">
        <v>132.96</v>
      </c>
      <c r="G79">
        <v>167.04</v>
      </c>
    </row>
    <row r="80" spans="1:7" x14ac:dyDescent="0.2">
      <c r="A80" t="s">
        <v>15</v>
      </c>
      <c r="B80" t="s">
        <v>25</v>
      </c>
      <c r="C80" t="s">
        <v>103</v>
      </c>
      <c r="D80">
        <v>525.06700000000001</v>
      </c>
      <c r="E80">
        <v>1.8201099999999999</v>
      </c>
      <c r="F80">
        <v>128.44</v>
      </c>
      <c r="G80">
        <v>171.56</v>
      </c>
    </row>
    <row r="81" spans="1:7" x14ac:dyDescent="0.2">
      <c r="A81" t="s">
        <v>15</v>
      </c>
      <c r="B81" t="s">
        <v>30</v>
      </c>
      <c r="C81" t="s">
        <v>103</v>
      </c>
      <c r="D81">
        <v>420.26</v>
      </c>
      <c r="E81">
        <v>1.4568099999999999</v>
      </c>
      <c r="F81">
        <v>112.56</v>
      </c>
      <c r="G81">
        <v>187.44</v>
      </c>
    </row>
    <row r="82" spans="1:7" x14ac:dyDescent="0.2">
      <c r="A82" t="s">
        <v>15</v>
      </c>
      <c r="B82" t="s">
        <v>38</v>
      </c>
      <c r="C82" t="s">
        <v>103</v>
      </c>
      <c r="D82">
        <v>417.35599999999999</v>
      </c>
      <c r="E82">
        <v>1.4467399999999999</v>
      </c>
      <c r="F82">
        <v>110.76</v>
      </c>
      <c r="G82">
        <v>189.24</v>
      </c>
    </row>
    <row r="83" spans="1:7" x14ac:dyDescent="0.2">
      <c r="A83" t="s">
        <v>15</v>
      </c>
      <c r="B83" t="s">
        <v>39</v>
      </c>
      <c r="C83" t="s">
        <v>103</v>
      </c>
      <c r="D83">
        <v>289.07799999999997</v>
      </c>
      <c r="E83">
        <v>1.00207</v>
      </c>
      <c r="F83">
        <v>70.760000000000005</v>
      </c>
      <c r="G83">
        <v>229.24</v>
      </c>
    </row>
    <row r="84" spans="1:7" x14ac:dyDescent="0.2">
      <c r="A84" t="s">
        <v>15</v>
      </c>
      <c r="B84" t="s">
        <v>40</v>
      </c>
      <c r="C84" t="s">
        <v>103</v>
      </c>
      <c r="D84">
        <v>248.59100000000001</v>
      </c>
      <c r="E84">
        <v>0.86172700000000002</v>
      </c>
      <c r="F84">
        <v>61.44</v>
      </c>
      <c r="G84">
        <v>238.56</v>
      </c>
    </row>
    <row r="85" spans="1:7" x14ac:dyDescent="0.2">
      <c r="A85" t="s">
        <v>15</v>
      </c>
      <c r="B85" t="s">
        <v>43</v>
      </c>
      <c r="C85" t="s">
        <v>103</v>
      </c>
      <c r="D85">
        <v>244.09100000000001</v>
      </c>
      <c r="E85">
        <v>0.84612600000000004</v>
      </c>
      <c r="F85">
        <v>57.12</v>
      </c>
      <c r="G85">
        <v>242.88</v>
      </c>
    </row>
    <row r="86" spans="1:7" x14ac:dyDescent="0.2">
      <c r="A86" t="s">
        <v>15</v>
      </c>
      <c r="B86" t="s">
        <v>50</v>
      </c>
      <c r="C86" t="s">
        <v>103</v>
      </c>
      <c r="D86">
        <v>1239.9000000000001</v>
      </c>
      <c r="E86">
        <v>4.2980600000000004</v>
      </c>
      <c r="F86">
        <v>269.92</v>
      </c>
      <c r="G86">
        <v>30.08</v>
      </c>
    </row>
    <row r="87" spans="1:7" x14ac:dyDescent="0.2">
      <c r="A87" t="s">
        <v>15</v>
      </c>
      <c r="B87" t="s">
        <v>51</v>
      </c>
      <c r="C87" t="s">
        <v>103</v>
      </c>
      <c r="D87">
        <v>392.76799999999997</v>
      </c>
      <c r="E87">
        <v>1.36151</v>
      </c>
      <c r="F87">
        <v>97.76</v>
      </c>
      <c r="G87">
        <v>202.24</v>
      </c>
    </row>
    <row r="88" spans="1:7" x14ac:dyDescent="0.2">
      <c r="A88" t="s">
        <v>15</v>
      </c>
      <c r="B88" t="s">
        <v>53</v>
      </c>
      <c r="C88" t="s">
        <v>103</v>
      </c>
      <c r="D88">
        <v>422.63</v>
      </c>
      <c r="E88">
        <v>1.46502</v>
      </c>
      <c r="F88">
        <v>99.88</v>
      </c>
      <c r="G88">
        <v>200.12</v>
      </c>
    </row>
    <row r="89" spans="1:7" x14ac:dyDescent="0.2">
      <c r="A89" t="s">
        <v>15</v>
      </c>
      <c r="B89" t="s">
        <v>54</v>
      </c>
      <c r="C89" t="s">
        <v>103</v>
      </c>
      <c r="D89">
        <v>204.756</v>
      </c>
      <c r="E89">
        <v>0.70977400000000002</v>
      </c>
      <c r="F89">
        <v>47.72</v>
      </c>
      <c r="G89">
        <v>252.28</v>
      </c>
    </row>
    <row r="90" spans="1:7" x14ac:dyDescent="0.2">
      <c r="A90" t="s">
        <v>15</v>
      </c>
      <c r="B90" t="s">
        <v>55</v>
      </c>
      <c r="C90" t="s">
        <v>103</v>
      </c>
      <c r="D90">
        <v>272.8</v>
      </c>
      <c r="E90">
        <v>0.94564599999999999</v>
      </c>
      <c r="F90">
        <v>49.68</v>
      </c>
      <c r="G90">
        <v>250.32</v>
      </c>
    </row>
    <row r="91" spans="1:7" x14ac:dyDescent="0.2">
      <c r="A91" t="s">
        <v>15</v>
      </c>
      <c r="B91" t="s">
        <v>56</v>
      </c>
      <c r="C91" t="s">
        <v>103</v>
      </c>
      <c r="D91">
        <v>365.04300000000001</v>
      </c>
      <c r="E91">
        <v>1.2654000000000001</v>
      </c>
      <c r="F91">
        <v>85.64</v>
      </c>
      <c r="G91">
        <v>214.36</v>
      </c>
    </row>
    <row r="92" spans="1:7" x14ac:dyDescent="0.2">
      <c r="A92" t="s">
        <v>15</v>
      </c>
      <c r="B92" t="s">
        <v>57</v>
      </c>
      <c r="C92" t="s">
        <v>103</v>
      </c>
      <c r="D92">
        <v>236.69900000000001</v>
      </c>
      <c r="E92">
        <v>0.82050400000000001</v>
      </c>
      <c r="F92">
        <v>47.4</v>
      </c>
      <c r="G92">
        <v>252.6</v>
      </c>
    </row>
    <row r="93" spans="1:7" x14ac:dyDescent="0.2">
      <c r="A93" t="s">
        <v>15</v>
      </c>
      <c r="B93" t="s">
        <v>61</v>
      </c>
      <c r="C93" t="s">
        <v>103</v>
      </c>
      <c r="D93">
        <v>800.01900000000001</v>
      </c>
      <c r="E93">
        <v>2.7732199999999998</v>
      </c>
      <c r="F93">
        <v>151.19999999999999</v>
      </c>
      <c r="G93">
        <v>148.80000000000001</v>
      </c>
    </row>
    <row r="94" spans="1:7" x14ac:dyDescent="0.2">
      <c r="A94" t="s">
        <v>15</v>
      </c>
      <c r="B94" t="s">
        <v>62</v>
      </c>
      <c r="C94" t="s">
        <v>103</v>
      </c>
      <c r="D94">
        <v>275.04300000000001</v>
      </c>
      <c r="E94">
        <v>0.95342099999999996</v>
      </c>
      <c r="F94">
        <v>64.319999999999993</v>
      </c>
      <c r="G94">
        <v>235.68</v>
      </c>
    </row>
    <row r="95" spans="1:7" x14ac:dyDescent="0.2">
      <c r="A95" t="s">
        <v>15</v>
      </c>
      <c r="B95" t="s">
        <v>66</v>
      </c>
      <c r="C95" t="s">
        <v>103</v>
      </c>
      <c r="D95">
        <v>197.001</v>
      </c>
      <c r="E95">
        <v>0.68289200000000005</v>
      </c>
      <c r="F95">
        <v>44.04</v>
      </c>
      <c r="G95">
        <v>255.96</v>
      </c>
    </row>
    <row r="96" spans="1:7" x14ac:dyDescent="0.2">
      <c r="A96" t="s">
        <v>15</v>
      </c>
      <c r="B96" t="s">
        <v>67</v>
      </c>
      <c r="C96" t="s">
        <v>103</v>
      </c>
      <c r="D96">
        <v>957.45600000000002</v>
      </c>
      <c r="E96">
        <v>3.3189700000000002</v>
      </c>
      <c r="F96">
        <v>192.96</v>
      </c>
      <c r="G96">
        <v>107.04</v>
      </c>
    </row>
    <row r="97" spans="1:7" x14ac:dyDescent="0.2">
      <c r="A97" t="s">
        <v>15</v>
      </c>
      <c r="B97" t="s">
        <v>68</v>
      </c>
      <c r="C97" t="s">
        <v>103</v>
      </c>
      <c r="D97">
        <v>880.59100000000001</v>
      </c>
      <c r="E97">
        <v>3.0525199999999999</v>
      </c>
      <c r="F97">
        <v>169.48</v>
      </c>
      <c r="G97">
        <v>130.52000000000001</v>
      </c>
    </row>
    <row r="98" spans="1:7" x14ac:dyDescent="0.2">
      <c r="A98" t="s">
        <v>15</v>
      </c>
      <c r="B98" t="s">
        <v>72</v>
      </c>
      <c r="C98" t="s">
        <v>103</v>
      </c>
      <c r="D98">
        <v>590.14300000000003</v>
      </c>
      <c r="E98">
        <v>2.0457000000000001</v>
      </c>
      <c r="F98">
        <v>122.72</v>
      </c>
      <c r="G98">
        <v>177.28</v>
      </c>
    </row>
    <row r="99" spans="1:7" x14ac:dyDescent="0.2">
      <c r="A99" t="s">
        <v>15</v>
      </c>
      <c r="B99" t="s">
        <v>73</v>
      </c>
      <c r="C99" t="s">
        <v>103</v>
      </c>
      <c r="D99">
        <v>403.96</v>
      </c>
      <c r="E99">
        <v>1.4003099999999999</v>
      </c>
      <c r="F99">
        <v>104.96</v>
      </c>
      <c r="G99">
        <v>195.04</v>
      </c>
    </row>
    <row r="100" spans="1:7" x14ac:dyDescent="0.2">
      <c r="A100" t="s">
        <v>15</v>
      </c>
      <c r="B100" t="s">
        <v>74</v>
      </c>
      <c r="C100" t="s">
        <v>103</v>
      </c>
      <c r="D100">
        <v>594.16800000000001</v>
      </c>
      <c r="E100">
        <v>2.05965</v>
      </c>
      <c r="F100">
        <v>146.96</v>
      </c>
      <c r="G100">
        <v>153.04</v>
      </c>
    </row>
    <row r="101" spans="1:7" x14ac:dyDescent="0.2">
      <c r="A101" t="s">
        <v>15</v>
      </c>
      <c r="B101" t="s">
        <v>77</v>
      </c>
      <c r="C101" t="s">
        <v>103</v>
      </c>
      <c r="D101">
        <v>207.876</v>
      </c>
      <c r="E101">
        <v>0.72059200000000001</v>
      </c>
      <c r="F101">
        <v>41.04</v>
      </c>
      <c r="G101">
        <v>258.95999999999998</v>
      </c>
    </row>
    <row r="102" spans="1:7" x14ac:dyDescent="0.2">
      <c r="A102" t="s">
        <v>15</v>
      </c>
      <c r="B102" t="s">
        <v>78</v>
      </c>
      <c r="C102" t="s">
        <v>103</v>
      </c>
      <c r="D102">
        <v>480.291</v>
      </c>
      <c r="E102">
        <v>1.6649</v>
      </c>
      <c r="F102">
        <v>124.16</v>
      </c>
      <c r="G102">
        <v>175.84</v>
      </c>
    </row>
    <row r="103" spans="1:7" x14ac:dyDescent="0.2">
      <c r="A103" t="s">
        <v>15</v>
      </c>
      <c r="B103" t="s">
        <v>89</v>
      </c>
      <c r="C103" t="s">
        <v>103</v>
      </c>
      <c r="D103">
        <v>357.80399999999997</v>
      </c>
      <c r="E103">
        <v>1.24031</v>
      </c>
      <c r="F103">
        <v>73.319999999999993</v>
      </c>
      <c r="G103">
        <v>226.68</v>
      </c>
    </row>
    <row r="104" spans="1:7" x14ac:dyDescent="0.2">
      <c r="A104" t="s">
        <v>15</v>
      </c>
      <c r="B104" t="s">
        <v>91</v>
      </c>
      <c r="C104" t="s">
        <v>103</v>
      </c>
      <c r="D104">
        <v>344.17599999999999</v>
      </c>
      <c r="E104">
        <v>1.1930700000000001</v>
      </c>
      <c r="F104">
        <v>72.959999999999994</v>
      </c>
      <c r="G104">
        <v>227.04</v>
      </c>
    </row>
    <row r="105" spans="1:7" x14ac:dyDescent="0.2">
      <c r="A105" t="s">
        <v>15</v>
      </c>
      <c r="B105" t="s">
        <v>93</v>
      </c>
      <c r="C105" t="s">
        <v>103</v>
      </c>
      <c r="D105">
        <v>528.21900000000005</v>
      </c>
      <c r="E105">
        <v>1.83155</v>
      </c>
      <c r="F105">
        <v>124.6</v>
      </c>
      <c r="G105">
        <v>175.4</v>
      </c>
    </row>
    <row r="106" spans="1:7" x14ac:dyDescent="0.2">
      <c r="A106" t="s">
        <v>15</v>
      </c>
      <c r="B106" t="s">
        <v>98</v>
      </c>
      <c r="C106" t="s">
        <v>103</v>
      </c>
      <c r="D106">
        <v>591.78499999999997</v>
      </c>
      <c r="E106">
        <v>2.05139</v>
      </c>
      <c r="F106">
        <v>126</v>
      </c>
      <c r="G106">
        <v>174</v>
      </c>
    </row>
    <row r="107" spans="1:7" x14ac:dyDescent="0.2">
      <c r="A107" t="s">
        <v>15</v>
      </c>
      <c r="B107" t="s">
        <v>99</v>
      </c>
      <c r="C107" t="s">
        <v>103</v>
      </c>
      <c r="D107">
        <v>668.41300000000001</v>
      </c>
      <c r="E107">
        <v>2.3186200000000001</v>
      </c>
      <c r="F107">
        <v>156.80000000000001</v>
      </c>
      <c r="G107">
        <v>143.19999999999999</v>
      </c>
    </row>
    <row r="108" spans="1:7" x14ac:dyDescent="0.2">
      <c r="A108" t="s">
        <v>16</v>
      </c>
      <c r="B108" t="s">
        <v>21</v>
      </c>
      <c r="C108" t="s">
        <v>103</v>
      </c>
      <c r="D108">
        <v>58.957299999999996</v>
      </c>
      <c r="E108">
        <v>0.224685</v>
      </c>
      <c r="F108">
        <v>4.5199999999999996</v>
      </c>
      <c r="G108">
        <v>289.52</v>
      </c>
    </row>
    <row r="109" spans="1:7" x14ac:dyDescent="0.2">
      <c r="A109" t="s">
        <v>16</v>
      </c>
      <c r="B109" t="s">
        <v>26</v>
      </c>
      <c r="C109" t="s">
        <v>103</v>
      </c>
      <c r="D109">
        <v>254.654</v>
      </c>
      <c r="E109">
        <v>0.97048000000000001</v>
      </c>
      <c r="F109">
        <v>62.56</v>
      </c>
      <c r="G109">
        <v>231.48</v>
      </c>
    </row>
    <row r="110" spans="1:7" x14ac:dyDescent="0.2">
      <c r="A110" t="s">
        <v>16</v>
      </c>
      <c r="B110" t="s">
        <v>29</v>
      </c>
      <c r="C110" t="s">
        <v>103</v>
      </c>
      <c r="D110">
        <v>372.798</v>
      </c>
      <c r="E110">
        <v>1.42073</v>
      </c>
      <c r="F110">
        <v>98.36</v>
      </c>
      <c r="G110">
        <v>195.68</v>
      </c>
    </row>
    <row r="111" spans="1:7" x14ac:dyDescent="0.2">
      <c r="A111" t="s">
        <v>16</v>
      </c>
      <c r="B111" t="s">
        <v>30</v>
      </c>
      <c r="C111" t="s">
        <v>103</v>
      </c>
      <c r="D111">
        <v>85.245900000000006</v>
      </c>
      <c r="E111">
        <v>0.32486999999999999</v>
      </c>
      <c r="F111">
        <v>14.88</v>
      </c>
      <c r="G111">
        <v>279.16000000000003</v>
      </c>
    </row>
    <row r="112" spans="1:7" x14ac:dyDescent="0.2">
      <c r="A112" t="s">
        <v>16</v>
      </c>
      <c r="B112" t="s">
        <v>32</v>
      </c>
      <c r="C112" t="s">
        <v>103</v>
      </c>
      <c r="D112">
        <v>337.83600000000001</v>
      </c>
      <c r="E112">
        <v>1.28748</v>
      </c>
      <c r="F112">
        <v>93.48</v>
      </c>
      <c r="G112">
        <v>200.56</v>
      </c>
    </row>
    <row r="113" spans="1:7" x14ac:dyDescent="0.2">
      <c r="A113" t="s">
        <v>16</v>
      </c>
      <c r="B113" t="s">
        <v>41</v>
      </c>
      <c r="C113" t="s">
        <v>103</v>
      </c>
      <c r="D113">
        <v>257.78800000000001</v>
      </c>
      <c r="E113">
        <v>0.98242300000000005</v>
      </c>
      <c r="F113">
        <v>61.4</v>
      </c>
      <c r="G113">
        <v>232.64</v>
      </c>
    </row>
    <row r="114" spans="1:7" x14ac:dyDescent="0.2">
      <c r="A114" t="s">
        <v>16</v>
      </c>
      <c r="B114" t="s">
        <v>44</v>
      </c>
      <c r="C114" t="s">
        <v>103</v>
      </c>
      <c r="D114">
        <v>266.28800000000001</v>
      </c>
      <c r="E114">
        <v>1.0148200000000001</v>
      </c>
      <c r="F114">
        <v>67.84</v>
      </c>
      <c r="G114">
        <v>226.2</v>
      </c>
    </row>
    <row r="115" spans="1:7" x14ac:dyDescent="0.2">
      <c r="A115" t="s">
        <v>16</v>
      </c>
      <c r="B115" t="s">
        <v>50</v>
      </c>
      <c r="C115" t="s">
        <v>103</v>
      </c>
      <c r="D115">
        <v>436.73</v>
      </c>
      <c r="E115">
        <v>1.6643699999999999</v>
      </c>
      <c r="F115">
        <v>113.76</v>
      </c>
      <c r="G115">
        <v>180.28</v>
      </c>
    </row>
    <row r="116" spans="1:7" x14ac:dyDescent="0.2">
      <c r="A116" t="s">
        <v>16</v>
      </c>
      <c r="B116" t="s">
        <v>51</v>
      </c>
      <c r="C116" t="s">
        <v>103</v>
      </c>
      <c r="D116">
        <v>519.50300000000004</v>
      </c>
      <c r="E116">
        <v>1.9798100000000001</v>
      </c>
      <c r="F116">
        <v>147.72</v>
      </c>
      <c r="G116">
        <v>146.32</v>
      </c>
    </row>
    <row r="117" spans="1:7" x14ac:dyDescent="0.2">
      <c r="A117" t="s">
        <v>16</v>
      </c>
      <c r="B117" t="s">
        <v>52</v>
      </c>
      <c r="C117" t="s">
        <v>103</v>
      </c>
      <c r="D117">
        <v>355.07799999999997</v>
      </c>
      <c r="E117">
        <v>1.3531899999999999</v>
      </c>
      <c r="F117">
        <v>87.76</v>
      </c>
      <c r="G117">
        <v>206.28</v>
      </c>
    </row>
    <row r="118" spans="1:7" x14ac:dyDescent="0.2">
      <c r="A118" t="s">
        <v>16</v>
      </c>
      <c r="B118" t="s">
        <v>101</v>
      </c>
      <c r="C118" t="s">
        <v>103</v>
      </c>
      <c r="D118">
        <v>1128.99</v>
      </c>
      <c r="E118">
        <v>4.30253</v>
      </c>
      <c r="F118">
        <v>237.28</v>
      </c>
      <c r="G118">
        <v>56.76</v>
      </c>
    </row>
    <row r="119" spans="1:7" x14ac:dyDescent="0.2">
      <c r="A119" t="s">
        <v>16</v>
      </c>
      <c r="B119" t="s">
        <v>55</v>
      </c>
      <c r="C119" t="s">
        <v>103</v>
      </c>
      <c r="D119">
        <v>639.67999999999995</v>
      </c>
      <c r="E119">
        <v>2.4378000000000002</v>
      </c>
      <c r="F119">
        <v>172.36</v>
      </c>
      <c r="G119">
        <v>121.68</v>
      </c>
    </row>
    <row r="120" spans="1:7" x14ac:dyDescent="0.2">
      <c r="A120" t="s">
        <v>16</v>
      </c>
      <c r="B120" t="s">
        <v>65</v>
      </c>
      <c r="C120" t="s">
        <v>103</v>
      </c>
      <c r="D120">
        <v>405.95499999999998</v>
      </c>
      <c r="E120">
        <v>1.5470900000000001</v>
      </c>
      <c r="F120">
        <v>103.76</v>
      </c>
      <c r="G120">
        <v>190.28</v>
      </c>
    </row>
    <row r="121" spans="1:7" x14ac:dyDescent="0.2">
      <c r="A121" t="s">
        <v>16</v>
      </c>
      <c r="B121" t="s">
        <v>67</v>
      </c>
      <c r="C121" t="s">
        <v>103</v>
      </c>
      <c r="D121">
        <v>418.983</v>
      </c>
      <c r="E121">
        <v>1.59673</v>
      </c>
      <c r="F121">
        <v>111.32</v>
      </c>
      <c r="G121">
        <v>182.72</v>
      </c>
    </row>
    <row r="122" spans="1:7" x14ac:dyDescent="0.2">
      <c r="A122" t="s">
        <v>16</v>
      </c>
      <c r="B122" t="s">
        <v>68</v>
      </c>
      <c r="C122" t="s">
        <v>103</v>
      </c>
      <c r="D122">
        <v>308.40100000000001</v>
      </c>
      <c r="E122">
        <v>1.1753100000000001</v>
      </c>
      <c r="F122">
        <v>83.24</v>
      </c>
      <c r="G122">
        <v>210.8</v>
      </c>
    </row>
  </sheetData>
  <sortState ref="A5:H138">
    <sortCondition ref="C5:C138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Company>Noldus I.T.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Hung-Yu Shih</cp:lastModifiedBy>
  <dcterms:created xsi:type="dcterms:W3CDTF">2020-05-26T12:58:51Z</dcterms:created>
  <dcterms:modified xsi:type="dcterms:W3CDTF">2020-08-12T16:00:24Z</dcterms:modified>
</cp:coreProperties>
</file>