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내 드라이브\Presentations\Papers\Manuscript_Cilia\Source data\"/>
    </mc:Choice>
  </mc:AlternateContent>
  <xr:revisionPtr revIDLastSave="0" documentId="8_{12C4260C-AB41-4166-BF34-A39265CDF755}" xr6:coauthVersionLast="45" xr6:coauthVersionMax="45" xr10:uidLastSave="{00000000-0000-0000-0000-000000000000}"/>
  <bookViews>
    <workbookView xWindow="-98" yWindow="-98" windowWidth="20715" windowHeight="13425" tabRatio="716" activeTab="3" xr2:uid="{D60DF1BB-F1E8-4F73-8038-6C2CB61563F6}"/>
  </bookViews>
  <sheets>
    <sheet name="Ift88 Fst Inhba" sheetId="5" r:id="rId1"/>
    <sheet name="Ift88 Msx1 A2m" sheetId="6" r:id="rId2"/>
    <sheet name="Tbc1d32_Bromi Fst Inhba" sheetId="7" r:id="rId3"/>
    <sheet name="Tbc1d32_bromi Msx1 A2m" sheetId="8" r:id="rId4"/>
    <sheet name="Cilk1 KO Fst Inhba" sheetId="9" r:id="rId5"/>
    <sheet name="Cilk1 KO Msx1 A2m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35" i="9" l="1"/>
  <c r="BS35" i="9"/>
  <c r="BQ35" i="9"/>
  <c r="BO35" i="9"/>
  <c r="BM35" i="9"/>
  <c r="BK36" i="9"/>
  <c r="BK35" i="9"/>
  <c r="BI36" i="9"/>
  <c r="BI35" i="9"/>
  <c r="BG36" i="9"/>
  <c r="BG35" i="9"/>
  <c r="BE36" i="9"/>
  <c r="BE35" i="9"/>
  <c r="BC36" i="9"/>
  <c r="BC35" i="9"/>
  <c r="BA36" i="9"/>
  <c r="BA35" i="9"/>
  <c r="AY35" i="9"/>
  <c r="AW35" i="9"/>
  <c r="AS36" i="9"/>
  <c r="AQ36" i="9"/>
  <c r="AO36" i="9"/>
  <c r="AO35" i="9"/>
  <c r="AM36" i="9"/>
  <c r="AM35" i="9"/>
  <c r="AK36" i="9"/>
  <c r="AK35" i="9"/>
  <c r="AI36" i="9"/>
  <c r="AI35" i="9"/>
  <c r="AG36" i="9"/>
  <c r="AG35" i="9"/>
  <c r="AE36" i="9"/>
  <c r="AE35" i="9"/>
  <c r="AC36" i="9"/>
  <c r="AC35" i="9"/>
  <c r="AA36" i="9"/>
  <c r="AA35" i="9"/>
  <c r="Y35" i="9"/>
  <c r="S36" i="9"/>
  <c r="Q36" i="9"/>
  <c r="Q35" i="9"/>
  <c r="O36" i="9"/>
  <c r="O35" i="9"/>
  <c r="M36" i="9"/>
  <c r="M35" i="9"/>
  <c r="K36" i="9"/>
  <c r="K35" i="9"/>
  <c r="I36" i="9"/>
  <c r="I35" i="9"/>
  <c r="G36" i="9"/>
  <c r="G35" i="9"/>
  <c r="E36" i="9"/>
  <c r="E35" i="9"/>
  <c r="AW26" i="5"/>
  <c r="AI26" i="5"/>
  <c r="I26" i="5"/>
  <c r="G26" i="5"/>
  <c r="E26" i="5"/>
  <c r="AU25" i="5"/>
  <c r="AM25" i="5"/>
  <c r="AG25" i="5"/>
  <c r="AE25" i="5"/>
  <c r="K25" i="5"/>
  <c r="E25" i="5"/>
  <c r="C25" i="5"/>
  <c r="CE25" i="5"/>
  <c r="CC25" i="5"/>
  <c r="CA25" i="5"/>
  <c r="BY25" i="5"/>
  <c r="BW25" i="5"/>
  <c r="BU25" i="5"/>
  <c r="BS25" i="5"/>
  <c r="BQ25" i="5"/>
  <c r="BO25" i="5"/>
  <c r="BM25" i="5"/>
  <c r="BK25" i="5"/>
  <c r="BI25" i="5"/>
  <c r="BG25" i="5"/>
  <c r="BE26" i="5"/>
  <c r="BE25" i="5"/>
  <c r="BC26" i="5"/>
  <c r="BA26" i="5"/>
  <c r="AY26" i="5"/>
  <c r="AW25" i="5"/>
  <c r="AU26" i="5"/>
  <c r="AS26" i="5"/>
  <c r="AS25" i="5"/>
  <c r="AQ25" i="5"/>
  <c r="AO25" i="5"/>
  <c r="AK26" i="5"/>
  <c r="AK25" i="5"/>
  <c r="AI25" i="5"/>
  <c r="AG26" i="5"/>
  <c r="AE26" i="5"/>
  <c r="AC26" i="5"/>
  <c r="Q25" i="5"/>
  <c r="O25" i="5"/>
  <c r="M26" i="5"/>
  <c r="M25" i="5"/>
  <c r="K26" i="5"/>
  <c r="I25" i="5"/>
  <c r="G25" i="5"/>
  <c r="C26" i="5"/>
  <c r="CE39" i="6" l="1"/>
  <c r="CC39" i="6"/>
  <c r="CA39" i="6"/>
  <c r="BY39" i="6"/>
  <c r="BW39" i="6"/>
  <c r="BU39" i="6"/>
  <c r="BS39" i="6"/>
  <c r="BQ39" i="6"/>
  <c r="BO39" i="6"/>
  <c r="BM39" i="6"/>
  <c r="BK39" i="6"/>
  <c r="BI39" i="6"/>
  <c r="BG39" i="6"/>
  <c r="BE40" i="6"/>
  <c r="BE39" i="6"/>
  <c r="BC40" i="6"/>
  <c r="BA40" i="6"/>
  <c r="AY40" i="6"/>
  <c r="AW40" i="6"/>
  <c r="AW39" i="6"/>
  <c r="AU40" i="6"/>
  <c r="AU39" i="6"/>
  <c r="AS40" i="6"/>
  <c r="AS39" i="6"/>
  <c r="AQ39" i="6"/>
  <c r="AO39" i="6"/>
  <c r="AM39" i="6"/>
  <c r="AK40" i="6"/>
  <c r="AK39" i="6"/>
  <c r="AI40" i="6"/>
  <c r="AI39" i="6"/>
  <c r="AG40" i="6"/>
  <c r="AG39" i="6"/>
  <c r="AE40" i="6"/>
  <c r="AE39" i="6"/>
  <c r="AC40" i="6"/>
  <c r="Q39" i="6"/>
  <c r="O40" i="6"/>
  <c r="O39" i="6"/>
  <c r="M40" i="6"/>
  <c r="M39" i="6"/>
  <c r="K40" i="6"/>
  <c r="K39" i="6"/>
  <c r="I40" i="6"/>
  <c r="I39" i="6"/>
  <c r="G40" i="6"/>
  <c r="G39" i="6"/>
  <c r="E40" i="6"/>
  <c r="E39" i="6"/>
  <c r="CI35" i="8"/>
  <c r="CG35" i="8"/>
  <c r="CE35" i="8"/>
  <c r="CC35" i="8"/>
  <c r="CA35" i="8"/>
  <c r="BU35" i="8"/>
  <c r="BO35" i="8"/>
  <c r="BM35" i="8"/>
  <c r="BK35" i="8"/>
  <c r="BI35" i="8"/>
  <c r="BG35" i="8"/>
  <c r="BE35" i="8"/>
  <c r="BC35" i="8"/>
  <c r="BA35" i="8"/>
  <c r="AY35" i="8"/>
  <c r="AW36" i="8"/>
  <c r="AW35" i="8"/>
  <c r="AU36" i="8"/>
  <c r="AU35" i="8"/>
  <c r="AS36" i="8"/>
  <c r="AS35" i="8"/>
  <c r="AQ36" i="8"/>
  <c r="AQ35" i="8"/>
  <c r="AO36" i="8"/>
  <c r="AO35" i="8"/>
  <c r="AM36" i="8"/>
  <c r="AM35" i="8"/>
  <c r="AK36" i="8"/>
  <c r="AK35" i="8"/>
  <c r="AI36" i="8"/>
  <c r="AI35" i="8"/>
  <c r="AG36" i="8"/>
  <c r="AG35" i="8"/>
  <c r="AE36" i="8"/>
  <c r="AE35" i="8"/>
  <c r="AC36" i="8"/>
  <c r="AC35" i="8"/>
  <c r="AA36" i="8"/>
  <c r="AA35" i="8"/>
  <c r="Y36" i="8"/>
  <c r="W36" i="8"/>
  <c r="O35" i="8"/>
  <c r="K35" i="8"/>
  <c r="I36" i="8"/>
  <c r="I35" i="8"/>
  <c r="G36" i="8"/>
  <c r="G35" i="8"/>
  <c r="E36" i="8"/>
  <c r="E35" i="8"/>
  <c r="C36" i="8"/>
  <c r="C35" i="8"/>
  <c r="BU35" i="10"/>
  <c r="BS35" i="10"/>
  <c r="BQ35" i="10"/>
  <c r="BO35" i="10"/>
  <c r="BM35" i="10"/>
  <c r="BK36" i="10"/>
  <c r="BK35" i="10"/>
  <c r="BI36" i="10"/>
  <c r="BI35" i="10"/>
  <c r="BG36" i="10"/>
  <c r="BG35" i="10"/>
  <c r="BE36" i="10"/>
  <c r="BE35" i="10"/>
  <c r="BC36" i="10"/>
  <c r="BC35" i="10"/>
  <c r="BA36" i="10"/>
  <c r="BA35" i="10"/>
  <c r="AY35" i="10"/>
  <c r="AW35" i="10"/>
  <c r="AS36" i="10"/>
  <c r="AQ36" i="10"/>
  <c r="AO36" i="10"/>
  <c r="AO35" i="10"/>
  <c r="AM36" i="10"/>
  <c r="AM35" i="10"/>
  <c r="AK36" i="10"/>
  <c r="AK35" i="10"/>
  <c r="AI36" i="10"/>
  <c r="AI35" i="10"/>
  <c r="AG36" i="10"/>
  <c r="AG35" i="10"/>
  <c r="AE36" i="10"/>
  <c r="AE35" i="10"/>
  <c r="AC36" i="10"/>
  <c r="AC35" i="10"/>
  <c r="AA35" i="10"/>
  <c r="AA36" i="10"/>
  <c r="Y35" i="10"/>
  <c r="S36" i="10"/>
  <c r="Q36" i="10"/>
  <c r="Q35" i="10"/>
  <c r="O36" i="10"/>
  <c r="O35" i="10"/>
  <c r="M36" i="10"/>
  <c r="M35" i="10"/>
  <c r="K36" i="10"/>
  <c r="K35" i="10"/>
  <c r="I36" i="10"/>
  <c r="I35" i="10"/>
  <c r="G36" i="10"/>
  <c r="G35" i="10"/>
  <c r="E36" i="10"/>
  <c r="E35" i="10"/>
</calcChain>
</file>

<file path=xl/sharedStrings.xml><?xml version="1.0" encoding="utf-8"?>
<sst xmlns="http://schemas.openxmlformats.org/spreadsheetml/2006/main" count="86" uniqueCount="21">
  <si>
    <t>Fst-Ctrl</t>
  </si>
  <si>
    <t>Fst-cKO</t>
  </si>
  <si>
    <t>A2m-Ctrl</t>
  </si>
  <si>
    <t>A2m-cKO</t>
  </si>
  <si>
    <t>Msx1-Ctrl</t>
  </si>
  <si>
    <t>Msx1-cKO</t>
  </si>
  <si>
    <t>Inhba-Ctrl</t>
  </si>
  <si>
    <t>Inhba-cKO</t>
  </si>
  <si>
    <t>Ift88 cKO</t>
    <phoneticPr fontId="1" type="noConversion"/>
  </si>
  <si>
    <t>Duct number</t>
    <phoneticPr fontId="1" type="noConversion"/>
  </si>
  <si>
    <t xml:space="preserve"> </t>
  </si>
  <si>
    <t>Tbc1d32_bromi</t>
    <phoneticPr fontId="1" type="noConversion"/>
  </si>
  <si>
    <t>Fst-bromi</t>
    <phoneticPr fontId="1" type="noConversion"/>
  </si>
  <si>
    <t>Inhba-bromi</t>
    <phoneticPr fontId="1" type="noConversion"/>
  </si>
  <si>
    <t>A2m-bromi</t>
    <phoneticPr fontId="1" type="noConversion"/>
  </si>
  <si>
    <t>Msx1-bromi</t>
    <phoneticPr fontId="1" type="noConversion"/>
  </si>
  <si>
    <t>Cilk1 KO</t>
    <phoneticPr fontId="1" type="noConversion"/>
  </si>
  <si>
    <t>Fst-KO</t>
    <phoneticPr fontId="1" type="noConversion"/>
  </si>
  <si>
    <t>Inhba-KO</t>
    <phoneticPr fontId="1" type="noConversion"/>
  </si>
  <si>
    <t>A2m-KO</t>
    <phoneticPr fontId="1" type="noConversion"/>
  </si>
  <si>
    <t>Msx1-KO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</si>
</sst>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  <color rgb="FF66FF66"/>
      <color rgb="FF00CC00"/>
      <color rgb="FFFFCCCC"/>
      <color rgb="FFFF7C80"/>
      <color rgb="FFFF5050"/>
      <color rgb="FF0000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'Ift88 Fst Inhba'!$A$3</c:f>
              <c:strCache>
                <c:ptCount val="1"/>
                <c:pt idx="0">
                  <c:v>Fst-Ctrl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'Ift88 Fst Inhba'!$B$2:$CE$2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'Ift88 Fst Inhba'!$B$3:$CE$3</c:f>
              <c:numCache>
                <c:formatCode>General</c:formatCode>
                <c:ptCount val="82"/>
                <c:pt idx="1">
                  <c:v>0</c:v>
                </c:pt>
                <c:pt idx="3">
                  <c:v>7.3621117636374647E-2</c:v>
                </c:pt>
                <c:pt idx="5">
                  <c:v>4.1640599247912927E-2</c:v>
                </c:pt>
                <c:pt idx="7">
                  <c:v>2.5271381449864226E-3</c:v>
                </c:pt>
                <c:pt idx="9">
                  <c:v>4.9246679627499387E-2</c:v>
                </c:pt>
                <c:pt idx="11">
                  <c:v>0.16344103381701008</c:v>
                </c:pt>
                <c:pt idx="13">
                  <c:v>0.16052596763379592</c:v>
                </c:pt>
                <c:pt idx="27">
                  <c:v>0.1809717933711395</c:v>
                </c:pt>
                <c:pt idx="29">
                  <c:v>0.22589744797167452</c:v>
                </c:pt>
                <c:pt idx="31">
                  <c:v>0.20608620971883065</c:v>
                </c:pt>
                <c:pt idx="33">
                  <c:v>0.14384618316930481</c:v>
                </c:pt>
                <c:pt idx="35">
                  <c:v>7.823364928166042E-2</c:v>
                </c:pt>
                <c:pt idx="37">
                  <c:v>8.3562614500436144E-2</c:v>
                </c:pt>
                <c:pt idx="39">
                  <c:v>0.18528048542579026</c:v>
                </c:pt>
                <c:pt idx="41">
                  <c:v>0.28960621940581982</c:v>
                </c:pt>
                <c:pt idx="43">
                  <c:v>0.20724438793700767</c:v>
                </c:pt>
                <c:pt idx="45">
                  <c:v>0.29479952192914594</c:v>
                </c:pt>
                <c:pt idx="53">
                  <c:v>0.3655762076782843</c:v>
                </c:pt>
                <c:pt idx="55">
                  <c:v>0.38214499539195307</c:v>
                </c:pt>
                <c:pt idx="59">
                  <c:v>0.45395428727753001</c:v>
                </c:pt>
                <c:pt idx="61">
                  <c:v>0.32847302106247434</c:v>
                </c:pt>
                <c:pt idx="63">
                  <c:v>0.50637054078962418</c:v>
                </c:pt>
                <c:pt idx="65">
                  <c:v>0.61339271098912684</c:v>
                </c:pt>
                <c:pt idx="67">
                  <c:v>0.65587755825087057</c:v>
                </c:pt>
                <c:pt idx="69">
                  <c:v>0.70461073775840377</c:v>
                </c:pt>
                <c:pt idx="71">
                  <c:v>0.72104946867312913</c:v>
                </c:pt>
                <c:pt idx="73">
                  <c:v>0.68488583031175509</c:v>
                </c:pt>
                <c:pt idx="75">
                  <c:v>0.61284333313152106</c:v>
                </c:pt>
                <c:pt idx="77">
                  <c:v>0.85492500431654028</c:v>
                </c:pt>
                <c:pt idx="7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1A-48DB-B6C3-10B42CD65BCC}"/>
            </c:ext>
          </c:extLst>
        </c:ser>
        <c:ser>
          <c:idx val="2"/>
          <c:order val="2"/>
          <c:tx>
            <c:strRef>
              <c:f>'Ift88 Fst Inhba'!$A$5</c:f>
              <c:strCache>
                <c:ptCount val="1"/>
                <c:pt idx="0">
                  <c:v>Inhba-Ctrl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CCCC"/>
              </a:solidFill>
              <a:ln>
                <a:solidFill>
                  <a:srgbClr val="FFCC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CCCC"/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'Ift88 Fst Inhba'!$B$2:$CE$2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'Ift88 Fst Inhba'!$B$5:$CE$5</c:f>
              <c:numCache>
                <c:formatCode>General</c:formatCode>
                <c:ptCount val="82"/>
                <c:pt idx="1">
                  <c:v>1.0000014905592738</c:v>
                </c:pt>
                <c:pt idx="3">
                  <c:v>0.68044659254969642</c:v>
                </c:pt>
                <c:pt idx="5">
                  <c:v>0.42260244518816209</c:v>
                </c:pt>
                <c:pt idx="7">
                  <c:v>0.38298291016374131</c:v>
                </c:pt>
                <c:pt idx="9">
                  <c:v>0.51527725859732276</c:v>
                </c:pt>
                <c:pt idx="11">
                  <c:v>0.44765193523602276</c:v>
                </c:pt>
                <c:pt idx="13">
                  <c:v>0.43264911664629746</c:v>
                </c:pt>
                <c:pt idx="27">
                  <c:v>0.22196741244366514</c:v>
                </c:pt>
                <c:pt idx="29">
                  <c:v>6.9765477804486609E-2</c:v>
                </c:pt>
                <c:pt idx="31">
                  <c:v>0.20216258526950459</c:v>
                </c:pt>
                <c:pt idx="33">
                  <c:v>2.0136817891109184E-2</c:v>
                </c:pt>
                <c:pt idx="35">
                  <c:v>3.5647503232357068E-2</c:v>
                </c:pt>
                <c:pt idx="37">
                  <c:v>0</c:v>
                </c:pt>
                <c:pt idx="39">
                  <c:v>-1.7093569652413584E-3</c:v>
                </c:pt>
                <c:pt idx="41">
                  <c:v>-7.8393284174710628E-2</c:v>
                </c:pt>
                <c:pt idx="43">
                  <c:v>-5.9525145094797914E-2</c:v>
                </c:pt>
                <c:pt idx="45">
                  <c:v>-5.9013326072835479E-2</c:v>
                </c:pt>
                <c:pt idx="53">
                  <c:v>-7.0421554697504093E-2</c:v>
                </c:pt>
                <c:pt idx="55">
                  <c:v>-8.327038589750331E-2</c:v>
                </c:pt>
                <c:pt idx="57">
                  <c:v>-3.3327520484156659E-2</c:v>
                </c:pt>
                <c:pt idx="59">
                  <c:v>-4.6077544923159248E-2</c:v>
                </c:pt>
                <c:pt idx="61">
                  <c:v>-5.5995767591999E-2</c:v>
                </c:pt>
                <c:pt idx="63">
                  <c:v>-4.8541785542414714E-2</c:v>
                </c:pt>
                <c:pt idx="65">
                  <c:v>-0.10066828037378646</c:v>
                </c:pt>
                <c:pt idx="67">
                  <c:v>-8.0055213894673613E-2</c:v>
                </c:pt>
                <c:pt idx="69">
                  <c:v>-5.5813963151765233E-2</c:v>
                </c:pt>
                <c:pt idx="71">
                  <c:v>-4.2052157480157353E-3</c:v>
                </c:pt>
                <c:pt idx="73">
                  <c:v>-5.9900610786585033E-2</c:v>
                </c:pt>
                <c:pt idx="75">
                  <c:v>-1.9338459262256569E-2</c:v>
                </c:pt>
                <c:pt idx="77">
                  <c:v>-9.5552066289381968E-2</c:v>
                </c:pt>
                <c:pt idx="79">
                  <c:v>-7.5668193706424108E-2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1A-48DB-B6C3-10B42CD65BCC}"/>
            </c:ext>
          </c:extLst>
        </c:ser>
        <c:ser>
          <c:idx val="3"/>
          <c:order val="3"/>
          <c:tx>
            <c:strRef>
              <c:f>'Ift88 Fst Inhba'!$A$6</c:f>
              <c:strCache>
                <c:ptCount val="1"/>
                <c:pt idx="0">
                  <c:v>Inhba-cKO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'Ift88 Fst Inhba'!$B$2:$CE$2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'Ift88 Fst Inhba'!$B$6:$CE$6</c:f>
              <c:numCache>
                <c:formatCode>General</c:formatCode>
                <c:ptCount val="82"/>
                <c:pt idx="1">
                  <c:v>1.0892022582517935</c:v>
                </c:pt>
                <c:pt idx="3">
                  <c:v>0.77747878411880755</c:v>
                </c:pt>
                <c:pt idx="5">
                  <c:v>0.56751046473057087</c:v>
                </c:pt>
                <c:pt idx="7">
                  <c:v>0.49264062965299937</c:v>
                </c:pt>
                <c:pt idx="9">
                  <c:v>0.52817154090738039</c:v>
                </c:pt>
                <c:pt idx="25">
                  <c:v>0.13293659238005945</c:v>
                </c:pt>
                <c:pt idx="27">
                  <c:v>0.30650054874670513</c:v>
                </c:pt>
                <c:pt idx="29">
                  <c:v>4.5490632762839385E-2</c:v>
                </c:pt>
                <c:pt idx="31">
                  <c:v>0.1130290061744624</c:v>
                </c:pt>
                <c:pt idx="33">
                  <c:v>4.1854543958164125E-2</c:v>
                </c:pt>
                <c:pt idx="41">
                  <c:v>6.3390465584985317E-2</c:v>
                </c:pt>
                <c:pt idx="43">
                  <c:v>-4.9628659913377428E-2</c:v>
                </c:pt>
                <c:pt idx="45">
                  <c:v>-3.8971362672283044E-2</c:v>
                </c:pt>
                <c:pt idx="47">
                  <c:v>-8.4461995435122436E-2</c:v>
                </c:pt>
                <c:pt idx="49">
                  <c:v>-8.2630118086245263E-2</c:v>
                </c:pt>
                <c:pt idx="51">
                  <c:v>-8.6293872783999581E-2</c:v>
                </c:pt>
                <c:pt idx="53">
                  <c:v>-8.9957627481753899E-2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01A-48DB-B6C3-10B42CD65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'Ift88 Fst Inhba'!$A$4</c:f>
              <c:strCache>
                <c:ptCount val="1"/>
                <c:pt idx="0">
                  <c:v>Fst-cKO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00CC"/>
              </a:solidFill>
              <a:ln>
                <a:solidFill>
                  <a:srgbClr val="0000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00CC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'Ift88 Fst Inhba'!$B$2:$CE$2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'Ift88 Fst Inhba'!$B$4:$CE$4</c:f>
              <c:numCache>
                <c:formatCode>General</c:formatCode>
                <c:ptCount val="82"/>
                <c:pt idx="1">
                  <c:v>7.4979986949472929E-2</c:v>
                </c:pt>
                <c:pt idx="3">
                  <c:v>0.10532694709603349</c:v>
                </c:pt>
                <c:pt idx="5">
                  <c:v>9.048589668556975E-2</c:v>
                </c:pt>
                <c:pt idx="7">
                  <c:v>2.0010808168463918E-2</c:v>
                </c:pt>
                <c:pt idx="9">
                  <c:v>7.5722207646891304E-2</c:v>
                </c:pt>
                <c:pt idx="25">
                  <c:v>0.13799250603755053</c:v>
                </c:pt>
                <c:pt idx="27">
                  <c:v>7.9018474792525772E-2</c:v>
                </c:pt>
                <c:pt idx="29">
                  <c:v>9.1753950475267909E-2</c:v>
                </c:pt>
                <c:pt idx="31">
                  <c:v>5.5038691897685663E-2</c:v>
                </c:pt>
                <c:pt idx="33">
                  <c:v>0.15471713767409112</c:v>
                </c:pt>
                <c:pt idx="41">
                  <c:v>0.3311806690749598</c:v>
                </c:pt>
                <c:pt idx="43">
                  <c:v>0.26582824878520223</c:v>
                </c:pt>
                <c:pt idx="45">
                  <c:v>0.28411692554696732</c:v>
                </c:pt>
                <c:pt idx="47">
                  <c:v>0.26309929836599327</c:v>
                </c:pt>
                <c:pt idx="49">
                  <c:v>0.51262560011122094</c:v>
                </c:pt>
                <c:pt idx="51">
                  <c:v>0.58645413591832429</c:v>
                </c:pt>
                <c:pt idx="53">
                  <c:v>0.66406104597059368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01A-48DB-B6C3-10B42CD65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1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At val="-20"/>
        <c:crossBetween val="midCat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'Ift88 Msx1 A2m'!$A$3</c:f>
              <c:strCache>
                <c:ptCount val="1"/>
                <c:pt idx="0">
                  <c:v>Msx1-Ctrl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'Ift88 Msx1 A2m'!$B$2:$CE$2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'Ift88 Msx1 A2m'!$B$3:$CE$3</c:f>
              <c:numCache>
                <c:formatCode>General</c:formatCode>
                <c:ptCount val="82"/>
                <c:pt idx="1">
                  <c:v>-5.9220156178870331E-2</c:v>
                </c:pt>
                <c:pt idx="3">
                  <c:v>-8.4182512168645158E-3</c:v>
                </c:pt>
                <c:pt idx="5">
                  <c:v>-5.4505025037644012E-2</c:v>
                </c:pt>
                <c:pt idx="7">
                  <c:v>-7.5196974472108422E-2</c:v>
                </c:pt>
                <c:pt idx="9">
                  <c:v>-7.0115908533809571E-2</c:v>
                </c:pt>
                <c:pt idx="11">
                  <c:v>-0.11507861470042371</c:v>
                </c:pt>
                <c:pt idx="13">
                  <c:v>-0.13686661764190916</c:v>
                </c:pt>
                <c:pt idx="27">
                  <c:v>-7.72069895297125E-2</c:v>
                </c:pt>
                <c:pt idx="29">
                  <c:v>-9.8777882830829569E-2</c:v>
                </c:pt>
                <c:pt idx="31">
                  <c:v>-0.10613509822460343</c:v>
                </c:pt>
                <c:pt idx="33">
                  <c:v>-0.13197814896522744</c:v>
                </c:pt>
                <c:pt idx="35">
                  <c:v>-0.12270896802885457</c:v>
                </c:pt>
                <c:pt idx="37">
                  <c:v>-0.12192107014042092</c:v>
                </c:pt>
                <c:pt idx="39">
                  <c:v>-4.5242847638057221E-2</c:v>
                </c:pt>
                <c:pt idx="41">
                  <c:v>-0.10010505305179115</c:v>
                </c:pt>
                <c:pt idx="43">
                  <c:v>-0.12852890709808454</c:v>
                </c:pt>
                <c:pt idx="45">
                  <c:v>-2.5562909269180936E-3</c:v>
                </c:pt>
                <c:pt idx="53">
                  <c:v>0</c:v>
                </c:pt>
                <c:pt idx="55">
                  <c:v>0.13616976573169451</c:v>
                </c:pt>
                <c:pt idx="57">
                  <c:v>0.12762895262107365</c:v>
                </c:pt>
                <c:pt idx="59">
                  <c:v>2.3038134257800189E-2</c:v>
                </c:pt>
                <c:pt idx="61">
                  <c:v>0.2831564940294849</c:v>
                </c:pt>
                <c:pt idx="63">
                  <c:v>0.18642714570858285</c:v>
                </c:pt>
                <c:pt idx="65">
                  <c:v>0.31490702804916482</c:v>
                </c:pt>
                <c:pt idx="67">
                  <c:v>0.29510452778653218</c:v>
                </c:pt>
                <c:pt idx="69">
                  <c:v>0.55617186679273034</c:v>
                </c:pt>
                <c:pt idx="71">
                  <c:v>0.55879118955072316</c:v>
                </c:pt>
                <c:pt idx="73">
                  <c:v>0.67608992541233326</c:v>
                </c:pt>
                <c:pt idx="75">
                  <c:v>0.81643905172111919</c:v>
                </c:pt>
                <c:pt idx="77">
                  <c:v>0.95678817802990512</c:v>
                </c:pt>
                <c:pt idx="7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98-47D0-9C0B-3B4884281E31}"/>
            </c:ext>
          </c:extLst>
        </c:ser>
        <c:ser>
          <c:idx val="2"/>
          <c:order val="2"/>
          <c:tx>
            <c:strRef>
              <c:f>'Ift88 Msx1 A2m'!$A$5</c:f>
              <c:strCache>
                <c:ptCount val="1"/>
                <c:pt idx="0">
                  <c:v>A2m-Ctrl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'Ift88 Msx1 A2m'!$B$2:$CE$2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'Ift88 Msx1 A2m'!$B$5:$CE$5</c:f>
              <c:numCache>
                <c:formatCode>General</c:formatCode>
                <c:ptCount val="82"/>
                <c:pt idx="1">
                  <c:v>1</c:v>
                </c:pt>
                <c:pt idx="3">
                  <c:v>0.73057904818034558</c:v>
                </c:pt>
                <c:pt idx="5">
                  <c:v>0.53457492264623607</c:v>
                </c:pt>
                <c:pt idx="7">
                  <c:v>0.43942831884485095</c:v>
                </c:pt>
                <c:pt idx="9">
                  <c:v>0.42922056873434561</c:v>
                </c:pt>
                <c:pt idx="11">
                  <c:v>0.13253573007219702</c:v>
                </c:pt>
                <c:pt idx="13">
                  <c:v>0.24542213054368675</c:v>
                </c:pt>
                <c:pt idx="27">
                  <c:v>0</c:v>
                </c:pt>
                <c:pt idx="29">
                  <c:v>0.13953735081773996</c:v>
                </c:pt>
                <c:pt idx="31">
                  <c:v>0.10530131133048487</c:v>
                </c:pt>
                <c:pt idx="33">
                  <c:v>-0.116640636510977</c:v>
                </c:pt>
                <c:pt idx="35">
                  <c:v>-0.13407396493296023</c:v>
                </c:pt>
                <c:pt idx="37">
                  <c:v>-5.5423603948725565E-2</c:v>
                </c:pt>
                <c:pt idx="39">
                  <c:v>-0.14731692942389879</c:v>
                </c:pt>
                <c:pt idx="41">
                  <c:v>-3.5173125092087858E-2</c:v>
                </c:pt>
                <c:pt idx="43">
                  <c:v>-0.10394577869456326</c:v>
                </c:pt>
                <c:pt idx="45">
                  <c:v>-0.17411522027405354</c:v>
                </c:pt>
                <c:pt idx="53">
                  <c:v>-8.892883453661421E-2</c:v>
                </c:pt>
                <c:pt idx="55">
                  <c:v>-6.4676587593929635E-2</c:v>
                </c:pt>
                <c:pt idx="57">
                  <c:v>-0.40378370414026865</c:v>
                </c:pt>
                <c:pt idx="59">
                  <c:v>-0.37339030499484349</c:v>
                </c:pt>
                <c:pt idx="61">
                  <c:v>-0.44071902165905452</c:v>
                </c:pt>
                <c:pt idx="63">
                  <c:v>-0.1344216885221749</c:v>
                </c:pt>
                <c:pt idx="65">
                  <c:v>-0.2055753646677474</c:v>
                </c:pt>
                <c:pt idx="67">
                  <c:v>-0.1696066008545751</c:v>
                </c:pt>
                <c:pt idx="69">
                  <c:v>-0.18353911890378685</c:v>
                </c:pt>
                <c:pt idx="71">
                  <c:v>-0.25208192132017121</c:v>
                </c:pt>
                <c:pt idx="73">
                  <c:v>-0.25696773242964521</c:v>
                </c:pt>
                <c:pt idx="75">
                  <c:v>-0.226603801385001</c:v>
                </c:pt>
                <c:pt idx="77">
                  <c:v>-0.31731250920878185</c:v>
                </c:pt>
                <c:pt idx="79">
                  <c:v>-0.20717253573007244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98-47D0-9C0B-3B4884281E31}"/>
            </c:ext>
          </c:extLst>
        </c:ser>
        <c:ser>
          <c:idx val="3"/>
          <c:order val="3"/>
          <c:tx>
            <c:strRef>
              <c:f>'Ift88 Msx1 A2m'!$A$6</c:f>
              <c:strCache>
                <c:ptCount val="1"/>
                <c:pt idx="0">
                  <c:v>A2m-cKO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'Ift88 Msx1 A2m'!$B$2:$CE$2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'Ift88 Msx1 A2m'!$B$6:$CE$6</c:f>
              <c:numCache>
                <c:formatCode>General</c:formatCode>
                <c:ptCount val="82"/>
                <c:pt idx="1">
                  <c:v>1.0769323707087091</c:v>
                </c:pt>
                <c:pt idx="3">
                  <c:v>0.90927361131575168</c:v>
                </c:pt>
                <c:pt idx="5">
                  <c:v>0.86737291881538325</c:v>
                </c:pt>
                <c:pt idx="7">
                  <c:v>0.82547222631501505</c:v>
                </c:pt>
                <c:pt idx="9">
                  <c:v>0.643754236039488</c:v>
                </c:pt>
                <c:pt idx="11">
                  <c:v>0.59191395314572048</c:v>
                </c:pt>
                <c:pt idx="27">
                  <c:v>0.15673493443347594</c:v>
                </c:pt>
                <c:pt idx="29">
                  <c:v>-8.7714748784440938E-2</c:v>
                </c:pt>
                <c:pt idx="31">
                  <c:v>-0.31450125239428356</c:v>
                </c:pt>
                <c:pt idx="33">
                  <c:v>-0.31091203771916937</c:v>
                </c:pt>
                <c:pt idx="41">
                  <c:v>-0.45244143214969851</c:v>
                </c:pt>
                <c:pt idx="43">
                  <c:v>-9.9024605864152168E-2</c:v>
                </c:pt>
                <c:pt idx="45">
                  <c:v>-0.43400029468100826</c:v>
                </c:pt>
                <c:pt idx="47">
                  <c:v>-0.34133490496537533</c:v>
                </c:pt>
                <c:pt idx="49">
                  <c:v>-0.41857079711212664</c:v>
                </c:pt>
                <c:pt idx="51">
                  <c:v>-0.47622808310004472</c:v>
                </c:pt>
                <c:pt idx="53">
                  <c:v>-0.42273758656254651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098-47D0-9C0B-3B4884281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'Ift88 Msx1 A2m'!$A$4</c:f>
              <c:strCache>
                <c:ptCount val="1"/>
                <c:pt idx="0">
                  <c:v>Msx1-cKO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66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'Ift88 Msx1 A2m'!$B$2:$CE$2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'Ift88 Msx1 A2m'!$B$4:$CE$4</c:f>
              <c:numCache>
                <c:formatCode>General</c:formatCode>
                <c:ptCount val="82"/>
                <c:pt idx="1">
                  <c:v>-0.12426375319536366</c:v>
                </c:pt>
                <c:pt idx="3">
                  <c:v>-0.12484154498021501</c:v>
                </c:pt>
                <c:pt idx="5">
                  <c:v>-0.12541933676506636</c:v>
                </c:pt>
                <c:pt idx="7">
                  <c:v>-0.13267149910704906</c:v>
                </c:pt>
                <c:pt idx="9">
                  <c:v>-0.12082151486500683</c:v>
                </c:pt>
                <c:pt idx="25">
                  <c:v>-0.1238575480617712</c:v>
                </c:pt>
                <c:pt idx="27">
                  <c:v>-0.10306054557551564</c:v>
                </c:pt>
                <c:pt idx="29">
                  <c:v>-0.11295654305424239</c:v>
                </c:pt>
                <c:pt idx="31">
                  <c:v>-0.10016808488286584</c:v>
                </c:pt>
                <c:pt idx="33">
                  <c:v>-0.13220926567916799</c:v>
                </c:pt>
                <c:pt idx="41">
                  <c:v>-0.10505305179115454</c:v>
                </c:pt>
                <c:pt idx="43">
                  <c:v>-0.12215218685436145</c:v>
                </c:pt>
                <c:pt idx="45">
                  <c:v>-0.11154883216024092</c:v>
                </c:pt>
                <c:pt idx="47">
                  <c:v>0.1577441608012046</c:v>
                </c:pt>
                <c:pt idx="49">
                  <c:v>0.1079980390096999</c:v>
                </c:pt>
                <c:pt idx="51">
                  <c:v>6.1953286409636869E-2</c:v>
                </c:pt>
                <c:pt idx="53">
                  <c:v>0.18467976328045663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098-47D0-9C0B-3B4884281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1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 val="autoZero"/>
        <c:crossBetween val="midCat"/>
        <c:majorUnit val="0.2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'Tbc1d32_Bromi Fst Inhba'!$A$3</c:f>
              <c:strCache>
                <c:ptCount val="1"/>
                <c:pt idx="0">
                  <c:v>Fst-Ctrl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'Tbc1d32_Bromi Fst Inhba'!$B$2:$CK$2</c:f>
              <c:numCache>
                <c:formatCode>General</c:formatCode>
                <c:ptCount val="88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  <c:pt idx="87">
                  <c:v>44</c:v>
                </c:pt>
              </c:numCache>
            </c:numRef>
          </c:xVal>
          <c:yVal>
            <c:numRef>
              <c:f>'Tbc1d32_Bromi Fst Inhba'!$B$3:$CK$3</c:f>
              <c:numCache>
                <c:formatCode>General</c:formatCode>
                <c:ptCount val="88"/>
                <c:pt idx="1">
                  <c:v>1.1793242518610641E-2</c:v>
                </c:pt>
                <c:pt idx="3">
                  <c:v>4.9670332990113766E-2</c:v>
                </c:pt>
                <c:pt idx="5">
                  <c:v>8.7547423461616897E-2</c:v>
                </c:pt>
                <c:pt idx="7">
                  <c:v>0</c:v>
                </c:pt>
                <c:pt idx="9">
                  <c:v>2.4512926118841243E-2</c:v>
                </c:pt>
                <c:pt idx="11">
                  <c:v>5.4667576324395357E-3</c:v>
                </c:pt>
                <c:pt idx="13">
                  <c:v>4.957089162401597E-2</c:v>
                </c:pt>
                <c:pt idx="15">
                  <c:v>6.4387655172587419E-2</c:v>
                </c:pt>
                <c:pt idx="27">
                  <c:v>0.11238007245373459</c:v>
                </c:pt>
                <c:pt idx="29">
                  <c:v>4.7018143643682703E-2</c:v>
                </c:pt>
                <c:pt idx="31">
                  <c:v>5.4622261271490037E-2</c:v>
                </c:pt>
                <c:pt idx="33">
                  <c:v>7.7128737547801085E-2</c:v>
                </c:pt>
                <c:pt idx="35">
                  <c:v>0.12315372628197543</c:v>
                </c:pt>
                <c:pt idx="37">
                  <c:v>0.1487630249308316</c:v>
                </c:pt>
                <c:pt idx="39">
                  <c:v>0.24256896069926162</c:v>
                </c:pt>
                <c:pt idx="41">
                  <c:v>0.27708770224989238</c:v>
                </c:pt>
                <c:pt idx="43">
                  <c:v>0.37152804875899692</c:v>
                </c:pt>
                <c:pt idx="45">
                  <c:v>0.45751210289538013</c:v>
                </c:pt>
                <c:pt idx="53">
                  <c:v>0.67871061051963777</c:v>
                </c:pt>
                <c:pt idx="55">
                  <c:v>0.71703770464152017</c:v>
                </c:pt>
                <c:pt idx="57">
                  <c:v>0.6866615141773178</c:v>
                </c:pt>
                <c:pt idx="59">
                  <c:v>0.71318592514456758</c:v>
                </c:pt>
                <c:pt idx="61">
                  <c:v>0.60545945687391589</c:v>
                </c:pt>
                <c:pt idx="63">
                  <c:v>0.50032601663062437</c:v>
                </c:pt>
                <c:pt idx="65">
                  <c:v>0.52094247757534262</c:v>
                </c:pt>
                <c:pt idx="67">
                  <c:v>0.54155893852006076</c:v>
                </c:pt>
                <c:pt idx="81">
                  <c:v>0.74038502689951891</c:v>
                </c:pt>
                <c:pt idx="83">
                  <c:v>0.87019251344975945</c:v>
                </c:pt>
                <c:pt idx="8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F5-43C3-AF7B-A2F010F54BB9}"/>
            </c:ext>
          </c:extLst>
        </c:ser>
        <c:ser>
          <c:idx val="2"/>
          <c:order val="2"/>
          <c:tx>
            <c:strRef>
              <c:f>'Tbc1d32_Bromi Fst Inhba'!$A$5</c:f>
              <c:strCache>
                <c:ptCount val="1"/>
                <c:pt idx="0">
                  <c:v>Inhba-Ctrl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CCCC"/>
              </a:solidFill>
              <a:ln>
                <a:solidFill>
                  <a:srgbClr val="FFCC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CCCC"/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'Tbc1d32_Bromi Fst Inhba'!$B$2:$CK$2</c:f>
              <c:numCache>
                <c:formatCode>General</c:formatCode>
                <c:ptCount val="88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  <c:pt idx="87">
                  <c:v>44</c:v>
                </c:pt>
              </c:numCache>
            </c:numRef>
          </c:xVal>
          <c:yVal>
            <c:numRef>
              <c:f>'Tbc1d32_Bromi Fst Inhba'!$B$5:$CK$5</c:f>
              <c:numCache>
                <c:formatCode>General</c:formatCode>
                <c:ptCount val="88"/>
                <c:pt idx="1">
                  <c:v>1</c:v>
                </c:pt>
                <c:pt idx="3">
                  <c:v>0.85561091702032877</c:v>
                </c:pt>
                <c:pt idx="5">
                  <c:v>0.65691106473774297</c:v>
                </c:pt>
                <c:pt idx="7">
                  <c:v>0.45375858754015336</c:v>
                </c:pt>
                <c:pt idx="9">
                  <c:v>0.39797885061783395</c:v>
                </c:pt>
                <c:pt idx="11">
                  <c:v>0.34193298787779314</c:v>
                </c:pt>
                <c:pt idx="13">
                  <c:v>0.36182794438322119</c:v>
                </c:pt>
                <c:pt idx="15">
                  <c:v>0.4070171633567024</c:v>
                </c:pt>
                <c:pt idx="27">
                  <c:v>0.24640730146076109</c:v>
                </c:pt>
                <c:pt idx="29">
                  <c:v>0.17206382330183592</c:v>
                </c:pt>
                <c:pt idx="31">
                  <c:v>9.0244788857886463E-2</c:v>
                </c:pt>
                <c:pt idx="33">
                  <c:v>6.4675607868883211E-2</c:v>
                </c:pt>
                <c:pt idx="35">
                  <c:v>0.12227250345846327</c:v>
                </c:pt>
                <c:pt idx="37">
                  <c:v>6.4673263148022228E-2</c:v>
                </c:pt>
                <c:pt idx="39">
                  <c:v>0</c:v>
                </c:pt>
                <c:pt idx="41">
                  <c:v>-9.6297685760510215E-3</c:v>
                </c:pt>
                <c:pt idx="43">
                  <c:v>1.5600600248540411E-2</c:v>
                </c:pt>
                <c:pt idx="45">
                  <c:v>1.5131656076344112E-2</c:v>
                </c:pt>
                <c:pt idx="53">
                  <c:v>6.0809163169124714E-2</c:v>
                </c:pt>
                <c:pt idx="55">
                  <c:v>-3.2462660320288872E-3</c:v>
                </c:pt>
                <c:pt idx="57">
                  <c:v>-7.764543131140238E-3</c:v>
                </c:pt>
                <c:pt idx="59">
                  <c:v>2.3578512978029965E-2</c:v>
                </c:pt>
                <c:pt idx="61">
                  <c:v>1.3339116978123754E-2</c:v>
                </c:pt>
                <c:pt idx="63">
                  <c:v>-1.0660273394452391E-2</c:v>
                </c:pt>
                <c:pt idx="65">
                  <c:v>-8.7844967056671906E-3</c:v>
                </c:pt>
                <c:pt idx="67">
                  <c:v>-3.8101713990949375E-4</c:v>
                </c:pt>
                <c:pt idx="69">
                  <c:v>-2.0797674036905907E-3</c:v>
                </c:pt>
                <c:pt idx="71">
                  <c:v>1.2376609064690848E-2</c:v>
                </c:pt>
                <c:pt idx="73">
                  <c:v>-8.9204905156041181E-3</c:v>
                </c:pt>
                <c:pt idx="75">
                  <c:v>1.0872470632371217E-2</c:v>
                </c:pt>
                <c:pt idx="77">
                  <c:v>-1.184670215010903E-2</c:v>
                </c:pt>
                <c:pt idx="79">
                  <c:v>-1.1471546812351989E-2</c:v>
                </c:pt>
                <c:pt idx="81">
                  <c:v>-1.1878355881732279E-2</c:v>
                </c:pt>
                <c:pt idx="83">
                  <c:v>-6.0259326127224556E-3</c:v>
                </c:pt>
                <c:pt idx="85">
                  <c:v>-8.535956294403152E-3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9F5-43C3-AF7B-A2F010F54BB9}"/>
            </c:ext>
          </c:extLst>
        </c:ser>
        <c:ser>
          <c:idx val="3"/>
          <c:order val="3"/>
          <c:tx>
            <c:strRef>
              <c:f>'Tbc1d32_Bromi Fst Inhba'!$A$6</c:f>
              <c:strCache>
                <c:ptCount val="1"/>
                <c:pt idx="0">
                  <c:v>Inhba-bromi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'Tbc1d32_Bromi Fst Inhba'!$B$2:$CK$2</c:f>
              <c:numCache>
                <c:formatCode>General</c:formatCode>
                <c:ptCount val="88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  <c:pt idx="87">
                  <c:v>44</c:v>
                </c:pt>
              </c:numCache>
            </c:numRef>
          </c:xVal>
          <c:yVal>
            <c:numRef>
              <c:f>'Tbc1d32_Bromi Fst Inhba'!$B$6:$CK$6</c:f>
              <c:numCache>
                <c:formatCode>General</c:formatCode>
                <c:ptCount val="88"/>
                <c:pt idx="1">
                  <c:v>0.64080752186452206</c:v>
                </c:pt>
                <c:pt idx="3">
                  <c:v>0.47897957748130088</c:v>
                </c:pt>
                <c:pt idx="5">
                  <c:v>0.50694506319022725</c:v>
                </c:pt>
                <c:pt idx="7">
                  <c:v>0.46894299983586957</c:v>
                </c:pt>
                <c:pt idx="23">
                  <c:v>0.33623766090646906</c:v>
                </c:pt>
                <c:pt idx="25">
                  <c:v>0.13237121620671058</c:v>
                </c:pt>
                <c:pt idx="27">
                  <c:v>0.21969799995310557</c:v>
                </c:pt>
                <c:pt idx="29">
                  <c:v>0.13328448498206288</c:v>
                </c:pt>
                <c:pt idx="31">
                  <c:v>0.20058852493610635</c:v>
                </c:pt>
                <c:pt idx="43">
                  <c:v>5.4547586109873619E-2</c:v>
                </c:pt>
                <c:pt idx="45">
                  <c:v>-6.6179746301202845E-3</c:v>
                </c:pt>
                <c:pt idx="47">
                  <c:v>-4.1911885390044316E-3</c:v>
                </c:pt>
                <c:pt idx="49">
                  <c:v>-1.0986189594128819E-2</c:v>
                </c:pt>
                <c:pt idx="51">
                  <c:v>-1.0523107224084973E-2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9F5-43C3-AF7B-A2F010F54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'Tbc1d32_Bromi Fst Inhba'!$A$4</c:f>
              <c:strCache>
                <c:ptCount val="1"/>
                <c:pt idx="0">
                  <c:v>Fst-bromi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00CC"/>
              </a:solidFill>
              <a:ln>
                <a:solidFill>
                  <a:srgbClr val="0000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00CC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'Tbc1d32_Bromi Fst Inhba'!$B$2:$CK$2</c:f>
              <c:numCache>
                <c:formatCode>General</c:formatCode>
                <c:ptCount val="88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  <c:pt idx="87">
                  <c:v>44</c:v>
                </c:pt>
              </c:numCache>
            </c:numRef>
          </c:xVal>
          <c:yVal>
            <c:numRef>
              <c:f>'Tbc1d32_Bromi Fst Inhba'!$B$4:$CK$4</c:f>
              <c:numCache>
                <c:formatCode>General</c:formatCode>
                <c:ptCount val="88"/>
                <c:pt idx="1">
                  <c:v>-4.0032072987445211E-2</c:v>
                </c:pt>
                <c:pt idx="3">
                  <c:v>-3.8418353603427831E-2</c:v>
                </c:pt>
                <c:pt idx="5">
                  <c:v>3.7004775703075636E-2</c:v>
                </c:pt>
                <c:pt idx="7">
                  <c:v>5.9734050989504531E-2</c:v>
                </c:pt>
                <c:pt idx="23">
                  <c:v>0.18753508769721489</c:v>
                </c:pt>
                <c:pt idx="25">
                  <c:v>6.6167529750590981E-2</c:v>
                </c:pt>
                <c:pt idx="27">
                  <c:v>0.19319065805009328</c:v>
                </c:pt>
                <c:pt idx="29">
                  <c:v>0.12588395821952122</c:v>
                </c:pt>
                <c:pt idx="31">
                  <c:v>0.1343339568348946</c:v>
                </c:pt>
                <c:pt idx="43">
                  <c:v>0.14899715270417579</c:v>
                </c:pt>
                <c:pt idx="45">
                  <c:v>0.41321160367454729</c:v>
                </c:pt>
                <c:pt idx="47">
                  <c:v>0.58072247299348723</c:v>
                </c:pt>
                <c:pt idx="49">
                  <c:v>0.72205886425372401</c:v>
                </c:pt>
                <c:pt idx="51">
                  <c:v>0.76912358170178163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9F5-43C3-AF7B-A2F010F54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4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 val="autoZero"/>
        <c:crossBetween val="midCat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'Tbc1d32_bromi Msx1 A2m'!$A$3</c:f>
              <c:strCache>
                <c:ptCount val="1"/>
                <c:pt idx="0">
                  <c:v>Msx1-Ctrl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'Tbc1d32_bromi Msx1 A2m'!$B$2:$CI$2</c:f>
              <c:numCache>
                <c:formatCode>General</c:formatCode>
                <c:ptCount val="86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</c:numCache>
            </c:numRef>
          </c:xVal>
          <c:yVal>
            <c:numRef>
              <c:f>'Tbc1d32_bromi Msx1 A2m'!$B$3:$CG$3</c:f>
              <c:numCache>
                <c:formatCode>General</c:formatCode>
                <c:ptCount val="84"/>
                <c:pt idx="1">
                  <c:v>-0.15630803166556487</c:v>
                </c:pt>
                <c:pt idx="3">
                  <c:v>-0.13766149205537156</c:v>
                </c:pt>
                <c:pt idx="5">
                  <c:v>-0.11646695745479552</c:v>
                </c:pt>
                <c:pt idx="7">
                  <c:v>-0.14907265606054063</c:v>
                </c:pt>
                <c:pt idx="9">
                  <c:v>-0.14514934174027724</c:v>
                </c:pt>
                <c:pt idx="11">
                  <c:v>-0.11931725693556264</c:v>
                </c:pt>
                <c:pt idx="25">
                  <c:v>-0.15130505845107153</c:v>
                </c:pt>
                <c:pt idx="27">
                  <c:v>-0.15541440630387912</c:v>
                </c:pt>
                <c:pt idx="29">
                  <c:v>-0.14852784357237536</c:v>
                </c:pt>
                <c:pt idx="31">
                  <c:v>-0.15572003282163038</c:v>
                </c:pt>
                <c:pt idx="33">
                  <c:v>-0.15719501297251687</c:v>
                </c:pt>
                <c:pt idx="35">
                  <c:v>-0.15268369980831903</c:v>
                </c:pt>
                <c:pt idx="37">
                  <c:v>-0.13322990754797839</c:v>
                </c:pt>
                <c:pt idx="39">
                  <c:v>0</c:v>
                </c:pt>
                <c:pt idx="45">
                  <c:v>0</c:v>
                </c:pt>
                <c:pt idx="47">
                  <c:v>6.9835659306161368E-2</c:v>
                </c:pt>
                <c:pt idx="49">
                  <c:v>9.5946794409692351E-2</c:v>
                </c:pt>
                <c:pt idx="51">
                  <c:v>0.12571548164413779</c:v>
                </c:pt>
                <c:pt idx="53">
                  <c:v>8.1751771471093374E-2</c:v>
                </c:pt>
                <c:pt idx="55">
                  <c:v>0.23033276748133852</c:v>
                </c:pt>
                <c:pt idx="59">
                  <c:v>0.27480142581414585</c:v>
                </c:pt>
                <c:pt idx="61">
                  <c:v>0.18192750671880034</c:v>
                </c:pt>
                <c:pt idx="63">
                  <c:v>0.22836446626647311</c:v>
                </c:pt>
                <c:pt idx="75">
                  <c:v>0.60491959032758513</c:v>
                </c:pt>
                <c:pt idx="77">
                  <c:v>0.58019540164971883</c:v>
                </c:pt>
                <c:pt idx="79">
                  <c:v>0.62964377900545143</c:v>
                </c:pt>
                <c:pt idx="81">
                  <c:v>0.69054650672212237</c:v>
                </c:pt>
                <c:pt idx="8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66-49A4-918B-A520C9022AB3}"/>
            </c:ext>
          </c:extLst>
        </c:ser>
        <c:ser>
          <c:idx val="2"/>
          <c:order val="2"/>
          <c:tx>
            <c:strRef>
              <c:f>'Tbc1d32_bromi Msx1 A2m'!$A$5</c:f>
              <c:strCache>
                <c:ptCount val="1"/>
                <c:pt idx="0">
                  <c:v>A2m-Ctrl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'Tbc1d32_bromi Msx1 A2m'!$B$2:$CI$2</c:f>
              <c:numCache>
                <c:formatCode>General</c:formatCode>
                <c:ptCount val="86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</c:numCache>
            </c:numRef>
          </c:xVal>
          <c:yVal>
            <c:numRef>
              <c:f>'Tbc1d32_bromi Msx1 A2m'!$B$5:$CI$5</c:f>
              <c:numCache>
                <c:formatCode>General</c:formatCode>
                <c:ptCount val="86"/>
                <c:pt idx="1">
                  <c:v>0.99999999999999944</c:v>
                </c:pt>
                <c:pt idx="3">
                  <c:v>0.88679702161147722</c:v>
                </c:pt>
                <c:pt idx="5">
                  <c:v>0.85542304820711446</c:v>
                </c:pt>
                <c:pt idx="7">
                  <c:v>0.94952478963617593</c:v>
                </c:pt>
                <c:pt idx="11">
                  <c:v>0.74716387190507849</c:v>
                </c:pt>
                <c:pt idx="23">
                  <c:v>0.24373549649898082</c:v>
                </c:pt>
                <c:pt idx="25">
                  <c:v>0.31991444195572755</c:v>
                </c:pt>
                <c:pt idx="27">
                  <c:v>0.28179671892971714</c:v>
                </c:pt>
                <c:pt idx="29">
                  <c:v>0</c:v>
                </c:pt>
                <c:pt idx="31">
                  <c:v>0.44796900538773504</c:v>
                </c:pt>
                <c:pt idx="33">
                  <c:v>0.17550295619185977</c:v>
                </c:pt>
                <c:pt idx="35">
                  <c:v>-0.25246080271202842</c:v>
                </c:pt>
                <c:pt idx="37">
                  <c:v>-0.27217143894908874</c:v>
                </c:pt>
                <c:pt idx="39">
                  <c:v>-0.23792400669935612</c:v>
                </c:pt>
                <c:pt idx="41">
                  <c:v>-0.27450007062574394</c:v>
                </c:pt>
                <c:pt idx="43">
                  <c:v>-0.24585830457856592</c:v>
                </c:pt>
                <c:pt idx="45">
                  <c:v>-0.26861593720362398</c:v>
                </c:pt>
                <c:pt idx="47">
                  <c:v>-0.26763121254313194</c:v>
                </c:pt>
                <c:pt idx="49">
                  <c:v>-0.25361099340153748</c:v>
                </c:pt>
                <c:pt idx="51">
                  <c:v>-0.26144036160380962</c:v>
                </c:pt>
                <c:pt idx="53">
                  <c:v>-0.1468490828742659</c:v>
                </c:pt>
                <c:pt idx="55">
                  <c:v>-0.2752063280666705</c:v>
                </c:pt>
                <c:pt idx="57">
                  <c:v>-0.21607441935548952</c:v>
                </c:pt>
                <c:pt idx="59">
                  <c:v>-0.22324595919849854</c:v>
                </c:pt>
                <c:pt idx="61">
                  <c:v>-0.21533991161692581</c:v>
                </c:pt>
                <c:pt idx="63">
                  <c:v>-0.15234174788627228</c:v>
                </c:pt>
                <c:pt idx="69">
                  <c:v>-0.26619044736364172</c:v>
                </c:pt>
                <c:pt idx="75">
                  <c:v>-0.2748915390358575</c:v>
                </c:pt>
                <c:pt idx="77">
                  <c:v>-0.27935508606251369</c:v>
                </c:pt>
                <c:pt idx="79">
                  <c:v>-0.2815505377645941</c:v>
                </c:pt>
                <c:pt idx="81">
                  <c:v>-0.25298948685352207</c:v>
                </c:pt>
                <c:pt idx="83">
                  <c:v>-0.25593155356458203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66-49A4-918B-A520C9022AB3}"/>
            </c:ext>
          </c:extLst>
        </c:ser>
        <c:ser>
          <c:idx val="3"/>
          <c:order val="3"/>
          <c:tx>
            <c:strRef>
              <c:f>'Tbc1d32_bromi Msx1 A2m'!$A$6</c:f>
              <c:strCache>
                <c:ptCount val="1"/>
                <c:pt idx="0">
                  <c:v>A2m-bromi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'Tbc1d32_bromi Msx1 A2m'!$B$2:$CI$2</c:f>
              <c:numCache>
                <c:formatCode>General</c:formatCode>
                <c:ptCount val="86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</c:numCache>
            </c:numRef>
          </c:xVal>
          <c:yVal>
            <c:numRef>
              <c:f>'Tbc1d32_bromi Msx1 A2m'!$B$6:$CI$6</c:f>
              <c:numCache>
                <c:formatCode>General</c:formatCode>
                <c:ptCount val="86"/>
                <c:pt idx="1">
                  <c:v>0.98011582622031135</c:v>
                </c:pt>
                <c:pt idx="3">
                  <c:v>1.1525394999697312</c:v>
                </c:pt>
                <c:pt idx="5">
                  <c:v>0.9195471880864452</c:v>
                </c:pt>
                <c:pt idx="19">
                  <c:v>0.45535444034142469</c:v>
                </c:pt>
                <c:pt idx="21">
                  <c:v>0.42759246927780103</c:v>
                </c:pt>
                <c:pt idx="23">
                  <c:v>0.27182032810702811</c:v>
                </c:pt>
                <c:pt idx="25">
                  <c:v>0.23926791371551934</c:v>
                </c:pt>
                <c:pt idx="27">
                  <c:v>0.45407106967734095</c:v>
                </c:pt>
                <c:pt idx="29">
                  <c:v>-0.24299291724680655</c:v>
                </c:pt>
                <c:pt idx="31">
                  <c:v>-0.25807857618499896</c:v>
                </c:pt>
                <c:pt idx="33">
                  <c:v>-0.22817361825776367</c:v>
                </c:pt>
                <c:pt idx="35">
                  <c:v>-0.25971709344794863</c:v>
                </c:pt>
                <c:pt idx="37">
                  <c:v>-0.27200193716326637</c:v>
                </c:pt>
                <c:pt idx="39">
                  <c:v>-0.23957059547591647</c:v>
                </c:pt>
                <c:pt idx="41">
                  <c:v>-0.27230058316685818</c:v>
                </c:pt>
                <c:pt idx="43">
                  <c:v>-0.23363399721532768</c:v>
                </c:pt>
                <c:pt idx="45">
                  <c:v>-0.27539600863651942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966-49A4-918B-A520C9022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'Tbc1d32_bromi Msx1 A2m'!$A$4</c:f>
              <c:strCache>
                <c:ptCount val="1"/>
                <c:pt idx="0">
                  <c:v>Msx1-bromi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66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'Tbc1d32_bromi Msx1 A2m'!$B$2:$CI$2</c:f>
              <c:numCache>
                <c:formatCode>General</c:formatCode>
                <c:ptCount val="86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  <c:pt idx="83">
                  <c:v>42</c:v>
                </c:pt>
                <c:pt idx="85">
                  <c:v>43</c:v>
                </c:pt>
              </c:numCache>
            </c:numRef>
          </c:xVal>
          <c:yVal>
            <c:numRef>
              <c:f>'Tbc1d32_bromi Msx1 A2m'!$B$4:$CG$4</c:f>
              <c:numCache>
                <c:formatCode>General</c:formatCode>
                <c:ptCount val="84"/>
                <c:pt idx="1">
                  <c:v>-0.12530687227801382</c:v>
                </c:pt>
                <c:pt idx="3">
                  <c:v>-0.15261061520624808</c:v>
                </c:pt>
                <c:pt idx="5">
                  <c:v>-0.14551476475063202</c:v>
                </c:pt>
                <c:pt idx="21">
                  <c:v>-0.14013972447105019</c:v>
                </c:pt>
                <c:pt idx="23">
                  <c:v>-0.15300261443553773</c:v>
                </c:pt>
                <c:pt idx="25">
                  <c:v>-0.11524777341115736</c:v>
                </c:pt>
                <c:pt idx="27">
                  <c:v>-5.0076240528069471E-2</c:v>
                </c:pt>
                <c:pt idx="29">
                  <c:v>-5.5016095222592445E-2</c:v>
                </c:pt>
                <c:pt idx="41">
                  <c:v>-2.443351128326595E-2</c:v>
                </c:pt>
                <c:pt idx="43">
                  <c:v>0.22755555260264235</c:v>
                </c:pt>
                <c:pt idx="45">
                  <c:v>0.31917706738068108</c:v>
                </c:pt>
                <c:pt idx="47">
                  <c:v>0.49605841452921889</c:v>
                </c:pt>
                <c:pt idx="49">
                  <c:v>0.60064248009275101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966-49A4-918B-A520C9022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3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 val="autoZero"/>
        <c:crossBetween val="midCat"/>
        <c:majorUnit val="0.2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'Cilk1 KO Fst Inhba'!$A$3</c:f>
              <c:strCache>
                <c:ptCount val="1"/>
                <c:pt idx="0">
                  <c:v>Fst-Ctrl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KO Fst Inhba'!$B$2:$BU$2</c:f>
              <c:numCache>
                <c:formatCode>General</c:formatCode>
                <c:ptCount val="7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</c:numCache>
            </c:numRef>
          </c:xVal>
          <c:yVal>
            <c:numRef>
              <c:f>'Cilk1 KO Fst Inhba'!$B$3:$BU$3</c:f>
              <c:numCache>
                <c:formatCode>General</c:formatCode>
                <c:ptCount val="72"/>
                <c:pt idx="1">
                  <c:v>-0.10375975297377429</c:v>
                </c:pt>
                <c:pt idx="3">
                  <c:v>3.5430258680514984E-2</c:v>
                </c:pt>
                <c:pt idx="5">
                  <c:v>6.1852066731220796E-2</c:v>
                </c:pt>
                <c:pt idx="7">
                  <c:v>6.2326570052236005E-2</c:v>
                </c:pt>
                <c:pt idx="9">
                  <c:v>0.13585832773649723</c:v>
                </c:pt>
                <c:pt idx="11">
                  <c:v>8.029673222670082E-2</c:v>
                </c:pt>
                <c:pt idx="13">
                  <c:v>2.4735136716904409E-2</c:v>
                </c:pt>
                <c:pt idx="21">
                  <c:v>0</c:v>
                </c:pt>
                <c:pt idx="23">
                  <c:v>0.17855346595718091</c:v>
                </c:pt>
                <c:pt idx="25">
                  <c:v>0.17984285506717729</c:v>
                </c:pt>
                <c:pt idx="27">
                  <c:v>0.10077759612756519</c:v>
                </c:pt>
                <c:pt idx="29">
                  <c:v>0.14775139277393423</c:v>
                </c:pt>
                <c:pt idx="31">
                  <c:v>0.13251038674560831</c:v>
                </c:pt>
                <c:pt idx="33">
                  <c:v>0.13630133297838723</c:v>
                </c:pt>
                <c:pt idx="35">
                  <c:v>0.12122289768103013</c:v>
                </c:pt>
                <c:pt idx="37">
                  <c:v>0.20828714461784192</c:v>
                </c:pt>
                <c:pt idx="45">
                  <c:v>0.37585235326213412</c:v>
                </c:pt>
                <c:pt idx="47">
                  <c:v>0.5676400927872447</c:v>
                </c:pt>
                <c:pt idx="49">
                  <c:v>0.67116919853645696</c:v>
                </c:pt>
                <c:pt idx="51">
                  <c:v>0.68514926533270604</c:v>
                </c:pt>
                <c:pt idx="53">
                  <c:v>0.63927383718744502</c:v>
                </c:pt>
                <c:pt idx="55">
                  <c:v>0.85016160546725372</c:v>
                </c:pt>
                <c:pt idx="57">
                  <c:v>0.90177273221450804</c:v>
                </c:pt>
                <c:pt idx="59">
                  <c:v>0.91244296053493901</c:v>
                </c:pt>
                <c:pt idx="61">
                  <c:v>0.92311318885536997</c:v>
                </c:pt>
                <c:pt idx="63">
                  <c:v>0.92844830301558545</c:v>
                </c:pt>
                <c:pt idx="65">
                  <c:v>0.93378341717580093</c:v>
                </c:pt>
                <c:pt idx="67">
                  <c:v>0.9444536454962319</c:v>
                </c:pt>
                <c:pt idx="6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BC-42C8-822B-989FC8368BC1}"/>
            </c:ext>
          </c:extLst>
        </c:ser>
        <c:ser>
          <c:idx val="2"/>
          <c:order val="2"/>
          <c:tx>
            <c:strRef>
              <c:f>'Cilk1 KO Fst Inhba'!$A$5</c:f>
              <c:strCache>
                <c:ptCount val="1"/>
                <c:pt idx="0">
                  <c:v>Inhba-Ctrl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CCCC"/>
              </a:solidFill>
              <a:ln>
                <a:solidFill>
                  <a:srgbClr val="FFCC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CCCC"/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KO Fst Inhba'!$B$2:$BU$2</c:f>
              <c:numCache>
                <c:formatCode>General</c:formatCode>
                <c:ptCount val="7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</c:numCache>
            </c:numRef>
          </c:xVal>
          <c:yVal>
            <c:numRef>
              <c:f>'Cilk1 KO Fst Inhba'!$B$5:$BU$5</c:f>
              <c:numCache>
                <c:formatCode>General</c:formatCode>
                <c:ptCount val="72"/>
                <c:pt idx="1">
                  <c:v>0.99999994411420967</c:v>
                </c:pt>
                <c:pt idx="3">
                  <c:v>0.89398866112662656</c:v>
                </c:pt>
                <c:pt idx="5">
                  <c:v>0.62032227853764443</c:v>
                </c:pt>
                <c:pt idx="7">
                  <c:v>0.68489621503177367</c:v>
                </c:pt>
                <c:pt idx="9">
                  <c:v>0.62111272948210106</c:v>
                </c:pt>
                <c:pt idx="11">
                  <c:v>0.39364002751787208</c:v>
                </c:pt>
                <c:pt idx="13">
                  <c:v>0.47145401733164954</c:v>
                </c:pt>
                <c:pt idx="21">
                  <c:v>7.0477333059194555E-2</c:v>
                </c:pt>
                <c:pt idx="23">
                  <c:v>5.8011830808683412E-2</c:v>
                </c:pt>
                <c:pt idx="25">
                  <c:v>6.0614867539566387E-2</c:v>
                </c:pt>
                <c:pt idx="27">
                  <c:v>5.1840407773946023E-2</c:v>
                </c:pt>
                <c:pt idx="29">
                  <c:v>3.9029651087925103E-2</c:v>
                </c:pt>
                <c:pt idx="31">
                  <c:v>0</c:v>
                </c:pt>
                <c:pt idx="33">
                  <c:v>1.2951584153136759E-2</c:v>
                </c:pt>
                <c:pt idx="35">
                  <c:v>-4.6093738551316071E-2</c:v>
                </c:pt>
                <c:pt idx="37">
                  <c:v>-4.474224914915606E-2</c:v>
                </c:pt>
                <c:pt idx="45">
                  <c:v>-4.5189717068862822E-2</c:v>
                </c:pt>
                <c:pt idx="47">
                  <c:v>-4.437200919528702E-2</c:v>
                </c:pt>
                <c:pt idx="49">
                  <c:v>-3.7741761187043206E-2</c:v>
                </c:pt>
                <c:pt idx="51">
                  <c:v>-3.9213635359479658E-2</c:v>
                </c:pt>
                <c:pt idx="53">
                  <c:v>-4.4292509818689367E-2</c:v>
                </c:pt>
                <c:pt idx="55">
                  <c:v>-4.1553188442210433E-2</c:v>
                </c:pt>
                <c:pt idx="57">
                  <c:v>-4.2311839636027984E-2</c:v>
                </c:pt>
                <c:pt idx="59">
                  <c:v>-4.3452087837514239E-2</c:v>
                </c:pt>
                <c:pt idx="61">
                  <c:v>-2.6148480668346259E-2</c:v>
                </c:pt>
                <c:pt idx="63">
                  <c:v>-4.5087503584665845E-2</c:v>
                </c:pt>
                <c:pt idx="65">
                  <c:v>-4.5282844910020069E-2</c:v>
                </c:pt>
                <c:pt idx="67">
                  <c:v>-3.6076817100012475E-2</c:v>
                </c:pt>
                <c:pt idx="69">
                  <c:v>-4.0535596421760536E-2</c:v>
                </c:pt>
                <c:pt idx="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BC-42C8-822B-989FC8368BC1}"/>
            </c:ext>
          </c:extLst>
        </c:ser>
        <c:ser>
          <c:idx val="3"/>
          <c:order val="3"/>
          <c:tx>
            <c:strRef>
              <c:f>'Cilk1 KO Fst Inhba'!$A$6</c:f>
              <c:strCache>
                <c:ptCount val="1"/>
                <c:pt idx="0">
                  <c:v>Inhba-KO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KO Fst Inhba'!$B$2:$BU$2</c:f>
              <c:numCache>
                <c:formatCode>General</c:formatCode>
                <c:ptCount val="7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</c:numCache>
            </c:numRef>
          </c:xVal>
          <c:yVal>
            <c:numRef>
              <c:f>'Cilk1 KO Fst Inhba'!$B$6:$BU$6</c:f>
              <c:numCache>
                <c:formatCode>General</c:formatCode>
                <c:ptCount val="72"/>
                <c:pt idx="1">
                  <c:v>0.94967797443327873</c:v>
                </c:pt>
                <c:pt idx="3">
                  <c:v>0.93335902382854152</c:v>
                </c:pt>
                <c:pt idx="5">
                  <c:v>0.65859554984251201</c:v>
                </c:pt>
                <c:pt idx="7">
                  <c:v>0.72396448010261771</c:v>
                </c:pt>
                <c:pt idx="9">
                  <c:v>0.31589418002689257</c:v>
                </c:pt>
                <c:pt idx="11">
                  <c:v>0.59503239113655282</c:v>
                </c:pt>
                <c:pt idx="13">
                  <c:v>0.59382400061226859</c:v>
                </c:pt>
                <c:pt idx="15">
                  <c:v>6.8510291341092766E-2</c:v>
                </c:pt>
                <c:pt idx="23">
                  <c:v>-1.566592001125644E-2</c:v>
                </c:pt>
                <c:pt idx="25">
                  <c:v>0.14784612636402519</c:v>
                </c:pt>
                <c:pt idx="27">
                  <c:v>7.870438283167111E-2</c:v>
                </c:pt>
                <c:pt idx="29">
                  <c:v>4.5126117567584702E-2</c:v>
                </c:pt>
                <c:pt idx="31">
                  <c:v>-2.7645340359141967E-2</c:v>
                </c:pt>
                <c:pt idx="33">
                  <c:v>-4.442879446428534E-2</c:v>
                </c:pt>
                <c:pt idx="35">
                  <c:v>-2.3588600741902006E-2</c:v>
                </c:pt>
                <c:pt idx="37">
                  <c:v>-3.4832084003569304E-2</c:v>
                </c:pt>
                <c:pt idx="39">
                  <c:v>-2.288219199556291E-2</c:v>
                </c:pt>
                <c:pt idx="41">
                  <c:v>-3.7473734717371143E-2</c:v>
                </c:pt>
                <c:pt idx="49">
                  <c:v>-3.3446523440010312E-2</c:v>
                </c:pt>
                <c:pt idx="51">
                  <c:v>-2.5823668929675869E-2</c:v>
                </c:pt>
                <c:pt idx="53">
                  <c:v>-4.8274292880851548E-2</c:v>
                </c:pt>
                <c:pt idx="55">
                  <c:v>-3.3110354647540252E-2</c:v>
                </c:pt>
                <c:pt idx="57">
                  <c:v>3.5184152671358889E-3</c:v>
                </c:pt>
                <c:pt idx="59">
                  <c:v>-2.8533461966275684E-2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ABC-42C8-822B-989FC836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'Cilk1 KO Fst Inhba'!$A$4</c:f>
              <c:strCache>
                <c:ptCount val="1"/>
                <c:pt idx="0">
                  <c:v>Fst-KO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00CC"/>
              </a:solidFill>
              <a:ln>
                <a:solidFill>
                  <a:srgbClr val="0000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00CC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KO Fst Inhba'!$B$2:$BU$2</c:f>
              <c:numCache>
                <c:formatCode>General</c:formatCode>
                <c:ptCount val="7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</c:numCache>
            </c:numRef>
          </c:xVal>
          <c:yVal>
            <c:numRef>
              <c:f>'Cilk1 KO Fst Inhba'!$B$4:$BU$4</c:f>
              <c:numCache>
                <c:formatCode>General</c:formatCode>
                <c:ptCount val="72"/>
                <c:pt idx="1">
                  <c:v>-0.10026753045915054</c:v>
                </c:pt>
                <c:pt idx="3">
                  <c:v>-0.11072895699699346</c:v>
                </c:pt>
                <c:pt idx="5">
                  <c:v>6.7365246645200555E-4</c:v>
                </c:pt>
                <c:pt idx="7">
                  <c:v>0.11053996852224221</c:v>
                </c:pt>
                <c:pt idx="9">
                  <c:v>8.2778984075180834E-2</c:v>
                </c:pt>
                <c:pt idx="11">
                  <c:v>3.6213646390370932E-2</c:v>
                </c:pt>
                <c:pt idx="13">
                  <c:v>7.1179562420556258E-2</c:v>
                </c:pt>
                <c:pt idx="15">
                  <c:v>8.00914866788527E-2</c:v>
                </c:pt>
                <c:pt idx="23">
                  <c:v>0.16065036420924073</c:v>
                </c:pt>
                <c:pt idx="25">
                  <c:v>0.24718676430393818</c:v>
                </c:pt>
                <c:pt idx="27">
                  <c:v>0.20300105569368423</c:v>
                </c:pt>
                <c:pt idx="29">
                  <c:v>0.21343708055481325</c:v>
                </c:pt>
                <c:pt idx="31">
                  <c:v>0.20447435294308908</c:v>
                </c:pt>
                <c:pt idx="33">
                  <c:v>0.11667396541510912</c:v>
                </c:pt>
                <c:pt idx="35">
                  <c:v>0.261069288661606</c:v>
                </c:pt>
                <c:pt idx="37">
                  <c:v>0.21333344171382065</c:v>
                </c:pt>
                <c:pt idx="39">
                  <c:v>0.33749785355831768</c:v>
                </c:pt>
                <c:pt idx="41">
                  <c:v>0.42477090227771752</c:v>
                </c:pt>
                <c:pt idx="49">
                  <c:v>0.41794902797943889</c:v>
                </c:pt>
                <c:pt idx="51">
                  <c:v>0.4511876299930806</c:v>
                </c:pt>
                <c:pt idx="53">
                  <c:v>0.42121161933656914</c:v>
                </c:pt>
                <c:pt idx="55">
                  <c:v>0.64444866676759605</c:v>
                </c:pt>
                <c:pt idx="57">
                  <c:v>0.74753578334198689</c:v>
                </c:pt>
                <c:pt idx="59">
                  <c:v>0.90134395191157779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ABC-42C8-822B-989FC836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37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 val="autoZero"/>
        <c:crossBetween val="midCat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'Cilk1 KO Msx1 A2m'!$A$3</c:f>
              <c:strCache>
                <c:ptCount val="1"/>
                <c:pt idx="0">
                  <c:v>Msx1-Ctrl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KO Msx1 A2m'!$B$2:$BU$2</c:f>
              <c:numCache>
                <c:formatCode>General</c:formatCode>
                <c:ptCount val="7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</c:numCache>
            </c:numRef>
          </c:xVal>
          <c:yVal>
            <c:numRef>
              <c:f>'Cilk1 KO Msx1 A2m'!$B$3:$BU$3</c:f>
              <c:numCache>
                <c:formatCode>General</c:formatCode>
                <c:ptCount val="72"/>
                <c:pt idx="1">
                  <c:v>-0.17398159813690681</c:v>
                </c:pt>
                <c:pt idx="3">
                  <c:v>-0.17617111441988317</c:v>
                </c:pt>
                <c:pt idx="5">
                  <c:v>-0.1695701141526362</c:v>
                </c:pt>
                <c:pt idx="7">
                  <c:v>-0.16298056732714847</c:v>
                </c:pt>
                <c:pt idx="9">
                  <c:v>-0.17730309624708893</c:v>
                </c:pt>
                <c:pt idx="11">
                  <c:v>-0.17469934715381971</c:v>
                </c:pt>
                <c:pt idx="13">
                  <c:v>-0.14069980529149009</c:v>
                </c:pt>
                <c:pt idx="21">
                  <c:v>-0.16151452678196465</c:v>
                </c:pt>
                <c:pt idx="23">
                  <c:v>-0.10060703241324018</c:v>
                </c:pt>
                <c:pt idx="25">
                  <c:v>-0.11673156950330241</c:v>
                </c:pt>
                <c:pt idx="27">
                  <c:v>-1.3971290039323483E-2</c:v>
                </c:pt>
                <c:pt idx="29">
                  <c:v>-0.103231779483068</c:v>
                </c:pt>
                <c:pt idx="31">
                  <c:v>-0.1183598671400756</c:v>
                </c:pt>
                <c:pt idx="33">
                  <c:v>-0.10576108120490207</c:v>
                </c:pt>
                <c:pt idx="35">
                  <c:v>-0.12646699499866376</c:v>
                </c:pt>
                <c:pt idx="37">
                  <c:v>0</c:v>
                </c:pt>
                <c:pt idx="45">
                  <c:v>0.191554995609514</c:v>
                </c:pt>
                <c:pt idx="47">
                  <c:v>0.13510002672469743</c:v>
                </c:pt>
                <c:pt idx="49">
                  <c:v>0.14312554881075096</c:v>
                </c:pt>
                <c:pt idx="51">
                  <c:v>0.15115107089680449</c:v>
                </c:pt>
                <c:pt idx="53">
                  <c:v>0.26170159966403239</c:v>
                </c:pt>
                <c:pt idx="55">
                  <c:v>0.30121979154736001</c:v>
                </c:pt>
                <c:pt idx="57">
                  <c:v>0.37261863856755623</c:v>
                </c:pt>
                <c:pt idx="59">
                  <c:v>0.36423662810674606</c:v>
                </c:pt>
                <c:pt idx="61">
                  <c:v>0.23466193257740617</c:v>
                </c:pt>
                <c:pt idx="63">
                  <c:v>0.43097965105180774</c:v>
                </c:pt>
                <c:pt idx="65">
                  <c:v>0.67770396670866262</c:v>
                </c:pt>
                <c:pt idx="67">
                  <c:v>0.76055625548810746</c:v>
                </c:pt>
                <c:pt idx="6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BF-44CD-B44B-BDC30CE109FF}"/>
            </c:ext>
          </c:extLst>
        </c:ser>
        <c:ser>
          <c:idx val="2"/>
          <c:order val="2"/>
          <c:tx>
            <c:strRef>
              <c:f>'Cilk1 KO Msx1 A2m'!$A$5</c:f>
              <c:strCache>
                <c:ptCount val="1"/>
                <c:pt idx="0">
                  <c:v>A2m-Ctrl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KO Msx1 A2m'!$B$2:$BU$2</c:f>
              <c:numCache>
                <c:formatCode>General</c:formatCode>
                <c:ptCount val="7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</c:numCache>
            </c:numRef>
          </c:xVal>
          <c:yVal>
            <c:numRef>
              <c:f>'Cilk1 KO Msx1 A2m'!$B$5:$BU$5</c:f>
              <c:numCache>
                <c:formatCode>General</c:formatCode>
                <c:ptCount val="72"/>
                <c:pt idx="1">
                  <c:v>0.99999999999999967</c:v>
                </c:pt>
                <c:pt idx="3">
                  <c:v>0.96556889642533938</c:v>
                </c:pt>
                <c:pt idx="5">
                  <c:v>0.96196648138150209</c:v>
                </c:pt>
                <c:pt idx="7">
                  <c:v>0.9583640663376648</c:v>
                </c:pt>
                <c:pt idx="9">
                  <c:v>0.62242127915199696</c:v>
                </c:pt>
                <c:pt idx="11">
                  <c:v>0.64044285942406964</c:v>
                </c:pt>
                <c:pt idx="13">
                  <c:v>0.34532617539483978</c:v>
                </c:pt>
                <c:pt idx="21">
                  <c:v>3.4990000684363802E-2</c:v>
                </c:pt>
                <c:pt idx="23">
                  <c:v>0</c:v>
                </c:pt>
                <c:pt idx="25">
                  <c:v>0.15724018888441091</c:v>
                </c:pt>
                <c:pt idx="27">
                  <c:v>0.31050726566242604</c:v>
                </c:pt>
                <c:pt idx="29">
                  <c:v>0.23306769878867598</c:v>
                </c:pt>
                <c:pt idx="31">
                  <c:v>-6.9326053730162929E-2</c:v>
                </c:pt>
                <c:pt idx="33">
                  <c:v>-7.0139686257214312E-2</c:v>
                </c:pt>
                <c:pt idx="35">
                  <c:v>-7.0903892509257896E-2</c:v>
                </c:pt>
                <c:pt idx="37">
                  <c:v>-3.5605928111384001E-2</c:v>
                </c:pt>
                <c:pt idx="45">
                  <c:v>-5.8969348105452839E-2</c:v>
                </c:pt>
                <c:pt idx="47">
                  <c:v>-5.371875689116333E-2</c:v>
                </c:pt>
                <c:pt idx="49">
                  <c:v>-7.5968184686979578E-2</c:v>
                </c:pt>
                <c:pt idx="51">
                  <c:v>-6.9250013307074018E-2</c:v>
                </c:pt>
                <c:pt idx="53">
                  <c:v>3.7134340615471176E-2</c:v>
                </c:pt>
                <c:pt idx="55">
                  <c:v>-5.4213019641241263E-2</c:v>
                </c:pt>
                <c:pt idx="57">
                  <c:v>-6.8291903976153701E-2</c:v>
                </c:pt>
                <c:pt idx="59">
                  <c:v>-6.5406169919929424E-2</c:v>
                </c:pt>
                <c:pt idx="61">
                  <c:v>-5.6878236470507701E-2</c:v>
                </c:pt>
                <c:pt idx="63">
                  <c:v>-7.1588256317058119E-2</c:v>
                </c:pt>
                <c:pt idx="65">
                  <c:v>-6.8265289828072589E-2</c:v>
                </c:pt>
                <c:pt idx="67">
                  <c:v>-2.8492346531416093E-2</c:v>
                </c:pt>
                <c:pt idx="69">
                  <c:v>-5.0836824856093484E-2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BF-44CD-B44B-BDC30CE109FF}"/>
            </c:ext>
          </c:extLst>
        </c:ser>
        <c:ser>
          <c:idx val="3"/>
          <c:order val="3"/>
          <c:tx>
            <c:strRef>
              <c:f>'Cilk1 KO Msx1 A2m'!$A$6</c:f>
              <c:strCache>
                <c:ptCount val="1"/>
                <c:pt idx="0">
                  <c:v>A2m-KO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KO Msx1 A2m'!$B$2:$BU$2</c:f>
              <c:numCache>
                <c:formatCode>General</c:formatCode>
                <c:ptCount val="7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</c:numCache>
            </c:numRef>
          </c:xVal>
          <c:yVal>
            <c:numRef>
              <c:f>'Cilk1 KO Msx1 A2m'!$B$6:$BU$6</c:f>
              <c:numCache>
                <c:formatCode>General</c:formatCode>
                <c:ptCount val="72"/>
                <c:pt idx="1">
                  <c:v>1.1060155578705637</c:v>
                </c:pt>
                <c:pt idx="3">
                  <c:v>1.1268810499661617</c:v>
                </c:pt>
                <c:pt idx="5">
                  <c:v>0.83041084640594909</c:v>
                </c:pt>
                <c:pt idx="7">
                  <c:v>0.87670235497190285</c:v>
                </c:pt>
                <c:pt idx="9">
                  <c:v>0.9229938635378564</c:v>
                </c:pt>
                <c:pt idx="11">
                  <c:v>0.49579876662433731</c:v>
                </c:pt>
                <c:pt idx="13">
                  <c:v>0.43038879468325347</c:v>
                </c:pt>
                <c:pt idx="15">
                  <c:v>0.1897854899664661</c:v>
                </c:pt>
                <c:pt idx="23">
                  <c:v>0.1617912082062824</c:v>
                </c:pt>
                <c:pt idx="25">
                  <c:v>6.2881627873377463E-2</c:v>
                </c:pt>
                <c:pt idx="27">
                  <c:v>0.11233641803982994</c:v>
                </c:pt>
                <c:pt idx="29">
                  <c:v>-4.1829836741211615E-2</c:v>
                </c:pt>
                <c:pt idx="31">
                  <c:v>-4.5312488118683873E-2</c:v>
                </c:pt>
                <c:pt idx="33">
                  <c:v>-4.8795139496156145E-2</c:v>
                </c:pt>
                <c:pt idx="35">
                  <c:v>-5.2072481731288339E-2</c:v>
                </c:pt>
                <c:pt idx="37">
                  <c:v>-5.9239291607418483E-2</c:v>
                </c:pt>
                <c:pt idx="39">
                  <c:v>-6.6406101483548641E-2</c:v>
                </c:pt>
                <c:pt idx="41">
                  <c:v>-6.7691184633751275E-2</c:v>
                </c:pt>
                <c:pt idx="49">
                  <c:v>-7.2333452463329478E-2</c:v>
                </c:pt>
                <c:pt idx="51">
                  <c:v>-6.5345337581458274E-2</c:v>
                </c:pt>
                <c:pt idx="53">
                  <c:v>-4.8110775688355915E-2</c:v>
                </c:pt>
                <c:pt idx="55">
                  <c:v>-5.5188238067356593E-2</c:v>
                </c:pt>
                <c:pt idx="57">
                  <c:v>-6.2265700446357271E-2</c:v>
                </c:pt>
                <c:pt idx="59">
                  <c:v>-7.4968253123360362E-2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FBF-44CD-B44B-BDC30CE1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'Cilk1 KO Msx1 A2m'!$A$4</c:f>
              <c:strCache>
                <c:ptCount val="1"/>
                <c:pt idx="0">
                  <c:v>Msx1-KO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66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'Cilk1 KO Msx1 A2m'!$B$2:$BU$2</c:f>
              <c:numCache>
                <c:formatCode>General</c:formatCode>
                <c:ptCount val="7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</c:numCache>
            </c:numRef>
          </c:xVal>
          <c:yVal>
            <c:numRef>
              <c:f>'Cilk1 KO Msx1 A2m'!$B$4:$BU$4</c:f>
              <c:numCache>
                <c:formatCode>General</c:formatCode>
                <c:ptCount val="72"/>
                <c:pt idx="1">
                  <c:v>-0.15168747375252931</c:v>
                </c:pt>
                <c:pt idx="3">
                  <c:v>-0.17167945634329781</c:v>
                </c:pt>
                <c:pt idx="5">
                  <c:v>-0.16403810178291911</c:v>
                </c:pt>
                <c:pt idx="7">
                  <c:v>-0.15485625930592142</c:v>
                </c:pt>
                <c:pt idx="9">
                  <c:v>-0.17652235330050015</c:v>
                </c:pt>
                <c:pt idx="11">
                  <c:v>-0.16704081243080213</c:v>
                </c:pt>
                <c:pt idx="13">
                  <c:v>-0.14284732562134922</c:v>
                </c:pt>
                <c:pt idx="15">
                  <c:v>-0.16662276180658955</c:v>
                </c:pt>
                <c:pt idx="23">
                  <c:v>-0.1701141526362005</c:v>
                </c:pt>
                <c:pt idx="25">
                  <c:v>-0.16607681441606537</c:v>
                </c:pt>
                <c:pt idx="27">
                  <c:v>-0.16920742183026</c:v>
                </c:pt>
                <c:pt idx="29">
                  <c:v>-0.16353605925247203</c:v>
                </c:pt>
                <c:pt idx="31">
                  <c:v>-0.17365135723284847</c:v>
                </c:pt>
                <c:pt idx="33">
                  <c:v>-0.16350360783415416</c:v>
                </c:pt>
                <c:pt idx="35">
                  <c:v>-0.1748902378498072</c:v>
                </c:pt>
                <c:pt idx="37">
                  <c:v>-0.17420494025121216</c:v>
                </c:pt>
                <c:pt idx="39">
                  <c:v>-1.4452334593211926E-2</c:v>
                </c:pt>
                <c:pt idx="41">
                  <c:v>5.3302409040583365E-2</c:v>
                </c:pt>
                <c:pt idx="49">
                  <c:v>0.17678769136792272</c:v>
                </c:pt>
                <c:pt idx="51">
                  <c:v>0.12152674378650785</c:v>
                </c:pt>
                <c:pt idx="53">
                  <c:v>0.28879662505249493</c:v>
                </c:pt>
                <c:pt idx="55">
                  <c:v>0.39400030542511361</c:v>
                </c:pt>
                <c:pt idx="57">
                  <c:v>0.28695452983621578</c:v>
                </c:pt>
                <c:pt idx="59">
                  <c:v>0.3792100943000038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FBF-44CD-B44B-BDC30CE1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36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 val="autoZero"/>
        <c:crossBetween val="midCat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472018</xdr:colOff>
      <xdr:row>7</xdr:row>
      <xdr:rowOff>53484</xdr:rowOff>
    </xdr:from>
    <xdr:to>
      <xdr:col>8</xdr:col>
      <xdr:colOff>463648</xdr:colOff>
      <xdr:row>22</xdr:row>
      <xdr:rowOff>55683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BD426C10-35D5-4686-8C3A-A8359A9BA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470845</xdr:colOff>
      <xdr:row>7</xdr:row>
      <xdr:rowOff>64034</xdr:rowOff>
    </xdr:from>
    <xdr:to>
      <xdr:col>8</xdr:col>
      <xdr:colOff>462475</xdr:colOff>
      <xdr:row>22</xdr:row>
      <xdr:rowOff>66233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E3273328-C3F8-4009-82DD-5E48F4D39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472018</xdr:colOff>
      <xdr:row>7</xdr:row>
      <xdr:rowOff>53484</xdr:rowOff>
    </xdr:from>
    <xdr:to>
      <xdr:col>8</xdr:col>
      <xdr:colOff>463648</xdr:colOff>
      <xdr:row>22</xdr:row>
      <xdr:rowOff>55683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17E1ED0B-706E-42EF-9761-63921AE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470845</xdr:colOff>
      <xdr:row>7</xdr:row>
      <xdr:rowOff>48794</xdr:rowOff>
    </xdr:from>
    <xdr:to>
      <xdr:col>8</xdr:col>
      <xdr:colOff>462475</xdr:colOff>
      <xdr:row>22</xdr:row>
      <xdr:rowOff>50993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C36D80FB-123F-4B7A-B662-D96080D77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479638</xdr:colOff>
      <xdr:row>7</xdr:row>
      <xdr:rowOff>61104</xdr:rowOff>
    </xdr:from>
    <xdr:to>
      <xdr:col>8</xdr:col>
      <xdr:colOff>471268</xdr:colOff>
      <xdr:row>22</xdr:row>
      <xdr:rowOff>63303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02D35F66-91AB-4EDD-B4D1-642BAC494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470845</xdr:colOff>
      <xdr:row>7</xdr:row>
      <xdr:rowOff>48794</xdr:rowOff>
    </xdr:from>
    <xdr:to>
      <xdr:col>8</xdr:col>
      <xdr:colOff>462475</xdr:colOff>
      <xdr:row>22</xdr:row>
      <xdr:rowOff>50993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7643BBCA-367B-42C9-B970-92DD0F346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70AB-8CDF-4CD9-8581-FD28BF989B3E}">
  <dimension ref="A1:CG26"/>
  <sheetViews>
    <sheetView zoomScale="70" zoomScaleNormal="70" workbookViewId="0">
      <selection activeCell="F40" sqref="F40"/>
    </sheetView>
  </sheetViews>
  <sheetFormatPr defaultRowHeight="14.25"/>
  <sheetData>
    <row r="1" spans="1:85">
      <c r="A1" t="s">
        <v>8</v>
      </c>
    </row>
    <row r="2" spans="1:85">
      <c r="C2">
        <v>1</v>
      </c>
      <c r="E2">
        <v>2</v>
      </c>
      <c r="G2">
        <v>3</v>
      </c>
      <c r="I2">
        <v>4</v>
      </c>
      <c r="K2">
        <v>5</v>
      </c>
      <c r="M2">
        <v>6</v>
      </c>
      <c r="O2">
        <v>7</v>
      </c>
      <c r="Q2">
        <v>8</v>
      </c>
      <c r="S2">
        <v>9</v>
      </c>
      <c r="U2">
        <v>10</v>
      </c>
      <c r="W2">
        <v>11</v>
      </c>
      <c r="Y2">
        <v>12</v>
      </c>
      <c r="AA2">
        <v>13</v>
      </c>
      <c r="AC2">
        <v>14</v>
      </c>
      <c r="AE2">
        <v>15</v>
      </c>
      <c r="AG2">
        <v>16</v>
      </c>
      <c r="AI2">
        <v>17</v>
      </c>
      <c r="AK2">
        <v>18</v>
      </c>
      <c r="AM2">
        <v>19</v>
      </c>
      <c r="AO2">
        <v>20</v>
      </c>
      <c r="AQ2">
        <v>21</v>
      </c>
      <c r="AS2">
        <v>22</v>
      </c>
      <c r="AU2">
        <v>23</v>
      </c>
      <c r="AW2">
        <v>24</v>
      </c>
      <c r="AY2">
        <v>25</v>
      </c>
      <c r="BA2">
        <v>26</v>
      </c>
      <c r="BC2">
        <v>27</v>
      </c>
      <c r="BE2">
        <v>28</v>
      </c>
      <c r="BG2">
        <v>29</v>
      </c>
      <c r="BI2">
        <v>30</v>
      </c>
      <c r="BK2">
        <v>31</v>
      </c>
      <c r="BM2">
        <v>32</v>
      </c>
      <c r="BO2">
        <v>33</v>
      </c>
      <c r="BQ2">
        <v>34</v>
      </c>
      <c r="BS2">
        <v>35</v>
      </c>
      <c r="BU2">
        <v>36</v>
      </c>
      <c r="BW2">
        <v>37</v>
      </c>
      <c r="BY2">
        <v>38</v>
      </c>
      <c r="CA2">
        <v>39</v>
      </c>
      <c r="CC2">
        <v>40</v>
      </c>
      <c r="CE2">
        <v>41</v>
      </c>
      <c r="CG2">
        <v>42</v>
      </c>
    </row>
    <row r="3" spans="1:85">
      <c r="A3" s="2" t="s">
        <v>0</v>
      </c>
      <c r="B3" s="2"/>
      <c r="C3" s="2">
        <v>0</v>
      </c>
      <c r="D3" s="2"/>
      <c r="E3" s="2">
        <v>7.3621117636374647E-2</v>
      </c>
      <c r="F3" s="2"/>
      <c r="G3" s="2">
        <v>4.1640599247912927E-2</v>
      </c>
      <c r="H3" s="2"/>
      <c r="I3" s="2">
        <v>2.5271381449864226E-3</v>
      </c>
      <c r="J3" s="2"/>
      <c r="K3" s="2">
        <v>4.9246679627499387E-2</v>
      </c>
      <c r="L3" s="2"/>
      <c r="M3" s="2">
        <v>0.16344103381701008</v>
      </c>
      <c r="N3" s="2"/>
      <c r="O3" s="2">
        <v>0.16052596763379592</v>
      </c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2">
        <v>0.1809717933711395</v>
      </c>
      <c r="AD3" s="2"/>
      <c r="AE3" s="2">
        <v>0.22589744797167452</v>
      </c>
      <c r="AF3" s="2"/>
      <c r="AG3" s="2">
        <v>0.20608620971883065</v>
      </c>
      <c r="AH3" s="2"/>
      <c r="AI3" s="2">
        <v>0.14384618316930481</v>
      </c>
      <c r="AJ3" s="2"/>
      <c r="AK3" s="2">
        <v>7.823364928166042E-2</v>
      </c>
      <c r="AL3" s="2"/>
      <c r="AM3" s="2">
        <v>8.3562614500436144E-2</v>
      </c>
      <c r="AN3" s="2"/>
      <c r="AO3" s="2">
        <v>0.18528048542579026</v>
      </c>
      <c r="AP3" s="2"/>
      <c r="AQ3" s="2">
        <v>0.28960621940581982</v>
      </c>
      <c r="AR3" s="2"/>
      <c r="AS3" s="2">
        <v>0.20724438793700767</v>
      </c>
      <c r="AT3" s="2"/>
      <c r="AU3" s="2">
        <v>0.29479952192914594</v>
      </c>
      <c r="AV3" s="2"/>
      <c r="AW3" s="3"/>
      <c r="AX3" s="3"/>
      <c r="AY3" s="3"/>
      <c r="AZ3" s="3"/>
      <c r="BA3" s="3"/>
      <c r="BB3" s="3"/>
      <c r="BC3" s="2">
        <v>0.3655762076782843</v>
      </c>
      <c r="BD3" s="2"/>
      <c r="BE3" s="2">
        <v>0.38214499539195307</v>
      </c>
      <c r="BF3" s="2"/>
      <c r="BG3" s="3"/>
      <c r="BH3" s="3"/>
      <c r="BI3" s="2">
        <v>0.45395428727753001</v>
      </c>
      <c r="BJ3" s="2"/>
      <c r="BK3" s="2">
        <v>0.32847302106247434</v>
      </c>
      <c r="BL3" s="2"/>
      <c r="BM3" s="2">
        <v>0.50637054078962418</v>
      </c>
      <c r="BN3" s="2"/>
      <c r="BO3" s="2">
        <v>0.61339271098912684</v>
      </c>
      <c r="BP3" s="2"/>
      <c r="BQ3" s="2">
        <v>0.65587755825087057</v>
      </c>
      <c r="BR3" s="2"/>
      <c r="BS3" s="2">
        <v>0.70461073775840377</v>
      </c>
      <c r="BT3" s="2"/>
      <c r="BU3" s="2">
        <v>0.72104946867312913</v>
      </c>
      <c r="BV3" s="2"/>
      <c r="BW3" s="2">
        <v>0.68488583031175509</v>
      </c>
      <c r="BX3" s="2"/>
      <c r="BY3" s="2">
        <v>0.61284333313152106</v>
      </c>
      <c r="BZ3" s="2"/>
      <c r="CA3" s="2">
        <v>0.85492500431654028</v>
      </c>
      <c r="CC3" s="2">
        <v>1</v>
      </c>
    </row>
    <row r="4" spans="1:85">
      <c r="A4" s="2" t="s">
        <v>1</v>
      </c>
      <c r="B4" s="2"/>
      <c r="C4" s="2">
        <v>7.4979986949472929E-2</v>
      </c>
      <c r="D4" s="2"/>
      <c r="E4" s="2">
        <v>0.10532694709603349</v>
      </c>
      <c r="F4" s="2"/>
      <c r="G4" s="2">
        <v>9.048589668556975E-2</v>
      </c>
      <c r="H4" s="2"/>
      <c r="I4" s="2">
        <v>2.0010808168463918E-2</v>
      </c>
      <c r="J4" s="2"/>
      <c r="K4" s="2">
        <v>7.5722207646891304E-2</v>
      </c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2">
        <v>0.13799250603755053</v>
      </c>
      <c r="AB4" s="2"/>
      <c r="AC4" s="2">
        <v>7.9018474792525772E-2</v>
      </c>
      <c r="AD4" s="2"/>
      <c r="AE4" s="2">
        <v>9.1753950475267909E-2</v>
      </c>
      <c r="AF4" s="2"/>
      <c r="AG4" s="2">
        <v>5.5038691897685663E-2</v>
      </c>
      <c r="AH4" s="2"/>
      <c r="AI4" s="2">
        <v>0.15471713767409112</v>
      </c>
      <c r="AJ4" s="2"/>
      <c r="AK4" s="3"/>
      <c r="AL4" s="3"/>
      <c r="AM4" s="3"/>
      <c r="AN4" s="3"/>
      <c r="AO4" s="3"/>
      <c r="AP4" s="3"/>
      <c r="AQ4" s="2">
        <v>0.3311806690749598</v>
      </c>
      <c r="AR4" s="2"/>
      <c r="AS4" s="2">
        <v>0.26582824878520223</v>
      </c>
      <c r="AT4" s="2"/>
      <c r="AU4" s="2">
        <v>0.28411692554696732</v>
      </c>
      <c r="AV4" s="2"/>
      <c r="AW4" s="2">
        <v>0.26309929836599327</v>
      </c>
      <c r="AX4" s="2"/>
      <c r="AY4" s="2">
        <v>0.51262560011122094</v>
      </c>
      <c r="AZ4" s="2"/>
      <c r="BA4" s="2">
        <v>0.58645413591832429</v>
      </c>
      <c r="BB4" s="2"/>
      <c r="BC4" s="2">
        <v>0.66406104597059368</v>
      </c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C4" s="2"/>
    </row>
    <row r="5" spans="1:85">
      <c r="A5" s="2" t="s">
        <v>6</v>
      </c>
      <c r="B5" s="2"/>
      <c r="C5" s="2">
        <v>1.0000014905592738</v>
      </c>
      <c r="D5" s="2"/>
      <c r="E5" s="2">
        <v>0.68044659254969642</v>
      </c>
      <c r="F5" s="2"/>
      <c r="G5" s="2">
        <v>0.42260244518816209</v>
      </c>
      <c r="H5" s="2"/>
      <c r="I5" s="2">
        <v>0.38298291016374131</v>
      </c>
      <c r="J5" s="2"/>
      <c r="K5" s="2">
        <v>0.51527725859732276</v>
      </c>
      <c r="L5" s="2"/>
      <c r="M5" s="2">
        <v>0.44765193523602276</v>
      </c>
      <c r="N5" s="2"/>
      <c r="O5" s="2">
        <v>0.43264911664629746</v>
      </c>
      <c r="P5" s="2"/>
      <c r="Q5" s="2"/>
      <c r="R5" s="2"/>
      <c r="S5" s="3"/>
      <c r="T5" s="3"/>
      <c r="U5" s="3"/>
      <c r="V5" s="3"/>
      <c r="W5" s="3"/>
      <c r="X5" s="3"/>
      <c r="Y5" s="3"/>
      <c r="Z5" s="3"/>
      <c r="AA5" s="3"/>
      <c r="AB5" s="3"/>
      <c r="AC5" s="3">
        <v>0.22196741244366514</v>
      </c>
      <c r="AD5" s="3"/>
      <c r="AE5" s="2">
        <v>6.9765477804486609E-2</v>
      </c>
      <c r="AF5" s="2"/>
      <c r="AG5" s="2">
        <v>0.20216258526950459</v>
      </c>
      <c r="AH5" s="2"/>
      <c r="AI5" s="2">
        <v>2.0136817891109184E-2</v>
      </c>
      <c r="AJ5" s="2"/>
      <c r="AK5" s="2">
        <v>3.5647503232357068E-2</v>
      </c>
      <c r="AL5" s="2"/>
      <c r="AM5" s="2">
        <v>0</v>
      </c>
      <c r="AN5" s="2"/>
      <c r="AO5" s="2">
        <v>-1.7093569652413584E-3</v>
      </c>
      <c r="AP5" s="2"/>
      <c r="AQ5" s="2">
        <v>-7.8393284174710628E-2</v>
      </c>
      <c r="AR5" s="2"/>
      <c r="AS5" s="2">
        <v>-5.9525145094797914E-2</v>
      </c>
      <c r="AT5" s="2"/>
      <c r="AU5" s="2">
        <v>-5.9013326072835479E-2</v>
      </c>
      <c r="AV5" s="2"/>
      <c r="AW5" s="2"/>
      <c r="AX5" s="2"/>
      <c r="AY5" s="3"/>
      <c r="AZ5" s="3"/>
      <c r="BA5" s="3"/>
      <c r="BB5" s="3"/>
      <c r="BC5" s="3">
        <v>-7.0421554697504093E-2</v>
      </c>
      <c r="BD5" s="3"/>
      <c r="BE5" s="2">
        <v>-8.327038589750331E-2</v>
      </c>
      <c r="BF5" s="2"/>
      <c r="BG5" s="2">
        <v>-3.3327520484156659E-2</v>
      </c>
      <c r="BH5" s="2"/>
      <c r="BI5" s="2">
        <v>-4.6077544923159248E-2</v>
      </c>
      <c r="BJ5" s="2"/>
      <c r="BK5" s="2">
        <v>-5.5995767591999E-2</v>
      </c>
      <c r="BL5" s="2"/>
      <c r="BM5" s="2">
        <v>-4.8541785542414714E-2</v>
      </c>
      <c r="BN5" s="2"/>
      <c r="BO5" s="2">
        <v>-0.10066828037378646</v>
      </c>
      <c r="BP5" s="2"/>
      <c r="BQ5" s="2">
        <v>-8.0055213894673613E-2</v>
      </c>
      <c r="BR5" s="2"/>
      <c r="BS5" s="2">
        <v>-5.5813963151765233E-2</v>
      </c>
      <c r="BT5" s="2"/>
      <c r="BU5" s="2">
        <v>-4.2052157480157353E-3</v>
      </c>
      <c r="BV5" s="2"/>
      <c r="BW5" s="2">
        <v>-5.9900610786585033E-2</v>
      </c>
      <c r="BX5" s="2"/>
      <c r="BY5" s="2">
        <v>-1.9338459262256569E-2</v>
      </c>
      <c r="BZ5" s="2"/>
      <c r="CA5" s="2">
        <v>-9.5552066289381968E-2</v>
      </c>
      <c r="CB5" s="2"/>
      <c r="CC5" s="2">
        <v>-7.5668193706424108E-2</v>
      </c>
      <c r="CE5" s="2"/>
    </row>
    <row r="6" spans="1:85">
      <c r="A6" s="2" t="s">
        <v>7</v>
      </c>
      <c r="B6" s="2"/>
      <c r="C6" s="2">
        <v>1.0892022582517935</v>
      </c>
      <c r="D6" s="2"/>
      <c r="E6" s="2">
        <v>0.77747878411880755</v>
      </c>
      <c r="F6" s="2"/>
      <c r="G6" s="2">
        <v>0.56751046473057087</v>
      </c>
      <c r="H6" s="2"/>
      <c r="I6" s="2">
        <v>0.49264062965299937</v>
      </c>
      <c r="J6" s="2"/>
      <c r="K6" s="2">
        <v>0.52817154090738039</v>
      </c>
      <c r="L6" s="2"/>
      <c r="M6" s="2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>
        <v>0.13293659238005945</v>
      </c>
      <c r="AB6" s="3"/>
      <c r="AC6" s="2">
        <v>0.30650054874670513</v>
      </c>
      <c r="AD6" s="2"/>
      <c r="AE6" s="2">
        <v>4.5490632762839385E-2</v>
      </c>
      <c r="AF6" s="2"/>
      <c r="AG6" s="2">
        <v>0.1130290061744624</v>
      </c>
      <c r="AH6" s="2"/>
      <c r="AI6" s="2">
        <v>4.1854543958164125E-2</v>
      </c>
      <c r="AJ6" s="2"/>
      <c r="AK6" s="2"/>
      <c r="AL6" s="2"/>
      <c r="AM6" s="3"/>
      <c r="AN6" s="3"/>
      <c r="AO6" s="3"/>
      <c r="AP6" s="3"/>
      <c r="AQ6" s="3">
        <v>6.3390465584985317E-2</v>
      </c>
      <c r="AR6" s="3"/>
      <c r="AS6" s="2">
        <v>-4.9628659913377428E-2</v>
      </c>
      <c r="AT6" s="2"/>
      <c r="AU6" s="2">
        <v>-3.8971362672283044E-2</v>
      </c>
      <c r="AV6" s="2"/>
      <c r="AW6" s="2">
        <v>-8.4461995435122436E-2</v>
      </c>
      <c r="AX6" s="2"/>
      <c r="AY6" s="2">
        <v>-8.2630118086245263E-2</v>
      </c>
      <c r="AZ6" s="2"/>
      <c r="BA6" s="2">
        <v>-8.6293872783999581E-2</v>
      </c>
      <c r="BB6" s="2"/>
      <c r="BC6" s="2">
        <v>-8.9957627481753899E-2</v>
      </c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E6" s="2"/>
    </row>
    <row r="25" spans="1:83">
      <c r="A25" s="2" t="s">
        <v>6</v>
      </c>
      <c r="B25" s="2"/>
      <c r="C25" s="2">
        <f t="shared" ref="C25:C26" si="0">C5/0.84322</f>
        <v>1.185931892696181</v>
      </c>
      <c r="D25" s="2"/>
      <c r="E25" s="2">
        <f>E5/0.84322</f>
        <v>0.80696211255626815</v>
      </c>
      <c r="F25" s="2"/>
      <c r="G25" s="2">
        <f t="shared" ref="G25:G26" si="1">G5/0.84322</f>
        <v>0.50117697064604982</v>
      </c>
      <c r="H25" s="2"/>
      <c r="I25" s="2">
        <f t="shared" ref="I25:I26" si="2">I5/0.84322</f>
        <v>0.45419097052221402</v>
      </c>
      <c r="J25" s="2"/>
      <c r="K25" s="2">
        <f t="shared" ref="K25:K26" si="3">K5/0.84322</f>
        <v>0.61108282369645262</v>
      </c>
      <c r="L25" s="2"/>
      <c r="M25" s="2">
        <f t="shared" ref="M25:M26" si="4">M5/0.84322</f>
        <v>0.53088391550962122</v>
      </c>
      <c r="N25" s="2"/>
      <c r="O25" s="2">
        <f>O5/0.84322</f>
        <v>0.51309162098420047</v>
      </c>
      <c r="P25" s="2"/>
      <c r="Q25" s="2">
        <f>Q5/0.84322</f>
        <v>0</v>
      </c>
      <c r="R25" s="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2">
        <f t="shared" ref="AE25:AE26" si="5">AE5/0.84322</f>
        <v>8.2736981813152685E-2</v>
      </c>
      <c r="AF25" s="2"/>
      <c r="AG25" s="2">
        <f t="shared" ref="AG25:AG26" si="6">AG5/0.84322</f>
        <v>0.23975070001838736</v>
      </c>
      <c r="AH25" s="2"/>
      <c r="AI25" s="2">
        <f t="shared" ref="AI25:AI26" si="7">AI5/0.84322</f>
        <v>2.388085895864565E-2</v>
      </c>
      <c r="AJ25" s="2"/>
      <c r="AK25" s="2">
        <f t="shared" ref="AK25:AK26" si="8">AK5/0.84322</f>
        <v>4.2275447964181437E-2</v>
      </c>
      <c r="AL25" s="2"/>
      <c r="AM25" s="2">
        <f>AM5/0.84322</f>
        <v>0</v>
      </c>
      <c r="AN25" s="2"/>
      <c r="AO25" s="2">
        <f>AO5/0.84322</f>
        <v>-2.0271779194532369E-3</v>
      </c>
      <c r="AP25" s="2"/>
      <c r="AQ25" s="2">
        <f>AQ5/0.84322</f>
        <v>-9.2968957300242683E-2</v>
      </c>
      <c r="AR25" s="2"/>
      <c r="AS25" s="2">
        <f t="shared" ref="AS25:AS26" si="9">AS5/0.84322</f>
        <v>-7.0592662762740344E-2</v>
      </c>
      <c r="AT25" s="2"/>
      <c r="AU25" s="2">
        <f t="shared" ref="AU25:AU26" si="10">AU5/0.84322</f>
        <v>-6.9985681166048572E-2</v>
      </c>
      <c r="AV25" s="2"/>
      <c r="AW25" s="2">
        <f t="shared" ref="AW25:AW26" si="11">AW5/0.84322</f>
        <v>0</v>
      </c>
      <c r="AX25" s="2"/>
      <c r="AY25" s="3"/>
      <c r="AZ25" s="3"/>
      <c r="BA25" s="3"/>
      <c r="BB25" s="3"/>
      <c r="BC25" s="3"/>
      <c r="BD25" s="3"/>
      <c r="BE25" s="2">
        <f t="shared" ref="BE25:BE26" si="12">BE5/0.84322</f>
        <v>-9.8752859155977465E-2</v>
      </c>
      <c r="BF25" s="2"/>
      <c r="BG25" s="2">
        <f>BG5/0.84322</f>
        <v>-3.9524110533617159E-2</v>
      </c>
      <c r="BH25" s="2"/>
      <c r="BI25" s="2">
        <f>BI5/0.84322</f>
        <v>-5.4644748610278751E-2</v>
      </c>
      <c r="BJ25" s="2"/>
      <c r="BK25" s="2">
        <f>BK5/0.84322</f>
        <v>-6.6407067659684307E-2</v>
      </c>
      <c r="BL25" s="2"/>
      <c r="BM25" s="2">
        <f>BM5/0.84322</f>
        <v>-5.7567165795895159E-2</v>
      </c>
      <c r="BN25" s="2"/>
      <c r="BO25" s="2">
        <f>BO5/0.84322</f>
        <v>-0.11938554632692117</v>
      </c>
      <c r="BP25" s="2"/>
      <c r="BQ25" s="2">
        <f>BQ5/0.84322</f>
        <v>-9.493988982077467E-2</v>
      </c>
      <c r="BR25" s="2"/>
      <c r="BS25" s="2">
        <f>BS5/0.84322</f>
        <v>-6.6191460297152865E-2</v>
      </c>
      <c r="BT25" s="2"/>
      <c r="BU25" s="2">
        <f>BU5/0.84322</f>
        <v>-4.9870920376838017E-3</v>
      </c>
      <c r="BV25" s="2"/>
      <c r="BW25" s="2">
        <f>BW5/0.84322</f>
        <v>-7.1037938837533551E-2</v>
      </c>
      <c r="BX25" s="2"/>
      <c r="BY25" s="2">
        <f>BY5/0.84322</f>
        <v>-2.2934061410138006E-2</v>
      </c>
      <c r="BZ25" s="2"/>
      <c r="CA25" s="2">
        <f>CA5/0.84322</f>
        <v>-0.11331807391829175</v>
      </c>
      <c r="CB25" s="2"/>
      <c r="CC25" s="2">
        <f>CC5/0.84322</f>
        <v>-8.9737190420559415E-2</v>
      </c>
      <c r="CE25" s="2">
        <f>CE5/0.84322</f>
        <v>0</v>
      </c>
    </row>
    <row r="26" spans="1:83">
      <c r="A26" s="2" t="s">
        <v>7</v>
      </c>
      <c r="B26" s="2"/>
      <c r="C26" s="2">
        <f t="shared" si="0"/>
        <v>1.2917177702756024</v>
      </c>
      <c r="D26" s="2"/>
      <c r="E26" s="2">
        <f t="shared" ref="E26" si="13">E6/0.84322</f>
        <v>0.92203551163256037</v>
      </c>
      <c r="F26" s="2"/>
      <c r="G26" s="2">
        <f t="shared" si="1"/>
        <v>0.67302775637505141</v>
      </c>
      <c r="H26" s="2"/>
      <c r="I26" s="2">
        <f t="shared" si="2"/>
        <v>0.58423736350299971</v>
      </c>
      <c r="J26" s="2"/>
      <c r="K26" s="2">
        <f t="shared" si="3"/>
        <v>0.6263745415281663</v>
      </c>
      <c r="L26" s="2"/>
      <c r="M26" s="2">
        <f t="shared" si="4"/>
        <v>0</v>
      </c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>
        <f>AC6/0.84322</f>
        <v>0.36348823408683989</v>
      </c>
      <c r="AD26" s="2"/>
      <c r="AE26" s="2">
        <f t="shared" si="5"/>
        <v>5.394871179862834E-2</v>
      </c>
      <c r="AF26" s="2"/>
      <c r="AG26" s="2">
        <f t="shared" si="6"/>
        <v>0.13404450342077087</v>
      </c>
      <c r="AH26" s="2"/>
      <c r="AI26" s="2">
        <f t="shared" si="7"/>
        <v>4.9636564547999487E-2</v>
      </c>
      <c r="AJ26" s="2"/>
      <c r="AK26" s="2">
        <f t="shared" si="8"/>
        <v>0</v>
      </c>
      <c r="AL26" s="2"/>
      <c r="AM26" s="3"/>
      <c r="AN26" s="3"/>
      <c r="AO26" s="3"/>
      <c r="AP26" s="3"/>
      <c r="AQ26" s="3"/>
      <c r="AR26" s="3"/>
      <c r="AS26" s="2">
        <f t="shared" si="9"/>
        <v>-5.8856122854507045E-2</v>
      </c>
      <c r="AT26" s="2"/>
      <c r="AU26" s="2">
        <f t="shared" si="10"/>
        <v>-4.6217313005245425E-2</v>
      </c>
      <c r="AV26" s="2"/>
      <c r="AW26" s="2">
        <f t="shared" si="11"/>
        <v>-0.10016602480387377</v>
      </c>
      <c r="AX26" s="2"/>
      <c r="AY26" s="2">
        <f>AY6/0.84322</f>
        <v>-9.7993546270540632E-2</v>
      </c>
      <c r="AZ26" s="2"/>
      <c r="BA26" s="2">
        <f>BA6/0.84322</f>
        <v>-0.10233850333720688</v>
      </c>
      <c r="BB26" s="2"/>
      <c r="BC26" s="2">
        <f>BC6/0.84322</f>
        <v>-0.10668346040387314</v>
      </c>
      <c r="BD26" s="2"/>
      <c r="BE26" s="2">
        <f t="shared" si="12"/>
        <v>0</v>
      </c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E26" s="2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66A9-0B34-4E9F-A8FF-27CDAB79DC75}">
  <dimension ref="A1:CG41"/>
  <sheetViews>
    <sheetView zoomScale="70" zoomScaleNormal="70" workbookViewId="0">
      <selection activeCell="H45" sqref="H45"/>
    </sheetView>
  </sheetViews>
  <sheetFormatPr defaultRowHeight="14.25"/>
  <sheetData>
    <row r="1" spans="1:85">
      <c r="A1" t="s">
        <v>8</v>
      </c>
    </row>
    <row r="2" spans="1:85">
      <c r="C2">
        <v>1</v>
      </c>
      <c r="E2">
        <v>2</v>
      </c>
      <c r="G2">
        <v>3</v>
      </c>
      <c r="I2">
        <v>4</v>
      </c>
      <c r="K2">
        <v>5</v>
      </c>
      <c r="M2">
        <v>6</v>
      </c>
      <c r="O2">
        <v>7</v>
      </c>
      <c r="Q2">
        <v>8</v>
      </c>
      <c r="S2">
        <v>9</v>
      </c>
      <c r="U2">
        <v>10</v>
      </c>
      <c r="W2">
        <v>11</v>
      </c>
      <c r="Y2">
        <v>12</v>
      </c>
      <c r="AA2">
        <v>13</v>
      </c>
      <c r="AC2">
        <v>14</v>
      </c>
      <c r="AE2">
        <v>15</v>
      </c>
      <c r="AG2">
        <v>16</v>
      </c>
      <c r="AI2">
        <v>17</v>
      </c>
      <c r="AK2">
        <v>18</v>
      </c>
      <c r="AM2">
        <v>19</v>
      </c>
      <c r="AO2">
        <v>20</v>
      </c>
      <c r="AQ2">
        <v>21</v>
      </c>
      <c r="AS2">
        <v>22</v>
      </c>
      <c r="AU2">
        <v>23</v>
      </c>
      <c r="AW2">
        <v>24</v>
      </c>
      <c r="AY2">
        <v>25</v>
      </c>
      <c r="BA2">
        <v>26</v>
      </c>
      <c r="BC2">
        <v>27</v>
      </c>
      <c r="BE2">
        <v>28</v>
      </c>
      <c r="BG2">
        <v>29</v>
      </c>
      <c r="BI2">
        <v>30</v>
      </c>
      <c r="BK2">
        <v>31</v>
      </c>
      <c r="BM2">
        <v>32</v>
      </c>
      <c r="BO2">
        <v>33</v>
      </c>
      <c r="BQ2">
        <v>34</v>
      </c>
      <c r="BS2">
        <v>35</v>
      </c>
      <c r="BU2">
        <v>36</v>
      </c>
      <c r="BW2">
        <v>37</v>
      </c>
      <c r="BY2">
        <v>38</v>
      </c>
      <c r="CA2">
        <v>39</v>
      </c>
      <c r="CC2">
        <v>40</v>
      </c>
      <c r="CE2">
        <v>41</v>
      </c>
      <c r="CG2">
        <v>42</v>
      </c>
    </row>
    <row r="3" spans="1:85">
      <c r="A3" s="2" t="s">
        <v>4</v>
      </c>
      <c r="B3" s="2"/>
      <c r="C3" s="2">
        <v>-5.9220156178870331E-2</v>
      </c>
      <c r="D3" s="2"/>
      <c r="E3" s="2">
        <v>-8.4182512168645158E-3</v>
      </c>
      <c r="F3" s="2"/>
      <c r="G3" s="2">
        <v>-5.4505025037644012E-2</v>
      </c>
      <c r="H3" s="2"/>
      <c r="I3" s="2">
        <v>-7.5196974472108422E-2</v>
      </c>
      <c r="J3" s="2"/>
      <c r="K3" s="2">
        <v>-7.0115908533809571E-2</v>
      </c>
      <c r="L3" s="2"/>
      <c r="M3" s="2">
        <v>-0.11507861470042371</v>
      </c>
      <c r="N3" s="2"/>
      <c r="O3" s="2">
        <v>-0.13686661764190916</v>
      </c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2">
        <v>-7.72069895297125E-2</v>
      </c>
      <c r="AD3" s="2"/>
      <c r="AE3" s="2">
        <v>-9.8777882830829569E-2</v>
      </c>
      <c r="AF3" s="2"/>
      <c r="AG3" s="2">
        <v>-0.10613509822460343</v>
      </c>
      <c r="AH3" s="2"/>
      <c r="AI3" s="2">
        <v>-0.13197814896522744</v>
      </c>
      <c r="AJ3" s="2"/>
      <c r="AK3" s="2">
        <v>-0.12270896802885457</v>
      </c>
      <c r="AL3" s="2"/>
      <c r="AM3" s="2">
        <v>-0.12192107014042092</v>
      </c>
      <c r="AN3" s="2"/>
      <c r="AO3" s="2">
        <v>-4.5242847638057221E-2</v>
      </c>
      <c r="AP3" s="2"/>
      <c r="AQ3" s="2">
        <v>-0.10010505305179115</v>
      </c>
      <c r="AR3" s="2"/>
      <c r="AS3" s="2">
        <v>-0.12852890709808454</v>
      </c>
      <c r="AT3" s="2"/>
      <c r="AU3" s="2">
        <v>-2.5562909269180936E-3</v>
      </c>
      <c r="AV3" s="2"/>
      <c r="AW3" s="3"/>
      <c r="AX3" s="3"/>
      <c r="AY3" s="3"/>
      <c r="AZ3" s="3"/>
      <c r="BA3" s="3"/>
      <c r="BB3" s="3"/>
      <c r="BC3" s="2">
        <v>0</v>
      </c>
      <c r="BD3" s="2"/>
      <c r="BE3" s="2">
        <v>0.13616976573169451</v>
      </c>
      <c r="BF3" s="2"/>
      <c r="BG3" s="2">
        <v>0.12762895262107365</v>
      </c>
      <c r="BH3" s="2"/>
      <c r="BI3" s="2">
        <v>2.3038134257800189E-2</v>
      </c>
      <c r="BJ3" s="2"/>
      <c r="BK3" s="2">
        <v>0.2831564940294849</v>
      </c>
      <c r="BL3" s="2"/>
      <c r="BM3" s="2">
        <v>0.18642714570858285</v>
      </c>
      <c r="BN3" s="2"/>
      <c r="BO3" s="2">
        <v>0.31490702804916482</v>
      </c>
      <c r="BP3" s="2"/>
      <c r="BQ3" s="2">
        <v>0.29510452778653218</v>
      </c>
      <c r="BR3" s="2"/>
      <c r="BS3" s="2">
        <v>0.55617186679273034</v>
      </c>
      <c r="BT3" s="2"/>
      <c r="BU3" s="2">
        <v>0.55879118955072316</v>
      </c>
      <c r="BV3" s="2"/>
      <c r="BW3" s="2">
        <v>0.67608992541233326</v>
      </c>
      <c r="BX3" s="2"/>
      <c r="BY3" s="2">
        <v>0.81643905172111919</v>
      </c>
      <c r="BZ3" s="2"/>
      <c r="CA3" s="2">
        <v>0.95678817802990512</v>
      </c>
      <c r="CC3" s="2">
        <v>1</v>
      </c>
    </row>
    <row r="4" spans="1:85">
      <c r="A4" s="2" t="s">
        <v>5</v>
      </c>
      <c r="B4" s="2"/>
      <c r="C4" s="2">
        <v>-0.12426375319536366</v>
      </c>
      <c r="D4" s="2"/>
      <c r="E4" s="2">
        <v>-0.12484154498021501</v>
      </c>
      <c r="F4" s="2"/>
      <c r="G4" s="2">
        <v>-0.12541933676506636</v>
      </c>
      <c r="H4" s="2"/>
      <c r="I4" s="2">
        <v>-0.13267149910704906</v>
      </c>
      <c r="J4" s="2"/>
      <c r="K4" s="2">
        <v>-0.12082151486500683</v>
      </c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2">
        <v>-0.1238575480617712</v>
      </c>
      <c r="AB4" s="2"/>
      <c r="AC4" s="2">
        <v>-0.10306054557551564</v>
      </c>
      <c r="AD4" s="2"/>
      <c r="AE4" s="2">
        <v>-0.11295654305424239</v>
      </c>
      <c r="AF4" s="2"/>
      <c r="AG4" s="2">
        <v>-0.10016808488286584</v>
      </c>
      <c r="AH4" s="2"/>
      <c r="AI4" s="2">
        <v>-0.13220926567916799</v>
      </c>
      <c r="AJ4" s="2"/>
      <c r="AK4" s="3"/>
      <c r="AL4" s="3"/>
      <c r="AM4" s="3"/>
      <c r="AN4" s="3"/>
      <c r="AO4" s="3"/>
      <c r="AP4" s="3"/>
      <c r="AQ4" s="2">
        <v>-0.10505305179115454</v>
      </c>
      <c r="AR4" s="2"/>
      <c r="AS4" s="2">
        <v>-0.12215218685436145</v>
      </c>
      <c r="AT4" s="2"/>
      <c r="AU4" s="2">
        <v>-0.11154883216024092</v>
      </c>
      <c r="AV4" s="2"/>
      <c r="AW4" s="2">
        <v>0.1577441608012046</v>
      </c>
      <c r="AX4" s="2"/>
      <c r="AY4" s="2">
        <v>0.1079980390096999</v>
      </c>
      <c r="AZ4" s="2"/>
      <c r="BA4" s="2">
        <v>6.1953286409636869E-2</v>
      </c>
      <c r="BB4" s="2"/>
      <c r="BC4" s="2">
        <v>0.18467976328045663</v>
      </c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C4" s="2"/>
    </row>
    <row r="5" spans="1:85">
      <c r="A5" s="2" t="s">
        <v>2</v>
      </c>
      <c r="B5" s="2"/>
      <c r="C5" s="2">
        <v>1</v>
      </c>
      <c r="D5" s="2"/>
      <c r="E5" s="2">
        <v>0.73057904818034558</v>
      </c>
      <c r="F5" s="2"/>
      <c r="G5" s="2">
        <v>0.53457492264623607</v>
      </c>
      <c r="H5" s="2"/>
      <c r="I5" s="2">
        <v>0.43942831884485095</v>
      </c>
      <c r="J5" s="2"/>
      <c r="K5" s="2">
        <v>0.42922056873434561</v>
      </c>
      <c r="L5" s="2"/>
      <c r="M5" s="2">
        <v>0.13253573007219702</v>
      </c>
      <c r="N5" s="2"/>
      <c r="O5" s="2">
        <v>0.24542213054368675</v>
      </c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2">
        <v>0</v>
      </c>
      <c r="AD5" s="2"/>
      <c r="AE5" s="2">
        <v>0.13953735081773996</v>
      </c>
      <c r="AF5" s="2"/>
      <c r="AG5" s="2">
        <v>0.10530131133048487</v>
      </c>
      <c r="AH5" s="2"/>
      <c r="AI5" s="2">
        <v>-0.116640636510977</v>
      </c>
      <c r="AJ5" s="2"/>
      <c r="AK5" s="2">
        <v>-0.13407396493296023</v>
      </c>
      <c r="AL5" s="2"/>
      <c r="AM5" s="2">
        <v>-5.5423603948725565E-2</v>
      </c>
      <c r="AN5" s="2"/>
      <c r="AO5" s="2">
        <v>-0.14731692942389879</v>
      </c>
      <c r="AP5" s="2"/>
      <c r="AQ5" s="2">
        <v>-3.5173125092087858E-2</v>
      </c>
      <c r="AR5" s="2"/>
      <c r="AS5" s="2">
        <v>-0.10394577869456326</v>
      </c>
      <c r="AT5" s="2"/>
      <c r="AU5" s="2">
        <v>-0.17411522027405354</v>
      </c>
      <c r="AV5" s="2"/>
      <c r="AW5" s="3"/>
      <c r="AX5" s="3"/>
      <c r="AY5" s="3"/>
      <c r="AZ5" s="3"/>
      <c r="BA5" s="3"/>
      <c r="BB5" s="3"/>
      <c r="BC5" s="2">
        <v>-8.892883453661421E-2</v>
      </c>
      <c r="BD5" s="2"/>
      <c r="BE5" s="2">
        <v>-6.4676587593929635E-2</v>
      </c>
      <c r="BF5" s="2"/>
      <c r="BG5" s="2">
        <v>-0.40378370414026865</v>
      </c>
      <c r="BH5" s="2"/>
      <c r="BI5" s="2">
        <v>-0.37339030499484349</v>
      </c>
      <c r="BJ5" s="2"/>
      <c r="BK5" s="2">
        <v>-0.44071902165905452</v>
      </c>
      <c r="BL5" s="2"/>
      <c r="BM5" s="2">
        <v>-0.1344216885221749</v>
      </c>
      <c r="BN5" s="2"/>
      <c r="BO5" s="2">
        <v>-0.2055753646677474</v>
      </c>
      <c r="BP5" s="2"/>
      <c r="BQ5" s="2">
        <v>-0.1696066008545751</v>
      </c>
      <c r="BR5" s="2"/>
      <c r="BS5" s="2">
        <v>-0.18353911890378685</v>
      </c>
      <c r="BT5" s="2"/>
      <c r="BU5" s="2">
        <v>-0.25208192132017121</v>
      </c>
      <c r="BV5" s="2"/>
      <c r="BW5" s="2">
        <v>-0.25696773242964521</v>
      </c>
      <c r="BX5" s="2"/>
      <c r="BY5" s="2">
        <v>-0.226603801385001</v>
      </c>
      <c r="BZ5" s="2"/>
      <c r="CA5" s="2">
        <v>-0.31731250920878185</v>
      </c>
      <c r="CC5" s="2">
        <v>-0.20717253573007244</v>
      </c>
    </row>
    <row r="6" spans="1:85">
      <c r="A6" s="2" t="s">
        <v>3</v>
      </c>
      <c r="B6" s="2"/>
      <c r="C6" s="2">
        <v>1.0769323707087091</v>
      </c>
      <c r="D6" s="2"/>
      <c r="E6" s="2">
        <v>0.90927361131575168</v>
      </c>
      <c r="F6" s="2"/>
      <c r="G6" s="2">
        <v>0.86737291881538325</v>
      </c>
      <c r="H6" s="2"/>
      <c r="I6" s="2">
        <v>0.82547222631501505</v>
      </c>
      <c r="J6" s="2"/>
      <c r="K6" s="2">
        <v>0.643754236039488</v>
      </c>
      <c r="L6" s="2"/>
      <c r="M6" s="3">
        <v>0.59191395314572048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2"/>
      <c r="AB6" s="2"/>
      <c r="AC6" s="2">
        <v>0.15673493443347594</v>
      </c>
      <c r="AD6" s="2"/>
      <c r="AE6" s="2">
        <v>-8.7714748784440938E-2</v>
      </c>
      <c r="AF6" s="2"/>
      <c r="AG6" s="2">
        <v>-0.31450125239428356</v>
      </c>
      <c r="AH6" s="2"/>
      <c r="AI6" s="2">
        <v>-0.31091203771916937</v>
      </c>
      <c r="AJ6" s="2"/>
      <c r="AK6" s="3"/>
      <c r="AL6" s="3"/>
      <c r="AM6" s="3"/>
      <c r="AN6" s="3"/>
      <c r="AO6" s="3"/>
      <c r="AP6" s="3"/>
      <c r="AQ6" s="2">
        <v>-0.45244143214969851</v>
      </c>
      <c r="AR6" s="2"/>
      <c r="AS6" s="2">
        <v>-9.9024605864152168E-2</v>
      </c>
      <c r="AT6" s="2"/>
      <c r="AU6" s="2">
        <v>-0.43400029468100826</v>
      </c>
      <c r="AV6" s="2"/>
      <c r="AW6" s="2">
        <v>-0.34133490496537533</v>
      </c>
      <c r="AX6" s="2"/>
      <c r="AY6" s="2">
        <v>-0.41857079711212664</v>
      </c>
      <c r="AZ6" s="2"/>
      <c r="BA6" s="2">
        <v>-0.47622808310004472</v>
      </c>
      <c r="BB6" s="2"/>
      <c r="BC6" s="2">
        <v>-0.42273758656254651</v>
      </c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C6" s="2"/>
    </row>
    <row r="28" spans="1:83">
      <c r="C28">
        <v>1</v>
      </c>
      <c r="E28">
        <v>2</v>
      </c>
      <c r="G28">
        <v>3</v>
      </c>
      <c r="I28">
        <v>4</v>
      </c>
      <c r="K28">
        <v>5</v>
      </c>
      <c r="M28">
        <v>6</v>
      </c>
      <c r="O28">
        <v>7</v>
      </c>
      <c r="Q28">
        <v>8</v>
      </c>
      <c r="S28">
        <v>9</v>
      </c>
      <c r="U28">
        <v>10</v>
      </c>
      <c r="W28">
        <v>11</v>
      </c>
      <c r="Y28">
        <v>12</v>
      </c>
      <c r="AA28">
        <v>13</v>
      </c>
      <c r="AC28">
        <v>14</v>
      </c>
      <c r="AE28">
        <v>15</v>
      </c>
      <c r="AG28">
        <v>16</v>
      </c>
      <c r="AI28">
        <v>17</v>
      </c>
      <c r="AK28">
        <v>18</v>
      </c>
      <c r="AM28">
        <v>19</v>
      </c>
      <c r="AO28">
        <v>20</v>
      </c>
      <c r="AQ28">
        <v>21</v>
      </c>
      <c r="AS28">
        <v>22</v>
      </c>
      <c r="AU28">
        <v>23</v>
      </c>
      <c r="AW28">
        <v>24</v>
      </c>
      <c r="AY28">
        <v>25</v>
      </c>
      <c r="BA28">
        <v>26</v>
      </c>
      <c r="BC28">
        <v>27</v>
      </c>
      <c r="BE28">
        <v>28</v>
      </c>
      <c r="BG28">
        <v>29</v>
      </c>
      <c r="BI28">
        <v>30</v>
      </c>
      <c r="BK28">
        <v>31</v>
      </c>
      <c r="BM28">
        <v>32</v>
      </c>
      <c r="BO28">
        <v>33</v>
      </c>
      <c r="BQ28">
        <v>34</v>
      </c>
      <c r="BS28">
        <v>35</v>
      </c>
      <c r="BU28">
        <v>36</v>
      </c>
      <c r="BW28">
        <v>37</v>
      </c>
      <c r="BY28">
        <v>38</v>
      </c>
      <c r="CA28">
        <v>39</v>
      </c>
      <c r="CC28">
        <v>40</v>
      </c>
      <c r="CE28">
        <v>41</v>
      </c>
    </row>
    <row r="29" spans="1:83">
      <c r="A29" s="2" t="s">
        <v>0</v>
      </c>
      <c r="B29" s="2"/>
      <c r="C29" s="2">
        <v>-3.7458600454301854E-3</v>
      </c>
      <c r="D29" s="2"/>
      <c r="E29" s="2">
        <v>0</v>
      </c>
      <c r="F29" s="2"/>
      <c r="G29" s="2">
        <v>7.3621117636374647E-2</v>
      </c>
      <c r="H29" s="2"/>
      <c r="I29" s="2">
        <v>4.1640599247912927E-2</v>
      </c>
      <c r="J29" s="2"/>
      <c r="K29" s="2">
        <v>2.5271381449864226E-3</v>
      </c>
      <c r="L29" s="2"/>
      <c r="M29" s="2">
        <v>4.9246679627499387E-2</v>
      </c>
      <c r="N29" s="2"/>
      <c r="O29" s="2">
        <v>0.16344103381701008</v>
      </c>
      <c r="P29" s="2"/>
      <c r="Q29" s="2">
        <v>0.16052596763379592</v>
      </c>
      <c r="R29" s="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2">
        <v>0.1809717933711395</v>
      </c>
      <c r="AF29" s="2"/>
      <c r="AG29" s="2">
        <v>0.22589744797167452</v>
      </c>
      <c r="AH29" s="2"/>
      <c r="AI29" s="2">
        <v>0.20608620971883065</v>
      </c>
      <c r="AJ29" s="2"/>
      <c r="AK29" s="2">
        <v>0.14384618316930481</v>
      </c>
      <c r="AL29" s="2"/>
      <c r="AM29" s="2">
        <v>7.823364928166042E-2</v>
      </c>
      <c r="AN29" s="2"/>
      <c r="AO29" s="2">
        <v>8.3562614500436144E-2</v>
      </c>
      <c r="AP29" s="2"/>
      <c r="AQ29" s="2">
        <v>0.18528048542579026</v>
      </c>
      <c r="AR29" s="2"/>
      <c r="AS29" s="2">
        <v>0.28960621940581982</v>
      </c>
      <c r="AT29" s="2"/>
      <c r="AU29" s="2">
        <v>0.20724438793700767</v>
      </c>
      <c r="AV29" s="2"/>
      <c r="AW29" s="2">
        <v>0.29479952192914594</v>
      </c>
      <c r="AX29" s="2"/>
      <c r="AY29" s="3"/>
      <c r="AZ29" s="3"/>
      <c r="BA29" s="3"/>
      <c r="BB29" s="3"/>
      <c r="BC29" s="3"/>
      <c r="BD29" s="3"/>
      <c r="BE29" s="2">
        <v>0.3655762076782843</v>
      </c>
      <c r="BF29" s="2"/>
      <c r="BG29" s="2">
        <v>0.38214499539195307</v>
      </c>
      <c r="BH29" s="2"/>
      <c r="BI29" s="3"/>
      <c r="BJ29" s="3"/>
      <c r="BK29" s="2">
        <v>0.45395428727753001</v>
      </c>
      <c r="BL29" s="2"/>
      <c r="BM29" s="2">
        <v>0.32847302106247434</v>
      </c>
      <c r="BN29" s="2"/>
      <c r="BO29" s="2">
        <v>0.50637054078962418</v>
      </c>
      <c r="BP29" s="2"/>
      <c r="BQ29" s="2">
        <v>0.61339271098912684</v>
      </c>
      <c r="BR29" s="2"/>
      <c r="BS29" s="2">
        <v>0.65587755825087057</v>
      </c>
      <c r="BT29" s="2"/>
      <c r="BU29" s="2">
        <v>0.70461073775840377</v>
      </c>
      <c r="BV29" s="2"/>
      <c r="BW29" s="2">
        <v>0.72104946867312913</v>
      </c>
      <c r="BX29" s="2"/>
      <c r="BY29" s="2">
        <v>0.68488583031175509</v>
      </c>
      <c r="BZ29" s="2"/>
      <c r="CA29" s="2">
        <v>0.61284333313152106</v>
      </c>
      <c r="CB29" s="2"/>
      <c r="CC29" s="2">
        <v>0.85492500431654028</v>
      </c>
      <c r="CE29" s="2">
        <v>1</v>
      </c>
    </row>
    <row r="30" spans="1:83">
      <c r="A30" s="2" t="s">
        <v>1</v>
      </c>
      <c r="B30" s="2"/>
      <c r="C30" s="2">
        <v>1.9434522007628505E-2</v>
      </c>
      <c r="D30" s="2"/>
      <c r="E30" s="2">
        <v>7.4979986949472929E-2</v>
      </c>
      <c r="F30" s="2"/>
      <c r="G30" s="2">
        <v>0.10532694709603349</v>
      </c>
      <c r="H30" s="2"/>
      <c r="I30" s="2">
        <v>9.048589668556975E-2</v>
      </c>
      <c r="J30" s="2"/>
      <c r="K30" s="2">
        <v>2.0010808168463918E-2</v>
      </c>
      <c r="L30" s="2"/>
      <c r="M30" s="2">
        <v>7.5722207646891304E-2</v>
      </c>
      <c r="N30" s="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2">
        <v>0.13799250603755053</v>
      </c>
      <c r="AD30" s="2"/>
      <c r="AE30" s="2">
        <v>7.9018474792525772E-2</v>
      </c>
      <c r="AF30" s="2"/>
      <c r="AG30" s="2">
        <v>9.1753950475267909E-2</v>
      </c>
      <c r="AH30" s="2"/>
      <c r="AI30" s="2">
        <v>5.5038691897685663E-2</v>
      </c>
      <c r="AJ30" s="2"/>
      <c r="AK30" s="2">
        <v>0.15471713767409112</v>
      </c>
      <c r="AL30" s="2"/>
      <c r="AM30" s="3"/>
      <c r="AN30" s="3"/>
      <c r="AO30" s="3"/>
      <c r="AP30" s="3"/>
      <c r="AQ30" s="3"/>
      <c r="AR30" s="3"/>
      <c r="AS30" s="2">
        <v>0.3311806690749598</v>
      </c>
      <c r="AT30" s="2"/>
      <c r="AU30" s="2">
        <v>0.26582824878520223</v>
      </c>
      <c r="AV30" s="2"/>
      <c r="AW30" s="2">
        <v>0.28411692554696732</v>
      </c>
      <c r="AX30" s="2"/>
      <c r="AY30" s="2">
        <v>0.26309929836599327</v>
      </c>
      <c r="AZ30" s="2"/>
      <c r="BA30" s="2">
        <v>0.51262560011122094</v>
      </c>
      <c r="BB30" s="2"/>
      <c r="BC30" s="2">
        <v>0.58645413591832429</v>
      </c>
      <c r="BD30" s="2"/>
      <c r="BE30" s="2">
        <v>0.66406104597059368</v>
      </c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E30" s="2"/>
    </row>
    <row r="31" spans="1:83">
      <c r="A31" s="2" t="s">
        <v>6</v>
      </c>
      <c r="B31" s="2"/>
      <c r="C31" s="2">
        <v>1</v>
      </c>
      <c r="D31" s="2"/>
      <c r="E31" s="2">
        <v>0.84322125686939076</v>
      </c>
      <c r="F31" s="2"/>
      <c r="G31" s="2">
        <v>0.57376617576975497</v>
      </c>
      <c r="H31" s="2"/>
      <c r="I31" s="2">
        <v>0.35634683383156202</v>
      </c>
      <c r="J31" s="2"/>
      <c r="K31" s="2">
        <v>0.32293884950826995</v>
      </c>
      <c r="L31" s="2"/>
      <c r="M31" s="2">
        <v>0.4344920899944345</v>
      </c>
      <c r="N31" s="2"/>
      <c r="O31" s="2">
        <v>0.37746906482971909</v>
      </c>
      <c r="P31" s="2"/>
      <c r="Q31" s="2">
        <v>0.36481838813849093</v>
      </c>
      <c r="R31" s="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2">
        <v>0.18716736152074731</v>
      </c>
      <c r="AF31" s="2"/>
      <c r="AG31" s="2">
        <v>5.8827646194299199E-2</v>
      </c>
      <c r="AH31" s="2"/>
      <c r="AI31" s="2">
        <v>0.17046753515095164</v>
      </c>
      <c r="AJ31" s="2"/>
      <c r="AK31" s="2">
        <v>1.6979767582141085E-2</v>
      </c>
      <c r="AL31" s="2"/>
      <c r="AM31" s="2">
        <v>3.0058687675588128E-2</v>
      </c>
      <c r="AN31" s="2"/>
      <c r="AO31" s="2">
        <v>0</v>
      </c>
      <c r="AP31" s="2"/>
      <c r="AQ31" s="2">
        <v>-1.4413639802308181E-3</v>
      </c>
      <c r="AR31" s="2"/>
      <c r="AS31" s="2">
        <v>-6.6102785081799495E-2</v>
      </c>
      <c r="AT31" s="2"/>
      <c r="AU31" s="2">
        <v>-5.0192792846835498E-2</v>
      </c>
      <c r="AV31" s="2"/>
      <c r="AW31" s="2">
        <v>-4.9761216811136329E-2</v>
      </c>
      <c r="AX31" s="2"/>
      <c r="AY31" s="3"/>
      <c r="AZ31" s="3"/>
      <c r="BA31" s="3"/>
      <c r="BB31" s="3"/>
      <c r="BC31" s="3"/>
      <c r="BD31" s="3"/>
      <c r="BE31" s="2">
        <v>-5.9380863352029405E-2</v>
      </c>
      <c r="BF31" s="2"/>
      <c r="BG31" s="2">
        <v>-7.0215254796492738E-2</v>
      </c>
      <c r="BH31" s="2"/>
      <c r="BI31" s="2">
        <v>-2.8102431822650577E-2</v>
      </c>
      <c r="BJ31" s="2"/>
      <c r="BK31" s="2">
        <v>-3.8853507430106342E-2</v>
      </c>
      <c r="BL31" s="2"/>
      <c r="BM31" s="2">
        <v>-4.7216751148925394E-2</v>
      </c>
      <c r="BN31" s="2"/>
      <c r="BO31" s="2">
        <v>-4.0931404405074936E-2</v>
      </c>
      <c r="BP31" s="2"/>
      <c r="BQ31" s="2">
        <v>-8.4885507376784214E-2</v>
      </c>
      <c r="BR31" s="2"/>
      <c r="BS31" s="2">
        <v>-6.7504157460266681E-2</v>
      </c>
      <c r="BT31" s="2"/>
      <c r="BU31" s="2">
        <v>-4.7063450008831477E-2</v>
      </c>
      <c r="BV31" s="2"/>
      <c r="BW31" s="2">
        <v>-3.545922023041828E-3</v>
      </c>
      <c r="BX31" s="2"/>
      <c r="BY31" s="2">
        <v>-5.0509393027464232E-2</v>
      </c>
      <c r="BZ31" s="2"/>
      <c r="CA31" s="2">
        <v>-1.6306575619119985E-2</v>
      </c>
      <c r="CB31" s="2"/>
      <c r="CC31" s="2">
        <v>-8.0571413336532657E-2</v>
      </c>
      <c r="CE31" s="2">
        <v>-6.3804934297130939E-2</v>
      </c>
    </row>
    <row r="32" spans="1:83">
      <c r="A32" s="2" t="s">
        <v>7</v>
      </c>
      <c r="B32" s="2"/>
      <c r="C32" s="2">
        <v>0.92922153014533615</v>
      </c>
      <c r="D32" s="2"/>
      <c r="E32" s="2">
        <v>0.91843712820307732</v>
      </c>
      <c r="F32" s="2"/>
      <c r="G32" s="2">
        <v>0.65558566034466093</v>
      </c>
      <c r="H32" s="2"/>
      <c r="I32" s="2">
        <v>0.47853617407011195</v>
      </c>
      <c r="J32" s="2"/>
      <c r="K32" s="2">
        <v>0.41540443173600211</v>
      </c>
      <c r="L32" s="2"/>
      <c r="M32" s="2">
        <v>0.44536480672392131</v>
      </c>
      <c r="N32" s="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2">
        <v>0.11209479342671372</v>
      </c>
      <c r="AD32" s="2"/>
      <c r="AE32" s="2">
        <v>0.2584473927141967</v>
      </c>
      <c r="AF32" s="2"/>
      <c r="AG32" s="2">
        <v>3.8358611358281426E-2</v>
      </c>
      <c r="AH32" s="2"/>
      <c r="AI32" s="2">
        <v>9.5308318586430185E-2</v>
      </c>
      <c r="AJ32" s="2"/>
      <c r="AK32" s="2">
        <v>3.5292588556403152E-2</v>
      </c>
      <c r="AL32" s="2"/>
      <c r="AM32" s="3"/>
      <c r="AN32" s="3"/>
      <c r="AO32" s="3"/>
      <c r="AP32" s="3"/>
      <c r="AQ32" s="3"/>
      <c r="AR32" s="3"/>
      <c r="AS32" s="2">
        <v>5.3452108390571317E-2</v>
      </c>
      <c r="AT32" s="2"/>
      <c r="AU32" s="2">
        <v>-4.1847878612158114E-2</v>
      </c>
      <c r="AV32" s="2"/>
      <c r="AW32" s="2">
        <v>-3.2861432432522507E-2</v>
      </c>
      <c r="AX32" s="2"/>
      <c r="AY32" s="2">
        <v>-7.1220043790803933E-2</v>
      </c>
      <c r="AZ32" s="2"/>
      <c r="BA32" s="2">
        <v>-6.967536817268373E-2</v>
      </c>
      <c r="BB32" s="2"/>
      <c r="BC32" s="2">
        <v>-7.2764719408924122E-2</v>
      </c>
      <c r="BD32" s="2"/>
      <c r="BE32" s="2">
        <v>-7.5854070645164515E-2</v>
      </c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E32" s="2"/>
    </row>
    <row r="33" spans="1:83">
      <c r="C33">
        <v>1</v>
      </c>
      <c r="E33">
        <v>2</v>
      </c>
      <c r="G33">
        <v>3</v>
      </c>
      <c r="I33">
        <v>4</v>
      </c>
      <c r="K33">
        <v>5</v>
      </c>
      <c r="M33">
        <v>6</v>
      </c>
      <c r="O33">
        <v>7</v>
      </c>
      <c r="Q33">
        <v>8</v>
      </c>
      <c r="S33">
        <v>9</v>
      </c>
      <c r="U33">
        <v>10</v>
      </c>
      <c r="W33">
        <v>11</v>
      </c>
      <c r="Y33">
        <v>12</v>
      </c>
      <c r="AA33">
        <v>13</v>
      </c>
      <c r="AC33">
        <v>14</v>
      </c>
      <c r="AE33">
        <v>15</v>
      </c>
      <c r="AG33">
        <v>16</v>
      </c>
      <c r="AI33">
        <v>17</v>
      </c>
      <c r="AK33">
        <v>18</v>
      </c>
      <c r="AM33">
        <v>19</v>
      </c>
      <c r="AO33">
        <v>20</v>
      </c>
      <c r="AQ33">
        <v>21</v>
      </c>
      <c r="AS33">
        <v>22</v>
      </c>
      <c r="AU33">
        <v>23</v>
      </c>
      <c r="AW33">
        <v>24</v>
      </c>
      <c r="AY33">
        <v>25</v>
      </c>
      <c r="BA33">
        <v>26</v>
      </c>
      <c r="BC33">
        <v>27</v>
      </c>
      <c r="BE33">
        <v>28</v>
      </c>
      <c r="BG33">
        <v>29</v>
      </c>
      <c r="BI33">
        <v>30</v>
      </c>
      <c r="BK33">
        <v>31</v>
      </c>
      <c r="BM33">
        <v>32</v>
      </c>
      <c r="BO33">
        <v>33</v>
      </c>
      <c r="BQ33">
        <v>34</v>
      </c>
      <c r="BS33">
        <v>35</v>
      </c>
      <c r="BU33">
        <v>36</v>
      </c>
      <c r="BW33">
        <v>37</v>
      </c>
      <c r="BY33">
        <v>38</v>
      </c>
      <c r="CA33">
        <v>39</v>
      </c>
      <c r="CC33">
        <v>40</v>
      </c>
      <c r="CE33">
        <v>41</v>
      </c>
    </row>
    <row r="34" spans="1:83">
      <c r="A34" s="2" t="s">
        <v>4</v>
      </c>
      <c r="B34" s="2"/>
      <c r="C34" s="2">
        <v>-0.11002206114087615</v>
      </c>
      <c r="D34" s="2"/>
      <c r="E34" s="2">
        <v>-5.9220156178870331E-2</v>
      </c>
      <c r="F34" s="2"/>
      <c r="G34" s="2">
        <v>-8.4182512168645158E-3</v>
      </c>
      <c r="H34" s="2"/>
      <c r="I34" s="2">
        <v>-5.4505025037644012E-2</v>
      </c>
      <c r="J34" s="2"/>
      <c r="K34" s="2">
        <v>-7.5196974472108422E-2</v>
      </c>
      <c r="L34" s="2"/>
      <c r="M34" s="2">
        <v>-7.0115908533809571E-2</v>
      </c>
      <c r="N34" s="2"/>
      <c r="O34" s="2">
        <v>-0.11507861470042371</v>
      </c>
      <c r="P34" s="2"/>
      <c r="Q34" s="2">
        <v>-0.13686661764190916</v>
      </c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2">
        <v>-7.72069895297125E-2</v>
      </c>
      <c r="AF34" s="2"/>
      <c r="AG34" s="2">
        <v>-9.8777882830829569E-2</v>
      </c>
      <c r="AH34" s="2"/>
      <c r="AI34" s="2">
        <v>-0.10613509822460343</v>
      </c>
      <c r="AJ34" s="2"/>
      <c r="AK34" s="2">
        <v>-0.13197814896522744</v>
      </c>
      <c r="AL34" s="2"/>
      <c r="AM34" s="2">
        <v>-0.12270896802885457</v>
      </c>
      <c r="AN34" s="2"/>
      <c r="AO34" s="2">
        <v>-0.12192107014042092</v>
      </c>
      <c r="AP34" s="2"/>
      <c r="AQ34" s="2">
        <v>-4.5242847638057221E-2</v>
      </c>
      <c r="AR34" s="2"/>
      <c r="AS34" s="2">
        <v>-0.10010505305179115</v>
      </c>
      <c r="AT34" s="2"/>
      <c r="AU34" s="2">
        <v>-0.12852890709808454</v>
      </c>
      <c r="AV34" s="2"/>
      <c r="AW34" s="2">
        <v>-2.5562909269180936E-3</v>
      </c>
      <c r="AX34" s="2"/>
      <c r="AY34" s="3"/>
      <c r="AZ34" s="3"/>
      <c r="BA34" s="3"/>
      <c r="BB34" s="3"/>
      <c r="BC34" s="3"/>
      <c r="BD34" s="3"/>
      <c r="BE34" s="2">
        <v>0</v>
      </c>
      <c r="BF34" s="2"/>
      <c r="BG34" s="2">
        <v>0.13616976573169451</v>
      </c>
      <c r="BH34" s="2"/>
      <c r="BI34" s="2">
        <v>0.12762895262107365</v>
      </c>
      <c r="BJ34" s="2"/>
      <c r="BK34" s="2">
        <v>2.3038134257800189E-2</v>
      </c>
      <c r="BL34" s="2"/>
      <c r="BM34" s="2">
        <v>0.2831564940294849</v>
      </c>
      <c r="BN34" s="2"/>
      <c r="BO34" s="2">
        <v>0.18642714570858285</v>
      </c>
      <c r="BP34" s="2"/>
      <c r="BQ34" s="2">
        <v>0.31490702804916482</v>
      </c>
      <c r="BR34" s="2"/>
      <c r="BS34" s="2">
        <v>0.29510452778653218</v>
      </c>
      <c r="BT34" s="2"/>
      <c r="BU34" s="2">
        <v>0.55617186679273034</v>
      </c>
      <c r="BV34" s="2"/>
      <c r="BW34" s="2">
        <v>0.55879118955072316</v>
      </c>
      <c r="BX34" s="2"/>
      <c r="BY34" s="2">
        <v>0.67608992541233326</v>
      </c>
      <c r="BZ34" s="2"/>
      <c r="CA34" s="2">
        <v>0.81643905172111919</v>
      </c>
      <c r="CB34" s="2"/>
      <c r="CC34" s="2">
        <v>0.95678817802990512</v>
      </c>
      <c r="CE34" s="2">
        <v>1</v>
      </c>
    </row>
    <row r="35" spans="1:83">
      <c r="A35" s="2" t="s">
        <v>5</v>
      </c>
      <c r="B35" s="2"/>
      <c r="C35" s="2">
        <v>-0.13037083727282278</v>
      </c>
      <c r="D35" s="2"/>
      <c r="E35" s="2">
        <v>-0.12426375319536366</v>
      </c>
      <c r="F35" s="2"/>
      <c r="G35" s="2">
        <v>-0.12484154498021501</v>
      </c>
      <c r="H35" s="2"/>
      <c r="I35" s="2">
        <v>-0.12541933676506636</v>
      </c>
      <c r="J35" s="2"/>
      <c r="K35" s="2">
        <v>-0.13267149910704906</v>
      </c>
      <c r="L35" s="2"/>
      <c r="M35" s="2">
        <v>-0.12082151486500683</v>
      </c>
      <c r="N35" s="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2">
        <v>-0.1238575480617712</v>
      </c>
      <c r="AD35" s="2"/>
      <c r="AE35" s="2">
        <v>-0.10306054557551564</v>
      </c>
      <c r="AF35" s="2"/>
      <c r="AG35" s="2">
        <v>-0.11295654305424239</v>
      </c>
      <c r="AH35" s="2"/>
      <c r="AI35" s="2">
        <v>-0.10016808488286584</v>
      </c>
      <c r="AJ35" s="2"/>
      <c r="AK35" s="2">
        <v>-0.13220926567916799</v>
      </c>
      <c r="AL35" s="2"/>
      <c r="AM35" s="3"/>
      <c r="AN35" s="3"/>
      <c r="AO35" s="3"/>
      <c r="AP35" s="3"/>
      <c r="AQ35" s="3"/>
      <c r="AR35" s="3"/>
      <c r="AS35" s="2">
        <v>-0.10505305179115454</v>
      </c>
      <c r="AT35" s="2"/>
      <c r="AU35" s="2">
        <v>-0.12215218685436145</v>
      </c>
      <c r="AV35" s="2"/>
      <c r="AW35" s="2">
        <v>-0.11154883216024092</v>
      </c>
      <c r="AX35" s="2"/>
      <c r="AY35" s="2">
        <v>0.1577441608012046</v>
      </c>
      <c r="AZ35" s="2"/>
      <c r="BA35" s="2">
        <v>0.1079980390096999</v>
      </c>
      <c r="BB35" s="2"/>
      <c r="BC35" s="2">
        <v>6.1953286409636869E-2</v>
      </c>
      <c r="BD35" s="2"/>
      <c r="BE35" s="2">
        <v>0.18467976328045663</v>
      </c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E35" s="2"/>
    </row>
    <row r="36" spans="1:83">
      <c r="A36" s="2" t="s">
        <v>2</v>
      </c>
      <c r="B36" s="2"/>
      <c r="C36" s="2">
        <v>1</v>
      </c>
      <c r="D36" s="2"/>
      <c r="E36" s="2">
        <v>0.41321760561493742</v>
      </c>
      <c r="F36" s="2"/>
      <c r="G36" s="2">
        <v>0.30188812500152207</v>
      </c>
      <c r="H36" s="2"/>
      <c r="I36" s="2">
        <v>0.22089576955766782</v>
      </c>
      <c r="J36" s="2"/>
      <c r="K36" s="2">
        <v>0.18157951775246639</v>
      </c>
      <c r="L36" s="2"/>
      <c r="M36" s="2">
        <v>0.17736149569308776</v>
      </c>
      <c r="N36" s="2"/>
      <c r="O36" s="2">
        <v>5.4766097038860845E-2</v>
      </c>
      <c r="P36" s="2"/>
      <c r="Q36" s="2">
        <v>0.10141274514817873</v>
      </c>
      <c r="R36" s="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2">
        <v>0</v>
      </c>
      <c r="AF36" s="2"/>
      <c r="AG36" s="2">
        <v>5.7659289998757975E-2</v>
      </c>
      <c r="AH36" s="2"/>
      <c r="AI36" s="2">
        <v>4.3512355736095992E-2</v>
      </c>
      <c r="AJ36" s="2"/>
      <c r="AK36" s="2">
        <v>-4.8197964536468116E-2</v>
      </c>
      <c r="AL36" s="2"/>
      <c r="AM36" s="2">
        <v>-5.5401722764898846E-2</v>
      </c>
      <c r="AN36" s="2"/>
      <c r="AO36" s="2">
        <v>-2.2902008918242945E-2</v>
      </c>
      <c r="AP36" s="2"/>
      <c r="AQ36" s="2">
        <v>-6.0873948843088117E-2</v>
      </c>
      <c r="AR36" s="2"/>
      <c r="AS36" s="2">
        <v>-1.4534154532547203E-2</v>
      </c>
      <c r="AT36" s="2"/>
      <c r="AU36" s="2">
        <v>-4.2952225785947561E-2</v>
      </c>
      <c r="AV36" s="2"/>
      <c r="AW36" s="2">
        <v>-7.194747442276174E-2</v>
      </c>
      <c r="AX36" s="2"/>
      <c r="AY36" s="3"/>
      <c r="AZ36" s="3"/>
      <c r="BA36" s="3"/>
      <c r="BB36" s="3"/>
      <c r="BC36" s="3"/>
      <c r="BD36" s="3"/>
      <c r="BE36" s="2">
        <v>-3.6746960077346638E-2</v>
      </c>
      <c r="BF36" s="2"/>
      <c r="BG36" s="2">
        <v>-2.6725504664908344E-2</v>
      </c>
      <c r="BH36" s="2"/>
      <c r="BI36" s="2">
        <v>-0.16685053541117192</v>
      </c>
      <c r="BJ36" s="2"/>
      <c r="BK36" s="2">
        <v>-0.15429144778980028</v>
      </c>
      <c r="BL36" s="2"/>
      <c r="BM36" s="2">
        <v>-0.18211285887891207</v>
      </c>
      <c r="BN36" s="2"/>
      <c r="BO36" s="2">
        <v>-5.5545408273849968E-2</v>
      </c>
      <c r="BP36" s="2"/>
      <c r="BQ36" s="2">
        <v>-8.4947359961424093E-2</v>
      </c>
      <c r="BR36" s="2"/>
      <c r="BS36" s="2">
        <v>-7.0084433501615848E-2</v>
      </c>
      <c r="BT36" s="2"/>
      <c r="BU36" s="2">
        <v>-7.5841595250098023E-2</v>
      </c>
      <c r="BV36" s="2"/>
      <c r="BW36" s="2">
        <v>-0.10416468794673407</v>
      </c>
      <c r="BX36" s="2"/>
      <c r="BY36" s="2">
        <v>-0.10618359111487778</v>
      </c>
      <c r="BZ36" s="2"/>
      <c r="CA36" s="2">
        <v>-9.3636680231552846E-2</v>
      </c>
      <c r="CB36" s="2"/>
      <c r="CC36" s="2">
        <v>-0.13111911528692047</v>
      </c>
      <c r="CE36" s="2">
        <v>-8.5607339163555507E-2</v>
      </c>
    </row>
    <row r="37" spans="1:83">
      <c r="A37" s="2" t="s">
        <v>3</v>
      </c>
      <c r="B37" s="2"/>
      <c r="C37" s="2">
        <v>0.51428696675019914</v>
      </c>
      <c r="D37" s="2"/>
      <c r="E37" s="2">
        <v>0.44500741563347046</v>
      </c>
      <c r="F37" s="2"/>
      <c r="G37" s="2">
        <v>0.37572786451674178</v>
      </c>
      <c r="H37" s="2"/>
      <c r="I37" s="2">
        <v>0.3584137606881318</v>
      </c>
      <c r="J37" s="2"/>
      <c r="K37" s="2">
        <v>0.34109965685952187</v>
      </c>
      <c r="L37" s="2"/>
      <c r="M37" s="2">
        <v>0.26601058402071021</v>
      </c>
      <c r="N37" s="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2">
        <v>0.2445892664489466</v>
      </c>
      <c r="AD37" s="2"/>
      <c r="AE37" s="2">
        <v>6.4765634322815069E-2</v>
      </c>
      <c r="AF37" s="2"/>
      <c r="AG37" s="2">
        <v>-3.6245278469822388E-2</v>
      </c>
      <c r="AH37" s="2"/>
      <c r="AI37" s="2">
        <v>-0.12995745447726481</v>
      </c>
      <c r="AJ37" s="2"/>
      <c r="AK37" s="2">
        <v>-0.12847432778317613</v>
      </c>
      <c r="AL37" s="2"/>
      <c r="AM37" s="3"/>
      <c r="AN37" s="3"/>
      <c r="AO37" s="3"/>
      <c r="AP37" s="3"/>
      <c r="AQ37" s="3"/>
      <c r="AR37" s="3"/>
      <c r="AS37" s="2">
        <v>-0.18695676527389138</v>
      </c>
      <c r="AT37" s="2"/>
      <c r="AU37" s="2">
        <v>-4.0918710532147809E-2</v>
      </c>
      <c r="AV37" s="2"/>
      <c r="AW37" s="2">
        <v>-0.17933656260426331</v>
      </c>
      <c r="AX37" s="2"/>
      <c r="AY37" s="2">
        <v>-0.14104559214259446</v>
      </c>
      <c r="AZ37" s="2"/>
      <c r="BA37" s="2">
        <v>-0.17296082256300854</v>
      </c>
      <c r="BB37" s="2"/>
      <c r="BC37" s="2">
        <v>-0.19678582822519172</v>
      </c>
      <c r="BD37" s="2"/>
      <c r="BE37" s="2">
        <v>-0.17468261332281262</v>
      </c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E37" s="2"/>
    </row>
    <row r="39" spans="1:83">
      <c r="A39" s="2" t="s">
        <v>2</v>
      </c>
      <c r="B39" s="2"/>
      <c r="C39" s="2" t="s">
        <v>10</v>
      </c>
      <c r="D39" s="2"/>
      <c r="E39" s="2">
        <f>E36/0.413217605614937</f>
        <v>1.0000000000000011</v>
      </c>
      <c r="F39" s="2"/>
      <c r="G39" s="2">
        <f>G36/0.413217605614937</f>
        <v>0.73057904818034558</v>
      </c>
      <c r="H39" s="2"/>
      <c r="I39" s="2">
        <f>I36/0.413217605614937</f>
        <v>0.53457492264623607</v>
      </c>
      <c r="J39" s="2"/>
      <c r="K39" s="2">
        <f>K36/0.413217605614937</f>
        <v>0.43942831884485095</v>
      </c>
      <c r="L39" s="2"/>
      <c r="M39" s="2">
        <f>M36/0.413217605614937</f>
        <v>0.42922056873434561</v>
      </c>
      <c r="N39" s="2"/>
      <c r="O39" s="2">
        <f>O36/0.413217605614937</f>
        <v>0.13253573007219702</v>
      </c>
      <c r="P39" s="2"/>
      <c r="Q39" s="2">
        <f>O5/0.413217605614937</f>
        <v>0.59392951125220705</v>
      </c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2">
        <f t="shared" ref="AE39:AE40" si="0">AE36/0.413217605614937</f>
        <v>0</v>
      </c>
      <c r="AF39" s="2"/>
      <c r="AG39" s="2">
        <f t="shared" ref="AG39:AG40" si="1">AG36/0.413217605614937</f>
        <v>0.13953735081773996</v>
      </c>
      <c r="AH39" s="2"/>
      <c r="AI39" s="2">
        <f t="shared" ref="AI39:AI40" si="2">AI36/0.413217605614937</f>
        <v>0.10530131133048487</v>
      </c>
      <c r="AJ39" s="2"/>
      <c r="AK39" s="2">
        <f t="shared" ref="AK39:AK40" si="3">AK36/0.413217605614937</f>
        <v>-0.116640636510977</v>
      </c>
      <c r="AL39" s="2"/>
      <c r="AM39" s="2">
        <f>AM36/0.413217605614937</f>
        <v>-0.13407396493296023</v>
      </c>
      <c r="AN39" s="2"/>
      <c r="AO39" s="2">
        <f>AO36/0.413217605614937</f>
        <v>-5.5423603948725565E-2</v>
      </c>
      <c r="AP39" s="2"/>
      <c r="AQ39" s="2">
        <f>AQ36/0.413217605614937</f>
        <v>-0.14731692942389879</v>
      </c>
      <c r="AR39" s="2"/>
      <c r="AS39" s="2">
        <f t="shared" ref="AS39:AS40" si="4">AS36/0.413217605614937</f>
        <v>-3.5173125092087858E-2</v>
      </c>
      <c r="AT39" s="2"/>
      <c r="AU39" s="2">
        <f t="shared" ref="AU39:AU40" si="5">AU36/0.413217605614937</f>
        <v>-0.10394577869456326</v>
      </c>
      <c r="AV39" s="2"/>
      <c r="AW39" s="2">
        <f t="shared" ref="AW39:AW40" si="6">AW36/0.413217605614937</f>
        <v>-0.17411522027405354</v>
      </c>
      <c r="AX39" s="2"/>
      <c r="AY39" s="3"/>
      <c r="AZ39" s="3"/>
      <c r="BA39" s="3"/>
      <c r="BB39" s="3"/>
      <c r="BC39" s="3"/>
      <c r="BD39" s="3"/>
      <c r="BE39" s="2">
        <f t="shared" ref="BE39:BE40" si="7">BE36/0.413217605614937</f>
        <v>-8.892883453661421E-2</v>
      </c>
      <c r="BF39" s="2"/>
      <c r="BG39" s="2">
        <f>BG36/0.413217605614937</f>
        <v>-6.4676587593929635E-2</v>
      </c>
      <c r="BH39" s="2"/>
      <c r="BI39" s="2">
        <f>BI36/0.413217605614937</f>
        <v>-0.40378370414026865</v>
      </c>
      <c r="BJ39" s="2"/>
      <c r="BK39" s="2">
        <f>BK36/0.413217605614937</f>
        <v>-0.37339030499484349</v>
      </c>
      <c r="BL39" s="2"/>
      <c r="BM39" s="2">
        <f>BM36/0.413217605614937</f>
        <v>-0.44071902165905452</v>
      </c>
      <c r="BN39" s="2"/>
      <c r="BO39" s="2">
        <f>BO36/0.413217605614937</f>
        <v>-0.1344216885221749</v>
      </c>
      <c r="BP39" s="2"/>
      <c r="BQ39" s="2">
        <f>BQ36/0.413217605614937</f>
        <v>-0.2055753646677474</v>
      </c>
      <c r="BR39" s="2"/>
      <c r="BS39" s="2">
        <f>BS36/0.413217605614937</f>
        <v>-0.1696066008545751</v>
      </c>
      <c r="BT39" s="2"/>
      <c r="BU39" s="2">
        <f>BU36/0.413217605614937</f>
        <v>-0.18353911890378685</v>
      </c>
      <c r="BV39" s="2"/>
      <c r="BW39" s="2">
        <f>BW36/0.413217605614937</f>
        <v>-0.25208192132017121</v>
      </c>
      <c r="BX39" s="2"/>
      <c r="BY39" s="2">
        <f>BY36/0.413217605614937</f>
        <v>-0.25696773242964521</v>
      </c>
      <c r="BZ39" s="2"/>
      <c r="CA39" s="2">
        <f>CA36/0.413217605614937</f>
        <v>-0.226603801385001</v>
      </c>
      <c r="CB39" s="2"/>
      <c r="CC39" s="2">
        <f>CC36/0.413217605614937</f>
        <v>-0.31731250920878185</v>
      </c>
      <c r="CE39" s="2">
        <f>CE36/0.413217605614937</f>
        <v>-0.20717253573007244</v>
      </c>
    </row>
    <row r="40" spans="1:83">
      <c r="A40" s="2" t="s">
        <v>3</v>
      </c>
      <c r="B40" s="2"/>
      <c r="C40" s="2"/>
      <c r="D40" s="2"/>
      <c r="E40" s="2">
        <f>E37/0.413217605614937</f>
        <v>1.0769323707087091</v>
      </c>
      <c r="F40" s="2"/>
      <c r="G40" s="2">
        <f>G37/0.413217605614937</f>
        <v>0.90927361131575168</v>
      </c>
      <c r="H40" s="2"/>
      <c r="I40" s="2">
        <f>I37/0.413217605614937</f>
        <v>0.86737291881538325</v>
      </c>
      <c r="J40" s="2"/>
      <c r="K40" s="2">
        <f>K37/0.413217605614937</f>
        <v>0.82547222631501505</v>
      </c>
      <c r="L40" s="2"/>
      <c r="M40" s="2">
        <f>M37/0.413217605614937</f>
        <v>0.643754236039488</v>
      </c>
      <c r="N40" s="2"/>
      <c r="O40" s="2">
        <f>O37/0.413217605614937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2">
        <f>AC37/0.413217605614937</f>
        <v>0.59191395314572048</v>
      </c>
      <c r="AD40" s="2"/>
      <c r="AE40" s="2">
        <f t="shared" si="0"/>
        <v>0.15673493443347594</v>
      </c>
      <c r="AF40" s="2"/>
      <c r="AG40" s="2">
        <f t="shared" si="1"/>
        <v>-8.7714748784440938E-2</v>
      </c>
      <c r="AH40" s="2"/>
      <c r="AI40" s="2">
        <f t="shared" si="2"/>
        <v>-0.31450125239428356</v>
      </c>
      <c r="AJ40" s="2"/>
      <c r="AK40" s="2">
        <f t="shared" si="3"/>
        <v>-0.31091203771916937</v>
      </c>
      <c r="AL40" s="2"/>
      <c r="AM40" s="3"/>
      <c r="AN40" s="3"/>
      <c r="AO40" s="3"/>
      <c r="AP40" s="3"/>
      <c r="AQ40" s="3"/>
      <c r="AR40" s="3"/>
      <c r="AS40" s="2">
        <f t="shared" si="4"/>
        <v>-0.45244143214969851</v>
      </c>
      <c r="AT40" s="2"/>
      <c r="AU40" s="2">
        <f t="shared" si="5"/>
        <v>-9.9024605864152168E-2</v>
      </c>
      <c r="AV40" s="2"/>
      <c r="AW40" s="2">
        <f t="shared" si="6"/>
        <v>-0.43400029468100826</v>
      </c>
      <c r="AX40" s="2"/>
      <c r="AY40" s="2">
        <f>AY37/0.413217605614937</f>
        <v>-0.34133490496537533</v>
      </c>
      <c r="AZ40" s="2"/>
      <c r="BA40" s="2">
        <f>BA37/0.413217605614937</f>
        <v>-0.41857079711212664</v>
      </c>
      <c r="BB40" s="2"/>
      <c r="BC40" s="2">
        <f>BC37/0.413217605614937</f>
        <v>-0.47622808310004472</v>
      </c>
      <c r="BD40" s="2"/>
      <c r="BE40" s="2">
        <f t="shared" si="7"/>
        <v>-0.42273758656254651</v>
      </c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E40" s="2"/>
    </row>
    <row r="41" spans="1:83">
      <c r="AC41" s="2"/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1BB63-0266-43E6-B03A-302C95CD8BB3}">
  <dimension ref="A1:CK33"/>
  <sheetViews>
    <sheetView zoomScale="70" zoomScaleNormal="70" workbookViewId="0">
      <selection activeCell="I22" sqref="I22"/>
    </sheetView>
  </sheetViews>
  <sheetFormatPr defaultRowHeight="14.25"/>
  <sheetData>
    <row r="1" spans="1:89">
      <c r="A1" t="s">
        <v>11</v>
      </c>
    </row>
    <row r="2" spans="1:89">
      <c r="C2">
        <v>1</v>
      </c>
      <c r="E2">
        <v>2</v>
      </c>
      <c r="G2">
        <v>3</v>
      </c>
      <c r="I2">
        <v>4</v>
      </c>
      <c r="K2">
        <v>5</v>
      </c>
      <c r="M2">
        <v>6</v>
      </c>
      <c r="O2">
        <v>7</v>
      </c>
      <c r="Q2">
        <v>8</v>
      </c>
      <c r="S2">
        <v>9</v>
      </c>
      <c r="U2">
        <v>10</v>
      </c>
      <c r="W2">
        <v>11</v>
      </c>
      <c r="Y2">
        <v>12</v>
      </c>
      <c r="AA2">
        <v>13</v>
      </c>
      <c r="AC2">
        <v>14</v>
      </c>
      <c r="AE2">
        <v>15</v>
      </c>
      <c r="AG2">
        <v>16</v>
      </c>
      <c r="AI2">
        <v>17</v>
      </c>
      <c r="AK2">
        <v>18</v>
      </c>
      <c r="AM2">
        <v>19</v>
      </c>
      <c r="AO2">
        <v>20</v>
      </c>
      <c r="AQ2">
        <v>21</v>
      </c>
      <c r="AS2">
        <v>22</v>
      </c>
      <c r="AU2">
        <v>23</v>
      </c>
      <c r="AW2">
        <v>24</v>
      </c>
      <c r="AY2">
        <v>25</v>
      </c>
      <c r="BA2">
        <v>26</v>
      </c>
      <c r="BC2">
        <v>27</v>
      </c>
      <c r="BE2">
        <v>28</v>
      </c>
      <c r="BG2">
        <v>29</v>
      </c>
      <c r="BI2">
        <v>30</v>
      </c>
      <c r="BK2">
        <v>31</v>
      </c>
      <c r="BM2">
        <v>32</v>
      </c>
      <c r="BO2">
        <v>33</v>
      </c>
      <c r="BQ2">
        <v>34</v>
      </c>
      <c r="BS2">
        <v>35</v>
      </c>
      <c r="BU2">
        <v>36</v>
      </c>
      <c r="BW2">
        <v>37</v>
      </c>
      <c r="BY2">
        <v>38</v>
      </c>
      <c r="CA2">
        <v>39</v>
      </c>
      <c r="CC2">
        <v>40</v>
      </c>
      <c r="CE2">
        <v>41</v>
      </c>
      <c r="CG2">
        <v>42</v>
      </c>
      <c r="CI2">
        <v>43</v>
      </c>
      <c r="CK2">
        <v>44</v>
      </c>
    </row>
    <row r="3" spans="1:89">
      <c r="A3" s="2" t="s">
        <v>0</v>
      </c>
      <c r="B3" s="2"/>
      <c r="C3" s="2">
        <v>1.1793242518610641E-2</v>
      </c>
      <c r="D3" s="2"/>
      <c r="E3" s="2">
        <v>4.9670332990113766E-2</v>
      </c>
      <c r="F3" s="2"/>
      <c r="G3" s="2">
        <v>8.7547423461616897E-2</v>
      </c>
      <c r="H3" s="2"/>
      <c r="I3" s="2">
        <v>0</v>
      </c>
      <c r="J3" s="2"/>
      <c r="K3" s="2">
        <v>2.4512926118841243E-2</v>
      </c>
      <c r="L3" s="2"/>
      <c r="M3" s="2">
        <v>5.4667576324395357E-3</v>
      </c>
      <c r="N3" s="2"/>
      <c r="O3" s="2">
        <v>4.957089162401597E-2</v>
      </c>
      <c r="P3" s="2"/>
      <c r="Q3" s="2">
        <v>6.4387655172587419E-2</v>
      </c>
      <c r="R3" s="2"/>
      <c r="S3" s="3"/>
      <c r="T3" s="3"/>
      <c r="U3" s="3"/>
      <c r="V3" s="3"/>
      <c r="W3" s="3"/>
      <c r="X3" s="3"/>
      <c r="Y3" s="3"/>
      <c r="Z3" s="3"/>
      <c r="AA3" s="3"/>
      <c r="AB3" s="3"/>
      <c r="AC3" s="2">
        <v>0.11238007245373459</v>
      </c>
      <c r="AD3" s="2"/>
      <c r="AE3" s="2">
        <v>4.7018143643682703E-2</v>
      </c>
      <c r="AF3" s="2"/>
      <c r="AG3" s="2">
        <v>5.4622261271490037E-2</v>
      </c>
      <c r="AH3" s="2"/>
      <c r="AI3" s="2">
        <v>7.7128737547801085E-2</v>
      </c>
      <c r="AJ3" s="2"/>
      <c r="AK3" s="2">
        <v>0.12315372628197543</v>
      </c>
      <c r="AL3" s="2"/>
      <c r="AM3" s="2">
        <v>0.1487630249308316</v>
      </c>
      <c r="AN3" s="2"/>
      <c r="AO3" s="2">
        <v>0.24256896069926162</v>
      </c>
      <c r="AP3" s="2"/>
      <c r="AQ3" s="2">
        <v>0.27708770224989238</v>
      </c>
      <c r="AR3" s="2"/>
      <c r="AS3" s="2">
        <v>0.37152804875899692</v>
      </c>
      <c r="AT3" s="2"/>
      <c r="AU3" s="2">
        <v>0.45751210289538013</v>
      </c>
      <c r="AV3" s="2"/>
      <c r="AW3" s="3"/>
      <c r="AX3" s="3"/>
      <c r="AY3" s="3"/>
      <c r="AZ3" s="3"/>
      <c r="BA3" s="3"/>
      <c r="BB3" s="3"/>
      <c r="BC3" s="2">
        <v>0.67871061051963777</v>
      </c>
      <c r="BD3" s="2"/>
      <c r="BE3" s="2">
        <v>0.71703770464152017</v>
      </c>
      <c r="BF3" s="2"/>
      <c r="BG3" s="2">
        <v>0.6866615141773178</v>
      </c>
      <c r="BH3" s="2"/>
      <c r="BI3" s="2">
        <v>0.71318592514456758</v>
      </c>
      <c r="BJ3" s="2"/>
      <c r="BK3" s="2">
        <v>0.60545945687391589</v>
      </c>
      <c r="BL3" s="2"/>
      <c r="BM3" s="2">
        <v>0.50032601663062437</v>
      </c>
      <c r="BN3" s="2"/>
      <c r="BO3" s="2">
        <v>0.52094247757534262</v>
      </c>
      <c r="BP3" s="2"/>
      <c r="BQ3" s="2">
        <v>0.54155893852006076</v>
      </c>
      <c r="BR3" s="2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2">
        <v>0.74038502689951891</v>
      </c>
      <c r="CF3" s="2"/>
      <c r="CG3" s="2">
        <v>0.87019251344975945</v>
      </c>
      <c r="CH3" s="2"/>
      <c r="CI3" s="2">
        <v>1</v>
      </c>
    </row>
    <row r="4" spans="1:89">
      <c r="A4" s="2" t="s">
        <v>12</v>
      </c>
      <c r="B4" s="2"/>
      <c r="C4" s="2">
        <v>-4.0032072987445211E-2</v>
      </c>
      <c r="D4" s="2"/>
      <c r="E4" s="2">
        <v>-3.8418353603427831E-2</v>
      </c>
      <c r="F4" s="2"/>
      <c r="G4" s="2">
        <v>3.7004775703075636E-2</v>
      </c>
      <c r="H4" s="2"/>
      <c r="I4" s="2">
        <v>5.9734050989504531E-2</v>
      </c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">
        <v>0.18753508769721489</v>
      </c>
      <c r="Z4" s="2"/>
      <c r="AA4" s="2">
        <v>6.6167529750590981E-2</v>
      </c>
      <c r="AB4" s="2"/>
      <c r="AC4" s="2">
        <v>0.19319065805009328</v>
      </c>
      <c r="AD4" s="2"/>
      <c r="AE4" s="2">
        <v>0.12588395821952122</v>
      </c>
      <c r="AF4" s="2"/>
      <c r="AG4" s="2">
        <v>0.1343339568348946</v>
      </c>
      <c r="AH4" s="2"/>
      <c r="AI4" s="3"/>
      <c r="AJ4" s="3"/>
      <c r="AK4" s="3"/>
      <c r="AL4" s="3"/>
      <c r="AM4" s="3"/>
      <c r="AN4" s="3"/>
      <c r="AO4" s="3"/>
      <c r="AP4" s="3"/>
      <c r="AQ4" s="3"/>
      <c r="AR4" s="3"/>
      <c r="AS4" s="2">
        <v>0.14899715270417579</v>
      </c>
      <c r="AT4" s="2"/>
      <c r="AU4" s="2">
        <v>0.41321160367454729</v>
      </c>
      <c r="AV4" s="2"/>
      <c r="AW4" s="2">
        <v>0.58072247299348723</v>
      </c>
      <c r="AX4" s="2"/>
      <c r="AY4" s="2">
        <v>0.72205886425372401</v>
      </c>
      <c r="AZ4" s="2"/>
      <c r="BA4" s="2">
        <v>0.76912358170178163</v>
      </c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</row>
    <row r="5" spans="1:89">
      <c r="A5" s="2" t="s">
        <v>6</v>
      </c>
      <c r="B5" s="2"/>
      <c r="C5" s="2">
        <v>1</v>
      </c>
      <c r="D5" s="2"/>
      <c r="E5" s="2">
        <v>0.85561091702032877</v>
      </c>
      <c r="F5" s="2"/>
      <c r="G5" s="2">
        <v>0.65691106473774297</v>
      </c>
      <c r="H5" s="2"/>
      <c r="I5" s="2">
        <v>0.45375858754015336</v>
      </c>
      <c r="J5" s="2"/>
      <c r="K5" s="2">
        <v>0.39797885061783395</v>
      </c>
      <c r="L5" s="2"/>
      <c r="M5" s="2">
        <v>0.34193298787779314</v>
      </c>
      <c r="N5" s="2"/>
      <c r="O5" s="2">
        <v>0.36182794438322119</v>
      </c>
      <c r="P5" s="2"/>
      <c r="Q5" s="2">
        <v>0.4070171633567024</v>
      </c>
      <c r="R5" s="2"/>
      <c r="S5" s="3"/>
      <c r="T5" s="3"/>
      <c r="U5" s="3"/>
      <c r="V5" s="3"/>
      <c r="W5" s="3"/>
      <c r="X5" s="3"/>
      <c r="Y5" s="3"/>
      <c r="Z5" s="3"/>
      <c r="AA5" s="3"/>
      <c r="AB5" s="3"/>
      <c r="AC5" s="2">
        <v>0.24640730146076109</v>
      </c>
      <c r="AD5" s="2"/>
      <c r="AE5" s="2">
        <v>0.17206382330183592</v>
      </c>
      <c r="AF5" s="2"/>
      <c r="AG5" s="2">
        <v>9.0244788857886463E-2</v>
      </c>
      <c r="AH5" s="2"/>
      <c r="AI5" s="2">
        <v>6.4675607868883211E-2</v>
      </c>
      <c r="AJ5" s="2"/>
      <c r="AK5" s="2">
        <v>0.12227250345846327</v>
      </c>
      <c r="AL5" s="2"/>
      <c r="AM5" s="2">
        <v>6.4673263148022228E-2</v>
      </c>
      <c r="AN5" s="2"/>
      <c r="AO5" s="2">
        <v>0</v>
      </c>
      <c r="AP5" s="2"/>
      <c r="AQ5" s="2">
        <v>-9.6297685760510215E-3</v>
      </c>
      <c r="AR5" s="2"/>
      <c r="AS5" s="2">
        <v>1.5600600248540411E-2</v>
      </c>
      <c r="AT5" s="2"/>
      <c r="AU5" s="2">
        <v>1.5131656076344112E-2</v>
      </c>
      <c r="AV5" s="2"/>
      <c r="AW5" s="3"/>
      <c r="AX5" s="3"/>
      <c r="AY5" s="3"/>
      <c r="AZ5" s="3"/>
      <c r="BA5" s="3"/>
      <c r="BB5" s="3"/>
      <c r="BC5" s="2">
        <v>6.0809163169124714E-2</v>
      </c>
      <c r="BD5" s="2"/>
      <c r="BE5" s="2">
        <v>-3.2462660320288872E-3</v>
      </c>
      <c r="BF5" s="2"/>
      <c r="BG5" s="2">
        <v>-7.764543131140238E-3</v>
      </c>
      <c r="BH5" s="2"/>
      <c r="BI5" s="2">
        <v>2.3578512978029965E-2</v>
      </c>
      <c r="BJ5" s="2"/>
      <c r="BK5" s="2">
        <v>1.3339116978123754E-2</v>
      </c>
      <c r="BL5" s="2"/>
      <c r="BM5" s="2">
        <v>-1.0660273394452391E-2</v>
      </c>
      <c r="BN5" s="2"/>
      <c r="BO5" s="2">
        <v>-8.7844967056671906E-3</v>
      </c>
      <c r="BP5" s="2"/>
      <c r="BQ5" s="2">
        <v>-3.8101713990949375E-4</v>
      </c>
      <c r="BR5" s="2"/>
      <c r="BS5" s="2">
        <v>-2.0797674036905907E-3</v>
      </c>
      <c r="BT5" s="2"/>
      <c r="BU5" s="2">
        <v>1.2376609064690848E-2</v>
      </c>
      <c r="BV5" s="2"/>
      <c r="BW5" s="2">
        <v>-8.9204905156041181E-3</v>
      </c>
      <c r="BX5" s="2"/>
      <c r="BY5" s="2">
        <v>1.0872470632371217E-2</v>
      </c>
      <c r="BZ5" s="2"/>
      <c r="CA5" s="2">
        <v>-1.184670215010903E-2</v>
      </c>
      <c r="CB5" s="2"/>
      <c r="CC5" s="2">
        <v>-1.1471546812351989E-2</v>
      </c>
      <c r="CD5" s="2"/>
      <c r="CE5" s="2">
        <v>-1.1878355881732279E-2</v>
      </c>
      <c r="CF5" s="2"/>
      <c r="CG5" s="2">
        <v>-6.0259326127224556E-3</v>
      </c>
      <c r="CH5" s="2"/>
      <c r="CI5" s="2">
        <v>-8.535956294403152E-3</v>
      </c>
    </row>
    <row r="6" spans="1:89">
      <c r="A6" s="2" t="s">
        <v>13</v>
      </c>
      <c r="B6" s="2"/>
      <c r="C6" s="2">
        <v>0.64080752186452206</v>
      </c>
      <c r="D6" s="2"/>
      <c r="E6" s="2">
        <v>0.47897957748130088</v>
      </c>
      <c r="F6" s="2"/>
      <c r="G6" s="2">
        <v>0.50694506319022725</v>
      </c>
      <c r="H6" s="2"/>
      <c r="I6" s="2">
        <v>0.46894299983586957</v>
      </c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2">
        <v>0.33623766090646906</v>
      </c>
      <c r="Z6" s="2"/>
      <c r="AA6" s="2">
        <v>0.13237121620671058</v>
      </c>
      <c r="AB6" s="2"/>
      <c r="AC6" s="2">
        <v>0.21969799995310557</v>
      </c>
      <c r="AD6" s="2"/>
      <c r="AE6" s="2">
        <v>0.13328448498206288</v>
      </c>
      <c r="AF6" s="2"/>
      <c r="AG6" s="2">
        <v>0.20058852493610635</v>
      </c>
      <c r="AH6" s="2"/>
      <c r="AI6" s="3"/>
      <c r="AJ6" s="3"/>
      <c r="AK6" s="3"/>
      <c r="AL6" s="3"/>
      <c r="AM6" s="3"/>
      <c r="AN6" s="3"/>
      <c r="AO6" s="3"/>
      <c r="AP6" s="3"/>
      <c r="AQ6" s="3"/>
      <c r="AR6" s="3"/>
      <c r="AS6" s="2">
        <v>5.4547586109873619E-2</v>
      </c>
      <c r="AT6" s="2"/>
      <c r="AU6" s="2">
        <v>-6.6179746301202845E-3</v>
      </c>
      <c r="AV6" s="2"/>
      <c r="AW6" s="2">
        <v>-4.1911885390044316E-3</v>
      </c>
      <c r="AX6" s="2"/>
      <c r="AY6" s="2">
        <v>-1.0986189594128819E-2</v>
      </c>
      <c r="AZ6" s="2"/>
      <c r="BA6" s="2">
        <v>-1.0523107224084973E-2</v>
      </c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</row>
    <row r="25" spans="1:87">
      <c r="A25" t="s">
        <v>9</v>
      </c>
      <c r="C25">
        <v>1</v>
      </c>
      <c r="E25">
        <v>2</v>
      </c>
      <c r="G25">
        <v>3</v>
      </c>
      <c r="I25">
        <v>4</v>
      </c>
      <c r="K25">
        <v>5</v>
      </c>
      <c r="M25">
        <v>6</v>
      </c>
      <c r="O25">
        <v>7</v>
      </c>
      <c r="Q25">
        <v>8</v>
      </c>
      <c r="S25">
        <v>9</v>
      </c>
      <c r="U25">
        <v>10</v>
      </c>
      <c r="W25">
        <v>11</v>
      </c>
      <c r="Y25">
        <v>12</v>
      </c>
      <c r="AA25">
        <v>13</v>
      </c>
      <c r="AC25">
        <v>14</v>
      </c>
      <c r="AE25">
        <v>15</v>
      </c>
      <c r="AG25">
        <v>16</v>
      </c>
      <c r="AI25">
        <v>17</v>
      </c>
      <c r="AK25">
        <v>18</v>
      </c>
      <c r="AM25">
        <v>19</v>
      </c>
      <c r="AO25">
        <v>20</v>
      </c>
      <c r="AQ25">
        <v>21</v>
      </c>
      <c r="AS25">
        <v>22</v>
      </c>
      <c r="AU25">
        <v>23</v>
      </c>
      <c r="AW25">
        <v>24</v>
      </c>
      <c r="AY25">
        <v>25</v>
      </c>
      <c r="BA25">
        <v>26</v>
      </c>
      <c r="BC25">
        <v>27</v>
      </c>
      <c r="BE25">
        <v>28</v>
      </c>
      <c r="BG25">
        <v>29</v>
      </c>
      <c r="BI25">
        <v>30</v>
      </c>
      <c r="BK25">
        <v>31</v>
      </c>
      <c r="BM25">
        <v>32</v>
      </c>
      <c r="BO25">
        <v>33</v>
      </c>
      <c r="BQ25">
        <v>34</v>
      </c>
      <c r="BS25">
        <v>35</v>
      </c>
      <c r="BU25">
        <v>36</v>
      </c>
      <c r="BW25">
        <v>37</v>
      </c>
      <c r="BY25">
        <v>38</v>
      </c>
      <c r="CA25">
        <v>39</v>
      </c>
      <c r="CC25">
        <v>40</v>
      </c>
      <c r="CE25">
        <v>41</v>
      </c>
      <c r="CG25">
        <v>42</v>
      </c>
      <c r="CI25">
        <v>43</v>
      </c>
    </row>
    <row r="26" spans="1:87">
      <c r="A26" s="2" t="s">
        <v>0</v>
      </c>
      <c r="B26" s="2"/>
      <c r="C26" s="2">
        <v>1.1793242518610641E-2</v>
      </c>
      <c r="D26" s="2"/>
      <c r="E26" s="2">
        <v>4.9670332990113766E-2</v>
      </c>
      <c r="F26" s="2"/>
      <c r="G26" s="2">
        <v>8.7547423461616897E-2</v>
      </c>
      <c r="H26" s="2"/>
      <c r="I26" s="2">
        <v>0</v>
      </c>
      <c r="J26" s="2"/>
      <c r="K26" s="2">
        <v>2.4512926118841243E-2</v>
      </c>
      <c r="L26" s="2"/>
      <c r="M26" s="2">
        <v>5.4667576324395357E-3</v>
      </c>
      <c r="N26" s="2"/>
      <c r="O26" s="2">
        <v>4.957089162401597E-2</v>
      </c>
      <c r="P26" s="2"/>
      <c r="Q26" s="2">
        <v>6.4387655172587419E-2</v>
      </c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2">
        <v>0.11238007245373459</v>
      </c>
      <c r="AD26" s="2"/>
      <c r="AE26" s="2">
        <v>4.7018143643682703E-2</v>
      </c>
      <c r="AF26" s="2"/>
      <c r="AG26" s="2">
        <v>5.4622261271490037E-2</v>
      </c>
      <c r="AH26" s="2"/>
      <c r="AI26" s="2">
        <v>7.7128737547801085E-2</v>
      </c>
      <c r="AJ26" s="2"/>
      <c r="AK26" s="2">
        <v>0.12315372628197543</v>
      </c>
      <c r="AL26" s="2"/>
      <c r="AM26" s="2">
        <v>0.1487630249308316</v>
      </c>
      <c r="AN26" s="2"/>
      <c r="AO26" s="2">
        <v>0.24256896069926162</v>
      </c>
      <c r="AP26" s="2"/>
      <c r="AQ26" s="2">
        <v>0.27708770224989238</v>
      </c>
      <c r="AR26" s="2"/>
      <c r="AS26" s="2">
        <v>0.37152804875899692</v>
      </c>
      <c r="AT26" s="2"/>
      <c r="AU26" s="2">
        <v>0.45751210289538013</v>
      </c>
      <c r="AV26" s="2"/>
      <c r="AW26" s="3"/>
      <c r="AX26" s="3"/>
      <c r="AY26" s="3"/>
      <c r="AZ26" s="3"/>
      <c r="BA26" s="3"/>
      <c r="BB26" s="3"/>
      <c r="BC26" s="2">
        <v>0.67871061051963777</v>
      </c>
      <c r="BD26" s="2"/>
      <c r="BE26" s="2">
        <v>0.71703770464152017</v>
      </c>
      <c r="BF26" s="2"/>
      <c r="BG26" s="2">
        <v>0.6866615141773178</v>
      </c>
      <c r="BH26" s="2"/>
      <c r="BI26" s="2">
        <v>0.71318592514456758</v>
      </c>
      <c r="BJ26" s="2"/>
      <c r="BK26" s="2">
        <v>0.60545945687391589</v>
      </c>
      <c r="BL26" s="2"/>
      <c r="BM26" s="2">
        <v>0.50032601663062437</v>
      </c>
      <c r="BN26" s="2"/>
      <c r="BO26" s="2">
        <v>0.52094247757534262</v>
      </c>
      <c r="BP26" s="2"/>
      <c r="BQ26" s="2">
        <v>0.54155893852006076</v>
      </c>
      <c r="BR26" s="2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2">
        <v>0.74038502689951891</v>
      </c>
      <c r="CF26" s="2"/>
      <c r="CG26" s="2">
        <v>0.87019251344975945</v>
      </c>
      <c r="CH26" s="2"/>
      <c r="CI26" s="2">
        <v>1</v>
      </c>
    </row>
    <row r="27" spans="1:87">
      <c r="A27" s="2" t="s">
        <v>12</v>
      </c>
      <c r="B27" s="2"/>
      <c r="C27" s="2">
        <v>-4.0032072987445211E-2</v>
      </c>
      <c r="D27" s="2"/>
      <c r="E27" s="2">
        <v>-3.8418353603427831E-2</v>
      </c>
      <c r="F27" s="2"/>
      <c r="G27" s="2">
        <v>3.7004775703075636E-2</v>
      </c>
      <c r="H27" s="2"/>
      <c r="I27" s="2">
        <v>5.9734050989504531E-2</v>
      </c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>
        <v>0.18753508769721489</v>
      </c>
      <c r="Z27" s="2"/>
      <c r="AA27" s="2">
        <v>6.6167529750590981E-2</v>
      </c>
      <c r="AB27" s="2"/>
      <c r="AC27" s="2">
        <v>0.19319065805009328</v>
      </c>
      <c r="AD27" s="2"/>
      <c r="AE27" s="2">
        <v>0.12588395821952122</v>
      </c>
      <c r="AF27" s="2"/>
      <c r="AG27" s="2">
        <v>0.1343339568348946</v>
      </c>
      <c r="AH27" s="2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2">
        <v>0.14899715270417579</v>
      </c>
      <c r="AT27" s="2"/>
      <c r="AU27" s="2">
        <v>0.41321160367454729</v>
      </c>
      <c r="AV27" s="2"/>
      <c r="AW27" s="2">
        <v>0.58072247299348723</v>
      </c>
      <c r="AX27" s="2"/>
      <c r="AY27" s="2">
        <v>0.72205886425372401</v>
      </c>
      <c r="AZ27" s="2"/>
      <c r="BA27" s="2">
        <v>0.76912358170178163</v>
      </c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>
      <c r="A28" s="2" t="s">
        <v>2</v>
      </c>
      <c r="B28" s="2"/>
      <c r="C28" s="2">
        <v>1</v>
      </c>
      <c r="D28" s="2"/>
      <c r="E28" s="2">
        <v>0.59245825283574671</v>
      </c>
      <c r="F28" s="2"/>
      <c r="G28" s="2">
        <v>0.52539021404387998</v>
      </c>
      <c r="H28" s="2"/>
      <c r="I28" s="2">
        <v>0.50680244457621604</v>
      </c>
      <c r="J28" s="2"/>
      <c r="K28" s="2">
        <v>0.56255379789207904</v>
      </c>
      <c r="L28" s="2"/>
      <c r="M28" s="5"/>
      <c r="N28" s="5"/>
      <c r="O28" s="2">
        <v>0.44266340213087474</v>
      </c>
      <c r="P28" s="2"/>
      <c r="Q28" s="5"/>
      <c r="R28" s="5"/>
      <c r="S28" s="5"/>
      <c r="T28" s="5"/>
      <c r="U28" s="5"/>
      <c r="V28" s="5"/>
      <c r="W28" s="5"/>
      <c r="X28" s="5"/>
      <c r="Y28" s="5"/>
      <c r="Z28" s="5"/>
      <c r="AA28" s="2">
        <v>0.14440310640983953</v>
      </c>
      <c r="AB28" s="2"/>
      <c r="AC28" s="2">
        <v>0.18953595133801335</v>
      </c>
      <c r="AD28" s="2"/>
      <c r="AE28" s="2">
        <v>0.1669527917519463</v>
      </c>
      <c r="AF28" s="2"/>
      <c r="AG28" s="2">
        <v>0</v>
      </c>
      <c r="AH28" s="2"/>
      <c r="AI28" s="2">
        <v>0.26540293425658484</v>
      </c>
      <c r="AJ28" s="2"/>
      <c r="AK28" s="2">
        <v>0.10397817479293789</v>
      </c>
      <c r="AL28" s="2"/>
      <c r="AM28" s="2">
        <v>-0.14957248608427859</v>
      </c>
      <c r="AN28" s="2"/>
      <c r="AO28" s="2">
        <v>-0.16125021519156832</v>
      </c>
      <c r="AP28" s="2"/>
      <c r="AQ28" s="2">
        <v>-0.14096004131678111</v>
      </c>
      <c r="AR28" s="2"/>
      <c r="AS28" s="2">
        <v>-0.16262983224621741</v>
      </c>
      <c r="AT28" s="2"/>
      <c r="AU28" s="2">
        <v>-0.14566078157577611</v>
      </c>
      <c r="AV28" s="2"/>
      <c r="AW28" s="2">
        <v>-0.15914372883949579</v>
      </c>
      <c r="AX28" s="2"/>
      <c r="AY28" s="2">
        <v>-0.15856032058761643</v>
      </c>
      <c r="AZ28" s="2"/>
      <c r="BA28" s="2">
        <v>-0.15025392605061305</v>
      </c>
      <c r="BB28" s="2"/>
      <c r="BC28" s="2">
        <v>-0.15489249985653897</v>
      </c>
      <c r="BD28" s="2"/>
      <c r="BE28" s="2">
        <v>-8.7001951070219394E-2</v>
      </c>
      <c r="BF28" s="2"/>
      <c r="BG28" s="2">
        <v>-0.16304826029572103</v>
      </c>
      <c r="BH28" s="2"/>
      <c r="BI28" s="2">
        <v>-0.12801507297385184</v>
      </c>
      <c r="BJ28" s="2"/>
      <c r="BK28" s="2">
        <v>-0.13226391093938292</v>
      </c>
      <c r="BL28" s="2"/>
      <c r="BM28" s="2">
        <v>-0.12757990780236805</v>
      </c>
      <c r="BN28" s="2"/>
      <c r="BO28" s="2">
        <v>-9.0256125786644728E-2</v>
      </c>
      <c r="BP28" s="2"/>
      <c r="BQ28" s="5"/>
      <c r="BR28" s="5"/>
      <c r="BS28" s="5"/>
      <c r="BT28" s="5"/>
      <c r="BU28" s="2">
        <v>-0.15770672736662905</v>
      </c>
      <c r="BV28" s="2"/>
      <c r="BW28" s="5"/>
      <c r="BX28" s="5"/>
      <c r="BY28" s="5"/>
      <c r="BZ28" s="5"/>
      <c r="CA28" s="2">
        <v>-0.16286176093651369</v>
      </c>
      <c r="CB28" s="2"/>
      <c r="CC28" s="2">
        <v>-0.16550622620937661</v>
      </c>
      <c r="CD28" s="2"/>
      <c r="CE28" s="2">
        <v>-0.16680693968897645</v>
      </c>
      <c r="CF28" s="2"/>
      <c r="CG28" s="2">
        <v>-0.14988570936704987</v>
      </c>
      <c r="CH28" s="2"/>
      <c r="CI28" s="2">
        <v>-0.15162876107041068</v>
      </c>
    </row>
    <row r="29" spans="1:87">
      <c r="A29" s="2" t="s">
        <v>14</v>
      </c>
      <c r="B29" s="2"/>
      <c r="C29" s="2">
        <v>0.63175462422770134</v>
      </c>
      <c r="D29" s="2"/>
      <c r="E29" s="2">
        <v>0.58067770997915036</v>
      </c>
      <c r="F29" s="2"/>
      <c r="G29" s="2">
        <v>0.68283153847625244</v>
      </c>
      <c r="H29" s="2"/>
      <c r="I29" s="2">
        <v>0.54479332045371942</v>
      </c>
      <c r="J29" s="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2">
        <v>0.26977849614567989</v>
      </c>
      <c r="X29" s="2"/>
      <c r="Y29" s="2">
        <v>0.25333068727404884</v>
      </c>
      <c r="Z29" s="2"/>
      <c r="AA29" s="2">
        <v>0.16104219667552938</v>
      </c>
      <c r="AB29" s="2"/>
      <c r="AC29" s="2">
        <v>0.14175625011955087</v>
      </c>
      <c r="AD29" s="2"/>
      <c r="AE29" s="2">
        <v>0.26901815260429618</v>
      </c>
      <c r="AF29" s="2"/>
      <c r="AG29" s="2">
        <v>-0.14396315920350428</v>
      </c>
      <c r="AH29" s="2"/>
      <c r="AI29" s="2">
        <v>-0.15290078234090171</v>
      </c>
      <c r="AJ29" s="2"/>
      <c r="AK29" s="2">
        <v>-0.13518334321620537</v>
      </c>
      <c r="AL29" s="2"/>
      <c r="AM29" s="2">
        <v>-0.1538715354157501</v>
      </c>
      <c r="AN29" s="2"/>
      <c r="AO29" s="2">
        <v>-0.16114979245968744</v>
      </c>
      <c r="AP29" s="2"/>
      <c r="AQ29" s="2">
        <v>-0.141935576426481</v>
      </c>
      <c r="AR29" s="2"/>
      <c r="AS29" s="2">
        <v>-0.16132672774919182</v>
      </c>
      <c r="AT29" s="2"/>
      <c r="AU29" s="2">
        <v>-0.13841838979322482</v>
      </c>
      <c r="AV29" s="2"/>
      <c r="AW29" s="2">
        <v>-0.16316063811473058</v>
      </c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>
      <c r="A30" s="2" t="s">
        <v>4</v>
      </c>
      <c r="B30" s="2"/>
      <c r="C30" s="2">
        <v>-0.15655053966334576</v>
      </c>
      <c r="D30" s="2"/>
      <c r="E30" s="2">
        <v>-0.15630803166556487</v>
      </c>
      <c r="F30" s="2"/>
      <c r="G30" s="2">
        <v>-0.13766149205537156</v>
      </c>
      <c r="H30" s="2"/>
      <c r="I30" s="2">
        <v>-0.11646695745479552</v>
      </c>
      <c r="J30" s="2"/>
      <c r="K30" s="2">
        <v>-0.14907265606054063</v>
      </c>
      <c r="L30" s="2"/>
      <c r="M30" s="2">
        <v>-0.14514934174027724</v>
      </c>
      <c r="N30" s="2"/>
      <c r="O30" s="2">
        <v>-0.11931725693556264</v>
      </c>
      <c r="P30" s="2"/>
      <c r="Q30" s="5"/>
      <c r="R30" s="5"/>
      <c r="S30" s="5"/>
      <c r="T30" s="5"/>
      <c r="U30" s="5"/>
      <c r="V30" s="5"/>
      <c r="W30" s="5"/>
      <c r="X30" s="5"/>
      <c r="Y30" s="5"/>
      <c r="Z30" s="5"/>
      <c r="AA30" s="3"/>
      <c r="AB30" s="3"/>
      <c r="AC30" s="2">
        <v>-0.15130505845107153</v>
      </c>
      <c r="AD30" s="2"/>
      <c r="AE30" s="2">
        <v>-0.15541440630387912</v>
      </c>
      <c r="AF30" s="2"/>
      <c r="AG30" s="2">
        <v>-0.14852784357237536</v>
      </c>
      <c r="AH30" s="2"/>
      <c r="AI30" s="2">
        <v>-0.15572003282163038</v>
      </c>
      <c r="AJ30" s="2"/>
      <c r="AK30" s="2">
        <v>-0.15719501297251687</v>
      </c>
      <c r="AL30" s="2"/>
      <c r="AM30" s="2">
        <v>-0.15268369980831903</v>
      </c>
      <c r="AN30" s="2"/>
      <c r="AO30" s="2">
        <v>-0.13322990754797839</v>
      </c>
      <c r="AP30" s="2"/>
      <c r="AQ30" s="2">
        <v>0</v>
      </c>
      <c r="AR30" s="2"/>
      <c r="AS30" s="3"/>
      <c r="AT30" s="3"/>
      <c r="AU30" s="3"/>
      <c r="AV30" s="3"/>
      <c r="AW30" s="2">
        <v>0</v>
      </c>
      <c r="AX30" s="2"/>
      <c r="AY30" s="2">
        <v>6.9835659306161368E-2</v>
      </c>
      <c r="AZ30" s="2"/>
      <c r="BA30" s="2">
        <v>9.5946794409692351E-2</v>
      </c>
      <c r="BB30" s="2"/>
      <c r="BC30" s="2">
        <v>0.12571548164413779</v>
      </c>
      <c r="BD30" s="2"/>
      <c r="BE30" s="2">
        <v>8.1751771471093374E-2</v>
      </c>
      <c r="BF30" s="2"/>
      <c r="BG30" s="2">
        <v>0.23033276748133852</v>
      </c>
      <c r="BH30" s="2"/>
      <c r="BI30" s="2"/>
      <c r="BJ30" s="2"/>
      <c r="BK30" s="2">
        <v>0.27480142581414585</v>
      </c>
      <c r="BL30" s="2"/>
      <c r="BM30" s="2">
        <v>0.18192750671880034</v>
      </c>
      <c r="BN30" s="2"/>
      <c r="BO30" s="2">
        <v>0.22836446626647311</v>
      </c>
      <c r="BP30" s="2"/>
      <c r="BQ30" s="3"/>
      <c r="BR30" s="3"/>
      <c r="BS30" s="5"/>
      <c r="BT30" s="5"/>
      <c r="BU30" s="5"/>
      <c r="BV30" s="5"/>
      <c r="BW30" s="5"/>
      <c r="BX30" s="5"/>
      <c r="BY30" s="5"/>
      <c r="BZ30" s="5"/>
      <c r="CA30" s="2">
        <v>0.60491959032758513</v>
      </c>
      <c r="CB30" s="2"/>
      <c r="CC30" s="2">
        <v>0.58019540164971883</v>
      </c>
      <c r="CD30" s="2"/>
      <c r="CE30" s="2">
        <v>0.62964377900545143</v>
      </c>
      <c r="CF30" s="2"/>
      <c r="CG30" s="2">
        <v>0.69054650672212237</v>
      </c>
      <c r="CH30" s="2"/>
      <c r="CI30" s="2">
        <v>1</v>
      </c>
    </row>
    <row r="31" spans="1:87">
      <c r="A31" s="2" t="s">
        <v>15</v>
      </c>
      <c r="B31" s="2"/>
      <c r="C31" s="2">
        <v>-0.1536337996352414</v>
      </c>
      <c r="D31" s="2"/>
      <c r="E31" s="2">
        <v>-0.12530687227801382</v>
      </c>
      <c r="F31" s="2"/>
      <c r="G31" s="2">
        <v>-0.15261061520624808</v>
      </c>
      <c r="H31" s="2"/>
      <c r="I31" s="2">
        <v>-0.14551476475063202</v>
      </c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2">
        <v>-0.14013972447105019</v>
      </c>
      <c r="Z31" s="2"/>
      <c r="AA31" s="2">
        <v>-0.15300261443553773</v>
      </c>
      <c r="AB31" s="2"/>
      <c r="AC31" s="2">
        <v>-0.11524777341115736</v>
      </c>
      <c r="AD31" s="2"/>
      <c r="AE31" s="2">
        <v>-5.0076240528069471E-2</v>
      </c>
      <c r="AF31" s="2"/>
      <c r="AG31" s="2">
        <v>-5.5016095222592445E-2</v>
      </c>
      <c r="AH31" s="2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2">
        <v>-2.443351128326595E-2</v>
      </c>
      <c r="AT31" s="2"/>
      <c r="AU31" s="2">
        <v>0.22755555260264235</v>
      </c>
      <c r="AV31" s="2"/>
      <c r="AW31" s="2">
        <v>0.31917706738068108</v>
      </c>
      <c r="AX31" s="2"/>
      <c r="AY31" s="2">
        <v>0.49605841452921889</v>
      </c>
      <c r="AZ31" s="2"/>
      <c r="BA31" s="2">
        <v>0.60064248009275101</v>
      </c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>
      <c r="A32" s="2" t="s">
        <v>6</v>
      </c>
      <c r="B32" s="2"/>
      <c r="C32" s="2">
        <v>1</v>
      </c>
      <c r="D32" s="2"/>
      <c r="E32" s="2">
        <v>0.85561091702032877</v>
      </c>
      <c r="F32" s="2"/>
      <c r="G32" s="2">
        <v>0.65691106473774297</v>
      </c>
      <c r="H32" s="2"/>
      <c r="I32" s="2">
        <v>0.45375858754015336</v>
      </c>
      <c r="J32" s="2"/>
      <c r="K32" s="2">
        <v>0.39797885061783395</v>
      </c>
      <c r="L32" s="2"/>
      <c r="M32" s="2">
        <v>0.34193298787779314</v>
      </c>
      <c r="N32" s="2"/>
      <c r="O32" s="2">
        <v>0.36182794438322119</v>
      </c>
      <c r="P32" s="2"/>
      <c r="Q32" s="2">
        <v>0.4070171633567024</v>
      </c>
      <c r="R32" s="2"/>
      <c r="S32" s="3"/>
      <c r="T32" s="3"/>
      <c r="U32" s="3"/>
      <c r="V32" s="3"/>
      <c r="W32" s="3"/>
      <c r="X32" s="3"/>
      <c r="Y32" s="3"/>
      <c r="Z32" s="3"/>
      <c r="AA32" s="3"/>
      <c r="AB32" s="3"/>
      <c r="AC32" s="2">
        <v>0.24640730146076109</v>
      </c>
      <c r="AD32" s="2"/>
      <c r="AE32" s="2">
        <v>0.17206382330183592</v>
      </c>
      <c r="AF32" s="2"/>
      <c r="AG32" s="2">
        <v>9.0244788857886463E-2</v>
      </c>
      <c r="AH32" s="2"/>
      <c r="AI32" s="2">
        <v>6.4675607868883211E-2</v>
      </c>
      <c r="AJ32" s="2"/>
      <c r="AK32" s="2">
        <v>0.12227250345846327</v>
      </c>
      <c r="AL32" s="2"/>
      <c r="AM32" s="2">
        <v>6.4673263148022228E-2</v>
      </c>
      <c r="AN32" s="2"/>
      <c r="AO32" s="2">
        <v>0</v>
      </c>
      <c r="AP32" s="2"/>
      <c r="AQ32" s="2">
        <v>-9.6297685760510215E-3</v>
      </c>
      <c r="AR32" s="2"/>
      <c r="AS32" s="2">
        <v>1.5600600248540411E-2</v>
      </c>
      <c r="AT32" s="2"/>
      <c r="AU32" s="2">
        <v>1.5131656076344112E-2</v>
      </c>
      <c r="AV32" s="2"/>
      <c r="AW32" s="3"/>
      <c r="AX32" s="3"/>
      <c r="AY32" s="3"/>
      <c r="AZ32" s="3"/>
      <c r="BA32" s="3"/>
      <c r="BB32" s="3"/>
      <c r="BC32" s="2">
        <v>6.0809163169124714E-2</v>
      </c>
      <c r="BD32" s="2"/>
      <c r="BE32" s="2">
        <v>-3.2462660320288872E-3</v>
      </c>
      <c r="BF32" s="2"/>
      <c r="BG32" s="2">
        <v>-7.764543131140238E-3</v>
      </c>
      <c r="BH32" s="2"/>
      <c r="BI32" s="2">
        <v>2.3578512978029965E-2</v>
      </c>
      <c r="BJ32" s="2"/>
      <c r="BK32" s="2">
        <v>1.3339116978123754E-2</v>
      </c>
      <c r="BL32" s="2"/>
      <c r="BM32" s="2">
        <v>-1.0660273394452391E-2</v>
      </c>
      <c r="BN32" s="2"/>
      <c r="BO32" s="2">
        <v>-8.7844967056671906E-3</v>
      </c>
      <c r="BP32" s="2"/>
      <c r="BQ32" s="2">
        <v>-3.8101713990949375E-4</v>
      </c>
      <c r="BR32" s="2"/>
      <c r="BS32" s="2">
        <v>-2.0797674036905907E-3</v>
      </c>
      <c r="BT32" s="2"/>
      <c r="BU32" s="2">
        <v>1.2376609064690848E-2</v>
      </c>
      <c r="BV32" s="2"/>
      <c r="BW32" s="2">
        <v>-8.9204905156041181E-3</v>
      </c>
      <c r="BX32" s="2"/>
      <c r="BY32" s="2">
        <v>1.0872470632371217E-2</v>
      </c>
      <c r="BZ32" s="2"/>
      <c r="CA32" s="2">
        <v>-1.184670215010903E-2</v>
      </c>
      <c r="CB32" s="2"/>
      <c r="CC32" s="2">
        <v>-1.1471546812351989E-2</v>
      </c>
      <c r="CD32" s="2"/>
      <c r="CE32" s="2">
        <v>-1.1878355881732279E-2</v>
      </c>
      <c r="CF32" s="2"/>
      <c r="CG32" s="2">
        <v>-6.0259326127224556E-3</v>
      </c>
      <c r="CH32" s="2"/>
      <c r="CI32" s="2">
        <v>-8.535956294403152E-3</v>
      </c>
    </row>
    <row r="33" spans="1:87">
      <c r="A33" s="2" t="s">
        <v>13</v>
      </c>
      <c r="B33" s="2"/>
      <c r="C33" s="2">
        <v>0.64080752186452206</v>
      </c>
      <c r="D33" s="2"/>
      <c r="E33" s="2">
        <v>0.47897957748130088</v>
      </c>
      <c r="F33" s="2"/>
      <c r="G33" s="2">
        <v>0.50694506319022725</v>
      </c>
      <c r="H33" s="2"/>
      <c r="I33" s="2">
        <v>0.46894299983586957</v>
      </c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2">
        <v>0.33623766090646906</v>
      </c>
      <c r="Z33" s="2"/>
      <c r="AA33" s="2">
        <v>0.13237121620671058</v>
      </c>
      <c r="AB33" s="2"/>
      <c r="AC33" s="2">
        <v>0.21969799995310557</v>
      </c>
      <c r="AD33" s="2"/>
      <c r="AE33" s="2">
        <v>0.13328448498206288</v>
      </c>
      <c r="AF33" s="2"/>
      <c r="AG33" s="2">
        <v>0.20058852493610635</v>
      </c>
      <c r="AH33" s="2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2">
        <v>5.4547586109873619E-2</v>
      </c>
      <c r="AT33" s="2"/>
      <c r="AU33" s="2">
        <v>-6.6179746301202845E-3</v>
      </c>
      <c r="AV33" s="2"/>
      <c r="AW33" s="2">
        <v>-4.1911885390044316E-3</v>
      </c>
      <c r="AX33" s="2"/>
      <c r="AY33" s="2">
        <v>-1.0986189594128819E-2</v>
      </c>
      <c r="AZ33" s="2"/>
      <c r="BA33" s="2">
        <v>-1.0523107224084973E-2</v>
      </c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E576-0B31-41D6-905B-CD326F90EBE6}">
  <dimension ref="A1:CK36"/>
  <sheetViews>
    <sheetView tabSelected="1" zoomScale="70" zoomScaleNormal="70" workbookViewId="0">
      <selection activeCell="O22" sqref="O22"/>
    </sheetView>
  </sheetViews>
  <sheetFormatPr defaultRowHeight="14.25"/>
  <sheetData>
    <row r="1" spans="1:89">
      <c r="A1" t="s">
        <v>11</v>
      </c>
    </row>
    <row r="2" spans="1:89">
      <c r="C2">
        <v>1</v>
      </c>
      <c r="E2">
        <v>2</v>
      </c>
      <c r="G2">
        <v>3</v>
      </c>
      <c r="I2">
        <v>4</v>
      </c>
      <c r="K2">
        <v>5</v>
      </c>
      <c r="M2">
        <v>6</v>
      </c>
      <c r="O2">
        <v>7</v>
      </c>
      <c r="Q2">
        <v>8</v>
      </c>
      <c r="S2">
        <v>9</v>
      </c>
      <c r="U2">
        <v>10</v>
      </c>
      <c r="W2">
        <v>11</v>
      </c>
      <c r="Y2">
        <v>12</v>
      </c>
      <c r="AA2">
        <v>13</v>
      </c>
      <c r="AC2">
        <v>14</v>
      </c>
      <c r="AE2">
        <v>15</v>
      </c>
      <c r="AG2">
        <v>16</v>
      </c>
      <c r="AI2">
        <v>17</v>
      </c>
      <c r="AK2">
        <v>18</v>
      </c>
      <c r="AM2">
        <v>19</v>
      </c>
      <c r="AO2">
        <v>20</v>
      </c>
      <c r="AQ2">
        <v>21</v>
      </c>
      <c r="AS2">
        <v>22</v>
      </c>
      <c r="AU2">
        <v>23</v>
      </c>
      <c r="AW2">
        <v>24</v>
      </c>
      <c r="AY2">
        <v>25</v>
      </c>
      <c r="BA2">
        <v>26</v>
      </c>
      <c r="BC2">
        <v>27</v>
      </c>
      <c r="BE2">
        <v>28</v>
      </c>
      <c r="BG2">
        <v>29</v>
      </c>
      <c r="BI2">
        <v>30</v>
      </c>
      <c r="BK2">
        <v>31</v>
      </c>
      <c r="BM2">
        <v>32</v>
      </c>
      <c r="BO2">
        <v>33</v>
      </c>
      <c r="BQ2">
        <v>34</v>
      </c>
      <c r="BS2">
        <v>35</v>
      </c>
      <c r="BU2">
        <v>36</v>
      </c>
      <c r="BW2">
        <v>37</v>
      </c>
      <c r="BY2">
        <v>38</v>
      </c>
      <c r="CA2">
        <v>39</v>
      </c>
      <c r="CC2">
        <v>40</v>
      </c>
      <c r="CE2">
        <v>41</v>
      </c>
      <c r="CG2">
        <v>42</v>
      </c>
      <c r="CI2">
        <v>43</v>
      </c>
      <c r="CK2">
        <v>44</v>
      </c>
    </row>
    <row r="3" spans="1:89">
      <c r="A3" s="2" t="s">
        <v>4</v>
      </c>
      <c r="B3" s="2"/>
      <c r="C3" s="2">
        <v>-0.15630803166556487</v>
      </c>
      <c r="D3" s="2"/>
      <c r="E3" s="2">
        <v>-0.13766149205537156</v>
      </c>
      <c r="F3" s="2"/>
      <c r="G3" s="2">
        <v>-0.11646695745479552</v>
      </c>
      <c r="H3" s="2"/>
      <c r="I3" s="2">
        <v>-0.14907265606054063</v>
      </c>
      <c r="J3" s="2"/>
      <c r="K3" s="2">
        <v>-0.14514934174027724</v>
      </c>
      <c r="L3" s="2"/>
      <c r="M3" s="2">
        <v>-0.11931725693556264</v>
      </c>
      <c r="N3" s="2"/>
      <c r="O3" s="5"/>
      <c r="P3" s="5"/>
      <c r="Q3" s="5"/>
      <c r="R3" s="5"/>
      <c r="S3" s="5"/>
      <c r="T3" s="5"/>
      <c r="U3" s="5"/>
      <c r="V3" s="5"/>
      <c r="W3" s="5"/>
      <c r="X3" s="5"/>
      <c r="Y3" s="3"/>
      <c r="Z3" s="3"/>
      <c r="AA3" s="2">
        <v>-0.15130505845107153</v>
      </c>
      <c r="AB3" s="2"/>
      <c r="AC3" s="2">
        <v>-0.15541440630387912</v>
      </c>
      <c r="AD3" s="2"/>
      <c r="AE3" s="2">
        <v>-0.14852784357237536</v>
      </c>
      <c r="AF3" s="2"/>
      <c r="AG3" s="2">
        <v>-0.15572003282163038</v>
      </c>
      <c r="AH3" s="2"/>
      <c r="AI3" s="2">
        <v>-0.15719501297251687</v>
      </c>
      <c r="AJ3" s="2"/>
      <c r="AK3" s="2">
        <v>-0.15268369980831903</v>
      </c>
      <c r="AL3" s="2"/>
      <c r="AM3" s="2">
        <v>-0.13322990754797839</v>
      </c>
      <c r="AN3" s="2"/>
      <c r="AO3" s="2">
        <v>0</v>
      </c>
      <c r="AP3" s="2"/>
      <c r="AQ3" s="3"/>
      <c r="AR3" s="3"/>
      <c r="AS3" s="3"/>
      <c r="AT3" s="3"/>
      <c r="AU3" s="2">
        <v>0</v>
      </c>
      <c r="AV3" s="2"/>
      <c r="AW3" s="2">
        <v>6.9835659306161368E-2</v>
      </c>
      <c r="AX3" s="2"/>
      <c r="AY3" s="2">
        <v>9.5946794409692351E-2</v>
      </c>
      <c r="AZ3" s="2"/>
      <c r="BA3" s="2">
        <v>0.12571548164413779</v>
      </c>
      <c r="BB3" s="2"/>
      <c r="BC3" s="2">
        <v>8.1751771471093374E-2</v>
      </c>
      <c r="BD3" s="2"/>
      <c r="BE3" s="2">
        <v>0.23033276748133852</v>
      </c>
      <c r="BF3" s="2"/>
      <c r="BG3" s="2"/>
      <c r="BH3" s="2"/>
      <c r="BI3" s="2">
        <v>0.27480142581414585</v>
      </c>
      <c r="BJ3" s="2"/>
      <c r="BK3" s="2">
        <v>0.18192750671880034</v>
      </c>
      <c r="BL3" s="2"/>
      <c r="BM3" s="2">
        <v>0.22836446626647311</v>
      </c>
      <c r="BN3" s="2"/>
      <c r="BO3" s="3"/>
      <c r="BP3" s="3"/>
      <c r="BQ3" s="5"/>
      <c r="BR3" s="5"/>
      <c r="BS3" s="5"/>
      <c r="BT3" s="5"/>
      <c r="BU3" s="5"/>
      <c r="BV3" s="5"/>
      <c r="BW3" s="5"/>
      <c r="BX3" s="5"/>
      <c r="BY3" s="2">
        <v>0.60491959032758513</v>
      </c>
      <c r="BZ3" s="2"/>
      <c r="CA3" s="2">
        <v>0.58019540164971883</v>
      </c>
      <c r="CB3" s="2"/>
      <c r="CC3" s="2">
        <v>0.62964377900545143</v>
      </c>
      <c r="CD3" s="2"/>
      <c r="CE3" s="2">
        <v>0.69054650672212237</v>
      </c>
      <c r="CF3" s="2"/>
      <c r="CG3" s="2">
        <v>1</v>
      </c>
    </row>
    <row r="4" spans="1:89">
      <c r="A4" s="2" t="s">
        <v>15</v>
      </c>
      <c r="B4" s="2"/>
      <c r="C4" s="2">
        <v>-0.12530687227801382</v>
      </c>
      <c r="D4" s="2"/>
      <c r="E4" s="2">
        <v>-0.15261061520624808</v>
      </c>
      <c r="F4" s="2"/>
      <c r="G4" s="2">
        <v>-0.14551476475063202</v>
      </c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2">
        <v>-0.14013972447105019</v>
      </c>
      <c r="X4" s="2"/>
      <c r="Y4" s="2">
        <v>-0.15300261443553773</v>
      </c>
      <c r="Z4" s="2"/>
      <c r="AA4" s="2">
        <v>-0.11524777341115736</v>
      </c>
      <c r="AB4" s="2"/>
      <c r="AC4" s="2">
        <v>-5.0076240528069471E-2</v>
      </c>
      <c r="AD4" s="2"/>
      <c r="AE4" s="2">
        <v>-5.5016095222592445E-2</v>
      </c>
      <c r="AF4" s="2"/>
      <c r="AG4" s="3"/>
      <c r="AH4" s="3"/>
      <c r="AI4" s="3"/>
      <c r="AJ4" s="3"/>
      <c r="AK4" s="3"/>
      <c r="AL4" s="3"/>
      <c r="AM4" s="3"/>
      <c r="AN4" s="3"/>
      <c r="AO4" s="3"/>
      <c r="AP4" s="3"/>
      <c r="AQ4" s="2">
        <v>-2.443351128326595E-2</v>
      </c>
      <c r="AR4" s="2"/>
      <c r="AS4" s="2">
        <v>0.22755555260264235</v>
      </c>
      <c r="AT4" s="2"/>
      <c r="AU4" s="2">
        <v>0.31917706738068108</v>
      </c>
      <c r="AV4" s="2"/>
      <c r="AW4" s="2">
        <v>0.49605841452921889</v>
      </c>
      <c r="AX4" s="2"/>
      <c r="AY4" s="2">
        <v>0.60064248009275101</v>
      </c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89">
      <c r="A5" s="2" t="s">
        <v>2</v>
      </c>
      <c r="B5" s="2"/>
      <c r="C5" s="2">
        <v>0.99999999999999944</v>
      </c>
      <c r="D5" s="2"/>
      <c r="E5" s="2">
        <v>0.88679702161147722</v>
      </c>
      <c r="F5" s="2"/>
      <c r="G5" s="2">
        <v>0.85542304820711446</v>
      </c>
      <c r="H5" s="2"/>
      <c r="I5" s="2">
        <v>0.94952478963617593</v>
      </c>
      <c r="J5" s="2"/>
      <c r="K5" s="2"/>
      <c r="L5" s="2"/>
      <c r="M5" s="5">
        <v>0.74716387190507849</v>
      </c>
      <c r="N5" s="5"/>
      <c r="O5" s="2"/>
      <c r="P5" s="2"/>
      <c r="Q5" s="5"/>
      <c r="R5" s="5"/>
      <c r="S5" s="5"/>
      <c r="T5" s="5"/>
      <c r="U5" s="5"/>
      <c r="V5" s="5"/>
      <c r="W5" s="5"/>
      <c r="X5" s="5"/>
      <c r="Y5" s="5">
        <v>0.24373549649898082</v>
      </c>
      <c r="Z5" s="5"/>
      <c r="AA5" s="2">
        <v>0.31991444195572755</v>
      </c>
      <c r="AB5" s="2"/>
      <c r="AC5" s="2">
        <v>0.28179671892971714</v>
      </c>
      <c r="AD5" s="2"/>
      <c r="AE5" s="2">
        <v>0</v>
      </c>
      <c r="AF5" s="2"/>
      <c r="AG5" s="2">
        <v>0.44796900538773504</v>
      </c>
      <c r="AH5" s="2"/>
      <c r="AI5" s="2">
        <v>0.17550295619185977</v>
      </c>
      <c r="AJ5" s="2"/>
      <c r="AK5" s="2">
        <v>-0.25246080271202842</v>
      </c>
      <c r="AL5" s="2"/>
      <c r="AM5" s="2">
        <v>-0.27217143894908874</v>
      </c>
      <c r="AN5" s="2"/>
      <c r="AO5" s="2">
        <v>-0.23792400669935612</v>
      </c>
      <c r="AP5" s="2"/>
      <c r="AQ5" s="2">
        <v>-0.27450007062574394</v>
      </c>
      <c r="AR5" s="2"/>
      <c r="AS5" s="2">
        <v>-0.24585830457856592</v>
      </c>
      <c r="AT5" s="2"/>
      <c r="AU5" s="2">
        <v>-0.26861593720362398</v>
      </c>
      <c r="AV5" s="2"/>
      <c r="AW5" s="2">
        <v>-0.26763121254313194</v>
      </c>
      <c r="AX5" s="2"/>
      <c r="AY5" s="2">
        <v>-0.25361099340153748</v>
      </c>
      <c r="AZ5" s="2"/>
      <c r="BA5" s="2">
        <v>-0.26144036160380962</v>
      </c>
      <c r="BB5" s="2"/>
      <c r="BC5" s="2">
        <v>-0.1468490828742659</v>
      </c>
      <c r="BD5" s="2"/>
      <c r="BE5" s="2">
        <v>-0.2752063280666705</v>
      </c>
      <c r="BF5" s="2"/>
      <c r="BG5" s="2">
        <v>-0.21607441935548952</v>
      </c>
      <c r="BH5" s="2"/>
      <c r="BI5" s="2">
        <v>-0.22324595919849854</v>
      </c>
      <c r="BJ5" s="2"/>
      <c r="BK5" s="2">
        <v>-0.21533991161692581</v>
      </c>
      <c r="BL5" s="2"/>
      <c r="BM5" s="2">
        <v>-0.15234174788627228</v>
      </c>
      <c r="BN5" s="2"/>
      <c r="BO5" s="2"/>
      <c r="BP5" s="2"/>
      <c r="BQ5" s="5"/>
      <c r="BR5" s="5"/>
      <c r="BS5" s="5">
        <v>-0.26619044736364172</v>
      </c>
      <c r="BT5" s="5"/>
      <c r="BU5" s="2"/>
      <c r="BV5" s="2"/>
      <c r="BW5" s="5"/>
      <c r="BX5" s="5"/>
      <c r="BY5" s="5">
        <v>-0.2748915390358575</v>
      </c>
      <c r="BZ5" s="5"/>
      <c r="CA5" s="2">
        <v>-0.27935508606251369</v>
      </c>
      <c r="CB5" s="2"/>
      <c r="CC5" s="2">
        <v>-0.2815505377645941</v>
      </c>
      <c r="CD5" s="2"/>
      <c r="CE5" s="2">
        <v>-0.25298948685352207</v>
      </c>
      <c r="CF5" s="2"/>
      <c r="CG5" s="2">
        <v>-0.25593155356458203</v>
      </c>
      <c r="CH5" s="2"/>
      <c r="CI5" s="2"/>
    </row>
    <row r="6" spans="1:89">
      <c r="A6" s="2" t="s">
        <v>14</v>
      </c>
      <c r="B6" s="2"/>
      <c r="C6" s="2">
        <v>0.98011582622031135</v>
      </c>
      <c r="D6" s="2"/>
      <c r="E6" s="2">
        <v>1.1525394999697312</v>
      </c>
      <c r="F6" s="2"/>
      <c r="G6" s="2">
        <v>0.9195471880864452</v>
      </c>
      <c r="H6" s="2"/>
      <c r="I6" s="2"/>
      <c r="J6" s="2"/>
      <c r="K6" s="5"/>
      <c r="L6" s="5"/>
      <c r="M6" s="5"/>
      <c r="N6" s="5"/>
      <c r="O6" s="5"/>
      <c r="P6" s="5"/>
      <c r="Q6" s="5"/>
      <c r="R6" s="5"/>
      <c r="S6" s="5"/>
      <c r="T6" s="5"/>
      <c r="U6" s="5">
        <v>0.45535444034142469</v>
      </c>
      <c r="V6" s="5"/>
      <c r="W6" s="2">
        <v>0.42759246927780103</v>
      </c>
      <c r="X6" s="2"/>
      <c r="Y6" s="2">
        <v>0.27182032810702811</v>
      </c>
      <c r="Z6" s="2"/>
      <c r="AA6" s="2">
        <v>0.23926791371551934</v>
      </c>
      <c r="AB6" s="2"/>
      <c r="AC6" s="2">
        <v>0.45407106967734095</v>
      </c>
      <c r="AD6" s="2"/>
      <c r="AE6" s="2">
        <v>-0.24299291724680655</v>
      </c>
      <c r="AF6" s="2"/>
      <c r="AG6" s="2">
        <v>-0.25807857618499896</v>
      </c>
      <c r="AH6" s="2"/>
      <c r="AI6" s="2">
        <v>-0.22817361825776367</v>
      </c>
      <c r="AJ6" s="2"/>
      <c r="AK6" s="2">
        <v>-0.25971709344794863</v>
      </c>
      <c r="AL6" s="2"/>
      <c r="AM6" s="2">
        <v>-0.27200193716326637</v>
      </c>
      <c r="AN6" s="2"/>
      <c r="AO6" s="2">
        <v>-0.23957059547591647</v>
      </c>
      <c r="AP6" s="2"/>
      <c r="AQ6" s="2">
        <v>-0.27230058316685818</v>
      </c>
      <c r="AR6" s="2"/>
      <c r="AS6" s="2">
        <v>-0.23363399721532768</v>
      </c>
      <c r="AT6" s="2"/>
      <c r="AU6" s="2">
        <v>-0.27539600863651942</v>
      </c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</row>
    <row r="25" spans="1:87">
      <c r="A25" t="s">
        <v>9</v>
      </c>
      <c r="C25">
        <v>1</v>
      </c>
      <c r="E25">
        <v>2</v>
      </c>
      <c r="G25">
        <v>3</v>
      </c>
      <c r="I25">
        <v>4</v>
      </c>
      <c r="K25">
        <v>5</v>
      </c>
      <c r="M25">
        <v>6</v>
      </c>
      <c r="O25">
        <v>7</v>
      </c>
      <c r="Q25">
        <v>8</v>
      </c>
      <c r="S25">
        <v>9</v>
      </c>
      <c r="U25">
        <v>10</v>
      </c>
      <c r="W25">
        <v>11</v>
      </c>
      <c r="Y25">
        <v>12</v>
      </c>
      <c r="AA25">
        <v>13</v>
      </c>
      <c r="AC25">
        <v>14</v>
      </c>
      <c r="AE25">
        <v>15</v>
      </c>
      <c r="AG25">
        <v>16</v>
      </c>
      <c r="AI25">
        <v>17</v>
      </c>
      <c r="AK25">
        <v>18</v>
      </c>
      <c r="AM25">
        <v>19</v>
      </c>
      <c r="AO25">
        <v>20</v>
      </c>
      <c r="AQ25">
        <v>21</v>
      </c>
      <c r="AS25">
        <v>22</v>
      </c>
      <c r="AU25">
        <v>23</v>
      </c>
      <c r="AW25">
        <v>24</v>
      </c>
      <c r="AY25">
        <v>25</v>
      </c>
      <c r="BA25">
        <v>26</v>
      </c>
      <c r="BC25">
        <v>27</v>
      </c>
      <c r="BE25">
        <v>28</v>
      </c>
      <c r="BG25">
        <v>29</v>
      </c>
      <c r="BI25">
        <v>30</v>
      </c>
      <c r="BK25">
        <v>31</v>
      </c>
      <c r="BM25">
        <v>32</v>
      </c>
      <c r="BO25">
        <v>33</v>
      </c>
      <c r="BQ25">
        <v>34</v>
      </c>
      <c r="BS25">
        <v>35</v>
      </c>
      <c r="BU25">
        <v>36</v>
      </c>
      <c r="BW25">
        <v>37</v>
      </c>
      <c r="BY25">
        <v>38</v>
      </c>
      <c r="CA25">
        <v>39</v>
      </c>
      <c r="CC25">
        <v>40</v>
      </c>
      <c r="CE25">
        <v>41</v>
      </c>
      <c r="CG25">
        <v>42</v>
      </c>
      <c r="CI25">
        <v>43</v>
      </c>
    </row>
    <row r="26" spans="1:87">
      <c r="A26" s="2" t="s">
        <v>0</v>
      </c>
      <c r="B26" s="2"/>
      <c r="C26" s="2">
        <v>1.1793242518610641E-2</v>
      </c>
      <c r="D26" s="2"/>
      <c r="E26" s="2">
        <v>4.9670332990113766E-2</v>
      </c>
      <c r="F26" s="2"/>
      <c r="G26" s="2">
        <v>8.7547423461616897E-2</v>
      </c>
      <c r="H26" s="2"/>
      <c r="I26" s="2">
        <v>0</v>
      </c>
      <c r="J26" s="2"/>
      <c r="K26" s="2">
        <v>2.4512926118841243E-2</v>
      </c>
      <c r="L26" s="2"/>
      <c r="M26" s="2">
        <v>5.4667576324395357E-3</v>
      </c>
      <c r="N26" s="2"/>
      <c r="O26" s="2">
        <v>4.957089162401597E-2</v>
      </c>
      <c r="P26" s="2"/>
      <c r="Q26" s="2">
        <v>6.4387655172587419E-2</v>
      </c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2">
        <v>0.11238007245373459</v>
      </c>
      <c r="AD26" s="2"/>
      <c r="AE26" s="2">
        <v>4.7018143643682703E-2</v>
      </c>
      <c r="AF26" s="2"/>
      <c r="AG26" s="2">
        <v>5.4622261271490037E-2</v>
      </c>
      <c r="AH26" s="2"/>
      <c r="AI26" s="2">
        <v>7.7128737547801085E-2</v>
      </c>
      <c r="AJ26" s="2"/>
      <c r="AK26" s="2">
        <v>0.12315372628197543</v>
      </c>
      <c r="AL26" s="2"/>
      <c r="AM26" s="2">
        <v>0.1487630249308316</v>
      </c>
      <c r="AN26" s="2"/>
      <c r="AO26" s="2">
        <v>0.24256896069926162</v>
      </c>
      <c r="AP26" s="2"/>
      <c r="AQ26" s="2">
        <v>0.27708770224989238</v>
      </c>
      <c r="AR26" s="2"/>
      <c r="AS26" s="2">
        <v>0.37152804875899692</v>
      </c>
      <c r="AT26" s="2"/>
      <c r="AU26" s="2">
        <v>0.45751210289538013</v>
      </c>
      <c r="AV26" s="2"/>
      <c r="AW26" s="3"/>
      <c r="AX26" s="3"/>
      <c r="AY26" s="3"/>
      <c r="AZ26" s="3"/>
      <c r="BA26" s="3"/>
      <c r="BB26" s="3"/>
      <c r="BC26" s="2">
        <v>0.67871061051963777</v>
      </c>
      <c r="BD26" s="2"/>
      <c r="BE26" s="2">
        <v>0.71703770464152017</v>
      </c>
      <c r="BF26" s="2"/>
      <c r="BG26" s="2">
        <v>0.6866615141773178</v>
      </c>
      <c r="BH26" s="2"/>
      <c r="BI26" s="2">
        <v>0.71318592514456758</v>
      </c>
      <c r="BJ26" s="2"/>
      <c r="BK26" s="2">
        <v>0.60545945687391589</v>
      </c>
      <c r="BL26" s="2"/>
      <c r="BM26" s="2">
        <v>0.50032601663062437</v>
      </c>
      <c r="BN26" s="2"/>
      <c r="BO26" s="2">
        <v>0.52094247757534262</v>
      </c>
      <c r="BP26" s="2"/>
      <c r="BQ26" s="2">
        <v>0.54155893852006076</v>
      </c>
      <c r="BR26" s="2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2">
        <v>0.74038502689951891</v>
      </c>
      <c r="CF26" s="2"/>
      <c r="CG26" s="2">
        <v>0.87019251344975945</v>
      </c>
      <c r="CH26" s="2"/>
      <c r="CI26" s="2">
        <v>1</v>
      </c>
    </row>
    <row r="27" spans="1:87">
      <c r="A27" s="2" t="s">
        <v>12</v>
      </c>
      <c r="B27" s="2"/>
      <c r="C27" s="2">
        <v>-4.0032072987445211E-2</v>
      </c>
      <c r="D27" s="2"/>
      <c r="E27" s="2">
        <v>-3.8418353603427831E-2</v>
      </c>
      <c r="F27" s="2"/>
      <c r="G27" s="2">
        <v>3.7004775703075636E-2</v>
      </c>
      <c r="H27" s="2"/>
      <c r="I27" s="2">
        <v>5.9734050989504531E-2</v>
      </c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>
        <v>0.18753508769721489</v>
      </c>
      <c r="Z27" s="2"/>
      <c r="AA27" s="2">
        <v>6.6167529750590981E-2</v>
      </c>
      <c r="AB27" s="2"/>
      <c r="AC27" s="2">
        <v>0.19319065805009328</v>
      </c>
      <c r="AD27" s="2"/>
      <c r="AE27" s="2">
        <v>0.12588395821952122</v>
      </c>
      <c r="AF27" s="2"/>
      <c r="AG27" s="2">
        <v>0.1343339568348946</v>
      </c>
      <c r="AH27" s="2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2">
        <v>0.14899715270417579</v>
      </c>
      <c r="AT27" s="2"/>
      <c r="AU27" s="2">
        <v>0.41321160367454729</v>
      </c>
      <c r="AV27" s="2"/>
      <c r="AW27" s="2">
        <v>0.58072247299348723</v>
      </c>
      <c r="AX27" s="2"/>
      <c r="AY27" s="2">
        <v>0.72205886425372401</v>
      </c>
      <c r="AZ27" s="2"/>
      <c r="BA27" s="2">
        <v>0.76912358170178163</v>
      </c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>
      <c r="A28" s="2" t="s">
        <v>2</v>
      </c>
      <c r="B28" s="2"/>
      <c r="C28" s="2">
        <v>1</v>
      </c>
      <c r="D28" s="2"/>
      <c r="E28" s="2">
        <v>0.59245825283574671</v>
      </c>
      <c r="F28" s="2"/>
      <c r="G28" s="2">
        <v>0.52539021404387998</v>
      </c>
      <c r="H28" s="2"/>
      <c r="I28" s="2">
        <v>0.50680244457621604</v>
      </c>
      <c r="J28" s="2"/>
      <c r="K28" s="2">
        <v>0.56255379789207904</v>
      </c>
      <c r="L28" s="2"/>
      <c r="M28" s="5"/>
      <c r="N28" s="5"/>
      <c r="O28" s="2">
        <v>0.44266340213087474</v>
      </c>
      <c r="P28" s="2"/>
      <c r="Q28" s="5"/>
      <c r="R28" s="5"/>
      <c r="S28" s="5"/>
      <c r="T28" s="5"/>
      <c r="U28" s="5"/>
      <c r="V28" s="5"/>
      <c r="W28" s="5"/>
      <c r="X28" s="5"/>
      <c r="Y28" s="5"/>
      <c r="Z28" s="5"/>
      <c r="AA28" s="2">
        <v>0.14440310640983953</v>
      </c>
      <c r="AB28" s="2"/>
      <c r="AC28" s="2">
        <v>0.18953595133801335</v>
      </c>
      <c r="AD28" s="2"/>
      <c r="AE28" s="2">
        <v>0.1669527917519463</v>
      </c>
      <c r="AF28" s="2"/>
      <c r="AG28" s="2">
        <v>0</v>
      </c>
      <c r="AH28" s="2"/>
      <c r="AI28" s="2">
        <v>0.26540293425658484</v>
      </c>
      <c r="AJ28" s="2"/>
      <c r="AK28" s="2">
        <v>0.10397817479293789</v>
      </c>
      <c r="AL28" s="2"/>
      <c r="AM28" s="2">
        <v>-0.14957248608427859</v>
      </c>
      <c r="AN28" s="2"/>
      <c r="AO28" s="2">
        <v>-0.16125021519156832</v>
      </c>
      <c r="AP28" s="2"/>
      <c r="AQ28" s="2">
        <v>-0.14096004131678111</v>
      </c>
      <c r="AR28" s="2"/>
      <c r="AS28" s="2">
        <v>-0.16262983224621741</v>
      </c>
      <c r="AT28" s="2"/>
      <c r="AU28" s="2">
        <v>-0.14566078157577611</v>
      </c>
      <c r="AV28" s="2"/>
      <c r="AW28" s="2">
        <v>-0.15914372883949579</v>
      </c>
      <c r="AX28" s="2"/>
      <c r="AY28" s="2">
        <v>-0.15856032058761643</v>
      </c>
      <c r="AZ28" s="2"/>
      <c r="BA28" s="2">
        <v>-0.15025392605061305</v>
      </c>
      <c r="BB28" s="2"/>
      <c r="BC28" s="2">
        <v>-0.15489249985653897</v>
      </c>
      <c r="BD28" s="2"/>
      <c r="BE28" s="2">
        <v>-8.7001951070219394E-2</v>
      </c>
      <c r="BF28" s="2"/>
      <c r="BG28" s="2">
        <v>-0.16304826029572103</v>
      </c>
      <c r="BH28" s="2"/>
      <c r="BI28" s="2">
        <v>-0.12801507297385184</v>
      </c>
      <c r="BJ28" s="2"/>
      <c r="BK28" s="2">
        <v>-0.13226391093938292</v>
      </c>
      <c r="BL28" s="2"/>
      <c r="BM28" s="2">
        <v>-0.12757990780236805</v>
      </c>
      <c r="BN28" s="2"/>
      <c r="BO28" s="2">
        <v>-9.0256125786644728E-2</v>
      </c>
      <c r="BP28" s="2"/>
      <c r="BQ28" s="5"/>
      <c r="BR28" s="5"/>
      <c r="BS28" s="5"/>
      <c r="BT28" s="5"/>
      <c r="BU28" s="2">
        <v>-0.15770672736662905</v>
      </c>
      <c r="BV28" s="2"/>
      <c r="BW28" s="5"/>
      <c r="BX28" s="5"/>
      <c r="BY28" s="5"/>
      <c r="BZ28" s="5"/>
      <c r="CA28" s="2">
        <v>-0.16286176093651369</v>
      </c>
      <c r="CB28" s="2"/>
      <c r="CC28" s="2">
        <v>-0.16550622620937661</v>
      </c>
      <c r="CD28" s="2"/>
      <c r="CE28" s="2">
        <v>-0.16680693968897645</v>
      </c>
      <c r="CF28" s="2"/>
      <c r="CG28" s="2">
        <v>-0.14988570936704987</v>
      </c>
      <c r="CH28" s="2"/>
      <c r="CI28" s="2">
        <v>-0.15162876107041068</v>
      </c>
    </row>
    <row r="29" spans="1:87">
      <c r="A29" s="2" t="s">
        <v>14</v>
      </c>
      <c r="B29" s="2"/>
      <c r="C29" s="2">
        <v>0.63175462422770134</v>
      </c>
      <c r="D29" s="2"/>
      <c r="E29" s="2">
        <v>0.58067770997915036</v>
      </c>
      <c r="F29" s="2"/>
      <c r="G29" s="2">
        <v>0.68283153847625244</v>
      </c>
      <c r="H29" s="2"/>
      <c r="I29" s="2">
        <v>0.54479332045371942</v>
      </c>
      <c r="J29" s="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2">
        <v>0.26977849614567989</v>
      </c>
      <c r="X29" s="2"/>
      <c r="Y29" s="2">
        <v>0.25333068727404884</v>
      </c>
      <c r="Z29" s="2"/>
      <c r="AA29" s="2">
        <v>0.16104219667552938</v>
      </c>
      <c r="AB29" s="2"/>
      <c r="AC29" s="2">
        <v>0.14175625011955087</v>
      </c>
      <c r="AD29" s="2"/>
      <c r="AE29" s="2">
        <v>0.26901815260429618</v>
      </c>
      <c r="AF29" s="2"/>
      <c r="AG29" s="2">
        <v>-0.14396315920350428</v>
      </c>
      <c r="AH29" s="2"/>
      <c r="AI29" s="2">
        <v>-0.15290078234090171</v>
      </c>
      <c r="AJ29" s="2"/>
      <c r="AK29" s="2">
        <v>-0.13518334321620537</v>
      </c>
      <c r="AL29" s="2"/>
      <c r="AM29" s="2">
        <v>-0.1538715354157501</v>
      </c>
      <c r="AN29" s="2"/>
      <c r="AO29" s="2">
        <v>-0.16114979245968744</v>
      </c>
      <c r="AP29" s="2"/>
      <c r="AQ29" s="2">
        <v>-0.141935576426481</v>
      </c>
      <c r="AR29" s="2"/>
      <c r="AS29" s="2">
        <v>-0.16132672774919182</v>
      </c>
      <c r="AT29" s="2"/>
      <c r="AU29" s="2">
        <v>-0.13841838979322482</v>
      </c>
      <c r="AV29" s="2"/>
      <c r="AW29" s="2">
        <v>-0.16316063811473058</v>
      </c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>
      <c r="A30" s="2" t="s">
        <v>4</v>
      </c>
      <c r="B30" s="2"/>
      <c r="C30" s="2">
        <v>-0.15655053966334576</v>
      </c>
      <c r="D30" s="2"/>
      <c r="E30" s="2">
        <v>-0.15630803166556487</v>
      </c>
      <c r="F30" s="2"/>
      <c r="G30" s="2">
        <v>-0.13766149205537156</v>
      </c>
      <c r="H30" s="2"/>
      <c r="I30" s="2">
        <v>-0.11646695745479552</v>
      </c>
      <c r="J30" s="2"/>
      <c r="K30" s="2">
        <v>-0.14907265606054063</v>
      </c>
      <c r="L30" s="2"/>
      <c r="M30" s="2">
        <v>-0.14514934174027724</v>
      </c>
      <c r="N30" s="2"/>
      <c r="O30" s="2">
        <v>-0.11931725693556264</v>
      </c>
      <c r="P30" s="2"/>
      <c r="Q30" s="5"/>
      <c r="R30" s="5"/>
      <c r="S30" s="5"/>
      <c r="T30" s="5"/>
      <c r="U30" s="5"/>
      <c r="V30" s="5"/>
      <c r="W30" s="5"/>
      <c r="X30" s="5"/>
      <c r="Y30" s="5"/>
      <c r="Z30" s="5"/>
      <c r="AA30" s="3"/>
      <c r="AB30" s="3"/>
      <c r="AC30" s="2">
        <v>-0.15130505845107153</v>
      </c>
      <c r="AD30" s="2"/>
      <c r="AE30" s="2">
        <v>-0.15541440630387912</v>
      </c>
      <c r="AF30" s="2"/>
      <c r="AG30" s="2">
        <v>-0.14852784357237536</v>
      </c>
      <c r="AH30" s="2"/>
      <c r="AI30" s="2">
        <v>-0.15572003282163038</v>
      </c>
      <c r="AJ30" s="2"/>
      <c r="AK30" s="2">
        <v>-0.15719501297251687</v>
      </c>
      <c r="AL30" s="2"/>
      <c r="AM30" s="2">
        <v>-0.15268369980831903</v>
      </c>
      <c r="AN30" s="2"/>
      <c r="AO30" s="2">
        <v>-0.13322990754797839</v>
      </c>
      <c r="AP30" s="2"/>
      <c r="AQ30" s="2">
        <v>0</v>
      </c>
      <c r="AR30" s="2"/>
      <c r="AS30" s="3"/>
      <c r="AT30" s="3"/>
      <c r="AU30" s="3"/>
      <c r="AV30" s="3"/>
      <c r="AW30" s="2">
        <v>0</v>
      </c>
      <c r="AX30" s="2"/>
      <c r="AY30" s="2">
        <v>6.9835659306161368E-2</v>
      </c>
      <c r="AZ30" s="2"/>
      <c r="BA30" s="2">
        <v>9.5946794409692351E-2</v>
      </c>
      <c r="BB30" s="2"/>
      <c r="BC30" s="2">
        <v>0.12571548164413779</v>
      </c>
      <c r="BD30" s="2"/>
      <c r="BE30" s="2">
        <v>8.1751771471093374E-2</v>
      </c>
      <c r="BF30" s="2"/>
      <c r="BG30" s="2">
        <v>0.23033276748133852</v>
      </c>
      <c r="BH30" s="2"/>
      <c r="BI30" s="2"/>
      <c r="BJ30" s="2"/>
      <c r="BK30" s="2">
        <v>0.27480142581414585</v>
      </c>
      <c r="BL30" s="2"/>
      <c r="BM30" s="2">
        <v>0.18192750671880034</v>
      </c>
      <c r="BN30" s="2"/>
      <c r="BO30" s="2">
        <v>0.22836446626647311</v>
      </c>
      <c r="BP30" s="2"/>
      <c r="BQ30" s="3"/>
      <c r="BR30" s="3"/>
      <c r="BS30" s="5"/>
      <c r="BT30" s="5"/>
      <c r="BU30" s="5"/>
      <c r="BV30" s="5"/>
      <c r="BW30" s="5"/>
      <c r="BX30" s="5"/>
      <c r="BY30" s="5"/>
      <c r="BZ30" s="5"/>
      <c r="CA30" s="2">
        <v>0.60491959032758513</v>
      </c>
      <c r="CB30" s="2"/>
      <c r="CC30" s="2">
        <v>0.58019540164971883</v>
      </c>
      <c r="CD30" s="2"/>
      <c r="CE30" s="2">
        <v>0.62964377900545143</v>
      </c>
      <c r="CF30" s="2"/>
      <c r="CG30" s="2">
        <v>0.69054650672212237</v>
      </c>
      <c r="CH30" s="2"/>
      <c r="CI30" s="2">
        <v>1</v>
      </c>
    </row>
    <row r="31" spans="1:87">
      <c r="A31" s="2" t="s">
        <v>15</v>
      </c>
      <c r="B31" s="2"/>
      <c r="C31" s="2">
        <v>-0.1536337996352414</v>
      </c>
      <c r="D31" s="2"/>
      <c r="E31" s="2">
        <v>-0.12530687227801382</v>
      </c>
      <c r="F31" s="2"/>
      <c r="G31" s="2">
        <v>-0.15261061520624808</v>
      </c>
      <c r="H31" s="2"/>
      <c r="I31" s="2">
        <v>-0.14551476475063202</v>
      </c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2">
        <v>-0.14013972447105019</v>
      </c>
      <c r="Z31" s="2"/>
      <c r="AA31" s="2">
        <v>-0.15300261443553773</v>
      </c>
      <c r="AB31" s="2"/>
      <c r="AC31" s="2">
        <v>-0.11524777341115736</v>
      </c>
      <c r="AD31" s="2"/>
      <c r="AE31" s="2">
        <v>-5.0076240528069471E-2</v>
      </c>
      <c r="AF31" s="2"/>
      <c r="AG31" s="2">
        <v>-5.5016095222592445E-2</v>
      </c>
      <c r="AH31" s="2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2">
        <v>-2.443351128326595E-2</v>
      </c>
      <c r="AT31" s="2"/>
      <c r="AU31" s="2">
        <v>0.22755555260264235</v>
      </c>
      <c r="AV31" s="2"/>
      <c r="AW31" s="2">
        <v>0.31917706738068108</v>
      </c>
      <c r="AX31" s="2"/>
      <c r="AY31" s="2">
        <v>0.49605841452921889</v>
      </c>
      <c r="AZ31" s="2"/>
      <c r="BA31" s="2">
        <v>0.60064248009275101</v>
      </c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>
      <c r="A32" s="2" t="s">
        <v>6</v>
      </c>
      <c r="B32" s="2"/>
      <c r="C32" s="2">
        <v>1</v>
      </c>
      <c r="D32" s="2"/>
      <c r="E32" s="2">
        <v>0.85561091702032877</v>
      </c>
      <c r="F32" s="2"/>
      <c r="G32" s="2">
        <v>0.65691106473774297</v>
      </c>
      <c r="H32" s="2"/>
      <c r="I32" s="2">
        <v>0.45375858754015336</v>
      </c>
      <c r="J32" s="2"/>
      <c r="K32" s="2">
        <v>0.39797885061783395</v>
      </c>
      <c r="L32" s="2"/>
      <c r="M32" s="2">
        <v>0.34193298787779314</v>
      </c>
      <c r="N32" s="2"/>
      <c r="O32" s="2">
        <v>0.36182794438322119</v>
      </c>
      <c r="P32" s="2"/>
      <c r="Q32" s="2">
        <v>0.4070171633567024</v>
      </c>
      <c r="R32" s="2"/>
      <c r="S32" s="3"/>
      <c r="T32" s="3"/>
      <c r="U32" s="3"/>
      <c r="V32" s="3"/>
      <c r="W32" s="3"/>
      <c r="X32" s="3"/>
      <c r="Y32" s="3"/>
      <c r="Z32" s="3"/>
      <c r="AA32" s="3"/>
      <c r="AB32" s="3"/>
      <c r="AC32" s="2">
        <v>0.24640730146076109</v>
      </c>
      <c r="AD32" s="2"/>
      <c r="AE32" s="2">
        <v>0.17206382330183592</v>
      </c>
      <c r="AF32" s="2"/>
      <c r="AG32" s="2">
        <v>9.0244788857886463E-2</v>
      </c>
      <c r="AH32" s="2"/>
      <c r="AI32" s="2">
        <v>6.4675607868883211E-2</v>
      </c>
      <c r="AJ32" s="2"/>
      <c r="AK32" s="2">
        <v>0.12227250345846327</v>
      </c>
      <c r="AL32" s="2"/>
      <c r="AM32" s="2">
        <v>6.4673263148022228E-2</v>
      </c>
      <c r="AN32" s="2"/>
      <c r="AO32" s="2">
        <v>0</v>
      </c>
      <c r="AP32" s="2"/>
      <c r="AQ32" s="2">
        <v>-9.6297685760510215E-3</v>
      </c>
      <c r="AR32" s="2"/>
      <c r="AS32" s="2">
        <v>1.5600600248540411E-2</v>
      </c>
      <c r="AT32" s="2"/>
      <c r="AU32" s="2">
        <v>1.5131656076344112E-2</v>
      </c>
      <c r="AV32" s="2"/>
      <c r="AW32" s="3"/>
      <c r="AX32" s="3"/>
      <c r="AY32" s="3"/>
      <c r="AZ32" s="3"/>
      <c r="BA32" s="3"/>
      <c r="BB32" s="3"/>
      <c r="BC32" s="2">
        <v>6.0809163169124714E-2</v>
      </c>
      <c r="BD32" s="2"/>
      <c r="BE32" s="2">
        <v>-3.2462660320288872E-3</v>
      </c>
      <c r="BF32" s="2"/>
      <c r="BG32" s="2">
        <v>-7.764543131140238E-3</v>
      </c>
      <c r="BH32" s="2"/>
      <c r="BI32" s="2">
        <v>2.3578512978029965E-2</v>
      </c>
      <c r="BJ32" s="2"/>
      <c r="BK32" s="2">
        <v>1.3339116978123754E-2</v>
      </c>
      <c r="BL32" s="2"/>
      <c r="BM32" s="2">
        <v>-1.0660273394452391E-2</v>
      </c>
      <c r="BN32" s="2"/>
      <c r="BO32" s="2">
        <v>-8.7844967056671906E-3</v>
      </c>
      <c r="BP32" s="2"/>
      <c r="BQ32" s="2">
        <v>-3.8101713990949375E-4</v>
      </c>
      <c r="BR32" s="2"/>
      <c r="BS32" s="2">
        <v>-2.0797674036905907E-3</v>
      </c>
      <c r="BT32" s="2"/>
      <c r="BU32" s="2">
        <v>1.2376609064690848E-2</v>
      </c>
      <c r="BV32" s="2"/>
      <c r="BW32" s="2">
        <v>-8.9204905156041181E-3</v>
      </c>
      <c r="BX32" s="2"/>
      <c r="BY32" s="2">
        <v>1.0872470632371217E-2</v>
      </c>
      <c r="BZ32" s="2"/>
      <c r="CA32" s="2">
        <v>-1.184670215010903E-2</v>
      </c>
      <c r="CB32" s="2"/>
      <c r="CC32" s="2">
        <v>-1.1471546812351989E-2</v>
      </c>
      <c r="CD32" s="2"/>
      <c r="CE32" s="2">
        <v>-1.1878355881732279E-2</v>
      </c>
      <c r="CF32" s="2"/>
      <c r="CG32" s="2">
        <v>-6.0259326127224556E-3</v>
      </c>
      <c r="CH32" s="2"/>
      <c r="CI32" s="2">
        <v>-8.535956294403152E-3</v>
      </c>
    </row>
    <row r="33" spans="1:87">
      <c r="A33" s="2" t="s">
        <v>13</v>
      </c>
      <c r="B33" s="2"/>
      <c r="C33" s="2">
        <v>0.64080752186452206</v>
      </c>
      <c r="D33" s="2"/>
      <c r="E33" s="2">
        <v>0.47897957748130088</v>
      </c>
      <c r="F33" s="2"/>
      <c r="G33" s="2">
        <v>0.50694506319022725</v>
      </c>
      <c r="H33" s="2"/>
      <c r="I33" s="2">
        <v>0.46894299983586957</v>
      </c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2">
        <v>0.33623766090646906</v>
      </c>
      <c r="Z33" s="2"/>
      <c r="AA33" s="2">
        <v>0.13237121620671058</v>
      </c>
      <c r="AB33" s="2"/>
      <c r="AC33" s="2">
        <v>0.21969799995310557</v>
      </c>
      <c r="AD33" s="2"/>
      <c r="AE33" s="2">
        <v>0.13328448498206288</v>
      </c>
      <c r="AF33" s="2"/>
      <c r="AG33" s="2">
        <v>0.20058852493610635</v>
      </c>
      <c r="AH33" s="2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2">
        <v>5.4547586109873619E-2</v>
      </c>
      <c r="AT33" s="2"/>
      <c r="AU33" s="2">
        <v>-6.6179746301202845E-3</v>
      </c>
      <c r="AV33" s="2"/>
      <c r="AW33" s="2">
        <v>-4.1911885390044316E-3</v>
      </c>
      <c r="AX33" s="2"/>
      <c r="AY33" s="2">
        <v>-1.0986189594128819E-2</v>
      </c>
      <c r="AZ33" s="2"/>
      <c r="BA33" s="2">
        <v>-1.0523107224084973E-2</v>
      </c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5" spans="1:87">
      <c r="A35" s="2" t="s">
        <v>2</v>
      </c>
      <c r="B35" s="2"/>
      <c r="C35" s="2">
        <f>C28/0.592458252835747</f>
        <v>1.687882640192101</v>
      </c>
      <c r="D35" s="2"/>
      <c r="E35" s="2">
        <f t="shared" ref="E35:E36" si="0">E28/0.592458252835747</f>
        <v>0.99999999999999944</v>
      </c>
      <c r="F35" s="2"/>
      <c r="G35" s="2">
        <f t="shared" ref="G35:G36" si="1">G28/0.592458252835747</f>
        <v>0.88679702161147722</v>
      </c>
      <c r="H35" s="2"/>
      <c r="I35" s="2">
        <f t="shared" ref="I35:I36" si="2">I28/0.592458252835747</f>
        <v>0.85542304820711446</v>
      </c>
      <c r="J35" s="2"/>
      <c r="K35" s="2">
        <f>K28/0.592458252835747</f>
        <v>0.94952478963617593</v>
      </c>
      <c r="L35" s="2"/>
      <c r="M35" s="5"/>
      <c r="N35" s="5"/>
      <c r="O35" s="2">
        <f>O28/0.592458252835747</f>
        <v>0.74716387190507849</v>
      </c>
      <c r="P35" s="2"/>
      <c r="Q35" s="5"/>
      <c r="R35" s="5"/>
      <c r="S35" s="5"/>
      <c r="T35" s="5"/>
      <c r="U35" s="5"/>
      <c r="V35" s="5"/>
      <c r="W35" s="5"/>
      <c r="X35" s="5"/>
      <c r="Y35" s="5"/>
      <c r="Z35" s="5"/>
      <c r="AA35" s="2">
        <f t="shared" ref="AA35:AA36" si="3">AA28/0.592458252835747</f>
        <v>0.24373549649898082</v>
      </c>
      <c r="AB35" s="2"/>
      <c r="AC35" s="2">
        <f t="shared" ref="AC35:AC36" si="4">AC28/0.592458252835747</f>
        <v>0.31991444195572755</v>
      </c>
      <c r="AD35" s="2"/>
      <c r="AE35" s="2">
        <f t="shared" ref="AE35:AE36" si="5">AE28/0.592458252835747</f>
        <v>0.28179671892971714</v>
      </c>
      <c r="AF35" s="2"/>
      <c r="AG35" s="2">
        <f t="shared" ref="AG35:AG36" si="6">AG28/0.592458252835747</f>
        <v>0</v>
      </c>
      <c r="AH35" s="2"/>
      <c r="AI35" s="2">
        <f t="shared" ref="AI35:AI36" si="7">AI28/0.592458252835747</f>
        <v>0.44796900538773504</v>
      </c>
      <c r="AJ35" s="2"/>
      <c r="AK35" s="2">
        <f t="shared" ref="AK35:AK36" si="8">AK28/0.592458252835747</f>
        <v>0.17550295619185977</v>
      </c>
      <c r="AL35" s="2"/>
      <c r="AM35" s="2">
        <f t="shared" ref="AM35:AM36" si="9">AM28/0.592458252835747</f>
        <v>-0.25246080271202842</v>
      </c>
      <c r="AN35" s="2"/>
      <c r="AO35" s="2">
        <f t="shared" ref="AO35:AO36" si="10">AO28/0.592458252835747</f>
        <v>-0.27217143894908874</v>
      </c>
      <c r="AP35" s="2"/>
      <c r="AQ35" s="2">
        <f t="shared" ref="AQ35:AQ36" si="11">AQ28/0.592458252835747</f>
        <v>-0.23792400669935612</v>
      </c>
      <c r="AR35" s="2"/>
      <c r="AS35" s="2">
        <f t="shared" ref="AS35:AS36" si="12">AS28/0.592458252835747</f>
        <v>-0.27450007062574394</v>
      </c>
      <c r="AT35" s="2"/>
      <c r="AU35" s="2">
        <f t="shared" ref="AU35:AU36" si="13">AU28/0.592458252835747</f>
        <v>-0.24585830457856592</v>
      </c>
      <c r="AV35" s="2"/>
      <c r="AW35" s="2">
        <f t="shared" ref="AW35:AW36" si="14">AW28/0.592458252835747</f>
        <v>-0.26861593720362398</v>
      </c>
      <c r="AX35" s="2"/>
      <c r="AY35" s="2">
        <f>AY28/0.592458252835747</f>
        <v>-0.26763121254313194</v>
      </c>
      <c r="AZ35" s="2"/>
      <c r="BA35" s="2">
        <f>BA28/0.592458252835747</f>
        <v>-0.25361099340153748</v>
      </c>
      <c r="BB35" s="2"/>
      <c r="BC35" s="2">
        <f>BC28/0.592458252835747</f>
        <v>-0.26144036160380962</v>
      </c>
      <c r="BD35" s="2"/>
      <c r="BE35" s="2">
        <f>BE28/0.592458252835747</f>
        <v>-0.1468490828742659</v>
      </c>
      <c r="BF35" s="2"/>
      <c r="BG35" s="2">
        <f>BG28/0.592458252835747</f>
        <v>-0.2752063280666705</v>
      </c>
      <c r="BH35" s="2"/>
      <c r="BI35" s="2">
        <f>BI28/0.592458252835747</f>
        <v>-0.21607441935548952</v>
      </c>
      <c r="BJ35" s="2"/>
      <c r="BK35" s="2">
        <f>BK28/0.592458252835747</f>
        <v>-0.22324595919849854</v>
      </c>
      <c r="BL35" s="2"/>
      <c r="BM35" s="2">
        <f>BM28/0.592458252835747</f>
        <v>-0.21533991161692581</v>
      </c>
      <c r="BN35" s="2"/>
      <c r="BO35" s="2">
        <f>BO28/0.592458252835747</f>
        <v>-0.15234174788627228</v>
      </c>
      <c r="BP35" s="2"/>
      <c r="BQ35" s="5"/>
      <c r="BR35" s="5"/>
      <c r="BS35" s="5"/>
      <c r="BT35" s="5"/>
      <c r="BU35" s="2">
        <f>BU28/0.592458252835747</f>
        <v>-0.26619044736364172</v>
      </c>
      <c r="BV35" s="2"/>
      <c r="BW35" s="5"/>
      <c r="BX35" s="5"/>
      <c r="BY35" s="5"/>
      <c r="BZ35" s="5"/>
      <c r="CA35" s="2">
        <f>CA28/0.592458252835747</f>
        <v>-0.2748915390358575</v>
      </c>
      <c r="CB35" s="2"/>
      <c r="CC35" s="2">
        <f>CC28/0.592458252835747</f>
        <v>-0.27935508606251369</v>
      </c>
      <c r="CD35" s="2"/>
      <c r="CE35" s="2">
        <f>CE28/0.592458252835747</f>
        <v>-0.2815505377645941</v>
      </c>
      <c r="CF35" s="2"/>
      <c r="CG35" s="2">
        <f>CG28/0.592458252835747</f>
        <v>-0.25298948685352207</v>
      </c>
      <c r="CH35" s="2"/>
      <c r="CI35" s="2">
        <f>CI28/0.592458252835747</f>
        <v>-0.25593155356458203</v>
      </c>
    </row>
    <row r="36" spans="1:87">
      <c r="A36" s="2" t="s">
        <v>14</v>
      </c>
      <c r="B36" s="2"/>
      <c r="C36" s="2">
        <f>C29/0.592458252835747</f>
        <v>1.0663276630950211</v>
      </c>
      <c r="D36" s="2"/>
      <c r="E36" s="2">
        <f t="shared" si="0"/>
        <v>0.98011582622031135</v>
      </c>
      <c r="F36" s="2"/>
      <c r="G36" s="2">
        <f t="shared" si="1"/>
        <v>1.1525394999697312</v>
      </c>
      <c r="H36" s="2"/>
      <c r="I36" s="2">
        <f t="shared" si="2"/>
        <v>0.9195471880864452</v>
      </c>
      <c r="J36" s="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2">
        <f>W29/0.592458252835747</f>
        <v>0.45535444034142469</v>
      </c>
      <c r="X36" s="2"/>
      <c r="Y36" s="2">
        <f>Y29/0.592458252835747</f>
        <v>0.42759246927780103</v>
      </c>
      <c r="Z36" s="2"/>
      <c r="AA36" s="2">
        <f t="shared" si="3"/>
        <v>0.27182032810702811</v>
      </c>
      <c r="AB36" s="2"/>
      <c r="AC36" s="2">
        <f t="shared" si="4"/>
        <v>0.23926791371551934</v>
      </c>
      <c r="AD36" s="2"/>
      <c r="AE36" s="2">
        <f t="shared" si="5"/>
        <v>0.45407106967734095</v>
      </c>
      <c r="AF36" s="2"/>
      <c r="AG36" s="2">
        <f t="shared" si="6"/>
        <v>-0.24299291724680655</v>
      </c>
      <c r="AH36" s="2"/>
      <c r="AI36" s="2">
        <f t="shared" si="7"/>
        <v>-0.25807857618499896</v>
      </c>
      <c r="AJ36" s="2"/>
      <c r="AK36" s="2">
        <f t="shared" si="8"/>
        <v>-0.22817361825776367</v>
      </c>
      <c r="AL36" s="2"/>
      <c r="AM36" s="2">
        <f t="shared" si="9"/>
        <v>-0.25971709344794863</v>
      </c>
      <c r="AN36" s="2"/>
      <c r="AO36" s="2">
        <f t="shared" si="10"/>
        <v>-0.27200193716326637</v>
      </c>
      <c r="AP36" s="2"/>
      <c r="AQ36" s="2">
        <f t="shared" si="11"/>
        <v>-0.23957059547591647</v>
      </c>
      <c r="AR36" s="2"/>
      <c r="AS36" s="2">
        <f t="shared" si="12"/>
        <v>-0.27230058316685818</v>
      </c>
      <c r="AT36" s="2"/>
      <c r="AU36" s="2">
        <f t="shared" si="13"/>
        <v>-0.23363399721532768</v>
      </c>
      <c r="AV36" s="2"/>
      <c r="AW36" s="2">
        <f t="shared" si="14"/>
        <v>-0.27539600863651942</v>
      </c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83411-7404-4735-9E26-29B587F68CD8}">
  <dimension ref="A1:CG36"/>
  <sheetViews>
    <sheetView zoomScale="70" zoomScaleNormal="70" workbookViewId="0">
      <selection activeCell="M39" sqref="M39"/>
    </sheetView>
  </sheetViews>
  <sheetFormatPr defaultRowHeight="14.25"/>
  <sheetData>
    <row r="1" spans="1:85">
      <c r="A1" t="s">
        <v>16</v>
      </c>
    </row>
    <row r="2" spans="1:85">
      <c r="C2">
        <v>1</v>
      </c>
      <c r="E2">
        <v>2</v>
      </c>
      <c r="G2">
        <v>3</v>
      </c>
      <c r="I2">
        <v>4</v>
      </c>
      <c r="K2">
        <v>5</v>
      </c>
      <c r="M2">
        <v>6</v>
      </c>
      <c r="O2">
        <v>7</v>
      </c>
      <c r="Q2">
        <v>8</v>
      </c>
      <c r="S2">
        <v>9</v>
      </c>
      <c r="U2">
        <v>10</v>
      </c>
      <c r="W2">
        <v>11</v>
      </c>
      <c r="Y2">
        <v>12</v>
      </c>
      <c r="AA2">
        <v>13</v>
      </c>
      <c r="AC2">
        <v>14</v>
      </c>
      <c r="AE2">
        <v>15</v>
      </c>
      <c r="AG2">
        <v>16</v>
      </c>
      <c r="AI2">
        <v>17</v>
      </c>
      <c r="AK2">
        <v>18</v>
      </c>
      <c r="AM2">
        <v>19</v>
      </c>
      <c r="AO2">
        <v>20</v>
      </c>
      <c r="AQ2">
        <v>21</v>
      </c>
      <c r="AS2">
        <v>22</v>
      </c>
      <c r="AU2">
        <v>23</v>
      </c>
      <c r="AW2">
        <v>24</v>
      </c>
      <c r="AY2">
        <v>25</v>
      </c>
      <c r="BA2">
        <v>26</v>
      </c>
      <c r="BC2">
        <v>27</v>
      </c>
      <c r="BE2">
        <v>28</v>
      </c>
      <c r="BG2">
        <v>29</v>
      </c>
      <c r="BI2">
        <v>30</v>
      </c>
      <c r="BK2">
        <v>31</v>
      </c>
      <c r="BM2">
        <v>32</v>
      </c>
      <c r="BO2">
        <v>33</v>
      </c>
      <c r="BQ2">
        <v>34</v>
      </c>
      <c r="BS2">
        <v>35</v>
      </c>
      <c r="BU2">
        <v>36</v>
      </c>
      <c r="BW2">
        <v>37</v>
      </c>
      <c r="BY2">
        <v>38</v>
      </c>
      <c r="CA2">
        <v>39</v>
      </c>
      <c r="CC2">
        <v>40</v>
      </c>
      <c r="CE2">
        <v>41</v>
      </c>
      <c r="CG2">
        <v>42</v>
      </c>
    </row>
    <row r="3" spans="1:85">
      <c r="A3" t="s">
        <v>0</v>
      </c>
      <c r="C3">
        <v>-0.10375975297377429</v>
      </c>
      <c r="E3">
        <v>3.5430258680514984E-2</v>
      </c>
      <c r="G3">
        <v>6.1852066731220796E-2</v>
      </c>
      <c r="I3">
        <v>6.2326570052236005E-2</v>
      </c>
      <c r="K3">
        <v>0.13585832773649723</v>
      </c>
      <c r="M3">
        <v>8.029673222670082E-2</v>
      </c>
      <c r="O3">
        <v>2.4735136716904409E-2</v>
      </c>
      <c r="Q3" s="1"/>
      <c r="R3" s="1"/>
      <c r="S3" s="1"/>
      <c r="T3" s="1"/>
      <c r="U3" s="1"/>
      <c r="V3" s="1"/>
      <c r="W3">
        <v>0</v>
      </c>
      <c r="Y3">
        <v>0.17855346595718091</v>
      </c>
      <c r="AA3">
        <v>0.17984285506717729</v>
      </c>
      <c r="AC3">
        <v>0.10077759612756519</v>
      </c>
      <c r="AE3">
        <v>0.14775139277393423</v>
      </c>
      <c r="AG3">
        <v>0.13251038674560831</v>
      </c>
      <c r="AI3">
        <v>0.13630133297838723</v>
      </c>
      <c r="AK3">
        <v>0.12122289768103013</v>
      </c>
      <c r="AM3">
        <v>0.20828714461784192</v>
      </c>
      <c r="AO3" s="1"/>
      <c r="AP3" s="1"/>
      <c r="AQ3" s="1"/>
      <c r="AR3" s="1"/>
      <c r="AS3" s="1"/>
      <c r="AT3" s="1"/>
      <c r="AU3">
        <v>0.37585235326213412</v>
      </c>
      <c r="AW3">
        <v>0.5676400927872447</v>
      </c>
      <c r="AY3">
        <v>0.67116919853645696</v>
      </c>
      <c r="BA3">
        <v>0.68514926533270604</v>
      </c>
      <c r="BC3">
        <v>0.63927383718744502</v>
      </c>
      <c r="BE3">
        <v>0.85016160546725372</v>
      </c>
      <c r="BG3">
        <v>0.90177273221450804</v>
      </c>
      <c r="BI3">
        <v>0.91244296053493901</v>
      </c>
      <c r="BK3">
        <v>0.92311318885536997</v>
      </c>
      <c r="BM3">
        <v>0.92844830301558545</v>
      </c>
      <c r="BO3">
        <v>0.93378341717580093</v>
      </c>
      <c r="BQ3">
        <v>0.9444536454962319</v>
      </c>
      <c r="BS3">
        <v>1</v>
      </c>
    </row>
    <row r="4" spans="1:85">
      <c r="A4" t="s">
        <v>17</v>
      </c>
      <c r="C4">
        <v>-0.10026753045915054</v>
      </c>
      <c r="E4">
        <v>-0.11072895699699346</v>
      </c>
      <c r="G4">
        <v>6.7365246645200555E-4</v>
      </c>
      <c r="I4">
        <v>0.11053996852224221</v>
      </c>
      <c r="K4">
        <v>8.2778984075180834E-2</v>
      </c>
      <c r="M4">
        <v>3.6213646390370932E-2</v>
      </c>
      <c r="O4">
        <v>7.1179562420556258E-2</v>
      </c>
      <c r="Q4">
        <v>8.00914866788527E-2</v>
      </c>
      <c r="S4" s="1"/>
      <c r="T4" s="1"/>
      <c r="U4" s="1"/>
      <c r="V4" s="1"/>
      <c r="W4" s="1"/>
      <c r="X4" s="1"/>
      <c r="Y4">
        <v>0.16065036420924073</v>
      </c>
      <c r="AA4">
        <v>0.24718676430393818</v>
      </c>
      <c r="AC4">
        <v>0.20300105569368423</v>
      </c>
      <c r="AE4">
        <v>0.21343708055481325</v>
      </c>
      <c r="AG4">
        <v>0.20447435294308908</v>
      </c>
      <c r="AI4">
        <v>0.11667396541510912</v>
      </c>
      <c r="AK4">
        <v>0.261069288661606</v>
      </c>
      <c r="AM4">
        <v>0.21333344171382065</v>
      </c>
      <c r="AO4">
        <v>0.33749785355831768</v>
      </c>
      <c r="AQ4">
        <v>0.42477090227771752</v>
      </c>
      <c r="AS4" s="1"/>
      <c r="AT4" s="1"/>
      <c r="AU4" s="1"/>
      <c r="AV4" s="1"/>
      <c r="AW4" s="1"/>
      <c r="AX4" s="1"/>
      <c r="AY4">
        <v>0.41794902797943889</v>
      </c>
      <c r="BA4">
        <v>0.4511876299930806</v>
      </c>
      <c r="BC4">
        <v>0.42121161933656914</v>
      </c>
      <c r="BE4">
        <v>0.64444866676759605</v>
      </c>
      <c r="BG4">
        <v>0.74753578334198689</v>
      </c>
      <c r="BI4">
        <v>0.90134395191157779</v>
      </c>
      <c r="BW4" s="1"/>
      <c r="BX4" s="1"/>
      <c r="BY4" s="1"/>
      <c r="BZ4" s="1"/>
    </row>
    <row r="5" spans="1:85">
      <c r="A5" t="s">
        <v>6</v>
      </c>
      <c r="C5">
        <v>0.99999994411420967</v>
      </c>
      <c r="E5">
        <v>0.89398866112662656</v>
      </c>
      <c r="G5">
        <v>0.62032227853764443</v>
      </c>
      <c r="I5">
        <v>0.68489621503177367</v>
      </c>
      <c r="K5">
        <v>0.62111272948210106</v>
      </c>
      <c r="M5">
        <v>0.39364002751787208</v>
      </c>
      <c r="O5">
        <v>0.47145401733164954</v>
      </c>
      <c r="S5" s="1"/>
      <c r="T5" s="1"/>
      <c r="U5" s="1"/>
      <c r="V5" s="1"/>
      <c r="W5" s="1">
        <v>7.0477333059194555E-2</v>
      </c>
      <c r="X5" s="1"/>
      <c r="Y5">
        <v>5.8011830808683412E-2</v>
      </c>
      <c r="AA5">
        <v>6.0614867539566387E-2</v>
      </c>
      <c r="AC5">
        <v>5.1840407773946023E-2</v>
      </c>
      <c r="AE5">
        <v>3.9029651087925103E-2</v>
      </c>
      <c r="AG5">
        <v>0</v>
      </c>
      <c r="AI5">
        <v>1.2951584153136759E-2</v>
      </c>
      <c r="AK5">
        <v>-4.6093738551316071E-2</v>
      </c>
      <c r="AM5">
        <v>-4.474224914915606E-2</v>
      </c>
      <c r="AQ5" s="1"/>
      <c r="AR5" s="1"/>
      <c r="AS5" s="1"/>
      <c r="AT5" s="1"/>
      <c r="AU5" s="1">
        <v>-4.5189717068862822E-2</v>
      </c>
      <c r="AV5" s="1"/>
      <c r="AW5">
        <v>-4.437200919528702E-2</v>
      </c>
      <c r="AY5">
        <v>-3.7741761187043206E-2</v>
      </c>
      <c r="BA5">
        <v>-3.9213635359479658E-2</v>
      </c>
      <c r="BC5">
        <v>-4.4292509818689367E-2</v>
      </c>
      <c r="BE5">
        <v>-4.1553188442210433E-2</v>
      </c>
      <c r="BG5">
        <v>-4.2311839636027984E-2</v>
      </c>
      <c r="BI5">
        <v>-4.3452087837514239E-2</v>
      </c>
      <c r="BK5">
        <v>-2.6148480668346259E-2</v>
      </c>
      <c r="BM5">
        <v>-4.5087503584665845E-2</v>
      </c>
      <c r="BO5">
        <v>-4.5282844910020069E-2</v>
      </c>
      <c r="BQ5">
        <v>-3.6076817100012475E-2</v>
      </c>
      <c r="BS5">
        <v>-4.0535596421760536E-2</v>
      </c>
      <c r="BU5" t="s">
        <v>10</v>
      </c>
    </row>
    <row r="6" spans="1:85">
      <c r="A6" t="s">
        <v>18</v>
      </c>
      <c r="C6">
        <v>0.94967797443327873</v>
      </c>
      <c r="E6">
        <v>0.93335902382854152</v>
      </c>
      <c r="G6">
        <v>0.65859554984251201</v>
      </c>
      <c r="I6">
        <v>0.72396448010261771</v>
      </c>
      <c r="K6">
        <v>0.31589418002689257</v>
      </c>
      <c r="M6">
        <v>0.59503239113655282</v>
      </c>
      <c r="O6">
        <v>0.59382400061226859</v>
      </c>
      <c r="Q6">
        <v>6.8510291341092766E-2</v>
      </c>
      <c r="U6" s="1"/>
      <c r="V6" s="1"/>
      <c r="W6" s="1"/>
      <c r="X6" s="1"/>
      <c r="Y6" s="1">
        <v>-1.566592001125644E-2</v>
      </c>
      <c r="Z6" s="1"/>
      <c r="AA6">
        <v>0.14784612636402519</v>
      </c>
      <c r="AC6">
        <v>7.870438283167111E-2</v>
      </c>
      <c r="AE6">
        <v>4.5126117567584702E-2</v>
      </c>
      <c r="AG6">
        <v>-2.7645340359141967E-2</v>
      </c>
      <c r="AI6">
        <v>-4.442879446428534E-2</v>
      </c>
      <c r="AK6">
        <v>-2.3588600741902006E-2</v>
      </c>
      <c r="AM6">
        <v>-3.4832084003569304E-2</v>
      </c>
      <c r="AO6">
        <v>-2.288219199556291E-2</v>
      </c>
      <c r="AQ6">
        <v>-3.7473734717371143E-2</v>
      </c>
      <c r="AU6" s="1"/>
      <c r="AV6" s="1"/>
      <c r="AW6" s="1"/>
      <c r="AX6" s="1"/>
      <c r="AY6" s="1">
        <v>-3.3446523440010312E-2</v>
      </c>
      <c r="AZ6" s="1"/>
      <c r="BA6">
        <v>-2.5823668929675869E-2</v>
      </c>
      <c r="BC6">
        <v>-4.8274292880851548E-2</v>
      </c>
      <c r="BE6">
        <v>-3.3110354647540252E-2</v>
      </c>
      <c r="BG6">
        <v>3.5184152671358889E-3</v>
      </c>
      <c r="BI6">
        <v>-2.8533461966275684E-2</v>
      </c>
    </row>
    <row r="25" spans="1:78">
      <c r="A25" t="s">
        <v>9</v>
      </c>
      <c r="C25">
        <v>1</v>
      </c>
      <c r="E25">
        <v>2</v>
      </c>
      <c r="G25">
        <v>3</v>
      </c>
      <c r="I25">
        <v>4</v>
      </c>
      <c r="K25">
        <v>5</v>
      </c>
      <c r="M25">
        <v>6</v>
      </c>
      <c r="O25">
        <v>7</v>
      </c>
      <c r="Q25">
        <v>8</v>
      </c>
      <c r="S25">
        <v>9</v>
      </c>
      <c r="U25">
        <v>10</v>
      </c>
      <c r="W25">
        <v>11</v>
      </c>
      <c r="Y25">
        <v>12</v>
      </c>
      <c r="AA25">
        <v>13</v>
      </c>
      <c r="AC25">
        <v>14</v>
      </c>
      <c r="AE25">
        <v>15</v>
      </c>
      <c r="AG25">
        <v>16</v>
      </c>
      <c r="AI25">
        <v>17</v>
      </c>
      <c r="AK25">
        <v>18</v>
      </c>
      <c r="AM25">
        <v>19</v>
      </c>
      <c r="AO25">
        <v>20</v>
      </c>
      <c r="AQ25">
        <v>21</v>
      </c>
      <c r="AS25">
        <v>22</v>
      </c>
      <c r="AU25">
        <v>23</v>
      </c>
      <c r="AW25">
        <v>24</v>
      </c>
      <c r="AY25">
        <v>25</v>
      </c>
      <c r="BA25">
        <v>26</v>
      </c>
      <c r="BC25">
        <v>27</v>
      </c>
      <c r="BE25">
        <v>28</v>
      </c>
      <c r="BG25">
        <v>29</v>
      </c>
      <c r="BI25">
        <v>30</v>
      </c>
      <c r="BK25">
        <v>31</v>
      </c>
      <c r="BM25">
        <v>32</v>
      </c>
      <c r="BO25">
        <v>33</v>
      </c>
      <c r="BQ25">
        <v>34</v>
      </c>
      <c r="BS25">
        <v>35</v>
      </c>
      <c r="BU25">
        <v>36</v>
      </c>
      <c r="BW25">
        <v>37</v>
      </c>
    </row>
    <row r="26" spans="1:78">
      <c r="A26" t="s">
        <v>0</v>
      </c>
      <c r="C26">
        <v>-8.9090792705044872E-2</v>
      </c>
      <c r="E26">
        <v>-0.10375975297377429</v>
      </c>
      <c r="G26">
        <v>3.5430258680514984E-2</v>
      </c>
      <c r="I26">
        <v>6.1852066731220796E-2</v>
      </c>
      <c r="K26">
        <v>6.2326570052236005E-2</v>
      </c>
      <c r="M26">
        <v>0.13585832773649723</v>
      </c>
      <c r="O26">
        <v>8.029673222670082E-2</v>
      </c>
      <c r="Q26">
        <v>2.4735136716904409E-2</v>
      </c>
      <c r="S26" s="1"/>
      <c r="T26" s="1"/>
      <c r="U26" s="1"/>
      <c r="V26" s="1"/>
      <c r="W26" s="1"/>
      <c r="X26" s="1"/>
      <c r="Y26">
        <v>0</v>
      </c>
      <c r="AA26">
        <v>0.17855346595718091</v>
      </c>
      <c r="AC26">
        <v>0.17984285506717729</v>
      </c>
      <c r="AE26">
        <v>0.10077759612756519</v>
      </c>
      <c r="AG26">
        <v>0.14775139277393423</v>
      </c>
      <c r="AI26">
        <v>0.13251038674560831</v>
      </c>
      <c r="AK26">
        <v>0.13630133297838723</v>
      </c>
      <c r="AM26">
        <v>0.12122289768103013</v>
      </c>
      <c r="AO26">
        <v>0.20828714461784192</v>
      </c>
      <c r="AQ26" s="1"/>
      <c r="AR26" s="1"/>
      <c r="AS26" s="1"/>
      <c r="AT26" s="1"/>
      <c r="AU26" s="1"/>
      <c r="AV26" s="1"/>
      <c r="AW26">
        <v>0.37585235326213412</v>
      </c>
      <c r="AY26">
        <v>0.5676400927872447</v>
      </c>
      <c r="BA26">
        <v>0.67116919853645696</v>
      </c>
      <c r="BC26">
        <v>0.68514926533270604</v>
      </c>
      <c r="BE26">
        <v>0.63927383718744502</v>
      </c>
      <c r="BG26">
        <v>0.85016160546725372</v>
      </c>
      <c r="BI26">
        <v>0.90177273221450804</v>
      </c>
      <c r="BK26">
        <v>0.91244296053493901</v>
      </c>
      <c r="BM26">
        <v>0.92311318885536997</v>
      </c>
      <c r="BO26">
        <v>0.92844830301558545</v>
      </c>
      <c r="BQ26">
        <v>0.93378341717580093</v>
      </c>
      <c r="BS26">
        <v>0.9444536454962319</v>
      </c>
      <c r="BU26">
        <v>1</v>
      </c>
    </row>
    <row r="27" spans="1:78">
      <c r="A27" t="s">
        <v>17</v>
      </c>
      <c r="C27">
        <v>-6.6857213110923019E-2</v>
      </c>
      <c r="E27">
        <v>-0.10026753045915054</v>
      </c>
      <c r="G27">
        <v>-0.11072895699699346</v>
      </c>
      <c r="I27">
        <v>6.7365246645200555E-4</v>
      </c>
      <c r="K27">
        <v>0.11053996852224221</v>
      </c>
      <c r="M27">
        <v>8.2778984075180834E-2</v>
      </c>
      <c r="O27">
        <v>3.6213646390370932E-2</v>
      </c>
      <c r="Q27">
        <v>7.1179562420556258E-2</v>
      </c>
      <c r="S27">
        <v>8.00914866788527E-2</v>
      </c>
      <c r="U27" s="1"/>
      <c r="V27" s="1"/>
      <c r="W27" s="1"/>
      <c r="X27" s="1"/>
      <c r="Y27" s="1"/>
      <c r="Z27" s="1"/>
      <c r="AA27">
        <v>0.16065036420924073</v>
      </c>
      <c r="AC27">
        <v>0.24718676430393818</v>
      </c>
      <c r="AE27">
        <v>0.20300105569368423</v>
      </c>
      <c r="AG27">
        <v>0.21343708055481325</v>
      </c>
      <c r="AI27">
        <v>0.20447435294308908</v>
      </c>
      <c r="AK27">
        <v>0.11667396541510912</v>
      </c>
      <c r="AM27">
        <v>0.261069288661606</v>
      </c>
      <c r="AO27">
        <v>0.21333344171382065</v>
      </c>
      <c r="AQ27">
        <v>0.33749785355831768</v>
      </c>
      <c r="AS27">
        <v>0.42477090227771752</v>
      </c>
      <c r="AU27" s="1"/>
      <c r="AV27" s="1"/>
      <c r="AW27" s="1"/>
      <c r="AX27" s="1"/>
      <c r="AY27" s="1"/>
      <c r="AZ27" s="1"/>
      <c r="BA27">
        <v>0.41794902797943889</v>
      </c>
      <c r="BC27">
        <v>0.4511876299930806</v>
      </c>
      <c r="BE27">
        <v>0.42121161933656914</v>
      </c>
      <c r="BG27">
        <v>0.64444866676759605</v>
      </c>
      <c r="BI27">
        <v>0.74753578334198689</v>
      </c>
      <c r="BK27">
        <v>0.90134395191157779</v>
      </c>
      <c r="BW27" s="1"/>
      <c r="BX27" s="1"/>
      <c r="BY27" s="1"/>
      <c r="BZ27" s="1"/>
    </row>
    <row r="28" spans="1:78">
      <c r="A28" t="s">
        <v>2</v>
      </c>
      <c r="C28">
        <v>1</v>
      </c>
      <c r="E28">
        <v>0.39816644034800092</v>
      </c>
      <c r="G28">
        <v>0.38445713040042506</v>
      </c>
      <c r="I28">
        <v>0.38302276962576431</v>
      </c>
      <c r="K28">
        <v>0.38158840885110351</v>
      </c>
      <c r="M28">
        <v>0.24782726511680012</v>
      </c>
      <c r="O28">
        <v>0.25500285358317704</v>
      </c>
      <c r="Q28">
        <v>0.13749729401595281</v>
      </c>
      <c r="S28" s="1"/>
      <c r="T28" s="1"/>
      <c r="U28" s="1"/>
      <c r="V28" s="1"/>
      <c r="W28" s="1"/>
      <c r="X28" s="1"/>
      <c r="Y28">
        <v>1.3931844020267254E-2</v>
      </c>
      <c r="AA28">
        <v>0</v>
      </c>
      <c r="AC28">
        <v>6.2607766287753205E-2</v>
      </c>
      <c r="AE28">
        <v>0.12363357267099927</v>
      </c>
      <c r="AG28">
        <v>9.279973598678723E-2</v>
      </c>
      <c r="AI28">
        <v>-2.7603308037113233E-2</v>
      </c>
      <c r="AK28">
        <v>-2.792726920416063E-2</v>
      </c>
      <c r="AM28">
        <v>-2.8231550487228512E-2</v>
      </c>
      <c r="AO28">
        <v>-1.417708565139659E-2</v>
      </c>
      <c r="AQ28" s="1"/>
      <c r="AR28" s="1"/>
      <c r="AS28" s="1"/>
      <c r="AT28" s="1"/>
      <c r="AU28" s="1"/>
      <c r="AV28" s="1"/>
      <c r="AW28">
        <v>-2.3479615424790296E-2</v>
      </c>
      <c r="AY28">
        <v>-2.1389006211274153E-2</v>
      </c>
      <c r="BA28">
        <v>-3.0247981676514178E-2</v>
      </c>
      <c r="BC28">
        <v>-2.7573031292529363E-2</v>
      </c>
      <c r="BE28">
        <v>1.4785648217532355E-2</v>
      </c>
      <c r="BG28">
        <v>-2.1585805051069298E-2</v>
      </c>
      <c r="BI28">
        <v>-2.7191544310772617E-2</v>
      </c>
      <c r="BK28">
        <v>-2.6042541853814796E-2</v>
      </c>
      <c r="BM28">
        <v>-2.2647004948733902E-2</v>
      </c>
      <c r="BO28">
        <v>-2.850404118848333E-2</v>
      </c>
      <c r="BQ28">
        <v>-2.7180947450168264E-2</v>
      </c>
      <c r="BS28">
        <v>-1.1344696195575659E-2</v>
      </c>
      <c r="BU28">
        <v>-2.0241517591545521E-2</v>
      </c>
    </row>
    <row r="29" spans="1:78">
      <c r="A29" t="s">
        <v>19</v>
      </c>
      <c r="C29">
        <v>0.44453224700373767</v>
      </c>
      <c r="E29">
        <v>0.44037827764683085</v>
      </c>
      <c r="G29">
        <v>0.44868621636064449</v>
      </c>
      <c r="I29">
        <v>0.33064173073982739</v>
      </c>
      <c r="K29">
        <v>0.34907345592387218</v>
      </c>
      <c r="M29">
        <v>0.36750518110791691</v>
      </c>
      <c r="O29">
        <v>0.19741043003574169</v>
      </c>
      <c r="Q29">
        <v>0.1713663743446977</v>
      </c>
      <c r="S29">
        <v>7.5566212969649077E-2</v>
      </c>
      <c r="U29" s="1"/>
      <c r="V29" s="1"/>
      <c r="W29" s="1"/>
      <c r="X29" s="1"/>
      <c r="Y29" s="1"/>
      <c r="Z29" s="1"/>
      <c r="AA29">
        <v>6.4419829451097754E-2</v>
      </c>
      <c r="AC29">
        <v>2.5037353933630348E-2</v>
      </c>
      <c r="AE29">
        <v>4.4728591692364053E-2</v>
      </c>
      <c r="AG29">
        <v>-1.6655237195586255E-2</v>
      </c>
      <c r="AI29">
        <v>-1.8041912097527448E-2</v>
      </c>
      <c r="AK29">
        <v>-1.9428586999468644E-2</v>
      </c>
      <c r="AM29">
        <v>-2.0733514691033392E-2</v>
      </c>
      <c r="AO29">
        <v>-2.3587097868063029E-2</v>
      </c>
      <c r="AQ29">
        <v>-2.644068104509267E-2</v>
      </c>
      <c r="AS29">
        <v>-2.6952358028560053E-2</v>
      </c>
      <c r="AU29" s="1"/>
      <c r="AV29" s="1"/>
      <c r="AW29" s="1"/>
      <c r="AX29" s="1"/>
      <c r="AY29" s="1"/>
      <c r="AZ29" s="1"/>
      <c r="BA29">
        <v>-2.8800753285405246E-2</v>
      </c>
      <c r="BC29">
        <v>-2.6018320458147698E-2</v>
      </c>
      <c r="BE29">
        <v>-1.9156096298213823E-2</v>
      </c>
      <c r="BG29">
        <v>-2.1974104300357417E-2</v>
      </c>
      <c r="BI29">
        <v>-2.4792112302501012E-2</v>
      </c>
      <c r="BK29">
        <v>-2.9849842485236304E-2</v>
      </c>
      <c r="BW29" s="4"/>
      <c r="BX29" s="4"/>
    </row>
    <row r="30" spans="1:78">
      <c r="A30" t="s">
        <v>4</v>
      </c>
      <c r="C30">
        <v>-0.16915969915626311</v>
      </c>
      <c r="E30">
        <v>-0.17398159813690681</v>
      </c>
      <c r="G30">
        <v>-0.17617111441988317</v>
      </c>
      <c r="I30">
        <v>-0.1695701141526362</v>
      </c>
      <c r="K30">
        <v>-0.16298056732714847</v>
      </c>
      <c r="M30">
        <v>-0.17730309624708893</v>
      </c>
      <c r="O30">
        <v>-0.17469934715381971</v>
      </c>
      <c r="Q30">
        <v>-0.14069980529149009</v>
      </c>
      <c r="S30" s="1"/>
      <c r="T30" s="1"/>
      <c r="U30" s="1"/>
      <c r="V30" s="1"/>
      <c r="W30" s="1"/>
      <c r="X30" s="1"/>
      <c r="Y30">
        <v>-0.16151452678196465</v>
      </c>
      <c r="AA30">
        <v>-0.10060703241324018</v>
      </c>
      <c r="AC30">
        <v>-0.11673156950330241</v>
      </c>
      <c r="AE30">
        <v>-1.3971290039323483E-2</v>
      </c>
      <c r="AG30">
        <v>-0.103231779483068</v>
      </c>
      <c r="AI30">
        <v>-0.1183598671400756</v>
      </c>
      <c r="AK30">
        <v>-0.10576108120490207</v>
      </c>
      <c r="AM30">
        <v>-0.12646699499866376</v>
      </c>
      <c r="AO30">
        <v>0</v>
      </c>
      <c r="AQ30" s="1"/>
      <c r="AR30" s="1"/>
      <c r="AS30" s="1"/>
      <c r="AT30" s="1"/>
      <c r="AU30" s="1"/>
      <c r="AV30" s="1"/>
      <c r="AW30">
        <v>0.191554995609514</v>
      </c>
      <c r="AY30">
        <v>0.13510002672469743</v>
      </c>
      <c r="BA30">
        <v>0.14312554881075096</v>
      </c>
      <c r="BC30">
        <v>0.15115107089680449</v>
      </c>
      <c r="BE30">
        <v>0.26170159966403239</v>
      </c>
      <c r="BG30">
        <v>0.30121979154736001</v>
      </c>
      <c r="BI30">
        <v>0.37261863856755623</v>
      </c>
      <c r="BK30">
        <v>0.36423662810674606</v>
      </c>
      <c r="BM30">
        <v>0.23466193257740617</v>
      </c>
      <c r="BO30">
        <v>0.43097965105180774</v>
      </c>
      <c r="BQ30">
        <v>0.67770396670866262</v>
      </c>
      <c r="BS30">
        <v>0.76055625548810746</v>
      </c>
      <c r="BU30">
        <v>1</v>
      </c>
    </row>
    <row r="31" spans="1:78">
      <c r="A31" t="s">
        <v>20</v>
      </c>
      <c r="C31">
        <v>-0.17607185125796967</v>
      </c>
      <c r="E31">
        <v>-0.15168747375252931</v>
      </c>
      <c r="G31">
        <v>-0.17167945634329781</v>
      </c>
      <c r="I31">
        <v>-0.16403810178291911</v>
      </c>
      <c r="K31">
        <v>-0.15485625930592142</v>
      </c>
      <c r="M31">
        <v>-0.17652235330050015</v>
      </c>
      <c r="O31">
        <v>-0.16704081243080213</v>
      </c>
      <c r="Q31">
        <v>-0.14284732562134922</v>
      </c>
      <c r="S31">
        <v>-0.16662276180658955</v>
      </c>
      <c r="U31" s="1"/>
      <c r="V31" s="1"/>
      <c r="W31" s="1"/>
      <c r="X31" s="1"/>
      <c r="Y31" s="1"/>
      <c r="Z31" s="1"/>
      <c r="AA31">
        <v>-0.1701141526362005</v>
      </c>
      <c r="AC31">
        <v>-0.16607681441606537</v>
      </c>
      <c r="AE31">
        <v>-0.16920742183026</v>
      </c>
      <c r="AG31">
        <v>-0.16353605925247203</v>
      </c>
      <c r="AI31">
        <v>-0.17365135723284847</v>
      </c>
      <c r="AK31">
        <v>-0.16350360783415416</v>
      </c>
      <c r="AM31">
        <v>-0.1748902378498072</v>
      </c>
      <c r="AO31">
        <v>-0.17420494025121216</v>
      </c>
      <c r="AQ31">
        <v>-1.4452334593211926E-2</v>
      </c>
      <c r="AS31">
        <v>5.3302409040583365E-2</v>
      </c>
      <c r="AU31" s="1"/>
      <c r="AV31" s="1"/>
      <c r="AW31" s="1"/>
      <c r="AX31" s="1"/>
      <c r="AY31" s="1"/>
      <c r="AZ31" s="1"/>
      <c r="BA31">
        <v>0.17678769136792272</v>
      </c>
      <c r="BC31">
        <v>0.12152674378650785</v>
      </c>
      <c r="BE31">
        <v>0.28879662505249493</v>
      </c>
      <c r="BG31">
        <v>0.39400030542511361</v>
      </c>
      <c r="BI31">
        <v>0.28695452983621578</v>
      </c>
      <c r="BK31">
        <v>0.3792100943000038</v>
      </c>
      <c r="BW31" s="4"/>
      <c r="BX31" s="4"/>
    </row>
    <row r="32" spans="1:78">
      <c r="A32" t="s">
        <v>6</v>
      </c>
      <c r="C32">
        <v>1</v>
      </c>
      <c r="E32">
        <v>0.96622794600158457</v>
      </c>
      <c r="G32">
        <v>0.86379687606305811</v>
      </c>
      <c r="I32">
        <v>0.59937275454687111</v>
      </c>
      <c r="K32">
        <v>0.66176590005772062</v>
      </c>
      <c r="M32">
        <v>0.60013651038203153</v>
      </c>
      <c r="O32">
        <v>0.3803460165085385</v>
      </c>
      <c r="Q32">
        <v>0.45553207225832504</v>
      </c>
      <c r="S32" s="1"/>
      <c r="T32" s="1"/>
      <c r="U32" s="1"/>
      <c r="V32" s="1"/>
      <c r="W32" s="1"/>
      <c r="X32" s="1"/>
      <c r="Y32">
        <v>6.8097172567119432E-2</v>
      </c>
      <c r="AA32">
        <v>5.6052655258612555E-2</v>
      </c>
      <c r="AC32">
        <v>5.8567782233020151E-2</v>
      </c>
      <c r="AE32">
        <v>5.0089653522604319E-2</v>
      </c>
      <c r="AG32">
        <v>3.7711541711383696E-2</v>
      </c>
      <c r="AI32">
        <v>0</v>
      </c>
      <c r="AK32">
        <v>1.2514183253117024E-2</v>
      </c>
      <c r="AM32">
        <v>-4.4537060812961021E-2</v>
      </c>
      <c r="AO32">
        <v>-4.3231213910890763E-2</v>
      </c>
      <c r="AQ32" s="1"/>
      <c r="AR32" s="1"/>
      <c r="AS32" s="1"/>
      <c r="AT32" s="1"/>
      <c r="AU32" s="1"/>
      <c r="AV32" s="1"/>
      <c r="AW32">
        <v>-4.3663569944013186E-2</v>
      </c>
      <c r="AY32">
        <v>-4.2873477700743783E-2</v>
      </c>
      <c r="BA32">
        <v>-3.6467146428234384E-2</v>
      </c>
      <c r="BC32">
        <v>-3.7889312466119311E-2</v>
      </c>
      <c r="BE32">
        <v>-4.2796663177092589E-2</v>
      </c>
      <c r="BG32">
        <v>-4.0149854162140099E-2</v>
      </c>
      <c r="BI32">
        <v>-4.0882884187840043E-2</v>
      </c>
      <c r="BK32">
        <v>-4.1984623927065708E-2</v>
      </c>
      <c r="BM32">
        <v>-2.5265394179214869E-2</v>
      </c>
      <c r="BO32">
        <v>-4.3564808413604508E-2</v>
      </c>
      <c r="BQ32">
        <v>-4.3753552671718869E-2</v>
      </c>
      <c r="BS32">
        <v>-3.4858430832910854E-2</v>
      </c>
      <c r="BU32">
        <v>-3.916662825940484E-2</v>
      </c>
    </row>
    <row r="33" spans="1:73">
      <c r="A33" t="s">
        <v>18</v>
      </c>
      <c r="C33">
        <v>0.93337327688563199</v>
      </c>
      <c r="E33">
        <v>0.91760544988071802</v>
      </c>
      <c r="G33">
        <v>0.90183762287580405</v>
      </c>
      <c r="I33">
        <v>0.63635346093323064</v>
      </c>
      <c r="K33">
        <v>0.69951475168059207</v>
      </c>
      <c r="M33">
        <v>0.30522580177902436</v>
      </c>
      <c r="O33">
        <v>0.57493695722308913</v>
      </c>
      <c r="Q33">
        <v>0.57376937646359105</v>
      </c>
      <c r="S33">
        <v>6.6196561781921376E-2</v>
      </c>
      <c r="U33" s="1"/>
      <c r="V33" s="1"/>
      <c r="W33" s="1"/>
      <c r="X33" s="1"/>
      <c r="Y33" s="1"/>
      <c r="Z33" s="1"/>
      <c r="AA33">
        <v>-1.5136850560636288E-2</v>
      </c>
      <c r="AC33">
        <v>0.14285306698445932</v>
      </c>
      <c r="AE33">
        <v>7.6046378414679913E-2</v>
      </c>
      <c r="AG33">
        <v>4.3602118325092233E-2</v>
      </c>
      <c r="AI33">
        <v>-2.6711701924533024E-2</v>
      </c>
      <c r="AK33">
        <v>-4.2928345217637491E-2</v>
      </c>
      <c r="AM33">
        <v>-2.2791966517646492E-2</v>
      </c>
      <c r="AO33">
        <v>-3.3655734862600761E-2</v>
      </c>
      <c r="AQ33">
        <v>-2.2109414607488758E-2</v>
      </c>
      <c r="AS33">
        <v>-3.6208171748496082E-2</v>
      </c>
      <c r="AU33" s="1"/>
      <c r="AV33" s="1"/>
      <c r="AW33" s="1"/>
      <c r="AX33" s="1"/>
      <c r="AY33" s="1"/>
      <c r="AZ33" s="1"/>
      <c r="BA33">
        <v>-3.2316967450394279E-2</v>
      </c>
      <c r="BC33">
        <v>-2.4951551982582854E-2</v>
      </c>
      <c r="BE33">
        <v>-4.6643973461679429E-2</v>
      </c>
      <c r="BG33">
        <v>-3.1992151750383523E-2</v>
      </c>
      <c r="BI33">
        <v>3.3995913467341756E-3</v>
      </c>
      <c r="BK33">
        <v>-2.7569829888750622E-2</v>
      </c>
    </row>
    <row r="35" spans="1:73">
      <c r="A35" t="s">
        <v>6</v>
      </c>
      <c r="C35">
        <v>1</v>
      </c>
      <c r="E35">
        <f>E32/0.966228</f>
        <v>0.99999994411420967</v>
      </c>
      <c r="G35">
        <f t="shared" ref="G35:G36" si="0">G32/0.966228</f>
        <v>0.89398866112662656</v>
      </c>
      <c r="I35">
        <f t="shared" ref="I35:I36" si="1">I32/0.966228</f>
        <v>0.62032227853764443</v>
      </c>
      <c r="K35">
        <f t="shared" ref="K35:K36" si="2">K32/0.966228</f>
        <v>0.68489621503177367</v>
      </c>
      <c r="M35">
        <f t="shared" ref="M35:M36" si="3">M32/0.966228</f>
        <v>0.62111272948210106</v>
      </c>
      <c r="O35">
        <f t="shared" ref="O35:O36" si="4">O32/0.966228</f>
        <v>0.39364002751787208</v>
      </c>
      <c r="Q35">
        <f t="shared" ref="Q35:Q36" si="5">Q32/0.966228</f>
        <v>0.47145401733164954</v>
      </c>
      <c r="S35" s="1"/>
      <c r="T35" s="1"/>
      <c r="U35" s="1"/>
      <c r="V35" s="1"/>
      <c r="W35" s="1"/>
      <c r="X35" s="1"/>
      <c r="Y35">
        <f>Y32/0.966228</f>
        <v>7.0477333059194555E-2</v>
      </c>
      <c r="AA35">
        <f t="shared" ref="AA35:AA36" si="6">AA32/0.966228</f>
        <v>5.8011830808683412E-2</v>
      </c>
      <c r="AC35">
        <f t="shared" ref="AC35:AC36" si="7">AC32/0.966228</f>
        <v>6.0614867539566387E-2</v>
      </c>
      <c r="AE35">
        <f t="shared" ref="AE35:AE36" si="8">AE32/0.966228</f>
        <v>5.1840407773946023E-2</v>
      </c>
      <c r="AG35">
        <f t="shared" ref="AG35:AG36" si="9">AG32/0.966228</f>
        <v>3.9029651087925103E-2</v>
      </c>
      <c r="AI35">
        <f t="shared" ref="AI35:AI36" si="10">AI32/0.966228</f>
        <v>0</v>
      </c>
      <c r="AK35">
        <f t="shared" ref="AK35:AK36" si="11">AK32/0.966228</f>
        <v>1.2951584153136759E-2</v>
      </c>
      <c r="AM35">
        <f t="shared" ref="AM35:AM36" si="12">AM32/0.966228</f>
        <v>-4.6093738551316071E-2</v>
      </c>
      <c r="AO35">
        <f t="shared" ref="AO35:AO36" si="13">AO32/0.966228</f>
        <v>-4.474224914915606E-2</v>
      </c>
      <c r="AQ35" s="1"/>
      <c r="AR35" s="1"/>
      <c r="AS35" s="1"/>
      <c r="AT35" s="1"/>
      <c r="AU35" s="1"/>
      <c r="AV35" s="1"/>
      <c r="AW35">
        <f>AW32/0.966228</f>
        <v>-4.5189717068862822E-2</v>
      </c>
      <c r="AY35">
        <f>AY32/0.966228</f>
        <v>-4.437200919528702E-2</v>
      </c>
      <c r="BA35">
        <f t="shared" ref="BA35:BA36" si="14">BA32/0.966228</f>
        <v>-3.7741761187043206E-2</v>
      </c>
      <c r="BC35">
        <f t="shared" ref="BC35:BC36" si="15">BC32/0.966228</f>
        <v>-3.9213635359479658E-2</v>
      </c>
      <c r="BE35">
        <f t="shared" ref="BE35:BE36" si="16">BE32/0.966228</f>
        <v>-4.4292509818689367E-2</v>
      </c>
      <c r="BG35">
        <f t="shared" ref="BG35:BG36" si="17">BG32/0.966228</f>
        <v>-4.1553188442210433E-2</v>
      </c>
      <c r="BI35">
        <f t="shared" ref="BI35:BI36" si="18">BI32/0.966228</f>
        <v>-4.2311839636027984E-2</v>
      </c>
      <c r="BK35">
        <f t="shared" ref="BK35:BK36" si="19">BK32/0.966228</f>
        <v>-4.3452087837514239E-2</v>
      </c>
      <c r="BM35">
        <f>BM32/0.966228</f>
        <v>-2.6148480668346259E-2</v>
      </c>
      <c r="BO35">
        <f>BO32/0.966228</f>
        <v>-4.5087503584665845E-2</v>
      </c>
      <c r="BQ35">
        <f>BQ32/0.966228</f>
        <v>-4.5282844910020069E-2</v>
      </c>
      <c r="BS35">
        <f>BS32/0.966228</f>
        <v>-3.6076817100012475E-2</v>
      </c>
      <c r="BU35">
        <f>BU32/0.966228</f>
        <v>-4.0535596421760536E-2</v>
      </c>
    </row>
    <row r="36" spans="1:73">
      <c r="A36" t="s">
        <v>18</v>
      </c>
      <c r="C36">
        <v>0.93337327688563199</v>
      </c>
      <c r="E36">
        <f>E33/0.966228</f>
        <v>0.94967797443327873</v>
      </c>
      <c r="G36">
        <f t="shared" si="0"/>
        <v>0.93335902382854152</v>
      </c>
      <c r="I36">
        <f t="shared" si="1"/>
        <v>0.65859554984251201</v>
      </c>
      <c r="K36">
        <f t="shared" si="2"/>
        <v>0.72396448010261771</v>
      </c>
      <c r="M36">
        <f t="shared" si="3"/>
        <v>0.31589418002689257</v>
      </c>
      <c r="O36">
        <f t="shared" si="4"/>
        <v>0.59503239113655282</v>
      </c>
      <c r="Q36">
        <f t="shared" si="5"/>
        <v>0.59382400061226859</v>
      </c>
      <c r="S36">
        <f>S33/0.966228</f>
        <v>6.8510291341092766E-2</v>
      </c>
      <c r="U36" s="1"/>
      <c r="V36" s="1"/>
      <c r="W36" s="1"/>
      <c r="X36" s="1"/>
      <c r="Y36" s="1"/>
      <c r="Z36" s="1"/>
      <c r="AA36">
        <f t="shared" si="6"/>
        <v>-1.566592001125644E-2</v>
      </c>
      <c r="AC36">
        <f t="shared" si="7"/>
        <v>0.14784612636402519</v>
      </c>
      <c r="AE36">
        <f t="shared" si="8"/>
        <v>7.870438283167111E-2</v>
      </c>
      <c r="AG36">
        <f t="shared" si="9"/>
        <v>4.5126117567584702E-2</v>
      </c>
      <c r="AI36">
        <f t="shared" si="10"/>
        <v>-2.7645340359141967E-2</v>
      </c>
      <c r="AK36">
        <f t="shared" si="11"/>
        <v>-4.442879446428534E-2</v>
      </c>
      <c r="AM36">
        <f t="shared" si="12"/>
        <v>-2.3588600741902006E-2</v>
      </c>
      <c r="AO36">
        <f t="shared" si="13"/>
        <v>-3.4832084003569304E-2</v>
      </c>
      <c r="AQ36">
        <f>AQ33/0.966228</f>
        <v>-2.288219199556291E-2</v>
      </c>
      <c r="AS36">
        <f>AS33/0.966228</f>
        <v>-3.7473734717371143E-2</v>
      </c>
      <c r="AU36" s="1"/>
      <c r="AV36" s="1"/>
      <c r="AW36" s="1"/>
      <c r="AX36" s="1"/>
      <c r="AY36" s="1"/>
      <c r="AZ36" s="1"/>
      <c r="BA36">
        <f t="shared" si="14"/>
        <v>-3.3446523440010312E-2</v>
      </c>
      <c r="BC36">
        <f t="shared" si="15"/>
        <v>-2.5823668929675869E-2</v>
      </c>
      <c r="BE36">
        <f t="shared" si="16"/>
        <v>-4.8274292880851548E-2</v>
      </c>
      <c r="BG36">
        <f t="shared" si="17"/>
        <v>-3.3110354647540252E-2</v>
      </c>
      <c r="BI36">
        <f t="shared" si="18"/>
        <v>3.5184152671358889E-3</v>
      </c>
      <c r="BK36">
        <f t="shared" si="19"/>
        <v>-2.8533461966275684E-2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33FE-8A99-4F44-84D9-CE073B451BBB}">
  <dimension ref="A1:CG36"/>
  <sheetViews>
    <sheetView zoomScale="70" zoomScaleNormal="70" workbookViewId="0">
      <selection activeCell="O27" sqref="O27"/>
    </sheetView>
  </sheetViews>
  <sheetFormatPr defaultRowHeight="14.25"/>
  <sheetData>
    <row r="1" spans="1:85">
      <c r="A1" t="s">
        <v>16</v>
      </c>
    </row>
    <row r="2" spans="1:85">
      <c r="C2">
        <v>1</v>
      </c>
      <c r="E2">
        <v>2</v>
      </c>
      <c r="G2">
        <v>3</v>
      </c>
      <c r="I2">
        <v>4</v>
      </c>
      <c r="K2">
        <v>5</v>
      </c>
      <c r="M2">
        <v>6</v>
      </c>
      <c r="O2">
        <v>7</v>
      </c>
      <c r="Q2">
        <v>8</v>
      </c>
      <c r="S2">
        <v>9</v>
      </c>
      <c r="U2">
        <v>10</v>
      </c>
      <c r="W2">
        <v>11</v>
      </c>
      <c r="Y2">
        <v>12</v>
      </c>
      <c r="AA2">
        <v>13</v>
      </c>
      <c r="AC2">
        <v>14</v>
      </c>
      <c r="AE2">
        <v>15</v>
      </c>
      <c r="AG2">
        <v>16</v>
      </c>
      <c r="AI2">
        <v>17</v>
      </c>
      <c r="AK2">
        <v>18</v>
      </c>
      <c r="AM2">
        <v>19</v>
      </c>
      <c r="AO2">
        <v>20</v>
      </c>
      <c r="AQ2">
        <v>21</v>
      </c>
      <c r="AS2">
        <v>22</v>
      </c>
      <c r="AU2">
        <v>23</v>
      </c>
      <c r="AW2">
        <v>24</v>
      </c>
      <c r="AY2">
        <v>25</v>
      </c>
      <c r="BA2">
        <v>26</v>
      </c>
      <c r="BC2">
        <v>27</v>
      </c>
      <c r="BE2">
        <v>28</v>
      </c>
      <c r="BG2">
        <v>29</v>
      </c>
      <c r="BI2">
        <v>30</v>
      </c>
      <c r="BK2">
        <v>31</v>
      </c>
      <c r="BM2">
        <v>32</v>
      </c>
      <c r="BO2">
        <v>33</v>
      </c>
      <c r="BQ2">
        <v>34</v>
      </c>
      <c r="BS2">
        <v>35</v>
      </c>
      <c r="BU2">
        <v>36</v>
      </c>
      <c r="BW2">
        <v>37</v>
      </c>
      <c r="BY2">
        <v>38</v>
      </c>
      <c r="CA2">
        <v>39</v>
      </c>
      <c r="CC2">
        <v>40</v>
      </c>
      <c r="CE2">
        <v>41</v>
      </c>
      <c r="CG2">
        <v>42</v>
      </c>
    </row>
    <row r="3" spans="1:85">
      <c r="A3" t="s">
        <v>4</v>
      </c>
      <c r="C3">
        <v>-0.17398159813690681</v>
      </c>
      <c r="E3">
        <v>-0.17617111441988317</v>
      </c>
      <c r="G3">
        <v>-0.1695701141526362</v>
      </c>
      <c r="I3">
        <v>-0.16298056732714847</v>
      </c>
      <c r="K3">
        <v>-0.17730309624708893</v>
      </c>
      <c r="M3">
        <v>-0.17469934715381971</v>
      </c>
      <c r="O3">
        <v>-0.14069980529149009</v>
      </c>
      <c r="Q3" s="1"/>
      <c r="R3" s="1"/>
      <c r="S3" s="1"/>
      <c r="T3" s="1"/>
      <c r="U3" s="1"/>
      <c r="V3" s="1"/>
      <c r="W3">
        <v>-0.16151452678196465</v>
      </c>
      <c r="Y3">
        <v>-0.10060703241324018</v>
      </c>
      <c r="AA3">
        <v>-0.11673156950330241</v>
      </c>
      <c r="AC3">
        <v>-1.3971290039323483E-2</v>
      </c>
      <c r="AE3">
        <v>-0.103231779483068</v>
      </c>
      <c r="AG3">
        <v>-0.1183598671400756</v>
      </c>
      <c r="AI3">
        <v>-0.10576108120490207</v>
      </c>
      <c r="AK3">
        <v>-0.12646699499866376</v>
      </c>
      <c r="AM3">
        <v>0</v>
      </c>
      <c r="AO3" s="1"/>
      <c r="AP3" s="1"/>
      <c r="AQ3" s="1"/>
      <c r="AR3" s="1"/>
      <c r="AS3" s="1"/>
      <c r="AT3" s="1"/>
      <c r="AU3">
        <v>0.191554995609514</v>
      </c>
      <c r="AW3">
        <v>0.13510002672469743</v>
      </c>
      <c r="AY3">
        <v>0.14312554881075096</v>
      </c>
      <c r="BA3">
        <v>0.15115107089680449</v>
      </c>
      <c r="BC3">
        <v>0.26170159966403239</v>
      </c>
      <c r="BE3">
        <v>0.30121979154736001</v>
      </c>
      <c r="BG3">
        <v>0.37261863856755623</v>
      </c>
      <c r="BI3">
        <v>0.36423662810674606</v>
      </c>
      <c r="BK3">
        <v>0.23466193257740617</v>
      </c>
      <c r="BM3">
        <v>0.43097965105180774</v>
      </c>
      <c r="BO3">
        <v>0.67770396670866262</v>
      </c>
      <c r="BQ3">
        <v>0.76055625548810746</v>
      </c>
      <c r="BS3">
        <v>1</v>
      </c>
    </row>
    <row r="4" spans="1:85">
      <c r="A4" t="s">
        <v>20</v>
      </c>
      <c r="C4">
        <v>-0.15168747375252931</v>
      </c>
      <c r="E4">
        <v>-0.17167945634329781</v>
      </c>
      <c r="G4">
        <v>-0.16403810178291911</v>
      </c>
      <c r="I4">
        <v>-0.15485625930592142</v>
      </c>
      <c r="K4">
        <v>-0.17652235330050015</v>
      </c>
      <c r="M4">
        <v>-0.16704081243080213</v>
      </c>
      <c r="O4">
        <v>-0.14284732562134922</v>
      </c>
      <c r="Q4">
        <v>-0.16662276180658955</v>
      </c>
      <c r="S4" s="1"/>
      <c r="T4" s="1"/>
      <c r="U4" s="1"/>
      <c r="V4" s="1"/>
      <c r="W4" s="1"/>
      <c r="X4" s="1"/>
      <c r="Y4">
        <v>-0.1701141526362005</v>
      </c>
      <c r="AA4">
        <v>-0.16607681441606537</v>
      </c>
      <c r="AC4">
        <v>-0.16920742183026</v>
      </c>
      <c r="AE4">
        <v>-0.16353605925247203</v>
      </c>
      <c r="AG4">
        <v>-0.17365135723284847</v>
      </c>
      <c r="AI4">
        <v>-0.16350360783415416</v>
      </c>
      <c r="AK4">
        <v>-0.1748902378498072</v>
      </c>
      <c r="AM4">
        <v>-0.17420494025121216</v>
      </c>
      <c r="AO4">
        <v>-1.4452334593211926E-2</v>
      </c>
      <c r="AQ4">
        <v>5.3302409040583365E-2</v>
      </c>
      <c r="AS4" s="1"/>
      <c r="AT4" s="1"/>
      <c r="AU4" s="1"/>
      <c r="AV4" s="1"/>
      <c r="AW4" s="1"/>
      <c r="AX4" s="1"/>
      <c r="AY4">
        <v>0.17678769136792272</v>
      </c>
      <c r="BA4">
        <v>0.12152674378650785</v>
      </c>
      <c r="BC4">
        <v>0.28879662505249493</v>
      </c>
      <c r="BE4">
        <v>0.39400030542511361</v>
      </c>
      <c r="BG4">
        <v>0.28695452983621578</v>
      </c>
      <c r="BI4">
        <v>0.3792100943000038</v>
      </c>
      <c r="BW4" s="4"/>
      <c r="BX4" s="4"/>
    </row>
    <row r="5" spans="1:85">
      <c r="A5" t="s">
        <v>2</v>
      </c>
      <c r="C5">
        <v>0.99999999999999967</v>
      </c>
      <c r="E5">
        <v>0.96556889642533938</v>
      </c>
      <c r="G5">
        <v>0.96196648138150209</v>
      </c>
      <c r="I5">
        <v>0.9583640663376648</v>
      </c>
      <c r="K5">
        <v>0.62242127915199696</v>
      </c>
      <c r="M5">
        <v>0.64044285942406964</v>
      </c>
      <c r="O5">
        <v>0.34532617539483978</v>
      </c>
      <c r="S5" s="1"/>
      <c r="T5" s="1"/>
      <c r="U5" s="1"/>
      <c r="V5" s="1"/>
      <c r="W5" s="1">
        <v>3.4990000684363802E-2</v>
      </c>
      <c r="X5" s="1"/>
      <c r="Y5">
        <v>0</v>
      </c>
      <c r="AA5">
        <v>0.15724018888441091</v>
      </c>
      <c r="AC5">
        <v>0.31050726566242604</v>
      </c>
      <c r="AE5">
        <v>0.23306769878867598</v>
      </c>
      <c r="AG5">
        <v>-6.9326053730162929E-2</v>
      </c>
      <c r="AI5">
        <v>-7.0139686257214312E-2</v>
      </c>
      <c r="AK5">
        <v>-7.0903892509257896E-2</v>
      </c>
      <c r="AM5">
        <v>-3.5605928111384001E-2</v>
      </c>
      <c r="AQ5" s="1"/>
      <c r="AR5" s="1"/>
      <c r="AS5" s="1"/>
      <c r="AT5" s="1"/>
      <c r="AU5" s="1">
        <v>-5.8969348105452839E-2</v>
      </c>
      <c r="AV5" s="1"/>
      <c r="AW5">
        <v>-5.371875689116333E-2</v>
      </c>
      <c r="AY5">
        <v>-7.5968184686979578E-2</v>
      </c>
      <c r="BA5">
        <v>-6.9250013307074018E-2</v>
      </c>
      <c r="BC5">
        <v>3.7134340615471176E-2</v>
      </c>
      <c r="BE5">
        <v>-5.4213019641241263E-2</v>
      </c>
      <c r="BG5">
        <v>-6.8291903976153701E-2</v>
      </c>
      <c r="BI5">
        <v>-6.5406169919929424E-2</v>
      </c>
      <c r="BK5">
        <v>-5.6878236470507701E-2</v>
      </c>
      <c r="BM5">
        <v>-7.1588256317058119E-2</v>
      </c>
      <c r="BO5">
        <v>-6.8265289828072589E-2</v>
      </c>
      <c r="BQ5">
        <v>-2.8492346531416093E-2</v>
      </c>
      <c r="BS5">
        <v>-5.0836824856093484E-2</v>
      </c>
    </row>
    <row r="6" spans="1:85">
      <c r="A6" t="s">
        <v>19</v>
      </c>
      <c r="C6">
        <v>1.1060155578705637</v>
      </c>
      <c r="E6">
        <v>1.1268810499661617</v>
      </c>
      <c r="G6">
        <v>0.83041084640594909</v>
      </c>
      <c r="I6">
        <v>0.87670235497190285</v>
      </c>
      <c r="K6">
        <v>0.9229938635378564</v>
      </c>
      <c r="M6">
        <v>0.49579876662433731</v>
      </c>
      <c r="O6">
        <v>0.43038879468325347</v>
      </c>
      <c r="Q6">
        <v>0.1897854899664661</v>
      </c>
      <c r="U6" s="1"/>
      <c r="V6" s="1"/>
      <c r="W6" s="1"/>
      <c r="X6" s="1"/>
      <c r="Y6" s="1">
        <v>0.1617912082062824</v>
      </c>
      <c r="Z6" s="1"/>
      <c r="AA6">
        <v>6.2881627873377463E-2</v>
      </c>
      <c r="AC6">
        <v>0.11233641803982994</v>
      </c>
      <c r="AE6">
        <v>-4.1829836741211615E-2</v>
      </c>
      <c r="AG6">
        <v>-4.5312488118683873E-2</v>
      </c>
      <c r="AI6">
        <v>-4.8795139496156145E-2</v>
      </c>
      <c r="AK6">
        <v>-5.2072481731288339E-2</v>
      </c>
      <c r="AM6">
        <v>-5.9239291607418483E-2</v>
      </c>
      <c r="AO6">
        <v>-6.6406101483548641E-2</v>
      </c>
      <c r="AQ6">
        <v>-6.7691184633751275E-2</v>
      </c>
      <c r="AU6" s="1"/>
      <c r="AV6" s="1"/>
      <c r="AW6" s="1"/>
      <c r="AX6" s="1"/>
      <c r="AY6" s="1">
        <v>-7.2333452463329478E-2</v>
      </c>
      <c r="AZ6" s="1"/>
      <c r="BA6">
        <v>-6.5345337581458274E-2</v>
      </c>
      <c r="BC6">
        <v>-4.8110775688355915E-2</v>
      </c>
      <c r="BE6">
        <v>-5.5188238067356593E-2</v>
      </c>
      <c r="BG6">
        <v>-6.2265700446357271E-2</v>
      </c>
      <c r="BI6">
        <v>-7.4968253123360362E-2</v>
      </c>
      <c r="BW6" s="4"/>
      <c r="BX6" s="4"/>
    </row>
    <row r="25" spans="1:78">
      <c r="A25" t="s">
        <v>9</v>
      </c>
      <c r="C25">
        <v>1</v>
      </c>
      <c r="E25">
        <v>2</v>
      </c>
      <c r="G25">
        <v>3</v>
      </c>
      <c r="I25">
        <v>4</v>
      </c>
      <c r="K25">
        <v>5</v>
      </c>
      <c r="M25">
        <v>6</v>
      </c>
      <c r="O25">
        <v>7</v>
      </c>
      <c r="Q25">
        <v>8</v>
      </c>
      <c r="S25">
        <v>9</v>
      </c>
      <c r="U25">
        <v>10</v>
      </c>
      <c r="W25">
        <v>11</v>
      </c>
      <c r="Y25">
        <v>12</v>
      </c>
      <c r="AA25">
        <v>13</v>
      </c>
      <c r="AC25">
        <v>14</v>
      </c>
      <c r="AE25">
        <v>15</v>
      </c>
      <c r="AG25">
        <v>16</v>
      </c>
      <c r="AI25">
        <v>17</v>
      </c>
      <c r="AK25">
        <v>18</v>
      </c>
      <c r="AM25">
        <v>19</v>
      </c>
      <c r="AO25">
        <v>20</v>
      </c>
      <c r="AQ25">
        <v>21</v>
      </c>
      <c r="AS25">
        <v>22</v>
      </c>
      <c r="AU25">
        <v>23</v>
      </c>
      <c r="AW25">
        <v>24</v>
      </c>
      <c r="AY25">
        <v>25</v>
      </c>
      <c r="BA25">
        <v>26</v>
      </c>
      <c r="BC25">
        <v>27</v>
      </c>
      <c r="BE25">
        <v>28</v>
      </c>
      <c r="BG25">
        <v>29</v>
      </c>
      <c r="BI25">
        <v>30</v>
      </c>
      <c r="BK25">
        <v>31</v>
      </c>
      <c r="BM25">
        <v>32</v>
      </c>
      <c r="BO25">
        <v>33</v>
      </c>
      <c r="BQ25">
        <v>34</v>
      </c>
      <c r="BS25">
        <v>35</v>
      </c>
      <c r="BU25">
        <v>36</v>
      </c>
      <c r="BW25">
        <v>37</v>
      </c>
    </row>
    <row r="26" spans="1:78">
      <c r="A26" t="s">
        <v>0</v>
      </c>
      <c r="C26">
        <v>-8.9090792705044872E-2</v>
      </c>
      <c r="E26">
        <v>-0.10375975297377429</v>
      </c>
      <c r="G26">
        <v>3.5430258680514984E-2</v>
      </c>
      <c r="I26">
        <v>6.1852066731220796E-2</v>
      </c>
      <c r="K26">
        <v>6.2326570052236005E-2</v>
      </c>
      <c r="M26">
        <v>0.13585832773649723</v>
      </c>
      <c r="O26">
        <v>8.029673222670082E-2</v>
      </c>
      <c r="Q26">
        <v>2.4735136716904409E-2</v>
      </c>
      <c r="S26" s="1"/>
      <c r="T26" s="1"/>
      <c r="U26" s="1"/>
      <c r="V26" s="1"/>
      <c r="W26" s="1"/>
      <c r="X26" s="1"/>
      <c r="Y26">
        <v>0</v>
      </c>
      <c r="AA26">
        <v>0.17855346595718091</v>
      </c>
      <c r="AC26">
        <v>0.17984285506717729</v>
      </c>
      <c r="AE26">
        <v>0.10077759612756519</v>
      </c>
      <c r="AG26">
        <v>0.14775139277393423</v>
      </c>
      <c r="AI26">
        <v>0.13251038674560831</v>
      </c>
      <c r="AK26">
        <v>0.13630133297838723</v>
      </c>
      <c r="AM26">
        <v>0.12122289768103013</v>
      </c>
      <c r="AO26">
        <v>0.20828714461784192</v>
      </c>
      <c r="AQ26" s="1"/>
      <c r="AR26" s="1"/>
      <c r="AS26" s="1"/>
      <c r="AT26" s="1"/>
      <c r="AU26" s="1"/>
      <c r="AV26" s="1"/>
      <c r="AW26">
        <v>0.37585235326213412</v>
      </c>
      <c r="AY26">
        <v>0.5676400927872447</v>
      </c>
      <c r="BA26">
        <v>0.67116919853645696</v>
      </c>
      <c r="BC26">
        <v>0.68514926533270604</v>
      </c>
      <c r="BE26">
        <v>0.63927383718744502</v>
      </c>
      <c r="BG26">
        <v>0.85016160546725372</v>
      </c>
      <c r="BI26">
        <v>0.90177273221450804</v>
      </c>
      <c r="BK26">
        <v>0.91244296053493901</v>
      </c>
      <c r="BM26">
        <v>0.92311318885536997</v>
      </c>
      <c r="BO26">
        <v>0.92844830301558545</v>
      </c>
      <c r="BQ26">
        <v>0.93378341717580093</v>
      </c>
      <c r="BS26">
        <v>0.9444536454962319</v>
      </c>
      <c r="BU26">
        <v>1</v>
      </c>
    </row>
    <row r="27" spans="1:78">
      <c r="A27" t="s">
        <v>17</v>
      </c>
      <c r="C27">
        <v>-6.6857213110923019E-2</v>
      </c>
      <c r="E27">
        <v>-0.10026753045915054</v>
      </c>
      <c r="G27">
        <v>-0.11072895699699346</v>
      </c>
      <c r="I27">
        <v>6.7365246645200555E-4</v>
      </c>
      <c r="K27">
        <v>0.11053996852224221</v>
      </c>
      <c r="M27">
        <v>8.2778984075180834E-2</v>
      </c>
      <c r="O27">
        <v>3.6213646390370932E-2</v>
      </c>
      <c r="Q27">
        <v>7.1179562420556258E-2</v>
      </c>
      <c r="S27">
        <v>8.00914866788527E-2</v>
      </c>
      <c r="U27" s="1"/>
      <c r="V27" s="1"/>
      <c r="W27" s="1"/>
      <c r="X27" s="1"/>
      <c r="Y27" s="1"/>
      <c r="Z27" s="1"/>
      <c r="AA27">
        <v>0.16065036420924073</v>
      </c>
      <c r="AC27">
        <v>0.24718676430393818</v>
      </c>
      <c r="AE27">
        <v>0.20300105569368423</v>
      </c>
      <c r="AG27">
        <v>0.21343708055481325</v>
      </c>
      <c r="AI27">
        <v>0.20447435294308908</v>
      </c>
      <c r="AK27">
        <v>0.11667396541510912</v>
      </c>
      <c r="AM27">
        <v>0.261069288661606</v>
      </c>
      <c r="AO27">
        <v>0.21333344171382065</v>
      </c>
      <c r="AQ27">
        <v>0.33749785355831768</v>
      </c>
      <c r="AS27">
        <v>0.42477090227771752</v>
      </c>
      <c r="AU27" s="1"/>
      <c r="AV27" s="1"/>
      <c r="AW27" s="1"/>
      <c r="AX27" s="1"/>
      <c r="AY27" s="1"/>
      <c r="AZ27" s="1"/>
      <c r="BA27">
        <v>0.41794902797943889</v>
      </c>
      <c r="BC27">
        <v>0.4511876299930806</v>
      </c>
      <c r="BE27">
        <v>0.42121161933656914</v>
      </c>
      <c r="BG27">
        <v>0.64444866676759605</v>
      </c>
      <c r="BI27">
        <v>0.74753578334198689</v>
      </c>
      <c r="BK27">
        <v>0.90134395191157779</v>
      </c>
      <c r="BW27" s="1"/>
      <c r="BX27" s="1"/>
      <c r="BY27" s="1"/>
      <c r="BZ27" s="1"/>
    </row>
    <row r="28" spans="1:78">
      <c r="A28" t="s">
        <v>2</v>
      </c>
      <c r="C28">
        <v>1</v>
      </c>
      <c r="E28">
        <v>0.39816644034800092</v>
      </c>
      <c r="G28">
        <v>0.38445713040042506</v>
      </c>
      <c r="I28">
        <v>0.38302276962576431</v>
      </c>
      <c r="K28">
        <v>0.38158840885110351</v>
      </c>
      <c r="M28">
        <v>0.24782726511680012</v>
      </c>
      <c r="O28">
        <v>0.25500285358317704</v>
      </c>
      <c r="Q28">
        <v>0.13749729401595281</v>
      </c>
      <c r="S28" s="1"/>
      <c r="T28" s="1"/>
      <c r="U28" s="1"/>
      <c r="V28" s="1"/>
      <c r="W28" s="1"/>
      <c r="X28" s="1"/>
      <c r="Y28">
        <v>1.3931844020267254E-2</v>
      </c>
      <c r="AA28">
        <v>0</v>
      </c>
      <c r="AC28">
        <v>6.2607766287753205E-2</v>
      </c>
      <c r="AE28">
        <v>0.12363357267099927</v>
      </c>
      <c r="AG28">
        <v>9.279973598678723E-2</v>
      </c>
      <c r="AI28">
        <v>-2.7603308037113233E-2</v>
      </c>
      <c r="AK28">
        <v>-2.792726920416063E-2</v>
      </c>
      <c r="AM28">
        <v>-2.8231550487228512E-2</v>
      </c>
      <c r="AO28">
        <v>-1.417708565139659E-2</v>
      </c>
      <c r="AQ28" s="1"/>
      <c r="AR28" s="1"/>
      <c r="AS28" s="1"/>
      <c r="AT28" s="1"/>
      <c r="AU28" s="1"/>
      <c r="AV28" s="1"/>
      <c r="AW28">
        <v>-2.3479615424790296E-2</v>
      </c>
      <c r="AY28">
        <v>-2.1389006211274153E-2</v>
      </c>
      <c r="BA28">
        <v>-3.0247981676514178E-2</v>
      </c>
      <c r="BC28">
        <v>-2.7573031292529363E-2</v>
      </c>
      <c r="BE28">
        <v>1.4785648217532355E-2</v>
      </c>
      <c r="BG28">
        <v>-2.1585805051069298E-2</v>
      </c>
      <c r="BI28">
        <v>-2.7191544310772617E-2</v>
      </c>
      <c r="BK28">
        <v>-2.6042541853814796E-2</v>
      </c>
      <c r="BM28">
        <v>-2.2647004948733902E-2</v>
      </c>
      <c r="BO28">
        <v>-2.850404118848333E-2</v>
      </c>
      <c r="BQ28">
        <v>-2.7180947450168264E-2</v>
      </c>
      <c r="BS28">
        <v>-1.1344696195575659E-2</v>
      </c>
      <c r="BU28">
        <v>-2.0241517591545521E-2</v>
      </c>
    </row>
    <row r="29" spans="1:78">
      <c r="A29" t="s">
        <v>19</v>
      </c>
      <c r="C29">
        <v>0.44453224700373767</v>
      </c>
      <c r="E29">
        <v>0.44037827764683085</v>
      </c>
      <c r="G29">
        <v>0.44868621636064449</v>
      </c>
      <c r="I29">
        <v>0.33064173073982739</v>
      </c>
      <c r="K29">
        <v>0.34907345592387218</v>
      </c>
      <c r="M29">
        <v>0.36750518110791691</v>
      </c>
      <c r="O29">
        <v>0.19741043003574169</v>
      </c>
      <c r="Q29">
        <v>0.1713663743446977</v>
      </c>
      <c r="S29">
        <v>7.5566212969649077E-2</v>
      </c>
      <c r="U29" s="1"/>
      <c r="V29" s="1"/>
      <c r="W29" s="1"/>
      <c r="X29" s="1"/>
      <c r="Y29" s="1"/>
      <c r="Z29" s="1"/>
      <c r="AA29">
        <v>6.4419829451097754E-2</v>
      </c>
      <c r="AC29">
        <v>2.5037353933630348E-2</v>
      </c>
      <c r="AE29">
        <v>4.4728591692364053E-2</v>
      </c>
      <c r="AG29">
        <v>-1.6655237195586255E-2</v>
      </c>
      <c r="AI29">
        <v>-1.8041912097527448E-2</v>
      </c>
      <c r="AK29">
        <v>-1.9428586999468644E-2</v>
      </c>
      <c r="AM29">
        <v>-2.0733514691033392E-2</v>
      </c>
      <c r="AO29">
        <v>-2.3587097868063029E-2</v>
      </c>
      <c r="AQ29">
        <v>-2.644068104509267E-2</v>
      </c>
      <c r="AS29">
        <v>-2.6952358028560053E-2</v>
      </c>
      <c r="AU29" s="1"/>
      <c r="AV29" s="1"/>
      <c r="AW29" s="1"/>
      <c r="AX29" s="1"/>
      <c r="AY29" s="1"/>
      <c r="AZ29" s="1"/>
      <c r="BA29">
        <v>-2.8800753285405246E-2</v>
      </c>
      <c r="BC29">
        <v>-2.6018320458147698E-2</v>
      </c>
      <c r="BE29">
        <v>-1.9156096298213823E-2</v>
      </c>
      <c r="BG29">
        <v>-2.1974104300357417E-2</v>
      </c>
      <c r="BI29">
        <v>-2.4792112302501012E-2</v>
      </c>
      <c r="BK29">
        <v>-2.9849842485236304E-2</v>
      </c>
      <c r="BW29" s="4"/>
      <c r="BX29" s="4"/>
    </row>
    <row r="30" spans="1:78">
      <c r="A30" t="s">
        <v>4</v>
      </c>
      <c r="C30">
        <v>-0.16915969915626311</v>
      </c>
      <c r="E30">
        <v>-0.17398159813690681</v>
      </c>
      <c r="G30">
        <v>-0.17617111441988317</v>
      </c>
      <c r="I30">
        <v>-0.1695701141526362</v>
      </c>
      <c r="K30">
        <v>-0.16298056732714847</v>
      </c>
      <c r="M30">
        <v>-0.17730309624708893</v>
      </c>
      <c r="O30">
        <v>-0.17469934715381971</v>
      </c>
      <c r="Q30">
        <v>-0.14069980529149009</v>
      </c>
      <c r="S30" s="1"/>
      <c r="T30" s="1"/>
      <c r="U30" s="1"/>
      <c r="V30" s="1"/>
      <c r="W30" s="1"/>
      <c r="X30" s="1"/>
      <c r="Y30">
        <v>-0.16151452678196465</v>
      </c>
      <c r="AA30">
        <v>-0.10060703241324018</v>
      </c>
      <c r="AC30">
        <v>-0.11673156950330241</v>
      </c>
      <c r="AE30">
        <v>-1.3971290039323483E-2</v>
      </c>
      <c r="AG30">
        <v>-0.103231779483068</v>
      </c>
      <c r="AI30">
        <v>-0.1183598671400756</v>
      </c>
      <c r="AK30">
        <v>-0.10576108120490207</v>
      </c>
      <c r="AM30">
        <v>-0.12646699499866376</v>
      </c>
      <c r="AO30">
        <v>0</v>
      </c>
      <c r="AQ30" s="1"/>
      <c r="AR30" s="1"/>
      <c r="AS30" s="1"/>
      <c r="AT30" s="1"/>
      <c r="AU30" s="1"/>
      <c r="AV30" s="1"/>
      <c r="AW30">
        <v>0.191554995609514</v>
      </c>
      <c r="AY30">
        <v>0.13510002672469743</v>
      </c>
      <c r="BA30">
        <v>0.14312554881075096</v>
      </c>
      <c r="BC30">
        <v>0.15115107089680449</v>
      </c>
      <c r="BE30">
        <v>0.26170159966403239</v>
      </c>
      <c r="BG30">
        <v>0.30121979154736001</v>
      </c>
      <c r="BI30">
        <v>0.37261863856755623</v>
      </c>
      <c r="BK30">
        <v>0.36423662810674606</v>
      </c>
      <c r="BM30">
        <v>0.23466193257740617</v>
      </c>
      <c r="BO30">
        <v>0.43097965105180774</v>
      </c>
      <c r="BQ30">
        <v>0.67770396670866262</v>
      </c>
      <c r="BS30">
        <v>0.76055625548810746</v>
      </c>
      <c r="BU30">
        <v>1</v>
      </c>
    </row>
    <row r="31" spans="1:78">
      <c r="A31" t="s">
        <v>20</v>
      </c>
      <c r="C31">
        <v>-0.17607185125796967</v>
      </c>
      <c r="E31">
        <v>-0.15168747375252931</v>
      </c>
      <c r="G31">
        <v>-0.17167945634329781</v>
      </c>
      <c r="I31">
        <v>-0.16403810178291911</v>
      </c>
      <c r="K31">
        <v>-0.15485625930592142</v>
      </c>
      <c r="M31">
        <v>-0.17652235330050015</v>
      </c>
      <c r="O31">
        <v>-0.16704081243080213</v>
      </c>
      <c r="Q31">
        <v>-0.14284732562134922</v>
      </c>
      <c r="S31">
        <v>-0.16662276180658955</v>
      </c>
      <c r="U31" s="1"/>
      <c r="V31" s="1"/>
      <c r="W31" s="1"/>
      <c r="X31" s="1"/>
      <c r="Y31" s="1"/>
      <c r="Z31" s="1"/>
      <c r="AA31">
        <v>-0.1701141526362005</v>
      </c>
      <c r="AC31">
        <v>-0.16607681441606537</v>
      </c>
      <c r="AE31">
        <v>-0.16920742183026</v>
      </c>
      <c r="AG31">
        <v>-0.16353605925247203</v>
      </c>
      <c r="AI31">
        <v>-0.17365135723284847</v>
      </c>
      <c r="AK31">
        <v>-0.16350360783415416</v>
      </c>
      <c r="AM31">
        <v>-0.1748902378498072</v>
      </c>
      <c r="AO31">
        <v>-0.17420494025121216</v>
      </c>
      <c r="AQ31">
        <v>-1.4452334593211926E-2</v>
      </c>
      <c r="AS31">
        <v>5.3302409040583365E-2</v>
      </c>
      <c r="AU31" s="1"/>
      <c r="AV31" s="1"/>
      <c r="AW31" s="1"/>
      <c r="AX31" s="1"/>
      <c r="AY31" s="1"/>
      <c r="AZ31" s="1"/>
      <c r="BA31">
        <v>0.17678769136792272</v>
      </c>
      <c r="BC31">
        <v>0.12152674378650785</v>
      </c>
      <c r="BE31">
        <v>0.28879662505249493</v>
      </c>
      <c r="BG31">
        <v>0.39400030542511361</v>
      </c>
      <c r="BI31">
        <v>0.28695452983621578</v>
      </c>
      <c r="BK31">
        <v>0.3792100943000038</v>
      </c>
      <c r="BW31" s="4"/>
      <c r="BX31" s="4"/>
    </row>
    <row r="32" spans="1:78">
      <c r="A32" t="s">
        <v>6</v>
      </c>
      <c r="C32">
        <v>1</v>
      </c>
      <c r="E32">
        <v>0.96622794600158457</v>
      </c>
      <c r="G32">
        <v>0.86379687606305811</v>
      </c>
      <c r="I32">
        <v>0.59937275454687111</v>
      </c>
      <c r="K32">
        <v>0.66176590005772062</v>
      </c>
      <c r="M32">
        <v>0.60013651038203153</v>
      </c>
      <c r="O32">
        <v>0.3803460165085385</v>
      </c>
      <c r="Q32">
        <v>0.45553207225832504</v>
      </c>
      <c r="S32" s="1"/>
      <c r="T32" s="1"/>
      <c r="U32" s="1"/>
      <c r="V32" s="1"/>
      <c r="W32" s="1"/>
      <c r="X32" s="1"/>
      <c r="Y32">
        <v>6.8097172567119432E-2</v>
      </c>
      <c r="AA32">
        <v>5.6052655258612555E-2</v>
      </c>
      <c r="AC32">
        <v>5.8567782233020151E-2</v>
      </c>
      <c r="AE32">
        <v>5.0089653522604319E-2</v>
      </c>
      <c r="AG32">
        <v>3.7711541711383696E-2</v>
      </c>
      <c r="AI32">
        <v>0</v>
      </c>
      <c r="AK32">
        <v>1.2514183253117024E-2</v>
      </c>
      <c r="AM32">
        <v>-4.4537060812961021E-2</v>
      </c>
      <c r="AO32">
        <v>-4.3231213910890763E-2</v>
      </c>
      <c r="AQ32" s="1"/>
      <c r="AR32" s="1"/>
      <c r="AS32" s="1"/>
      <c r="AT32" s="1"/>
      <c r="AU32" s="1"/>
      <c r="AV32" s="1"/>
      <c r="AW32">
        <v>-4.3663569944013186E-2</v>
      </c>
      <c r="AY32">
        <v>-4.2873477700743783E-2</v>
      </c>
      <c r="BA32">
        <v>-3.6467146428234384E-2</v>
      </c>
      <c r="BC32">
        <v>-3.7889312466119311E-2</v>
      </c>
      <c r="BE32">
        <v>-4.2796663177092589E-2</v>
      </c>
      <c r="BG32">
        <v>-4.0149854162140099E-2</v>
      </c>
      <c r="BI32">
        <v>-4.0882884187840043E-2</v>
      </c>
      <c r="BK32">
        <v>-4.1984623927065708E-2</v>
      </c>
      <c r="BM32">
        <v>-2.5265394179214869E-2</v>
      </c>
      <c r="BO32">
        <v>-4.3564808413604508E-2</v>
      </c>
      <c r="BQ32">
        <v>-4.3753552671718869E-2</v>
      </c>
      <c r="BS32">
        <v>-3.4858430832910854E-2</v>
      </c>
      <c r="BU32">
        <v>-3.916662825940484E-2</v>
      </c>
    </row>
    <row r="33" spans="1:76">
      <c r="A33" t="s">
        <v>18</v>
      </c>
      <c r="C33">
        <v>0.93337327688563199</v>
      </c>
      <c r="E33">
        <v>0.91760544988071802</v>
      </c>
      <c r="G33">
        <v>0.90183762287580405</v>
      </c>
      <c r="I33">
        <v>0.63635346093323064</v>
      </c>
      <c r="K33">
        <v>0.69951475168059207</v>
      </c>
      <c r="M33">
        <v>0.30522580177902436</v>
      </c>
      <c r="O33">
        <v>0.57493695722308913</v>
      </c>
      <c r="Q33">
        <v>0.57376937646359105</v>
      </c>
      <c r="S33">
        <v>6.6196561781921376E-2</v>
      </c>
      <c r="U33" s="1"/>
      <c r="V33" s="1"/>
      <c r="W33" s="1"/>
      <c r="X33" s="1"/>
      <c r="Y33" s="1"/>
      <c r="Z33" s="1"/>
      <c r="AA33">
        <v>-1.5136850560636288E-2</v>
      </c>
      <c r="AC33">
        <v>0.14285306698445932</v>
      </c>
      <c r="AE33">
        <v>7.6046378414679913E-2</v>
      </c>
      <c r="AG33">
        <v>4.3602118325092233E-2</v>
      </c>
      <c r="AI33">
        <v>-2.6711701924533024E-2</v>
      </c>
      <c r="AK33">
        <v>-4.2928345217637491E-2</v>
      </c>
      <c r="AM33">
        <v>-2.2791966517646492E-2</v>
      </c>
      <c r="AO33">
        <v>-3.3655734862600761E-2</v>
      </c>
      <c r="AQ33">
        <v>-2.2109414607488758E-2</v>
      </c>
      <c r="AS33">
        <v>-3.6208171748496082E-2</v>
      </c>
      <c r="AU33" s="1"/>
      <c r="AV33" s="1"/>
      <c r="AW33" s="1"/>
      <c r="AX33" s="1"/>
      <c r="AY33" s="1"/>
      <c r="AZ33" s="1"/>
      <c r="BA33">
        <v>-3.2316967450394279E-2</v>
      </c>
      <c r="BC33">
        <v>-2.4951551982582854E-2</v>
      </c>
      <c r="BE33">
        <v>-4.6643973461679429E-2</v>
      </c>
      <c r="BG33">
        <v>-3.1992151750383523E-2</v>
      </c>
      <c r="BI33">
        <v>3.3995913467341756E-3</v>
      </c>
      <c r="BK33">
        <v>-2.7569829888750622E-2</v>
      </c>
    </row>
    <row r="35" spans="1:76">
      <c r="A35" t="s">
        <v>2</v>
      </c>
      <c r="E35">
        <f t="shared" ref="E35:E36" si="0">E28/0.398166440348001</f>
        <v>0.99999999999999967</v>
      </c>
      <c r="G35">
        <f t="shared" ref="G35:G36" si="1">G28/0.398166440348001</f>
        <v>0.96556889642533938</v>
      </c>
      <c r="I35">
        <f t="shared" ref="I35:I36" si="2">I28/0.398166440348001</f>
        <v>0.96196648138150209</v>
      </c>
      <c r="K35">
        <f t="shared" ref="K35:K36" si="3">K28/0.398166440348001</f>
        <v>0.9583640663376648</v>
      </c>
      <c r="M35">
        <f t="shared" ref="M35:M36" si="4">M28/0.398166440348001</f>
        <v>0.62242127915199696</v>
      </c>
      <c r="O35">
        <f t="shared" ref="O35:O36" si="5">O28/0.398166440348001</f>
        <v>0.64044285942406964</v>
      </c>
      <c r="Q35">
        <f t="shared" ref="Q35:Q36" si="6">Q28/0.398166440348001</f>
        <v>0.34532617539483978</v>
      </c>
      <c r="S35" s="1"/>
      <c r="T35" s="1"/>
      <c r="U35" s="1"/>
      <c r="V35" s="1"/>
      <c r="W35" s="1"/>
      <c r="X35" s="1"/>
      <c r="Y35">
        <f>Y28/0.398166440348001</f>
        <v>3.4990000684363802E-2</v>
      </c>
      <c r="AA35">
        <f>AA28/0.398166440348001</f>
        <v>0</v>
      </c>
      <c r="AC35">
        <f t="shared" ref="AC35:AC36" si="7">AC28/0.398166440348001</f>
        <v>0.15724018888441091</v>
      </c>
      <c r="AE35">
        <f t="shared" ref="AE35:AE36" si="8">AE28/0.398166440348001</f>
        <v>0.31050726566242604</v>
      </c>
      <c r="AG35">
        <f t="shared" ref="AG35:AG36" si="9">AG28/0.398166440348001</f>
        <v>0.23306769878867598</v>
      </c>
      <c r="AI35">
        <f t="shared" ref="AI35:AI36" si="10">AI28/0.398166440348001</f>
        <v>-6.9326053730162929E-2</v>
      </c>
      <c r="AK35">
        <f t="shared" ref="AK35:AK36" si="11">AK28/0.398166440348001</f>
        <v>-7.0139686257214312E-2</v>
      </c>
      <c r="AM35">
        <f t="shared" ref="AM35:AM36" si="12">AM28/0.398166440348001</f>
        <v>-7.0903892509257896E-2</v>
      </c>
      <c r="AO35">
        <f t="shared" ref="AO35:AO36" si="13">AO28/0.398166440348001</f>
        <v>-3.5605928111384001E-2</v>
      </c>
      <c r="AQ35" s="1"/>
      <c r="AR35" s="1"/>
      <c r="AS35" s="1"/>
      <c r="AT35" s="1"/>
      <c r="AU35" s="1"/>
      <c r="AV35" s="1"/>
      <c r="AW35">
        <f>AW28/0.398166440348001</f>
        <v>-5.8969348105452839E-2</v>
      </c>
      <c r="AY35">
        <f>AY28/0.398166440348001</f>
        <v>-5.371875689116333E-2</v>
      </c>
      <c r="BA35">
        <f t="shared" ref="BA35:BA36" si="14">BA28/0.398166440348001</f>
        <v>-7.5968184686979578E-2</v>
      </c>
      <c r="BC35">
        <f t="shared" ref="BC35:BC36" si="15">BC28/0.398166440348001</f>
        <v>-6.9250013307074018E-2</v>
      </c>
      <c r="BE35">
        <f t="shared" ref="BE35:BE36" si="16">BE28/0.398166440348001</f>
        <v>3.7134340615471176E-2</v>
      </c>
      <c r="BG35">
        <f t="shared" ref="BG35:BG36" si="17">BG28/0.398166440348001</f>
        <v>-5.4213019641241263E-2</v>
      </c>
      <c r="BI35">
        <f t="shared" ref="BI35:BI36" si="18">BI28/0.398166440348001</f>
        <v>-6.8291903976153701E-2</v>
      </c>
      <c r="BK35">
        <f t="shared" ref="BK35:BK36" si="19">BK28/0.398166440348001</f>
        <v>-6.5406169919929424E-2</v>
      </c>
      <c r="BM35">
        <f>BM28/0.398166440348001</f>
        <v>-5.6878236470507701E-2</v>
      </c>
      <c r="BO35">
        <f>BO28/0.398166440348001</f>
        <v>-7.1588256317058119E-2</v>
      </c>
      <c r="BQ35">
        <f>BQ28/0.398166440348001</f>
        <v>-6.8265289828072589E-2</v>
      </c>
      <c r="BS35">
        <f>BS28/0.398166440348001</f>
        <v>-2.8492346531416093E-2</v>
      </c>
      <c r="BU35">
        <f>BU28/0.398166440348001</f>
        <v>-5.0836824856093484E-2</v>
      </c>
    </row>
    <row r="36" spans="1:76">
      <c r="A36" t="s">
        <v>19</v>
      </c>
      <c r="E36">
        <f t="shared" si="0"/>
        <v>1.1060155578705637</v>
      </c>
      <c r="G36">
        <f t="shared" si="1"/>
        <v>1.1268810499661617</v>
      </c>
      <c r="I36">
        <f t="shared" si="2"/>
        <v>0.83041084640594909</v>
      </c>
      <c r="K36">
        <f t="shared" si="3"/>
        <v>0.87670235497190285</v>
      </c>
      <c r="M36">
        <f t="shared" si="4"/>
        <v>0.9229938635378564</v>
      </c>
      <c r="O36">
        <f t="shared" si="5"/>
        <v>0.49579876662433731</v>
      </c>
      <c r="Q36">
        <f t="shared" si="6"/>
        <v>0.43038879468325347</v>
      </c>
      <c r="S36">
        <f>S29/0.398166440348001</f>
        <v>0.1897854899664661</v>
      </c>
      <c r="U36" s="1"/>
      <c r="V36" s="1"/>
      <c r="W36" s="1"/>
      <c r="X36" s="1"/>
      <c r="Y36" s="1"/>
      <c r="Z36" s="1"/>
      <c r="AA36">
        <f>AA29/0.398166440348001</f>
        <v>0.1617912082062824</v>
      </c>
      <c r="AC36">
        <f t="shared" si="7"/>
        <v>6.2881627873377463E-2</v>
      </c>
      <c r="AE36">
        <f t="shared" si="8"/>
        <v>0.11233641803982994</v>
      </c>
      <c r="AG36">
        <f t="shared" si="9"/>
        <v>-4.1829836741211615E-2</v>
      </c>
      <c r="AI36">
        <f t="shared" si="10"/>
        <v>-4.5312488118683873E-2</v>
      </c>
      <c r="AK36">
        <f t="shared" si="11"/>
        <v>-4.8795139496156145E-2</v>
      </c>
      <c r="AM36">
        <f t="shared" si="12"/>
        <v>-5.2072481731288339E-2</v>
      </c>
      <c r="AO36">
        <f t="shared" si="13"/>
        <v>-5.9239291607418483E-2</v>
      </c>
      <c r="AQ36">
        <f>AQ29/0.398166440348001</f>
        <v>-6.6406101483548641E-2</v>
      </c>
      <c r="AS36">
        <f>AS29/0.398166440348001</f>
        <v>-6.7691184633751275E-2</v>
      </c>
      <c r="AU36" s="1"/>
      <c r="AV36" s="1"/>
      <c r="AW36" s="1"/>
      <c r="AX36" s="1"/>
      <c r="AY36" s="1"/>
      <c r="AZ36" s="1"/>
      <c r="BA36">
        <f t="shared" si="14"/>
        <v>-7.2333452463329478E-2</v>
      </c>
      <c r="BC36">
        <f t="shared" si="15"/>
        <v>-6.5345337581458274E-2</v>
      </c>
      <c r="BE36">
        <f t="shared" si="16"/>
        <v>-4.8110775688355915E-2</v>
      </c>
      <c r="BG36">
        <f t="shared" si="17"/>
        <v>-5.5188238067356593E-2</v>
      </c>
      <c r="BI36">
        <f t="shared" si="18"/>
        <v>-6.2265700446357271E-2</v>
      </c>
      <c r="BK36">
        <f t="shared" si="19"/>
        <v>-7.4968253123360362E-2</v>
      </c>
      <c r="BW36" s="4"/>
      <c r="BX36" s="4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Ift88 Fst Inhba</vt:lpstr>
      <vt:lpstr>Ift88 Msx1 A2m</vt:lpstr>
      <vt:lpstr>Tbc1d32_Bromi Fst Inhba</vt:lpstr>
      <vt:lpstr>Tbc1d32_bromi Msx1 A2m</vt:lpstr>
      <vt:lpstr>Cilk1 KO Fst Inhba</vt:lpstr>
      <vt:lpstr>Cilk1 KO Msx1 A2m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J Bok</cp:lastModifiedBy>
  <dcterms:created xsi:type="dcterms:W3CDTF">2020-01-19T12:36:07Z</dcterms:created>
  <dcterms:modified xsi:type="dcterms:W3CDTF">2020-10-09T02:52:58Z</dcterms:modified>
</cp:coreProperties>
</file>