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3040" windowHeight="8970"/>
  </bookViews>
  <sheets>
    <sheet name="Figure 5" sheetId="1" r:id="rId1"/>
    <sheet name="Figure 5 Supplement 1" sheetId="3" r:id="rId2"/>
  </sheets>
  <calcPr calcId="15251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H73" i="1"/>
  <c r="R73"/>
  <c r="R33"/>
  <c r="BG73"/>
  <c r="BG33"/>
  <c r="AS33"/>
  <c r="M7" i="3" l="1"/>
  <c r="M8"/>
  <c r="M9"/>
  <c r="M10"/>
  <c r="M6"/>
  <c r="J7"/>
  <c r="J8"/>
  <c r="J9"/>
  <c r="J10"/>
  <c r="J6"/>
  <c r="G7"/>
  <c r="G8"/>
  <c r="G9"/>
  <c r="G10"/>
  <c r="G6"/>
  <c r="D7"/>
  <c r="D8"/>
  <c r="D9"/>
  <c r="D10"/>
  <c r="D6"/>
  <c r="BU33" i="1" l="1"/>
  <c r="AF33"/>
  <c r="C33"/>
  <c r="BC11" l="1"/>
  <c r="BC10"/>
  <c r="BC9"/>
  <c r="BC8"/>
  <c r="BC7"/>
  <c r="AZ11"/>
  <c r="AZ10"/>
  <c r="AZ9"/>
  <c r="AZ8"/>
  <c r="AZ7"/>
  <c r="AW11"/>
  <c r="AW10"/>
  <c r="AW9"/>
  <c r="AW8"/>
  <c r="AW7"/>
  <c r="AT11"/>
  <c r="AT10"/>
  <c r="AT9"/>
  <c r="AT8"/>
  <c r="AT7"/>
  <c r="M13" l="1"/>
  <c r="M12"/>
  <c r="M11"/>
  <c r="M10"/>
  <c r="M9"/>
  <c r="M8"/>
  <c r="J13"/>
  <c r="J12"/>
  <c r="J11"/>
  <c r="J10"/>
  <c r="J9"/>
  <c r="J8"/>
  <c r="M7"/>
  <c r="J7"/>
  <c r="G13"/>
  <c r="G12"/>
  <c r="G11"/>
  <c r="G10"/>
  <c r="G9"/>
  <c r="G8"/>
  <c r="G7"/>
  <c r="D13"/>
  <c r="D12"/>
  <c r="D11"/>
  <c r="D10"/>
  <c r="D9"/>
  <c r="D8"/>
  <c r="D7"/>
</calcChain>
</file>

<file path=xl/sharedStrings.xml><?xml version="1.0" encoding="utf-8"?>
<sst xmlns="http://schemas.openxmlformats.org/spreadsheetml/2006/main" count="876" uniqueCount="202">
  <si>
    <t>Raw Data</t>
  </si>
  <si>
    <t>Mean</t>
  </si>
  <si>
    <t>SD</t>
  </si>
  <si>
    <t>SEM</t>
  </si>
  <si>
    <t>CI</t>
  </si>
  <si>
    <t>THC</t>
  </si>
  <si>
    <t>Vehicle</t>
  </si>
  <si>
    <t>P value</t>
  </si>
  <si>
    <t>P value summary</t>
  </si>
  <si>
    <t>ns</t>
  </si>
  <si>
    <t>No</t>
  </si>
  <si>
    <t>Yes</t>
  </si>
  <si>
    <t>**</t>
  </si>
  <si>
    <t>***</t>
  </si>
  <si>
    <t>Statistics</t>
  </si>
  <si>
    <t>F (DFn, DFd)</t>
  </si>
  <si>
    <t>ANOVA table</t>
  </si>
  <si>
    <t>SS</t>
  </si>
  <si>
    <t>DF</t>
  </si>
  <si>
    <t>MS</t>
  </si>
  <si>
    <t>Number of families</t>
  </si>
  <si>
    <t>Number of comparisons per family</t>
  </si>
  <si>
    <t>Alpha</t>
  </si>
  <si>
    <t>Tukey's multiple comparisons test</t>
  </si>
  <si>
    <t>Mean Diff,</t>
  </si>
  <si>
    <t>95,00% CI of diff,</t>
  </si>
  <si>
    <t>Significant?</t>
  </si>
  <si>
    <t>Summary</t>
  </si>
  <si>
    <t>Adjusted P Value</t>
  </si>
  <si>
    <t>*</t>
  </si>
  <si>
    <t>&gt;0,9999</t>
  </si>
  <si>
    <t>Test details</t>
  </si>
  <si>
    <t>Mean 1</t>
  </si>
  <si>
    <t>Mean 2</t>
  </si>
  <si>
    <t>SE of diff,</t>
  </si>
  <si>
    <t>n1</t>
  </si>
  <si>
    <t>n2</t>
  </si>
  <si>
    <t>q</t>
  </si>
  <si>
    <t>Post-treatment</t>
  </si>
  <si>
    <t>P=0,0008</t>
  </si>
  <si>
    <t>P=0,0009</t>
  </si>
  <si>
    <t>Two-way ANOVA</t>
  </si>
  <si>
    <t>Ordinary</t>
  </si>
  <si>
    <t>Source of Variation</t>
  </si>
  <si>
    <t>% of total variation</t>
  </si>
  <si>
    <t>Row Factor</t>
  </si>
  <si>
    <t>Column Factor</t>
  </si>
  <si>
    <t>P=0,0034</t>
  </si>
  <si>
    <t>Residual</t>
  </si>
  <si>
    <t>Two-way ANOVA (multiple comparisons)</t>
  </si>
  <si>
    <r>
      <t>D</t>
    </r>
    <r>
      <rPr>
        <vertAlign val="subscript"/>
        <sz val="11"/>
        <color theme="1"/>
        <rFont val="Arial"/>
        <family val="2"/>
      </rPr>
      <t>1</t>
    </r>
    <r>
      <rPr>
        <sz val="11"/>
        <color theme="1"/>
        <rFont val="Arial"/>
        <family val="2"/>
      </rPr>
      <t>R-CB</t>
    </r>
    <r>
      <rPr>
        <vertAlign val="subscript"/>
        <sz val="11"/>
        <color theme="1"/>
        <rFont val="Arial"/>
        <family val="2"/>
      </rPr>
      <t>1</t>
    </r>
    <r>
      <rPr>
        <sz val="11"/>
        <color theme="1"/>
        <rFont val="Arial"/>
        <family val="2"/>
      </rPr>
      <t>R</t>
    </r>
    <r>
      <rPr>
        <vertAlign val="superscript"/>
        <sz val="11"/>
        <color theme="1"/>
        <rFont val="Arial"/>
        <family val="2"/>
      </rPr>
      <t>-/-</t>
    </r>
  </si>
  <si>
    <r>
      <t>CB</t>
    </r>
    <r>
      <rPr>
        <vertAlign val="subscript"/>
        <sz val="11"/>
        <color theme="1"/>
        <rFont val="Arial"/>
        <family val="2"/>
      </rPr>
      <t>1</t>
    </r>
    <r>
      <rPr>
        <sz val="11"/>
        <color theme="1"/>
        <rFont val="Arial"/>
        <family val="2"/>
      </rPr>
      <t>R</t>
    </r>
    <r>
      <rPr>
        <vertAlign val="superscript"/>
        <sz val="11"/>
        <color theme="1"/>
        <rFont val="Arial"/>
        <family val="2"/>
      </rPr>
      <t xml:space="preserve">floxed/floxed </t>
    </r>
  </si>
  <si>
    <t>F (3, 9) = 0,02692</t>
  </si>
  <si>
    <t>P=0,9936</t>
  </si>
  <si>
    <t>F (3, 9) = 14,36</t>
  </si>
  <si>
    <t>-1,107 to -0,2457</t>
  </si>
  <si>
    <t>-0,2984 to 0,5629</t>
  </si>
  <si>
    <t>-0,4006 to 0,4607</t>
  </si>
  <si>
    <t>0,3779 to 1,239</t>
  </si>
  <si>
    <t>0,2758 to 1,137</t>
  </si>
  <si>
    <t>-0,5328 to 0,3285</t>
  </si>
  <si>
    <r>
      <t>Vehicle CB</t>
    </r>
    <r>
      <rPr>
        <vertAlign val="subscript"/>
        <sz val="11"/>
        <rFont val="Arial"/>
        <family val="2"/>
      </rPr>
      <t>1</t>
    </r>
    <r>
      <rPr>
        <sz val="11"/>
        <rFont val="Arial"/>
        <family val="2"/>
      </rPr>
      <t>R</t>
    </r>
    <r>
      <rPr>
        <vertAlign val="superscript"/>
        <sz val="11"/>
        <rFont val="Arial"/>
        <family val="2"/>
      </rPr>
      <t>fl/fl</t>
    </r>
    <r>
      <rPr>
        <sz val="11"/>
        <rFont val="Arial"/>
        <family val="2"/>
      </rPr>
      <t xml:space="preserve">  vs.THC CB</t>
    </r>
    <r>
      <rPr>
        <vertAlign val="subscript"/>
        <sz val="11"/>
        <rFont val="Arial"/>
        <family val="2"/>
      </rPr>
      <t>1</t>
    </r>
    <r>
      <rPr>
        <sz val="11"/>
        <rFont val="Arial"/>
        <family val="2"/>
      </rPr>
      <t>R</t>
    </r>
    <r>
      <rPr>
        <vertAlign val="superscript"/>
        <sz val="11"/>
        <rFont val="Arial"/>
        <family val="2"/>
      </rPr>
      <t>fl/fl</t>
    </r>
  </si>
  <si>
    <r>
      <t>Vehicle CB</t>
    </r>
    <r>
      <rPr>
        <vertAlign val="subscript"/>
        <sz val="11"/>
        <rFont val="Arial"/>
        <family val="2"/>
      </rPr>
      <t>1</t>
    </r>
    <r>
      <rPr>
        <sz val="11"/>
        <rFont val="Arial"/>
        <family val="2"/>
      </rPr>
      <t>R</t>
    </r>
    <r>
      <rPr>
        <vertAlign val="superscript"/>
        <sz val="11"/>
        <rFont val="Arial"/>
        <family val="2"/>
      </rPr>
      <t>fl/fl</t>
    </r>
    <r>
      <rPr>
        <sz val="11"/>
        <rFont val="Arial"/>
        <family val="2"/>
      </rPr>
      <t xml:space="preserve">  vs. Vehicle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t>
    </r>
  </si>
  <si>
    <r>
      <t>Vehicle CB</t>
    </r>
    <r>
      <rPr>
        <vertAlign val="subscript"/>
        <sz val="11"/>
        <rFont val="Arial"/>
        <family val="2"/>
      </rPr>
      <t>1</t>
    </r>
    <r>
      <rPr>
        <sz val="11"/>
        <rFont val="Arial"/>
        <family val="2"/>
      </rPr>
      <t>R</t>
    </r>
    <r>
      <rPr>
        <vertAlign val="superscript"/>
        <sz val="11"/>
        <rFont val="Arial"/>
        <family val="2"/>
      </rPr>
      <t>fl/fl</t>
    </r>
    <r>
      <rPr>
        <sz val="11"/>
        <rFont val="Arial"/>
        <family val="2"/>
      </rPr>
      <t xml:space="preserve">  vs. THC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t>
    </r>
  </si>
  <si>
    <r>
      <t>THC CB</t>
    </r>
    <r>
      <rPr>
        <vertAlign val="subscript"/>
        <sz val="11"/>
        <rFont val="Arial"/>
        <family val="2"/>
      </rPr>
      <t>1</t>
    </r>
    <r>
      <rPr>
        <sz val="11"/>
        <rFont val="Arial"/>
        <family val="2"/>
      </rPr>
      <t>R</t>
    </r>
    <r>
      <rPr>
        <vertAlign val="superscript"/>
        <sz val="11"/>
        <rFont val="Arial"/>
        <family val="2"/>
      </rPr>
      <t>fl/fl</t>
    </r>
    <r>
      <rPr>
        <sz val="11"/>
        <rFont val="Arial"/>
        <family val="2"/>
      </rPr>
      <t xml:space="preserve">  vs. Vehicle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t>
    </r>
  </si>
  <si>
    <r>
      <t xml:space="preserve"> THC CB</t>
    </r>
    <r>
      <rPr>
        <vertAlign val="subscript"/>
        <sz val="11"/>
        <rFont val="Arial"/>
        <family val="2"/>
      </rPr>
      <t>1</t>
    </r>
    <r>
      <rPr>
        <sz val="11"/>
        <rFont val="Arial"/>
        <family val="2"/>
      </rPr>
      <t>R</t>
    </r>
    <r>
      <rPr>
        <vertAlign val="superscript"/>
        <sz val="11"/>
        <rFont val="Arial"/>
        <family val="2"/>
      </rPr>
      <t>fl/fl</t>
    </r>
    <r>
      <rPr>
        <sz val="11"/>
        <rFont val="Arial"/>
        <family val="2"/>
      </rPr>
      <t xml:space="preserve">  vs. THC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t>
    </r>
  </si>
  <si>
    <r>
      <t>Vehicle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t>
    </r>
    <r>
      <rPr>
        <sz val="11"/>
        <rFont val="Arial"/>
        <family val="2"/>
      </rPr>
      <t xml:space="preserve">  vs. THC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t>
    </r>
  </si>
  <si>
    <r>
      <t>Glu-CB</t>
    </r>
    <r>
      <rPr>
        <vertAlign val="subscript"/>
        <sz val="11"/>
        <color theme="1"/>
        <rFont val="Arial"/>
        <family val="2"/>
      </rPr>
      <t>1</t>
    </r>
    <r>
      <rPr>
        <sz val="11"/>
        <color theme="1"/>
        <rFont val="Arial"/>
        <family val="2"/>
      </rPr>
      <t>R</t>
    </r>
    <r>
      <rPr>
        <vertAlign val="superscript"/>
        <sz val="11"/>
        <color theme="1"/>
        <rFont val="Arial"/>
        <family val="2"/>
      </rPr>
      <t>-/-</t>
    </r>
  </si>
  <si>
    <t>&lt;0,0001</t>
  </si>
  <si>
    <t>****</t>
  </si>
  <si>
    <t>F (4, 12) = 0,3292</t>
  </si>
  <si>
    <t>P=0,8531</t>
  </si>
  <si>
    <t>F (3, 12) = 65,18</t>
  </si>
  <si>
    <t>P&lt;0,0001</t>
  </si>
  <si>
    <t>0,2512 to 0,5488</t>
  </si>
  <si>
    <t>-0,1348 to 0,1628</t>
  </si>
  <si>
    <t>0,4252 to 0,7228</t>
  </si>
  <si>
    <t>-0,5348 to -0,2372</t>
  </si>
  <si>
    <t>0,02519 to 0,3228</t>
  </si>
  <si>
    <t>0,4112 to 0,7088</t>
  </si>
  <si>
    <t>F (6, 18) = 0,08573</t>
  </si>
  <si>
    <t>P=0,9970</t>
  </si>
  <si>
    <t>F (3, 18) = 6,571</t>
  </si>
  <si>
    <t>0,1371 to 0,9401</t>
  </si>
  <si>
    <t>-0,3115 to 0,4915</t>
  </si>
  <si>
    <t>-0,4001 to 0,4029</t>
  </si>
  <si>
    <t>-0,8501 to -0,04705</t>
  </si>
  <si>
    <t>-0,9387 to -0,1356</t>
  </si>
  <si>
    <t>-0,4901 to 0,3129</t>
  </si>
  <si>
    <r>
      <t>Vehicle CB</t>
    </r>
    <r>
      <rPr>
        <vertAlign val="subscript"/>
        <sz val="11"/>
        <rFont val="Arial"/>
        <family val="2"/>
      </rPr>
      <t>1</t>
    </r>
    <r>
      <rPr>
        <sz val="11"/>
        <rFont val="Arial"/>
        <family val="2"/>
      </rPr>
      <t>R</t>
    </r>
    <r>
      <rPr>
        <vertAlign val="superscript"/>
        <sz val="11"/>
        <rFont val="Arial"/>
        <family val="2"/>
      </rPr>
      <t>fl/fl</t>
    </r>
    <r>
      <rPr>
        <sz val="11"/>
        <rFont val="Arial"/>
        <family val="2"/>
      </rPr>
      <t xml:space="preserve">  vs. Vehicle Glu-CB</t>
    </r>
    <r>
      <rPr>
        <vertAlign val="subscript"/>
        <sz val="11"/>
        <rFont val="Arial"/>
        <family val="2"/>
      </rPr>
      <t>1</t>
    </r>
    <r>
      <rPr>
        <sz val="11"/>
        <rFont val="Arial"/>
        <family val="2"/>
      </rPr>
      <t>R</t>
    </r>
    <r>
      <rPr>
        <vertAlign val="superscript"/>
        <sz val="11"/>
        <rFont val="Arial"/>
        <family val="2"/>
      </rPr>
      <t>-/-</t>
    </r>
  </si>
  <si>
    <r>
      <t>Vehicle CB</t>
    </r>
    <r>
      <rPr>
        <vertAlign val="subscript"/>
        <sz val="11"/>
        <rFont val="Arial"/>
        <family val="2"/>
      </rPr>
      <t>1</t>
    </r>
    <r>
      <rPr>
        <sz val="11"/>
        <rFont val="Arial"/>
        <family val="2"/>
      </rPr>
      <t>R</t>
    </r>
    <r>
      <rPr>
        <vertAlign val="superscript"/>
        <sz val="11"/>
        <rFont val="Arial"/>
        <family val="2"/>
      </rPr>
      <t>fl/fl</t>
    </r>
    <r>
      <rPr>
        <sz val="11"/>
        <rFont val="Arial"/>
        <family val="2"/>
      </rPr>
      <t xml:space="preserve">  vs. THC Glu-CB</t>
    </r>
    <r>
      <rPr>
        <vertAlign val="subscript"/>
        <sz val="11"/>
        <rFont val="Arial"/>
        <family val="2"/>
      </rPr>
      <t>1</t>
    </r>
    <r>
      <rPr>
        <sz val="11"/>
        <rFont val="Arial"/>
        <family val="2"/>
      </rPr>
      <t>R</t>
    </r>
    <r>
      <rPr>
        <vertAlign val="superscript"/>
        <sz val="11"/>
        <rFont val="Arial"/>
        <family val="2"/>
      </rPr>
      <t>-/-</t>
    </r>
  </si>
  <si>
    <r>
      <t>THC CB</t>
    </r>
    <r>
      <rPr>
        <vertAlign val="subscript"/>
        <sz val="11"/>
        <rFont val="Arial"/>
        <family val="2"/>
      </rPr>
      <t>1</t>
    </r>
    <r>
      <rPr>
        <sz val="11"/>
        <rFont val="Arial"/>
        <family val="2"/>
      </rPr>
      <t>R</t>
    </r>
    <r>
      <rPr>
        <vertAlign val="superscript"/>
        <sz val="11"/>
        <rFont val="Arial"/>
        <family val="2"/>
      </rPr>
      <t>fl/fl</t>
    </r>
    <r>
      <rPr>
        <sz val="11"/>
        <rFont val="Arial"/>
        <family val="2"/>
      </rPr>
      <t xml:space="preserve">  vs. Vehicle Glu-CB</t>
    </r>
    <r>
      <rPr>
        <vertAlign val="subscript"/>
        <sz val="11"/>
        <rFont val="Arial"/>
        <family val="2"/>
      </rPr>
      <t>1</t>
    </r>
    <r>
      <rPr>
        <sz val="11"/>
        <rFont val="Arial"/>
        <family val="2"/>
      </rPr>
      <t>R</t>
    </r>
    <r>
      <rPr>
        <vertAlign val="superscript"/>
        <sz val="11"/>
        <rFont val="Arial"/>
        <family val="2"/>
      </rPr>
      <t>-/-</t>
    </r>
  </si>
  <si>
    <r>
      <t xml:space="preserve"> THC CB</t>
    </r>
    <r>
      <rPr>
        <vertAlign val="subscript"/>
        <sz val="11"/>
        <rFont val="Arial"/>
        <family val="2"/>
      </rPr>
      <t>1</t>
    </r>
    <r>
      <rPr>
        <sz val="11"/>
        <rFont val="Arial"/>
        <family val="2"/>
      </rPr>
      <t>R</t>
    </r>
    <r>
      <rPr>
        <vertAlign val="superscript"/>
        <sz val="11"/>
        <rFont val="Arial"/>
        <family val="2"/>
      </rPr>
      <t>fl/fl</t>
    </r>
    <r>
      <rPr>
        <sz val="11"/>
        <rFont val="Arial"/>
        <family val="2"/>
      </rPr>
      <t xml:space="preserve">  vs. THC Glu-CB</t>
    </r>
    <r>
      <rPr>
        <vertAlign val="subscript"/>
        <sz val="11"/>
        <rFont val="Arial"/>
        <family val="2"/>
      </rPr>
      <t>1</t>
    </r>
    <r>
      <rPr>
        <sz val="11"/>
        <rFont val="Arial"/>
        <family val="2"/>
      </rPr>
      <t>R</t>
    </r>
    <r>
      <rPr>
        <vertAlign val="superscript"/>
        <sz val="11"/>
        <rFont val="Arial"/>
        <family val="2"/>
      </rPr>
      <t>-/-</t>
    </r>
  </si>
  <si>
    <r>
      <t>Vehicle Glu-CB</t>
    </r>
    <r>
      <rPr>
        <vertAlign val="subscript"/>
        <sz val="11"/>
        <rFont val="Arial"/>
        <family val="2"/>
      </rPr>
      <t>1</t>
    </r>
    <r>
      <rPr>
        <sz val="11"/>
        <rFont val="Arial"/>
        <family val="2"/>
      </rPr>
      <t>R</t>
    </r>
    <r>
      <rPr>
        <vertAlign val="superscript"/>
        <sz val="11"/>
        <rFont val="Arial"/>
        <family val="2"/>
      </rPr>
      <t>-/-</t>
    </r>
    <r>
      <rPr>
        <sz val="11"/>
        <rFont val="Arial"/>
        <family val="2"/>
      </rPr>
      <t xml:space="preserve">  vs. THC Glu-CB</t>
    </r>
    <r>
      <rPr>
        <vertAlign val="subscript"/>
        <sz val="11"/>
        <rFont val="Arial"/>
        <family val="2"/>
      </rPr>
      <t>1</t>
    </r>
    <r>
      <rPr>
        <sz val="11"/>
        <rFont val="Arial"/>
        <family val="2"/>
      </rPr>
      <t>R</t>
    </r>
    <r>
      <rPr>
        <vertAlign val="superscript"/>
        <sz val="11"/>
        <rFont val="Arial"/>
        <family val="2"/>
      </rPr>
      <t>-/-</t>
    </r>
  </si>
  <si>
    <t>F (4, 12) = 6,192</t>
  </si>
  <si>
    <t>P=0,0061</t>
  </si>
  <si>
    <t>F (3, 12) = 11,31</t>
  </si>
  <si>
    <t>-1,046 to -0,2002</t>
  </si>
  <si>
    <t>-0,4584 to 0,3872</t>
  </si>
  <si>
    <t>-1,006 to -0,1604</t>
  </si>
  <si>
    <t>0,1646 to 1,010</t>
  </si>
  <si>
    <t>-0,3830 to 0,4626</t>
  </si>
  <si>
    <t>-0,9704 to -0,1248</t>
  </si>
  <si>
    <t>Figure 5 - Cannabinoid CB1 receptors located on D1R-MSNs, but not on glutamatergic neurons, are required for the THC-induced impairment of striatal autophagy and motor coordination in vivo
impairment of striatal autophagy and motor coordination in vivo.
striatal autophagy and motor coordination in vivo
impairment of striatal autophagy and motor coordination in vivo.</t>
  </si>
  <si>
    <t>Power</t>
  </si>
  <si>
    <t>R2</t>
  </si>
  <si>
    <t>Figure 5A - Motor coordination (time to fall, s)</t>
  </si>
  <si>
    <r>
      <t xml:space="preserve">LC3-II / </t>
    </r>
    <r>
      <rPr>
        <sz val="11"/>
        <color theme="1"/>
        <rFont val="Calibri"/>
        <family val="2"/>
      </rPr>
      <t>β-</t>
    </r>
    <r>
      <rPr>
        <sz val="11"/>
        <color theme="1"/>
        <rFont val="Arial"/>
        <family val="2"/>
      </rPr>
      <t>actin</t>
    </r>
  </si>
  <si>
    <r>
      <t xml:space="preserve">p62 / </t>
    </r>
    <r>
      <rPr>
        <sz val="11"/>
        <color theme="1"/>
        <rFont val="Calibri"/>
        <family val="2"/>
      </rPr>
      <t>β-</t>
    </r>
    <r>
      <rPr>
        <sz val="11"/>
        <color theme="1"/>
        <rFont val="Arial"/>
        <family val="2"/>
      </rPr>
      <t>actin</t>
    </r>
  </si>
  <si>
    <t>Figure 5B - Western blot analysis of autophagy markers in the striatum (optical density, arbitrary units)</t>
  </si>
  <si>
    <t>Figure 5C - p62 fluorescence intensity per DARPP32-positive cell in the dorsal striatum (arbitrary units)</t>
  </si>
  <si>
    <t>LC3-II / β-actin</t>
  </si>
  <si>
    <t>F (4, 12) = 0,9059</t>
  </si>
  <si>
    <t>P=0,4910</t>
  </si>
  <si>
    <t>F (3, 12) = 6,981</t>
  </si>
  <si>
    <t>P=0,0057</t>
  </si>
  <si>
    <t>-0,8950 to -0,1460</t>
  </si>
  <si>
    <t>-0,5727 to 0,1763</t>
  </si>
  <si>
    <t>-0,4187 to 0,3303</t>
  </si>
  <si>
    <t>-0,05224 to 0,6968</t>
  </si>
  <si>
    <t>0,1018 to 0,8508</t>
  </si>
  <si>
    <t>-0,2205 to 0,5285</t>
  </si>
  <si>
    <t>p62 / β-actin</t>
  </si>
  <si>
    <t>F (4, 12) = 0,7810</t>
  </si>
  <si>
    <t>P=0,5588</t>
  </si>
  <si>
    <t>F (3, 12) = 13,36</t>
  </si>
  <si>
    <t>P=0,0004</t>
  </si>
  <si>
    <t>-0,6218 to -0,1624</t>
  </si>
  <si>
    <t>-0,2668 to 0,1926</t>
  </si>
  <si>
    <t>-0,1858 to 0,2736</t>
  </si>
  <si>
    <t>0,1253 to 0,5846</t>
  </si>
  <si>
    <t>0,2063 to 0,6657</t>
  </si>
  <si>
    <t>-0,1486 to 0,3107</t>
  </si>
  <si>
    <t>Figure 5D - Motor coordination (time to fall, s)</t>
  </si>
  <si>
    <t>Figure 5E - Western blot analysis of autophagy markers in the striatum (optical density, arbitrary units)</t>
  </si>
  <si>
    <t>Figure 5F - p62 fluorescence intensity per DARPP32-positive cell in the dorsal striatum (arbitrary units)</t>
  </si>
  <si>
    <t>F (4, 12) = 0,5945</t>
  </si>
  <si>
    <t>P=0,6734</t>
  </si>
  <si>
    <t>F (3, 12) = 9,471</t>
  </si>
  <si>
    <t>P=0,0017</t>
  </si>
  <si>
    <t>-0,4974 to -0,04419</t>
  </si>
  <si>
    <t>-0,1614 to 0,2918</t>
  </si>
  <si>
    <t>-0,4554 to -0,002195</t>
  </si>
  <si>
    <t>0,1094 to 0,5626</t>
  </si>
  <si>
    <t>-0,1846 to 0,2686</t>
  </si>
  <si>
    <t>-0,5206 to -0,06741</t>
  </si>
  <si>
    <t>F (4, 12) = 3,027</t>
  </si>
  <si>
    <t>P=0,0610</t>
  </si>
  <si>
    <t>F (3, 12) = 9,462</t>
  </si>
  <si>
    <t>-0,6984 to -0,09730</t>
  </si>
  <si>
    <t>-0,3277 to 0,2734</t>
  </si>
  <si>
    <t>-0,6916 to -0,09051</t>
  </si>
  <si>
    <t>0,07014 to 0,6713</t>
  </si>
  <si>
    <t>-0,2938 to 0,3073</t>
  </si>
  <si>
    <t>-0,6645 to -0,06336</t>
  </si>
  <si>
    <t>Pre-treatment</t>
  </si>
  <si>
    <t>Post-treatment/Pre-treatment</t>
  </si>
  <si>
    <t>SR</t>
  </si>
  <si>
    <t>SR + THC</t>
  </si>
  <si>
    <t>ANOVA summary</t>
  </si>
  <si>
    <t>F</t>
  </si>
  <si>
    <t>Significant diff. among means (P &lt; 0.05)?</t>
  </si>
  <si>
    <t>R square</t>
  </si>
  <si>
    <t>Brown-Forsythe test</t>
  </si>
  <si>
    <t>0,5739 (3, 16)</t>
  </si>
  <si>
    <t>Are SDs significantly different (P &lt; 0.05)?</t>
  </si>
  <si>
    <t>Bartlett's test</t>
  </si>
  <si>
    <t>Bartlett's statistic (corrected)</t>
  </si>
  <si>
    <t>Treatment (between columns)</t>
  </si>
  <si>
    <t>F (3, 16) = 12,86</t>
  </si>
  <si>
    <t>P=0,0002</t>
  </si>
  <si>
    <t>Residual (within columns)</t>
  </si>
  <si>
    <t>Total</t>
  </si>
  <si>
    <t>Data summary</t>
  </si>
  <si>
    <t>Number of treatments (columns)</t>
  </si>
  <si>
    <t>Number of values (total)</t>
  </si>
  <si>
    <t>Ordinary one-way ANOVA (multiple comparisons)</t>
  </si>
  <si>
    <t>0,1555 to 0,7114</t>
  </si>
  <si>
    <t>-0,2999 to 0,2560</t>
  </si>
  <si>
    <t>-0,3994 to 0,1565</t>
  </si>
  <si>
    <t>-0,7334 to -0,1774</t>
  </si>
  <si>
    <t>-0,8329 to -0,2769</t>
  </si>
  <si>
    <t>-0,3774 to 0,1785</t>
  </si>
  <si>
    <r>
      <t>(Post-treatment/Pre-treatment) Vehicle CB</t>
    </r>
    <r>
      <rPr>
        <vertAlign val="subscript"/>
        <sz val="11"/>
        <rFont val="Arial"/>
        <family val="2"/>
      </rPr>
      <t>1</t>
    </r>
    <r>
      <rPr>
        <sz val="11"/>
        <rFont val="Arial"/>
        <family val="2"/>
      </rPr>
      <t>R</t>
    </r>
    <r>
      <rPr>
        <vertAlign val="superscript"/>
        <sz val="11"/>
        <rFont val="Arial"/>
        <family val="2"/>
      </rPr>
      <t>fl/fl</t>
    </r>
    <r>
      <rPr>
        <sz val="11"/>
        <rFont val="Arial"/>
        <family val="2"/>
      </rPr>
      <t xml:space="preserve">  vs.THC CB</t>
    </r>
    <r>
      <rPr>
        <vertAlign val="subscript"/>
        <sz val="11"/>
        <rFont val="Arial"/>
        <family val="2"/>
      </rPr>
      <t>1</t>
    </r>
    <r>
      <rPr>
        <sz val="11"/>
        <rFont val="Arial"/>
        <family val="2"/>
      </rPr>
      <t>R</t>
    </r>
    <r>
      <rPr>
        <vertAlign val="superscript"/>
        <sz val="11"/>
        <rFont val="Arial"/>
        <family val="2"/>
      </rPr>
      <t>fl/fl</t>
    </r>
  </si>
  <si>
    <r>
      <t>(Post-treatment/Pre-treatment) Vehicle CB</t>
    </r>
    <r>
      <rPr>
        <vertAlign val="subscript"/>
        <sz val="11"/>
        <rFont val="Arial"/>
        <family val="2"/>
      </rPr>
      <t>1</t>
    </r>
    <r>
      <rPr>
        <sz val="11"/>
        <rFont val="Arial"/>
        <family val="2"/>
      </rPr>
      <t>R</t>
    </r>
    <r>
      <rPr>
        <vertAlign val="superscript"/>
        <sz val="11"/>
        <rFont val="Arial"/>
        <family val="2"/>
      </rPr>
      <t xml:space="preserve">fl/fl </t>
    </r>
    <r>
      <rPr>
        <sz val="11"/>
        <rFont val="Arial"/>
        <family val="2"/>
      </rPr>
      <t xml:space="preserve"> vs. Vehicle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t>
    </r>
  </si>
  <si>
    <r>
      <t>(Post-treatment/Pre-treatment) Vehicle CB</t>
    </r>
    <r>
      <rPr>
        <vertAlign val="subscript"/>
        <sz val="11"/>
        <rFont val="Arial"/>
        <family val="2"/>
      </rPr>
      <t>1</t>
    </r>
    <r>
      <rPr>
        <sz val="11"/>
        <rFont val="Arial"/>
        <family val="2"/>
      </rPr>
      <t>R</t>
    </r>
    <r>
      <rPr>
        <vertAlign val="superscript"/>
        <sz val="11"/>
        <rFont val="Arial"/>
        <family val="2"/>
      </rPr>
      <t xml:space="preserve">fl/fl </t>
    </r>
    <r>
      <rPr>
        <sz val="11"/>
        <rFont val="Arial"/>
        <family val="2"/>
      </rPr>
      <t xml:space="preserve"> vs. THC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t>
    </r>
  </si>
  <si>
    <r>
      <t>(Post-treatment/Pre-treatment) THC CB</t>
    </r>
    <r>
      <rPr>
        <vertAlign val="subscript"/>
        <sz val="11"/>
        <rFont val="Arial"/>
        <family val="2"/>
      </rPr>
      <t>1</t>
    </r>
    <r>
      <rPr>
        <sz val="11"/>
        <rFont val="Arial"/>
        <family val="2"/>
      </rPr>
      <t>R</t>
    </r>
    <r>
      <rPr>
        <vertAlign val="superscript"/>
        <sz val="11"/>
        <rFont val="Arial"/>
        <family val="2"/>
      </rPr>
      <t xml:space="preserve">fl/fl </t>
    </r>
    <r>
      <rPr>
        <sz val="11"/>
        <rFont val="Arial"/>
        <family val="2"/>
      </rPr>
      <t xml:space="preserve"> vs. Vehicle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t>
    </r>
  </si>
  <si>
    <r>
      <t>(Post-treatment/Pre-treatment) THC CB</t>
    </r>
    <r>
      <rPr>
        <vertAlign val="subscript"/>
        <sz val="11"/>
        <rFont val="Arial"/>
        <family val="2"/>
      </rPr>
      <t>1</t>
    </r>
    <r>
      <rPr>
        <sz val="11"/>
        <rFont val="Arial"/>
        <family val="2"/>
      </rPr>
      <t>R</t>
    </r>
    <r>
      <rPr>
        <vertAlign val="superscript"/>
        <sz val="11"/>
        <rFont val="Arial"/>
        <family val="2"/>
      </rPr>
      <t xml:space="preserve">fl/fl </t>
    </r>
    <r>
      <rPr>
        <sz val="11"/>
        <rFont val="Arial"/>
        <family val="2"/>
      </rPr>
      <t xml:space="preserve"> vs. THC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t>
    </r>
  </si>
  <si>
    <r>
      <t>(Post-treatment/Pre-treatment) Vehicle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 xml:space="preserve">-/- </t>
    </r>
    <r>
      <rPr>
        <sz val="11"/>
        <rFont val="Arial"/>
        <family val="2"/>
      </rPr>
      <t xml:space="preserve"> vs. THC D</t>
    </r>
    <r>
      <rPr>
        <vertAlign val="subscript"/>
        <sz val="11"/>
        <rFont val="Arial"/>
        <family val="2"/>
      </rPr>
      <t>1</t>
    </r>
    <r>
      <rPr>
        <sz val="11"/>
        <rFont val="Arial"/>
        <family val="2"/>
      </rPr>
      <t>R-CB</t>
    </r>
    <r>
      <rPr>
        <vertAlign val="subscript"/>
        <sz val="11"/>
        <rFont val="Arial"/>
        <family val="2"/>
      </rPr>
      <t>1</t>
    </r>
    <r>
      <rPr>
        <sz val="11"/>
        <rFont val="Arial"/>
        <family val="2"/>
      </rPr>
      <t>R</t>
    </r>
    <r>
      <rPr>
        <vertAlign val="superscript"/>
        <sz val="11"/>
        <rFont val="Arial"/>
        <family val="2"/>
      </rPr>
      <t>-/-</t>
    </r>
  </si>
  <si>
    <r>
      <t>(Post-treatment/pre-treatment)  Vehicle CB</t>
    </r>
    <r>
      <rPr>
        <vertAlign val="subscript"/>
        <sz val="11"/>
        <rFont val="Arial"/>
        <family val="2"/>
      </rPr>
      <t>1</t>
    </r>
    <r>
      <rPr>
        <sz val="11"/>
        <rFont val="Arial"/>
        <family val="2"/>
      </rPr>
      <t>R</t>
    </r>
    <r>
      <rPr>
        <vertAlign val="superscript"/>
        <sz val="11"/>
        <rFont val="Arial"/>
        <family val="2"/>
      </rPr>
      <t xml:space="preserve">fl/fl </t>
    </r>
    <r>
      <rPr>
        <sz val="11"/>
        <rFont val="Arial"/>
        <family val="2"/>
      </rPr>
      <t xml:space="preserve"> vs. Vehicle Glu-CB</t>
    </r>
    <r>
      <rPr>
        <vertAlign val="subscript"/>
        <sz val="11"/>
        <rFont val="Arial"/>
        <family val="2"/>
      </rPr>
      <t>1</t>
    </r>
    <r>
      <rPr>
        <sz val="11"/>
        <rFont val="Arial"/>
        <family val="2"/>
      </rPr>
      <t>R</t>
    </r>
    <r>
      <rPr>
        <vertAlign val="superscript"/>
        <sz val="11"/>
        <rFont val="Arial"/>
        <family val="2"/>
      </rPr>
      <t>-/-</t>
    </r>
  </si>
  <si>
    <r>
      <t>(Post-treatment/Pre-treatment)  Vehicle CB</t>
    </r>
    <r>
      <rPr>
        <vertAlign val="subscript"/>
        <sz val="11"/>
        <rFont val="Arial"/>
        <family val="2"/>
      </rPr>
      <t>1</t>
    </r>
    <r>
      <rPr>
        <sz val="11"/>
        <rFont val="Arial"/>
        <family val="2"/>
      </rPr>
      <t>R</t>
    </r>
    <r>
      <rPr>
        <vertAlign val="superscript"/>
        <sz val="11"/>
        <rFont val="Arial"/>
        <family val="2"/>
      </rPr>
      <t xml:space="preserve">fl/fl </t>
    </r>
    <r>
      <rPr>
        <sz val="11"/>
        <rFont val="Arial"/>
        <family val="2"/>
      </rPr>
      <t xml:space="preserve"> vs. THC Glu-CB</t>
    </r>
    <r>
      <rPr>
        <vertAlign val="subscript"/>
        <sz val="11"/>
        <rFont val="Arial"/>
        <family val="2"/>
      </rPr>
      <t>1</t>
    </r>
    <r>
      <rPr>
        <sz val="11"/>
        <rFont val="Arial"/>
        <family val="2"/>
      </rPr>
      <t>R</t>
    </r>
    <r>
      <rPr>
        <vertAlign val="superscript"/>
        <sz val="11"/>
        <rFont val="Arial"/>
        <family val="2"/>
      </rPr>
      <t>-/-</t>
    </r>
  </si>
  <si>
    <r>
      <t>(Post-treatment/Pre-treatment)  THC CB</t>
    </r>
    <r>
      <rPr>
        <vertAlign val="subscript"/>
        <sz val="11"/>
        <rFont val="Arial"/>
        <family val="2"/>
      </rPr>
      <t>1</t>
    </r>
    <r>
      <rPr>
        <sz val="11"/>
        <rFont val="Arial"/>
        <family val="2"/>
      </rPr>
      <t>R</t>
    </r>
    <r>
      <rPr>
        <vertAlign val="superscript"/>
        <sz val="11"/>
        <rFont val="Arial"/>
        <family val="2"/>
      </rPr>
      <t xml:space="preserve">fl/fl </t>
    </r>
    <r>
      <rPr>
        <sz val="11"/>
        <rFont val="Arial"/>
        <family val="2"/>
      </rPr>
      <t xml:space="preserve"> vs. Vehicle Glu-CB</t>
    </r>
    <r>
      <rPr>
        <vertAlign val="subscript"/>
        <sz val="11"/>
        <rFont val="Arial"/>
        <family val="2"/>
      </rPr>
      <t>1</t>
    </r>
    <r>
      <rPr>
        <sz val="11"/>
        <rFont val="Arial"/>
        <family val="2"/>
      </rPr>
      <t>R</t>
    </r>
    <r>
      <rPr>
        <vertAlign val="superscript"/>
        <sz val="11"/>
        <rFont val="Arial"/>
        <family val="2"/>
      </rPr>
      <t>-/-</t>
    </r>
  </si>
  <si>
    <r>
      <t>(Post-treatment/Pre-treatment)  THC CB</t>
    </r>
    <r>
      <rPr>
        <vertAlign val="subscript"/>
        <sz val="11"/>
        <rFont val="Arial"/>
        <family val="2"/>
      </rPr>
      <t>1</t>
    </r>
    <r>
      <rPr>
        <sz val="11"/>
        <rFont val="Arial"/>
        <family val="2"/>
      </rPr>
      <t>R</t>
    </r>
    <r>
      <rPr>
        <vertAlign val="superscript"/>
        <sz val="11"/>
        <rFont val="Arial"/>
        <family val="2"/>
      </rPr>
      <t xml:space="preserve">fl/fl </t>
    </r>
    <r>
      <rPr>
        <sz val="11"/>
        <rFont val="Arial"/>
        <family val="2"/>
      </rPr>
      <t xml:space="preserve"> vs. THC Glu-CB</t>
    </r>
    <r>
      <rPr>
        <vertAlign val="subscript"/>
        <sz val="11"/>
        <rFont val="Arial"/>
        <family val="2"/>
      </rPr>
      <t>1</t>
    </r>
    <r>
      <rPr>
        <sz val="11"/>
        <rFont val="Arial"/>
        <family val="2"/>
      </rPr>
      <t>R</t>
    </r>
    <r>
      <rPr>
        <vertAlign val="superscript"/>
        <sz val="11"/>
        <rFont val="Arial"/>
        <family val="2"/>
      </rPr>
      <t>-/-</t>
    </r>
  </si>
  <si>
    <r>
      <t>(Post-treatment/Pre-treatment)  Vehicle Glu-CB</t>
    </r>
    <r>
      <rPr>
        <vertAlign val="subscript"/>
        <sz val="11"/>
        <rFont val="Arial"/>
        <family val="2"/>
      </rPr>
      <t>1</t>
    </r>
    <r>
      <rPr>
        <sz val="11"/>
        <rFont val="Arial"/>
        <family val="2"/>
      </rPr>
      <t>R</t>
    </r>
    <r>
      <rPr>
        <vertAlign val="superscript"/>
        <sz val="11"/>
        <rFont val="Arial"/>
        <family val="2"/>
      </rPr>
      <t xml:space="preserve">-/- </t>
    </r>
    <r>
      <rPr>
        <sz val="11"/>
        <rFont val="Arial"/>
        <family val="2"/>
      </rPr>
      <t xml:space="preserve"> vs. THC Glu-CB</t>
    </r>
    <r>
      <rPr>
        <vertAlign val="subscript"/>
        <sz val="11"/>
        <rFont val="Arial"/>
        <family val="2"/>
      </rPr>
      <t>1</t>
    </r>
    <r>
      <rPr>
        <sz val="11"/>
        <rFont val="Arial"/>
        <family val="2"/>
      </rPr>
      <t>R</t>
    </r>
    <r>
      <rPr>
        <vertAlign val="superscript"/>
        <sz val="11"/>
        <rFont val="Arial"/>
        <family val="2"/>
      </rPr>
      <t>-/-</t>
    </r>
  </si>
  <si>
    <t>(Post-treatmente/Pre-treatment) Vehicle vs. THC</t>
  </si>
  <si>
    <t>(Post-treatmente/Pre-treatment) Vehicle vs. SR</t>
  </si>
  <si>
    <t>(Post-treatmente/Pre-treatment) Vehicle vs. SR+THC</t>
  </si>
  <si>
    <t>(Post-treatmente/Pre-treatment) THC vs. SR</t>
  </si>
  <si>
    <t>(Post-treatmente/Pre-treatment) THC vs. SR+THC</t>
  </si>
  <si>
    <t>(Post-treatmente/Pre-treatment) SR vs. SR+THC</t>
  </si>
  <si>
    <t>Supplement 1 - Motor coordination (time to fall, s)</t>
  </si>
  <si>
    <t>Figure 5 supplement 1 - Rimonabant rescues THC-induced motor dyscoordination</t>
  </si>
</sst>
</file>

<file path=xl/styles.xml><?xml version="1.0" encoding="utf-8"?>
<styleSheet xmlns="http://schemas.openxmlformats.org/spreadsheetml/2006/main">
  <numFmts count="3">
    <numFmt numFmtId="164" formatCode="0.000"/>
    <numFmt numFmtId="165" formatCode="0.0000"/>
    <numFmt numFmtId="166" formatCode="0.0"/>
  </numFmts>
  <fonts count="13">
    <font>
      <sz val="11"/>
      <color theme="1"/>
      <name val="Calibri"/>
      <family val="2"/>
      <scheme val="minor"/>
    </font>
    <font>
      <b/>
      <sz val="11"/>
      <color theme="1"/>
      <name val="Arial"/>
      <family val="2"/>
    </font>
    <font>
      <sz val="11"/>
      <color theme="1"/>
      <name val="Arial"/>
      <family val="2"/>
    </font>
    <font>
      <b/>
      <sz val="11"/>
      <name val="Arial"/>
      <family val="2"/>
    </font>
    <font>
      <sz val="10"/>
      <name val="Arial"/>
      <family val="2"/>
    </font>
    <font>
      <sz val="11"/>
      <name val="Arial"/>
      <family val="2"/>
    </font>
    <font>
      <sz val="10"/>
      <name val="Arial"/>
      <family val="2"/>
    </font>
    <font>
      <vertAlign val="subscript"/>
      <sz val="11"/>
      <color theme="1"/>
      <name val="Arial"/>
      <family val="2"/>
    </font>
    <font>
      <vertAlign val="superscript"/>
      <sz val="11"/>
      <color theme="1"/>
      <name val="Arial"/>
      <family val="2"/>
    </font>
    <font>
      <vertAlign val="superscript"/>
      <sz val="11"/>
      <name val="Arial"/>
      <family val="2"/>
    </font>
    <font>
      <vertAlign val="subscript"/>
      <sz val="11"/>
      <name val="Arial"/>
      <family val="2"/>
    </font>
    <font>
      <sz val="11"/>
      <color theme="1"/>
      <name val="Calibri"/>
      <family val="2"/>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0">
    <xf numFmtId="0" fontId="0" fillId="0" borderId="0" xfId="0"/>
    <xf numFmtId="0" fontId="4" fillId="0" borderId="0" xfId="0" applyFont="1"/>
    <xf numFmtId="0" fontId="0" fillId="0" borderId="0" xfId="0"/>
    <xf numFmtId="0" fontId="2" fillId="0" borderId="0" xfId="0" applyFont="1" applyBorder="1" applyAlignment="1">
      <alignment horizontal="center" vertical="center"/>
    </xf>
    <xf numFmtId="0" fontId="2" fillId="0" borderId="0" xfId="0" applyFont="1"/>
    <xf numFmtId="2" fontId="2" fillId="0" borderId="0" xfId="0" applyNumberFormat="1" applyFont="1" applyBorder="1" applyAlignment="1">
      <alignment horizontal="center" vertical="center"/>
    </xf>
    <xf numFmtId="0" fontId="2" fillId="0" borderId="0" xfId="0" applyFont="1" applyFill="1" applyBorder="1" applyAlignment="1">
      <alignment horizontal="center" vertical="center"/>
    </xf>
    <xf numFmtId="2" fontId="1" fillId="0" borderId="0" xfId="0" applyNumberFormat="1" applyFont="1" applyAlignment="1">
      <alignment horizontal="center" vertical="center"/>
    </xf>
    <xf numFmtId="2" fontId="1" fillId="0" borderId="0" xfId="0" applyNumberFormat="1" applyFont="1" applyFill="1" applyBorder="1" applyAlignment="1">
      <alignment horizontal="center" vertical="center"/>
    </xf>
    <xf numFmtId="0" fontId="2" fillId="0" borderId="0" xfId="0" applyFont="1" applyAlignment="1">
      <alignment horizontal="center" vertical="center"/>
    </xf>
    <xf numFmtId="2" fontId="2" fillId="0" borderId="0" xfId="0" applyNumberFormat="1" applyFont="1" applyAlignment="1">
      <alignment horizontal="center" vertical="center"/>
    </xf>
    <xf numFmtId="2" fontId="2" fillId="0" borderId="4" xfId="0" applyNumberFormat="1" applyFont="1" applyBorder="1" applyAlignment="1">
      <alignment horizontal="center" vertical="center"/>
    </xf>
    <xf numFmtId="2" fontId="3" fillId="3"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164" fontId="5" fillId="0" borderId="0"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2" fontId="1" fillId="0" borderId="0" xfId="0" applyNumberFormat="1" applyFont="1" applyAlignment="1">
      <alignment horizontal="left" vertical="center"/>
    </xf>
    <xf numFmtId="0" fontId="2" fillId="0" borderId="0" xfId="0" applyFont="1" applyFill="1" applyBorder="1"/>
    <xf numFmtId="2" fontId="2" fillId="0" borderId="0"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0" fontId="0" fillId="0" borderId="0" xfId="0" applyFill="1" applyBorder="1"/>
    <xf numFmtId="165" fontId="5" fillId="0" borderId="0" xfId="0" applyNumberFormat="1" applyFont="1" applyFill="1" applyBorder="1" applyAlignment="1">
      <alignment horizontal="center" vertical="center"/>
    </xf>
    <xf numFmtId="0" fontId="5" fillId="0" borderId="0" xfId="0" applyFont="1" applyFill="1" applyBorder="1"/>
    <xf numFmtId="165" fontId="5" fillId="0" borderId="0" xfId="0" applyNumberFormat="1" applyFont="1" applyFill="1" applyBorder="1" applyAlignment="1">
      <alignment horizontal="center"/>
    </xf>
    <xf numFmtId="0" fontId="5" fillId="0" borderId="0" xfId="0" applyFont="1" applyFill="1" applyBorder="1" applyAlignment="1">
      <alignment horizontal="center"/>
    </xf>
    <xf numFmtId="2" fontId="0" fillId="0" borderId="0" xfId="0" applyNumberFormat="1" applyFill="1" applyBorder="1"/>
    <xf numFmtId="0" fontId="6" fillId="0" borderId="0" xfId="0" applyFont="1"/>
    <xf numFmtId="0" fontId="2"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xf>
    <xf numFmtId="0" fontId="3" fillId="0" borderId="0" xfId="0" applyFont="1" applyFill="1" applyBorder="1" applyAlignment="1">
      <alignment horizontal="left" vertical="center"/>
    </xf>
    <xf numFmtId="2" fontId="1" fillId="0" borderId="0" xfId="0" applyNumberFormat="1" applyFont="1" applyBorder="1" applyAlignment="1">
      <alignment horizontal="center" vertical="center" wrapText="1"/>
    </xf>
    <xf numFmtId="2" fontId="3" fillId="3" borderId="3" xfId="0" applyNumberFormat="1" applyFont="1" applyFill="1" applyBorder="1" applyAlignment="1">
      <alignment horizontal="center" vertical="center"/>
    </xf>
    <xf numFmtId="164" fontId="5" fillId="0" borderId="0" xfId="0" applyNumberFormat="1" applyFont="1" applyBorder="1" applyAlignment="1">
      <alignment horizontal="center"/>
    </xf>
    <xf numFmtId="2" fontId="1" fillId="0" borderId="4"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xf>
    <xf numFmtId="165" fontId="5" fillId="0" borderId="1" xfId="0" applyNumberFormat="1" applyFont="1" applyBorder="1" applyAlignment="1">
      <alignment horizontal="center"/>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0" fontId="3" fillId="0" borderId="0" xfId="0" applyFont="1" applyBorder="1" applyAlignment="1">
      <alignment horizontal="center" vertical="center"/>
    </xf>
    <xf numFmtId="2" fontId="1" fillId="3"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0" xfId="0" applyNumberFormat="1" applyFont="1" applyBorder="1" applyAlignment="1">
      <alignment horizontal="left" vertical="center" wrapText="1"/>
    </xf>
    <xf numFmtId="2"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4" fillId="0" borderId="0" xfId="0" applyFont="1" applyBorder="1"/>
    <xf numFmtId="164" fontId="5" fillId="0" borderId="1" xfId="0" applyNumberFormat="1" applyFont="1" applyFill="1" applyBorder="1" applyAlignment="1">
      <alignment horizontal="center" vertical="center"/>
    </xf>
    <xf numFmtId="2" fontId="3" fillId="3" borderId="5" xfId="0" applyNumberFormat="1" applyFont="1" applyFill="1" applyBorder="1" applyAlignment="1">
      <alignment horizontal="center" vertical="center"/>
    </xf>
    <xf numFmtId="2" fontId="1" fillId="3" borderId="5" xfId="0" applyNumberFormat="1" applyFont="1" applyFill="1" applyBorder="1" applyAlignment="1">
      <alignment horizontal="center" vertical="center"/>
    </xf>
    <xf numFmtId="2" fontId="1" fillId="3" borderId="5"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2" fontId="1" fillId="3" borderId="0"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0" fontId="6" fillId="0" borderId="0" xfId="0" applyFont="1" applyBorder="1"/>
    <xf numFmtId="0" fontId="0" fillId="0" borderId="0" xfId="0" applyBorder="1"/>
    <xf numFmtId="165" fontId="5" fillId="0" borderId="0" xfId="0" applyNumberFormat="1" applyFont="1" applyBorder="1" applyAlignment="1">
      <alignment horizontal="center" vertical="center"/>
    </xf>
    <xf numFmtId="0" fontId="6" fillId="0" borderId="0" xfId="0" applyFont="1" applyAlignment="1">
      <alignment horizontal="left"/>
    </xf>
    <xf numFmtId="2" fontId="1" fillId="3" borderId="7" xfId="0" applyNumberFormat="1" applyFont="1" applyFill="1" applyBorder="1" applyAlignment="1">
      <alignment horizontal="center" vertical="center"/>
    </xf>
    <xf numFmtId="0" fontId="5" fillId="0" borderId="1" xfId="0" applyFont="1" applyBorder="1"/>
    <xf numFmtId="166" fontId="5" fillId="0" borderId="1" xfId="0" applyNumberFormat="1" applyFont="1" applyBorder="1" applyAlignment="1">
      <alignment horizontal="center" vertical="center"/>
    </xf>
    <xf numFmtId="2" fontId="5" fillId="0" borderId="1" xfId="0" applyNumberFormat="1" applyFont="1" applyBorder="1" applyAlignment="1">
      <alignment horizontal="center"/>
    </xf>
    <xf numFmtId="164" fontId="2" fillId="0" borderId="0" xfId="0" applyNumberFormat="1" applyFont="1" applyBorder="1" applyAlignment="1">
      <alignment horizontal="center" vertical="center"/>
    </xf>
    <xf numFmtId="164" fontId="2" fillId="0" borderId="6" xfId="0" applyNumberFormat="1" applyFont="1" applyBorder="1" applyAlignment="1">
      <alignment horizontal="center" vertical="center"/>
    </xf>
    <xf numFmtId="166" fontId="5" fillId="0" borderId="0" xfId="0"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1" fontId="5" fillId="0" borderId="0" xfId="0" applyNumberFormat="1" applyFont="1" applyFill="1" applyBorder="1" applyAlignment="1">
      <alignment horizontal="center" vertical="center"/>
    </xf>
    <xf numFmtId="2" fontId="1" fillId="3" borderId="9" xfId="0" applyNumberFormat="1" applyFont="1" applyFill="1" applyBorder="1" applyAlignment="1">
      <alignment horizontal="center" vertical="center"/>
    </xf>
    <xf numFmtId="2" fontId="2" fillId="0" borderId="9" xfId="0" applyNumberFormat="1" applyFont="1" applyBorder="1" applyAlignment="1">
      <alignment horizontal="center" vertical="center"/>
    </xf>
    <xf numFmtId="2" fontId="2" fillId="0" borderId="8" xfId="0" applyNumberFormat="1" applyFont="1" applyBorder="1" applyAlignment="1">
      <alignment horizontal="center" vertical="center"/>
    </xf>
    <xf numFmtId="1" fontId="5" fillId="0" borderId="1" xfId="0" applyNumberFormat="1" applyFont="1" applyBorder="1" applyAlignment="1">
      <alignment horizontal="center"/>
    </xf>
    <xf numFmtId="2" fontId="3" fillId="0" borderId="3" xfId="0" applyNumberFormat="1" applyFont="1" applyFill="1" applyBorder="1" applyAlignment="1">
      <alignment horizontal="center" vertical="center"/>
    </xf>
    <xf numFmtId="1" fontId="2" fillId="0" borderId="1" xfId="0" applyNumberFormat="1" applyFont="1" applyBorder="1" applyAlignment="1">
      <alignment horizontal="center"/>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0" fontId="5" fillId="2" borderId="0" xfId="0" applyFont="1" applyFill="1" applyAlignment="1">
      <alignment horizontal="center" vertical="center"/>
    </xf>
    <xf numFmtId="0" fontId="5" fillId="0" borderId="1" xfId="0" applyFont="1" applyBorder="1" applyAlignment="1">
      <alignment horizontal="center" vertical="center"/>
    </xf>
    <xf numFmtId="0" fontId="1" fillId="2" borderId="0" xfId="0" applyFont="1" applyFill="1" applyAlignment="1">
      <alignment horizontal="center" vertical="center"/>
    </xf>
    <xf numFmtId="164" fontId="2" fillId="0" borderId="1" xfId="0" applyNumberFormat="1" applyFont="1" applyBorder="1" applyAlignment="1">
      <alignment horizontal="center" vertical="center"/>
    </xf>
    <xf numFmtId="0" fontId="3" fillId="0" borderId="0" xfId="0" applyFont="1" applyBorder="1" applyAlignment="1">
      <alignment horizontal="center" vertical="center"/>
    </xf>
    <xf numFmtId="0" fontId="5" fillId="0" borderId="6" xfId="0" applyFont="1" applyBorder="1" applyAlignment="1">
      <alignment horizontal="center" vertical="center"/>
    </xf>
    <xf numFmtId="2" fontId="1" fillId="3" borderId="1" xfId="0" applyNumberFormat="1" applyFont="1" applyFill="1" applyBorder="1" applyAlignment="1">
      <alignment horizontal="center" vertical="center"/>
    </xf>
    <xf numFmtId="165"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5" fillId="0" borderId="1" xfId="0" applyFont="1" applyBorder="1" applyAlignment="1">
      <alignment horizontal="center" vertical="center"/>
    </xf>
    <xf numFmtId="2" fontId="1" fillId="3" borderId="5" xfId="0" applyNumberFormat="1" applyFont="1" applyFill="1" applyBorder="1" applyAlignment="1">
      <alignment horizontal="center" vertical="center"/>
    </xf>
    <xf numFmtId="2" fontId="1" fillId="0" borderId="0" xfId="0" applyNumberFormat="1" applyFont="1" applyFill="1" applyBorder="1" applyAlignment="1">
      <alignment horizontal="left" vertical="center"/>
    </xf>
    <xf numFmtId="0" fontId="0" fillId="0" borderId="2" xfId="0" applyBorder="1"/>
    <xf numFmtId="2" fontId="2" fillId="0" borderId="3" xfId="0" applyNumberFormat="1" applyFont="1" applyBorder="1" applyAlignment="1">
      <alignment horizontal="center" vertical="center"/>
    </xf>
    <xf numFmtId="0" fontId="1" fillId="0" borderId="0" xfId="0" applyFont="1"/>
    <xf numFmtId="0" fontId="2" fillId="0" borderId="0" xfId="0" applyFont="1" applyBorder="1" applyAlignment="1">
      <alignment horizontal="center" vertical="center"/>
    </xf>
    <xf numFmtId="0" fontId="3" fillId="0" borderId="0" xfId="0" applyFont="1" applyBorder="1" applyAlignment="1">
      <alignment horizontal="left" vertical="center"/>
    </xf>
    <xf numFmtId="0" fontId="12" fillId="0" borderId="0" xfId="0" applyFont="1"/>
    <xf numFmtId="0" fontId="1" fillId="2" borderId="0" xfId="0" applyFont="1" applyFill="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xf>
    <xf numFmtId="0" fontId="2" fillId="0" borderId="0" xfId="0" applyFont="1" applyBorder="1" applyAlignment="1">
      <alignment horizontal="center"/>
    </xf>
    <xf numFmtId="0" fontId="5" fillId="0" borderId="0" xfId="0" applyFont="1" applyBorder="1" applyAlignment="1">
      <alignment horizontal="center" vertical="center"/>
    </xf>
    <xf numFmtId="0" fontId="0" fillId="0" borderId="1" xfId="0" applyFont="1" applyBorder="1" applyAlignment="1">
      <alignment horizontal="center" vertical="center"/>
    </xf>
    <xf numFmtId="0" fontId="5" fillId="0" borderId="0" xfId="0" applyFont="1" applyFill="1" applyAlignment="1">
      <alignment horizontal="center" vertical="center"/>
    </xf>
    <xf numFmtId="0" fontId="1" fillId="0" borderId="0" xfId="0" applyFont="1" applyFill="1" applyAlignment="1">
      <alignment horizontal="center" vertical="center"/>
    </xf>
    <xf numFmtId="165" fontId="5" fillId="2" borderId="0" xfId="0" applyNumberFormat="1" applyFont="1" applyFill="1" applyBorder="1" applyAlignment="1">
      <alignment horizontal="center" vertical="center"/>
    </xf>
    <xf numFmtId="0" fontId="5" fillId="0" borderId="1" xfId="0" applyFont="1" applyBorder="1" applyAlignment="1">
      <alignment horizontal="center" vertical="center"/>
    </xf>
    <xf numFmtId="2" fontId="1" fillId="0" borderId="0" xfId="0" applyNumberFormat="1" applyFont="1" applyBorder="1" applyAlignment="1">
      <alignment horizontal="left" vertical="center" wrapText="1"/>
    </xf>
    <xf numFmtId="2" fontId="1" fillId="3" borderId="2" xfId="0" applyNumberFormat="1" applyFont="1" applyFill="1" applyBorder="1" applyAlignment="1">
      <alignment horizontal="center" vertical="center"/>
    </xf>
    <xf numFmtId="2" fontId="1" fillId="3" borderId="3" xfId="0" applyNumberFormat="1"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5" fontId="5" fillId="0" borderId="5" xfId="0" applyNumberFormat="1" applyFont="1" applyBorder="1" applyAlignment="1">
      <alignment horizontal="center" vertical="center"/>
    </xf>
    <xf numFmtId="165" fontId="5" fillId="0" borderId="6"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165" fontId="5" fillId="0" borderId="1" xfId="0" applyNumberFormat="1" applyFont="1" applyBorder="1" applyAlignment="1">
      <alignment horizontal="center" vertical="center"/>
    </xf>
    <xf numFmtId="0" fontId="3" fillId="0" borderId="0" xfId="0" applyFont="1" applyBorder="1" applyAlignment="1">
      <alignment horizontal="left" vertical="center"/>
    </xf>
    <xf numFmtId="164" fontId="2" fillId="0" borderId="10" xfId="0" applyNumberFormat="1" applyFont="1" applyBorder="1" applyAlignment="1">
      <alignment horizontal="center" vertical="center"/>
    </xf>
    <xf numFmtId="0" fontId="3" fillId="0" borderId="1" xfId="0" applyFont="1" applyBorder="1" applyAlignment="1">
      <alignment horizontal="center" vertical="center"/>
    </xf>
    <xf numFmtId="2" fontId="1" fillId="0" borderId="0" xfId="0" applyNumberFormat="1" applyFont="1" applyAlignment="1">
      <alignment horizontal="left" vertical="center" wrapText="1"/>
    </xf>
    <xf numFmtId="2" fontId="1" fillId="3" borderId="1" xfId="0" applyNumberFormat="1" applyFont="1" applyFill="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2" fontId="1" fillId="3" borderId="5" xfId="0"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2" fontId="1" fillId="3" borderId="7" xfId="0" applyNumberFormat="1" applyFont="1" applyFill="1" applyBorder="1" applyAlignment="1">
      <alignment horizontal="center" vertical="center"/>
    </xf>
    <xf numFmtId="2" fontId="1" fillId="3" borderId="8" xfId="0" applyNumberFormat="1" applyFont="1" applyFill="1" applyBorder="1" applyAlignment="1">
      <alignment horizontal="center" vertical="center"/>
    </xf>
    <xf numFmtId="0" fontId="5" fillId="0" borderId="1" xfId="0" applyFont="1" applyBorder="1" applyAlignment="1">
      <alignment horizontal="center"/>
    </xf>
    <xf numFmtId="0" fontId="5" fillId="0" borderId="0" xfId="0" applyFont="1" applyBorder="1" applyAlignment="1">
      <alignment horizontal="center" vertical="center"/>
    </xf>
    <xf numFmtId="164" fontId="5" fillId="2" borderId="0" xfId="0" applyNumberFormat="1" applyFont="1" applyFill="1" applyBorder="1" applyAlignment="1">
      <alignment horizontal="center" vertical="center"/>
    </xf>
    <xf numFmtId="164" fontId="5" fillId="2" borderId="0" xfId="0" applyNumberFormat="1"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I137"/>
  <sheetViews>
    <sheetView tabSelected="1" topLeftCell="BE1" zoomScale="80" zoomScaleNormal="80" workbookViewId="0">
      <selection activeCell="BY38" sqref="BY38"/>
    </sheetView>
  </sheetViews>
  <sheetFormatPr baseColWidth="10" defaultRowHeight="15"/>
  <cols>
    <col min="2" max="2" width="14.5703125" customWidth="1"/>
    <col min="3" max="3" width="19.140625" bestFit="1" customWidth="1"/>
    <col min="4" max="4" width="30.140625" bestFit="1" customWidth="1"/>
    <col min="5" max="5" width="14.5703125" bestFit="1" customWidth="1"/>
    <col min="6" max="6" width="15.7109375" bestFit="1" customWidth="1"/>
    <col min="7" max="7" width="30.140625" bestFit="1" customWidth="1"/>
    <col min="8" max="8" width="14.5703125" bestFit="1" customWidth="1"/>
    <col min="9" max="9" width="15.7109375" bestFit="1" customWidth="1"/>
    <col min="10" max="10" width="30.140625" bestFit="1" customWidth="1"/>
    <col min="11" max="11" width="14.5703125" bestFit="1" customWidth="1"/>
    <col min="12" max="12" width="15.7109375" bestFit="1" customWidth="1"/>
    <col min="13" max="13" width="30.140625" bestFit="1" customWidth="1"/>
    <col min="15" max="22" width="11.42578125" style="2"/>
    <col min="23" max="23" width="12.28515625" style="2" customWidth="1"/>
    <col min="24" max="25" width="11.42578125" style="2"/>
    <col min="27" max="29" width="11.42578125" style="2"/>
    <col min="32" max="32" width="11.42578125" customWidth="1"/>
    <col min="33" max="33" width="11.28515625" customWidth="1"/>
    <col min="35" max="36" width="11.42578125" customWidth="1"/>
    <col min="37" max="37" width="12.140625" customWidth="1"/>
    <col min="39" max="39" width="11.42578125" customWidth="1"/>
    <col min="40" max="42" width="11.42578125" style="2" customWidth="1"/>
    <col min="44" max="44" width="14.5703125" bestFit="1" customWidth="1"/>
    <col min="45" max="45" width="19.140625" bestFit="1" customWidth="1"/>
    <col min="46" max="46" width="30.140625" bestFit="1" customWidth="1"/>
    <col min="47" max="47" width="14.5703125" bestFit="1" customWidth="1"/>
    <col min="48" max="48" width="15.7109375" bestFit="1" customWidth="1"/>
    <col min="49" max="49" width="30.140625" bestFit="1" customWidth="1"/>
    <col min="50" max="50" width="14.5703125" bestFit="1" customWidth="1"/>
    <col min="51" max="51" width="15.7109375" bestFit="1" customWidth="1"/>
    <col min="52" max="52" width="30.140625" bestFit="1" customWidth="1"/>
    <col min="53" max="53" width="14.5703125" bestFit="1" customWidth="1"/>
    <col min="54" max="54" width="15.7109375" bestFit="1" customWidth="1"/>
    <col min="55" max="55" width="30.140625" bestFit="1" customWidth="1"/>
    <col min="64" max="64" width="12.140625" customWidth="1"/>
    <col min="65" max="65" width="12.5703125" customWidth="1"/>
    <col min="78" max="78" width="12.85546875" customWidth="1"/>
  </cols>
  <sheetData>
    <row r="1" spans="1:82" ht="15" customHeight="1">
      <c r="A1" s="128" t="s">
        <v>103</v>
      </c>
      <c r="B1" s="128"/>
      <c r="C1" s="128"/>
      <c r="D1" s="128"/>
      <c r="E1" s="128"/>
      <c r="F1" s="128"/>
      <c r="G1" s="128"/>
      <c r="H1" s="128"/>
      <c r="I1" s="128"/>
      <c r="J1" s="128"/>
      <c r="K1" s="128"/>
      <c r="L1" s="128"/>
      <c r="M1" s="9"/>
      <c r="N1" s="9"/>
      <c r="O1" s="9"/>
      <c r="P1" s="9"/>
      <c r="Q1" s="9"/>
      <c r="R1" s="9"/>
      <c r="S1" s="9"/>
      <c r="T1" s="9"/>
      <c r="U1" s="9"/>
      <c r="V1" s="9"/>
      <c r="W1" s="9"/>
      <c r="X1" s="9"/>
      <c r="Y1" s="9"/>
      <c r="Z1" s="9"/>
      <c r="AA1" s="9"/>
      <c r="AB1" s="9"/>
      <c r="AC1" s="9"/>
      <c r="AD1" s="9"/>
      <c r="AE1" s="9"/>
      <c r="AF1" s="9"/>
      <c r="AG1" s="9"/>
      <c r="AH1" s="9"/>
      <c r="AI1" s="9"/>
      <c r="AJ1" s="9"/>
      <c r="AK1" s="4"/>
      <c r="AL1" s="4"/>
      <c r="AM1" s="4"/>
      <c r="AN1" s="4"/>
      <c r="AO1" s="4"/>
      <c r="AP1" s="4"/>
      <c r="AQ1" s="4"/>
      <c r="AR1" s="4"/>
      <c r="AS1" s="4"/>
      <c r="AT1" s="4"/>
      <c r="AU1" s="4"/>
      <c r="AV1" s="4"/>
      <c r="AW1" s="4"/>
      <c r="AX1" s="4"/>
      <c r="AY1" s="4"/>
    </row>
    <row r="2" spans="1:82">
      <c r="A2" s="7"/>
      <c r="B2" s="7"/>
      <c r="C2" s="7"/>
      <c r="D2" s="7"/>
      <c r="E2" s="7"/>
      <c r="F2" s="7"/>
      <c r="G2" s="7"/>
      <c r="H2" s="9"/>
      <c r="I2" s="9"/>
      <c r="J2" s="9"/>
      <c r="K2" s="9"/>
      <c r="L2" s="9"/>
      <c r="M2" s="6"/>
      <c r="N2" s="6"/>
      <c r="O2" s="6"/>
      <c r="P2" s="6"/>
      <c r="Q2" s="6"/>
      <c r="R2" s="6"/>
      <c r="S2" s="6"/>
      <c r="T2" s="6"/>
      <c r="U2" s="6"/>
      <c r="V2" s="6"/>
      <c r="W2" s="6"/>
      <c r="X2" s="6"/>
      <c r="Y2" s="6"/>
      <c r="Z2" s="6"/>
      <c r="AA2" s="6"/>
      <c r="AB2" s="6"/>
      <c r="AC2" s="6"/>
      <c r="AD2" s="6"/>
      <c r="AE2" s="6"/>
      <c r="AF2" s="6"/>
      <c r="AG2" s="6"/>
      <c r="AH2" s="6"/>
      <c r="AI2" s="6"/>
      <c r="AJ2" s="6"/>
      <c r="AK2" s="22"/>
      <c r="AL2" s="22"/>
      <c r="AM2" s="22"/>
      <c r="AN2" s="22"/>
      <c r="AO2" s="22"/>
      <c r="AP2" s="22"/>
      <c r="AQ2" s="22"/>
      <c r="AR2" s="22"/>
      <c r="AS2" s="22"/>
      <c r="AT2" s="22"/>
      <c r="AU2" s="22"/>
      <c r="AV2" s="22"/>
      <c r="AW2" s="4"/>
      <c r="AX2" s="4"/>
      <c r="AY2" s="4"/>
    </row>
    <row r="3" spans="1:82" ht="15" customHeight="1">
      <c r="A3" s="21" t="s">
        <v>106</v>
      </c>
      <c r="B3" s="10"/>
      <c r="C3" s="10"/>
      <c r="D3" s="10"/>
      <c r="E3" s="10"/>
      <c r="F3" s="10"/>
      <c r="G3" s="10"/>
      <c r="H3" s="9"/>
      <c r="I3" s="9"/>
      <c r="J3" s="9"/>
      <c r="K3" s="3"/>
      <c r="L3" s="3"/>
      <c r="M3" s="8"/>
      <c r="N3" s="23"/>
      <c r="O3" s="23"/>
      <c r="P3" s="93" t="s">
        <v>109</v>
      </c>
      <c r="Q3" s="23"/>
      <c r="R3" s="23"/>
      <c r="S3" s="23"/>
      <c r="T3" s="23"/>
      <c r="U3" s="23"/>
      <c r="V3" s="23"/>
      <c r="W3" s="23"/>
      <c r="X3" s="23"/>
      <c r="Y3" s="23"/>
      <c r="Z3" s="23"/>
      <c r="AA3" s="23"/>
      <c r="AB3" s="23"/>
      <c r="AC3" s="23"/>
      <c r="AD3" s="110" t="s">
        <v>110</v>
      </c>
      <c r="AE3" s="110"/>
      <c r="AF3" s="110"/>
      <c r="AG3" s="110"/>
      <c r="AH3" s="110"/>
      <c r="AI3" s="110"/>
      <c r="AJ3" s="110"/>
      <c r="AK3" s="110"/>
      <c r="AL3" s="110"/>
      <c r="AM3" s="110"/>
      <c r="AN3" s="36"/>
      <c r="AO3" s="36"/>
      <c r="AP3" s="36"/>
      <c r="AQ3" s="21" t="s">
        <v>133</v>
      </c>
      <c r="AR3" s="10"/>
      <c r="AS3" s="10"/>
      <c r="AT3" s="10"/>
      <c r="AU3" s="10"/>
      <c r="AV3" s="10"/>
      <c r="AW3" s="10"/>
      <c r="AX3" s="9"/>
      <c r="AY3" s="9"/>
      <c r="AZ3" s="9"/>
      <c r="BA3" s="3"/>
      <c r="BB3" s="3"/>
      <c r="BC3" s="48"/>
      <c r="BD3" s="49"/>
      <c r="BE3" s="93" t="s">
        <v>134</v>
      </c>
      <c r="BF3" s="23"/>
      <c r="BG3" s="23"/>
      <c r="BH3" s="23"/>
      <c r="BI3" s="23"/>
      <c r="BJ3" s="23"/>
      <c r="BK3" s="23"/>
      <c r="BL3" s="23"/>
      <c r="BM3" s="23"/>
      <c r="BN3" s="23"/>
      <c r="BO3" s="23"/>
      <c r="BP3" s="23"/>
      <c r="BQ3" s="23"/>
      <c r="BR3" s="49"/>
      <c r="BS3" s="110" t="s">
        <v>135</v>
      </c>
      <c r="BT3" s="110"/>
      <c r="BU3" s="110"/>
      <c r="BV3" s="110"/>
      <c r="BW3" s="110"/>
      <c r="BX3" s="110"/>
      <c r="BY3" s="110"/>
      <c r="BZ3" s="110"/>
      <c r="CA3" s="110"/>
      <c r="CB3" s="110"/>
      <c r="CC3" s="36"/>
      <c r="CD3" s="36"/>
    </row>
    <row r="4" spans="1:82" ht="18.75">
      <c r="A4" s="65" t="s">
        <v>0</v>
      </c>
      <c r="B4" s="117" t="s">
        <v>51</v>
      </c>
      <c r="C4" s="117"/>
      <c r="D4" s="117"/>
      <c r="E4" s="117"/>
      <c r="F4" s="117"/>
      <c r="G4" s="117"/>
      <c r="H4" s="117" t="s">
        <v>50</v>
      </c>
      <c r="I4" s="117"/>
      <c r="J4" s="117"/>
      <c r="K4" s="117"/>
      <c r="L4" s="117"/>
      <c r="M4" s="117"/>
      <c r="N4" s="24"/>
      <c r="O4" s="24"/>
      <c r="P4" s="88" t="s">
        <v>0</v>
      </c>
      <c r="Q4" s="118" t="s">
        <v>107</v>
      </c>
      <c r="R4" s="126"/>
      <c r="S4" s="126"/>
      <c r="T4" s="126"/>
      <c r="U4" s="118" t="s">
        <v>108</v>
      </c>
      <c r="V4" s="126"/>
      <c r="W4" s="126"/>
      <c r="X4" s="119"/>
      <c r="Y4" s="24"/>
      <c r="Z4" s="23"/>
      <c r="AA4" s="23"/>
      <c r="AB4" s="23"/>
      <c r="AC4" s="23"/>
      <c r="AD4" s="46" t="s">
        <v>0</v>
      </c>
      <c r="AE4" s="117" t="s">
        <v>51</v>
      </c>
      <c r="AF4" s="117"/>
      <c r="AG4" s="117" t="s">
        <v>50</v>
      </c>
      <c r="AH4" s="117"/>
      <c r="AI4" s="69"/>
      <c r="AJ4" s="69"/>
      <c r="AK4" s="24"/>
      <c r="AL4" s="24"/>
      <c r="AM4" s="24"/>
      <c r="AN4" s="24"/>
      <c r="AO4" s="24"/>
      <c r="AP4" s="24"/>
      <c r="AQ4" s="65" t="s">
        <v>0</v>
      </c>
      <c r="AR4" s="117" t="s">
        <v>51</v>
      </c>
      <c r="AS4" s="117"/>
      <c r="AT4" s="117"/>
      <c r="AU4" s="117"/>
      <c r="AV4" s="117"/>
      <c r="AW4" s="117"/>
      <c r="AX4" s="117" t="s">
        <v>67</v>
      </c>
      <c r="AY4" s="117"/>
      <c r="AZ4" s="117"/>
      <c r="BA4" s="117"/>
      <c r="BB4" s="117"/>
      <c r="BC4" s="117"/>
      <c r="BE4" s="88" t="s">
        <v>0</v>
      </c>
      <c r="BF4" s="118" t="s">
        <v>107</v>
      </c>
      <c r="BG4" s="126"/>
      <c r="BH4" s="126"/>
      <c r="BI4" s="126"/>
      <c r="BJ4" s="118" t="s">
        <v>108</v>
      </c>
      <c r="BK4" s="126"/>
      <c r="BL4" s="126"/>
      <c r="BM4" s="119"/>
      <c r="BN4" s="24"/>
      <c r="BO4" s="23"/>
      <c r="BP4" s="23"/>
      <c r="BQ4" s="23"/>
      <c r="BS4" s="46" t="s">
        <v>0</v>
      </c>
      <c r="BT4" s="119" t="s">
        <v>51</v>
      </c>
      <c r="BU4" s="117"/>
      <c r="BV4" s="117" t="s">
        <v>67</v>
      </c>
      <c r="BW4" s="117"/>
      <c r="BX4" s="69"/>
      <c r="BY4" s="69"/>
      <c r="BZ4" s="24"/>
      <c r="CA4" s="24"/>
      <c r="CB4" s="24"/>
      <c r="CC4" s="24"/>
      <c r="CD4" s="24"/>
    </row>
    <row r="5" spans="1:82" s="2" customFormat="1" ht="18.75">
      <c r="A5" s="59"/>
      <c r="B5" s="117" t="s">
        <v>6</v>
      </c>
      <c r="C5" s="117" t="s">
        <v>6</v>
      </c>
      <c r="D5" s="117"/>
      <c r="E5" s="117" t="s">
        <v>5</v>
      </c>
      <c r="F5" s="117"/>
      <c r="G5" s="117"/>
      <c r="H5" s="117" t="s">
        <v>6</v>
      </c>
      <c r="I5" s="117" t="s">
        <v>6</v>
      </c>
      <c r="J5" s="117"/>
      <c r="K5" s="117" t="s">
        <v>5</v>
      </c>
      <c r="L5" s="117"/>
      <c r="M5" s="117"/>
      <c r="N5" s="24"/>
      <c r="O5" s="24"/>
      <c r="P5" s="94"/>
      <c r="Q5" s="117" t="s">
        <v>51</v>
      </c>
      <c r="R5" s="117"/>
      <c r="S5" s="117" t="s">
        <v>50</v>
      </c>
      <c r="T5" s="117"/>
      <c r="U5" s="117" t="s">
        <v>51</v>
      </c>
      <c r="V5" s="117"/>
      <c r="W5" s="117" t="s">
        <v>50</v>
      </c>
      <c r="X5" s="117"/>
      <c r="Y5" s="24"/>
      <c r="Z5" s="23"/>
      <c r="AA5" s="23"/>
      <c r="AB5" s="23"/>
      <c r="AC5" s="23"/>
      <c r="AD5" s="39"/>
      <c r="AE5" s="47" t="s">
        <v>6</v>
      </c>
      <c r="AF5" s="47" t="s">
        <v>5</v>
      </c>
      <c r="AG5" s="47" t="s">
        <v>6</v>
      </c>
      <c r="AH5" s="47" t="s">
        <v>5</v>
      </c>
      <c r="AI5" s="69"/>
      <c r="AJ5" s="69"/>
      <c r="AK5" s="24"/>
      <c r="AL5" s="24"/>
      <c r="AM5" s="24"/>
      <c r="AN5" s="24"/>
      <c r="AO5" s="24"/>
      <c r="AP5" s="24"/>
      <c r="AQ5" s="74"/>
      <c r="AR5" s="117" t="s">
        <v>6</v>
      </c>
      <c r="AS5" s="117" t="s">
        <v>6</v>
      </c>
      <c r="AT5" s="117"/>
      <c r="AU5" s="117" t="s">
        <v>5</v>
      </c>
      <c r="AV5" s="117"/>
      <c r="AW5" s="117"/>
      <c r="AX5" s="117" t="s">
        <v>6</v>
      </c>
      <c r="AY5" s="117" t="s">
        <v>6</v>
      </c>
      <c r="AZ5" s="117"/>
      <c r="BA5" s="117" t="s">
        <v>5</v>
      </c>
      <c r="BB5" s="117"/>
      <c r="BC5" s="117"/>
      <c r="BE5" s="94"/>
      <c r="BF5" s="118" t="s">
        <v>51</v>
      </c>
      <c r="BG5" s="119"/>
      <c r="BH5" s="117" t="s">
        <v>67</v>
      </c>
      <c r="BI5" s="117"/>
      <c r="BJ5" s="118" t="s">
        <v>51</v>
      </c>
      <c r="BK5" s="119"/>
      <c r="BL5" s="117" t="s">
        <v>67</v>
      </c>
      <c r="BM5" s="117"/>
      <c r="BN5" s="24"/>
      <c r="BO5" s="23"/>
      <c r="BP5" s="23"/>
      <c r="BQ5" s="23"/>
      <c r="BS5" s="39"/>
      <c r="BT5" s="70" t="s">
        <v>6</v>
      </c>
      <c r="BU5" s="47" t="s">
        <v>5</v>
      </c>
      <c r="BV5" s="47" t="s">
        <v>6</v>
      </c>
      <c r="BW5" s="47" t="s">
        <v>5</v>
      </c>
      <c r="BX5" s="69"/>
      <c r="BY5" s="69"/>
      <c r="BZ5" s="24"/>
      <c r="CA5" s="24"/>
      <c r="CB5" s="24"/>
      <c r="CC5" s="24"/>
      <c r="CD5" s="24"/>
    </row>
    <row r="6" spans="1:82">
      <c r="A6" s="5"/>
      <c r="B6" s="53" t="s">
        <v>155</v>
      </c>
      <c r="C6" s="53" t="s">
        <v>38</v>
      </c>
      <c r="D6" s="53" t="s">
        <v>156</v>
      </c>
      <c r="E6" s="53" t="s">
        <v>155</v>
      </c>
      <c r="F6" s="53" t="s">
        <v>38</v>
      </c>
      <c r="G6" s="53" t="s">
        <v>156</v>
      </c>
      <c r="H6" s="53" t="s">
        <v>155</v>
      </c>
      <c r="I6" s="53" t="s">
        <v>38</v>
      </c>
      <c r="J6" s="53" t="s">
        <v>156</v>
      </c>
      <c r="K6" s="53" t="s">
        <v>155</v>
      </c>
      <c r="L6" s="53" t="s">
        <v>38</v>
      </c>
      <c r="M6" s="53" t="s">
        <v>156</v>
      </c>
      <c r="N6" s="18"/>
      <c r="O6" s="18"/>
      <c r="P6" s="39"/>
      <c r="Q6" s="85" t="s">
        <v>6</v>
      </c>
      <c r="R6" s="85" t="s">
        <v>5</v>
      </c>
      <c r="S6" s="85" t="s">
        <v>6</v>
      </c>
      <c r="T6" s="85" t="s">
        <v>5</v>
      </c>
      <c r="U6" s="85" t="s">
        <v>6</v>
      </c>
      <c r="V6" s="85" t="s">
        <v>5</v>
      </c>
      <c r="W6" s="85" t="s">
        <v>6</v>
      </c>
      <c r="X6" s="85" t="s">
        <v>5</v>
      </c>
      <c r="Y6" s="18"/>
      <c r="Z6" s="31"/>
      <c r="AA6" s="31"/>
      <c r="AB6" s="31"/>
      <c r="AC6" s="31"/>
      <c r="AD6" s="11"/>
      <c r="AE6" s="40">
        <v>0.82</v>
      </c>
      <c r="AF6" s="40">
        <v>1.73806595</v>
      </c>
      <c r="AG6" s="40">
        <v>0.75282815000000003</v>
      </c>
      <c r="AH6" s="40">
        <v>1.1264318499999999</v>
      </c>
      <c r="AI6" s="63"/>
      <c r="AJ6" s="63"/>
      <c r="AK6" s="18"/>
      <c r="AL6" s="18"/>
      <c r="AM6" s="18"/>
      <c r="AN6" s="18"/>
      <c r="AO6" s="18"/>
      <c r="AP6" s="18"/>
      <c r="AQ6" s="75"/>
      <c r="AR6" s="53" t="s">
        <v>155</v>
      </c>
      <c r="AS6" s="53" t="s">
        <v>38</v>
      </c>
      <c r="AT6" s="53" t="s">
        <v>156</v>
      </c>
      <c r="AU6" s="53" t="s">
        <v>155</v>
      </c>
      <c r="AV6" s="53" t="s">
        <v>38</v>
      </c>
      <c r="AW6" s="53" t="s">
        <v>156</v>
      </c>
      <c r="AX6" s="53" t="s">
        <v>155</v>
      </c>
      <c r="AY6" s="53" t="s">
        <v>38</v>
      </c>
      <c r="AZ6" s="53" t="s">
        <v>156</v>
      </c>
      <c r="BA6" s="53" t="s">
        <v>155</v>
      </c>
      <c r="BB6" s="53" t="s">
        <v>38</v>
      </c>
      <c r="BC6" s="53" t="s">
        <v>156</v>
      </c>
      <c r="BE6" s="39"/>
      <c r="BF6" s="85" t="s">
        <v>6</v>
      </c>
      <c r="BG6" s="85" t="s">
        <v>5</v>
      </c>
      <c r="BH6" s="85" t="s">
        <v>6</v>
      </c>
      <c r="BI6" s="85" t="s">
        <v>5</v>
      </c>
      <c r="BJ6" s="85" t="s">
        <v>6</v>
      </c>
      <c r="BK6" s="85" t="s">
        <v>5</v>
      </c>
      <c r="BL6" s="85" t="s">
        <v>6</v>
      </c>
      <c r="BM6" s="85" t="s">
        <v>5</v>
      </c>
      <c r="BN6" s="18"/>
      <c r="BO6" s="31"/>
      <c r="BP6" s="31"/>
      <c r="BQ6" s="31"/>
      <c r="BS6" s="11"/>
      <c r="BT6" s="40">
        <v>0.85799999999999998</v>
      </c>
      <c r="BU6" s="40">
        <v>1.0169999999999999</v>
      </c>
      <c r="BV6" s="40">
        <v>1.0740000000000001</v>
      </c>
      <c r="BW6" s="40">
        <v>1.19</v>
      </c>
      <c r="BX6" s="63"/>
      <c r="BY6" s="63"/>
      <c r="BZ6" s="18"/>
      <c r="CA6" s="18"/>
      <c r="CB6" s="18"/>
      <c r="CC6" s="18"/>
      <c r="CD6" s="18"/>
    </row>
    <row r="7" spans="1:82">
      <c r="A7" s="5"/>
      <c r="B7" s="57">
        <v>102.6</v>
      </c>
      <c r="C7" s="57">
        <v>134.66666666666666</v>
      </c>
      <c r="D7" s="60">
        <f>C7/B7</f>
        <v>1.3125406107862247</v>
      </c>
      <c r="E7" s="57">
        <v>106.66666666666667</v>
      </c>
      <c r="F7" s="57">
        <v>105.5</v>
      </c>
      <c r="G7" s="58">
        <f>F7/E7</f>
        <v>0.98906249999999996</v>
      </c>
      <c r="H7" s="57">
        <v>86.6</v>
      </c>
      <c r="I7" s="57">
        <v>100.5</v>
      </c>
      <c r="J7" s="58">
        <f>I7/H7</f>
        <v>1.1605080831408776</v>
      </c>
      <c r="K7" s="57">
        <v>93.8</v>
      </c>
      <c r="L7" s="57">
        <v>125</v>
      </c>
      <c r="M7" s="58">
        <f>L7/K7</f>
        <v>1.3326226012793176</v>
      </c>
      <c r="N7" s="18"/>
      <c r="O7" s="18"/>
      <c r="P7" s="11"/>
      <c r="Q7" s="40">
        <v>0.99267868999999997</v>
      </c>
      <c r="R7" s="40">
        <v>2.0070000000000001</v>
      </c>
      <c r="S7" s="40">
        <v>1.28551573</v>
      </c>
      <c r="T7" s="40">
        <v>1.08</v>
      </c>
      <c r="U7" s="40">
        <v>1.27489904</v>
      </c>
      <c r="V7" s="40">
        <v>1.3969803700000001</v>
      </c>
      <c r="W7" s="40">
        <v>1.05025543</v>
      </c>
      <c r="X7" s="40">
        <v>0.84563073</v>
      </c>
      <c r="Y7" s="18"/>
      <c r="Z7" s="31"/>
      <c r="AA7" s="31"/>
      <c r="AB7" s="31"/>
      <c r="AC7" s="31"/>
      <c r="AD7" s="11"/>
      <c r="AE7" s="40">
        <v>1</v>
      </c>
      <c r="AF7" s="40">
        <v>1.69473194</v>
      </c>
      <c r="AG7" s="40">
        <v>0.72389605000000001</v>
      </c>
      <c r="AH7" s="40">
        <v>1.1536106399999999</v>
      </c>
      <c r="AI7" s="63"/>
      <c r="AJ7" s="63"/>
      <c r="AK7" s="18"/>
      <c r="AL7" s="18"/>
      <c r="AM7" s="18"/>
      <c r="AN7" s="18"/>
      <c r="AO7" s="18"/>
      <c r="AP7" s="18"/>
      <c r="AQ7" s="75"/>
      <c r="AR7" s="79">
        <v>154.28571428571431</v>
      </c>
      <c r="AS7" s="41">
        <v>162</v>
      </c>
      <c r="AT7" s="60">
        <f>AS7/AR7</f>
        <v>1.0499999999999998</v>
      </c>
      <c r="AU7" s="57">
        <v>243.12996826429355</v>
      </c>
      <c r="AV7" s="57">
        <v>151</v>
      </c>
      <c r="AW7" s="58">
        <f>AV7/AU7</f>
        <v>0.62106700000000004</v>
      </c>
      <c r="AX7" s="57">
        <v>147.66672895407291</v>
      </c>
      <c r="AY7" s="57">
        <v>162</v>
      </c>
      <c r="AZ7" s="58">
        <f>AY7/AX7</f>
        <v>1.097065</v>
      </c>
      <c r="BA7" s="57">
        <v>165.21192928275121</v>
      </c>
      <c r="BB7" s="57">
        <v>101</v>
      </c>
      <c r="BC7" s="58">
        <f>BB7/BA7</f>
        <v>0.61133599999999999</v>
      </c>
      <c r="BE7" s="11"/>
      <c r="BF7" s="40">
        <v>1.1000000000000001</v>
      </c>
      <c r="BG7" s="40">
        <v>1.28</v>
      </c>
      <c r="BH7" s="40">
        <v>1.08</v>
      </c>
      <c r="BI7" s="40">
        <v>1.1399999999999999</v>
      </c>
      <c r="BJ7" s="40">
        <v>1.1887026599999999</v>
      </c>
      <c r="BK7" s="40">
        <v>1.3054184</v>
      </c>
      <c r="BL7" s="40">
        <v>1.1408023899999999</v>
      </c>
      <c r="BM7" s="40">
        <v>1.4166604199999999</v>
      </c>
      <c r="BN7" s="18"/>
      <c r="BO7" s="31"/>
      <c r="BP7" s="31"/>
      <c r="BQ7" s="31"/>
      <c r="BS7" s="11"/>
      <c r="BT7" s="40">
        <v>0.875</v>
      </c>
      <c r="BU7" s="40">
        <v>1.2769999999999999</v>
      </c>
      <c r="BV7" s="40">
        <v>0.72</v>
      </c>
      <c r="BW7" s="40">
        <v>1.5449999999999999</v>
      </c>
      <c r="BX7" s="63"/>
      <c r="BY7" s="63"/>
      <c r="BZ7" s="18"/>
      <c r="CA7" s="18"/>
      <c r="CB7" s="18"/>
      <c r="CC7" s="18"/>
      <c r="CD7" s="18"/>
    </row>
    <row r="8" spans="1:82">
      <c r="A8" s="5"/>
      <c r="B8" s="57">
        <v>172</v>
      </c>
      <c r="C8" s="57">
        <v>242</v>
      </c>
      <c r="D8" s="60">
        <f t="shared" ref="D8:D13" si="0">C8/B8</f>
        <v>1.4069767441860466</v>
      </c>
      <c r="E8" s="57">
        <v>119.2</v>
      </c>
      <c r="F8" s="57">
        <v>119.33333333333333</v>
      </c>
      <c r="G8" s="58">
        <f t="shared" ref="G8:G13" si="1">F8/E8</f>
        <v>1.0011185682326622</v>
      </c>
      <c r="H8" s="57">
        <v>83.8</v>
      </c>
      <c r="I8" s="57">
        <v>90.666666666666671</v>
      </c>
      <c r="J8" s="58">
        <f t="shared" ref="J8:J13" si="2">I8/H8</f>
        <v>1.0819411296738266</v>
      </c>
      <c r="K8" s="57">
        <v>130.6</v>
      </c>
      <c r="L8" s="57">
        <v>158.66666666666666</v>
      </c>
      <c r="M8" s="58">
        <f t="shared" ref="M8:M13" si="3">L8/K8</f>
        <v>1.2149055640632975</v>
      </c>
      <c r="N8" s="18"/>
      <c r="O8" s="18"/>
      <c r="P8" s="11"/>
      <c r="Q8" s="40">
        <v>0.92957323000000003</v>
      </c>
      <c r="R8" s="40">
        <v>1.52720911</v>
      </c>
      <c r="S8" s="40">
        <v>1.2791301399999999</v>
      </c>
      <c r="T8" s="40">
        <v>0.90300000000000002</v>
      </c>
      <c r="U8" s="40">
        <v>0.98157886999999999</v>
      </c>
      <c r="V8" s="40">
        <v>1.33184324</v>
      </c>
      <c r="W8" s="40">
        <v>0.95</v>
      </c>
      <c r="X8" s="40">
        <v>0.98</v>
      </c>
      <c r="Y8" s="18"/>
      <c r="Z8" s="31"/>
      <c r="AA8" s="31"/>
      <c r="AB8" s="31"/>
      <c r="AC8" s="31"/>
      <c r="AD8" s="11"/>
      <c r="AE8" s="40">
        <v>1.0840000000000001</v>
      </c>
      <c r="AF8" s="40">
        <v>1.6265245500000001</v>
      </c>
      <c r="AG8" s="40">
        <v>1.14981617</v>
      </c>
      <c r="AH8" s="40">
        <v>0.62774890000000005</v>
      </c>
      <c r="AI8" s="63"/>
      <c r="AJ8" s="63"/>
      <c r="AK8" s="18"/>
      <c r="AL8" s="18"/>
      <c r="AM8" s="18"/>
      <c r="AN8" s="18"/>
      <c r="AO8" s="18"/>
      <c r="AP8" s="18"/>
      <c r="AQ8" s="75"/>
      <c r="AR8" s="79">
        <v>157.66942769964271</v>
      </c>
      <c r="AS8" s="41">
        <v>159</v>
      </c>
      <c r="AT8" s="60">
        <f t="shared" ref="AT8:AT11" si="4">AS8/AR8</f>
        <v>1.0084390000000001</v>
      </c>
      <c r="AU8" s="57">
        <v>109.54198891381637</v>
      </c>
      <c r="AV8" s="57">
        <v>82</v>
      </c>
      <c r="AW8" s="58">
        <f t="shared" ref="AW8:AW11" si="5">AV8/AU8</f>
        <v>0.7485714</v>
      </c>
      <c r="AX8" s="57">
        <v>276.66669609929386</v>
      </c>
      <c r="AY8" s="57">
        <v>282</v>
      </c>
      <c r="AZ8" s="58">
        <f t="shared" ref="AZ8:AZ11" si="6">AY8/AX8</f>
        <v>1.0192770000000002</v>
      </c>
      <c r="BA8" s="57">
        <v>140.05155620979983</v>
      </c>
      <c r="BB8" s="57">
        <v>65</v>
      </c>
      <c r="BC8" s="58">
        <f t="shared" ref="BC8:BC11" si="7">BB8/BA8</f>
        <v>0.46411479999999994</v>
      </c>
      <c r="BE8" s="11"/>
      <c r="BF8" s="40">
        <v>0.97725099999999998</v>
      </c>
      <c r="BG8" s="40">
        <v>1.1200000000000001</v>
      </c>
      <c r="BH8" s="40">
        <v>0.93</v>
      </c>
      <c r="BI8" s="40">
        <v>1.27</v>
      </c>
      <c r="BJ8" s="40">
        <v>0.83636206999999996</v>
      </c>
      <c r="BK8" s="40">
        <v>1.30259562</v>
      </c>
      <c r="BL8" s="40">
        <v>1.2521109100000001</v>
      </c>
      <c r="BM8" s="40">
        <v>1.5618679200000001</v>
      </c>
      <c r="BN8" s="18"/>
      <c r="BO8" s="31"/>
      <c r="BP8" s="31"/>
      <c r="BQ8" s="31"/>
      <c r="BS8" s="11"/>
      <c r="BT8" s="40">
        <v>0.72699999999999998</v>
      </c>
      <c r="BU8" s="40">
        <v>1.7430000000000001</v>
      </c>
      <c r="BV8" s="40">
        <v>1.016</v>
      </c>
      <c r="BW8" s="40">
        <v>1.506</v>
      </c>
      <c r="BX8" s="63"/>
      <c r="BY8" s="63"/>
      <c r="BZ8" s="18"/>
      <c r="CA8" s="18"/>
      <c r="CB8" s="18"/>
      <c r="CC8" s="18"/>
      <c r="CD8" s="18"/>
    </row>
    <row r="9" spans="1:82">
      <c r="A9" s="5"/>
      <c r="B9" s="57">
        <v>160</v>
      </c>
      <c r="C9" s="57">
        <v>242.5</v>
      </c>
      <c r="D9" s="60">
        <f t="shared" si="0"/>
        <v>1.515625</v>
      </c>
      <c r="E9" s="57">
        <v>125.16666666666667</v>
      </c>
      <c r="F9" s="57">
        <v>110.5</v>
      </c>
      <c r="G9" s="58">
        <f t="shared" si="1"/>
        <v>0.88282290279627162</v>
      </c>
      <c r="H9" s="57">
        <v>112</v>
      </c>
      <c r="I9" s="57">
        <v>163.33333333333334</v>
      </c>
      <c r="J9" s="58">
        <f t="shared" si="2"/>
        <v>1.4583333333333335</v>
      </c>
      <c r="K9" s="57">
        <v>86</v>
      </c>
      <c r="L9" s="57">
        <v>73.333333333333329</v>
      </c>
      <c r="M9" s="58">
        <f t="shared" si="3"/>
        <v>0.8527131782945736</v>
      </c>
      <c r="N9" s="18"/>
      <c r="O9" s="18"/>
      <c r="P9" s="11"/>
      <c r="Q9" s="40">
        <v>1.0165580000000001</v>
      </c>
      <c r="R9" s="40">
        <v>1.1764259399999999</v>
      </c>
      <c r="S9" s="40">
        <v>1.0559485799999999</v>
      </c>
      <c r="T9" s="40">
        <v>1.268</v>
      </c>
      <c r="U9" s="40">
        <v>0.95747223000000004</v>
      </c>
      <c r="V9" s="40">
        <v>1.31065589</v>
      </c>
      <c r="W9" s="40">
        <v>1.05599288</v>
      </c>
      <c r="X9" s="40">
        <v>0.83789842999999997</v>
      </c>
      <c r="Y9" s="18"/>
      <c r="Z9" s="31"/>
      <c r="AA9" s="31"/>
      <c r="AB9" s="31"/>
      <c r="AC9" s="31"/>
      <c r="AD9" s="11"/>
      <c r="AE9" s="40">
        <v>1.097</v>
      </c>
      <c r="AF9" s="40">
        <v>1.6471664399999999</v>
      </c>
      <c r="AG9" s="40">
        <v>0.84550979999999998</v>
      </c>
      <c r="AH9" s="40">
        <v>0.97290325</v>
      </c>
      <c r="AI9" s="63"/>
      <c r="AJ9" s="63"/>
      <c r="AK9" s="18"/>
      <c r="AL9" s="18"/>
      <c r="AM9" s="18"/>
      <c r="AN9" s="18"/>
      <c r="AO9" s="18"/>
      <c r="AP9" s="18"/>
      <c r="AQ9" s="75"/>
      <c r="AR9" s="79">
        <v>122.28503701474006</v>
      </c>
      <c r="AS9" s="41">
        <v>143</v>
      </c>
      <c r="AT9" s="60">
        <f t="shared" si="4"/>
        <v>1.1693989999999999</v>
      </c>
      <c r="AU9" s="57">
        <v>220.1400914731789</v>
      </c>
      <c r="AV9" s="57">
        <v>155</v>
      </c>
      <c r="AW9" s="58">
        <f t="shared" si="5"/>
        <v>0.70409710000000003</v>
      </c>
      <c r="AX9" s="57">
        <v>44.630862598533781</v>
      </c>
      <c r="AY9" s="57">
        <v>50</v>
      </c>
      <c r="AZ9" s="58">
        <f t="shared" si="6"/>
        <v>1.1203010000000002</v>
      </c>
      <c r="BA9" s="57">
        <v>168.66667539080507</v>
      </c>
      <c r="BB9" s="57">
        <v>58</v>
      </c>
      <c r="BC9" s="58">
        <f t="shared" si="7"/>
        <v>0.34387349999999994</v>
      </c>
      <c r="BE9" s="11"/>
      <c r="BF9" s="40">
        <v>0.85</v>
      </c>
      <c r="BG9" s="40">
        <v>1.37</v>
      </c>
      <c r="BH9" s="40">
        <v>1.02</v>
      </c>
      <c r="BI9" s="40">
        <v>1.44</v>
      </c>
      <c r="BJ9" s="40">
        <v>1.1605904499999999</v>
      </c>
      <c r="BK9" s="40">
        <v>1.6619413000000001</v>
      </c>
      <c r="BL9" s="40">
        <v>1.0378831900000001</v>
      </c>
      <c r="BM9" s="40">
        <v>1.4957889799999999</v>
      </c>
      <c r="BN9" s="18"/>
      <c r="BO9" s="31"/>
      <c r="BP9" s="31"/>
      <c r="BQ9" s="31"/>
      <c r="BS9" s="11"/>
      <c r="BT9" s="40">
        <v>1.411</v>
      </c>
      <c r="BU9" s="40">
        <v>1.9690000000000001</v>
      </c>
      <c r="BV9" s="40">
        <v>1.4039999999999999</v>
      </c>
      <c r="BW9" s="40">
        <v>2.1349999999999998</v>
      </c>
      <c r="BX9" s="63"/>
      <c r="BY9" s="63"/>
      <c r="BZ9" s="18"/>
      <c r="CA9" s="18"/>
      <c r="CB9" s="18"/>
      <c r="CC9" s="18"/>
      <c r="CD9" s="18"/>
    </row>
    <row r="10" spans="1:82">
      <c r="A10" s="5"/>
      <c r="B10" s="57">
        <v>76</v>
      </c>
      <c r="C10" s="57">
        <v>83.5</v>
      </c>
      <c r="D10" s="60">
        <f t="shared" si="0"/>
        <v>1.0986842105263157</v>
      </c>
      <c r="E10" s="57">
        <v>181.5</v>
      </c>
      <c r="F10" s="57">
        <v>97</v>
      </c>
      <c r="G10" s="58">
        <f t="shared" si="1"/>
        <v>0.53443526170798894</v>
      </c>
      <c r="H10" s="57">
        <v>157.4</v>
      </c>
      <c r="I10" s="57">
        <v>210</v>
      </c>
      <c r="J10" s="58">
        <f t="shared" si="2"/>
        <v>1.3341804320203303</v>
      </c>
      <c r="K10" s="57">
        <v>135.25</v>
      </c>
      <c r="L10" s="57">
        <v>194</v>
      </c>
      <c r="M10" s="58">
        <f t="shared" si="3"/>
        <v>1.4343807763401109</v>
      </c>
      <c r="N10" s="18"/>
      <c r="O10" s="18"/>
      <c r="P10" s="11"/>
      <c r="Q10" s="40">
        <v>1.0293118299999999</v>
      </c>
      <c r="R10" s="40">
        <v>1.2</v>
      </c>
      <c r="S10" s="40">
        <v>1.13182928</v>
      </c>
      <c r="T10" s="40">
        <v>1.05</v>
      </c>
      <c r="U10" s="40">
        <v>0.87192753999999995</v>
      </c>
      <c r="V10" s="40">
        <v>1.4603495799999999</v>
      </c>
      <c r="W10" s="40">
        <v>1.05733185</v>
      </c>
      <c r="X10" s="40">
        <v>0.90393908999999995</v>
      </c>
      <c r="Y10" s="18"/>
      <c r="Z10" s="31"/>
      <c r="AA10" s="31"/>
      <c r="AB10" s="31"/>
      <c r="AC10" s="31"/>
      <c r="AD10" s="12" t="s">
        <v>1</v>
      </c>
      <c r="AE10" s="40">
        <v>1</v>
      </c>
      <c r="AF10" s="40">
        <v>1.677</v>
      </c>
      <c r="AG10" s="40">
        <v>0.86799999999999999</v>
      </c>
      <c r="AH10" s="40">
        <v>0.97019999999999995</v>
      </c>
      <c r="AI10" s="63"/>
      <c r="AJ10" s="63"/>
      <c r="AK10" s="18"/>
      <c r="AL10" s="18"/>
      <c r="AM10" s="18"/>
      <c r="AN10" s="18"/>
      <c r="AO10" s="18"/>
      <c r="AP10" s="18"/>
      <c r="AQ10" s="75"/>
      <c r="AR10" s="79">
        <v>158.33330264858475</v>
      </c>
      <c r="AS10" s="41">
        <v>172</v>
      </c>
      <c r="AT10" s="60">
        <f t="shared" si="4"/>
        <v>1.0863160000000001</v>
      </c>
      <c r="AU10" s="57">
        <v>142.6666608854033</v>
      </c>
      <c r="AV10" s="57">
        <v>102</v>
      </c>
      <c r="AW10" s="58">
        <f t="shared" si="5"/>
        <v>0.7149532999999999</v>
      </c>
      <c r="AX10" s="57">
        <v>138.00005069389618</v>
      </c>
      <c r="AY10" s="57">
        <v>147</v>
      </c>
      <c r="AZ10" s="58">
        <f t="shared" si="6"/>
        <v>1.0652169999999999</v>
      </c>
      <c r="BA10" s="57">
        <v>53.425533165278438</v>
      </c>
      <c r="BB10" s="57">
        <v>31</v>
      </c>
      <c r="BC10" s="58">
        <f t="shared" si="7"/>
        <v>0.58024690000000001</v>
      </c>
      <c r="BE10" s="11"/>
      <c r="BF10" s="40">
        <v>0.98</v>
      </c>
      <c r="BG10" s="40">
        <v>1.37</v>
      </c>
      <c r="BH10" s="40">
        <v>0.85</v>
      </c>
      <c r="BI10" s="40">
        <v>1.1299999999999999</v>
      </c>
      <c r="BJ10" s="40">
        <v>0.87017743000000003</v>
      </c>
      <c r="BK10" s="40">
        <v>1.05158821</v>
      </c>
      <c r="BL10" s="40">
        <v>0.79953169000000002</v>
      </c>
      <c r="BM10" s="40">
        <v>1.1595795200000001</v>
      </c>
      <c r="BN10" s="18"/>
      <c r="BO10" s="31"/>
      <c r="BP10" s="31"/>
      <c r="BQ10" s="31"/>
      <c r="BS10" s="78"/>
      <c r="BT10" s="40">
        <v>1.129</v>
      </c>
      <c r="BU10" s="40">
        <v>2.109</v>
      </c>
      <c r="BV10" s="40">
        <v>0.96399999999999997</v>
      </c>
      <c r="BW10" s="40">
        <v>1.54</v>
      </c>
      <c r="BX10" s="63"/>
      <c r="BY10" s="63"/>
      <c r="BZ10" s="18"/>
      <c r="CA10" s="18"/>
      <c r="CB10" s="18"/>
      <c r="CC10" s="18"/>
      <c r="CD10" s="18"/>
    </row>
    <row r="11" spans="1:82" s="2" customFormat="1">
      <c r="A11" s="5"/>
      <c r="B11" s="57">
        <v>87.25</v>
      </c>
      <c r="C11" s="57">
        <v>154.66666666666666</v>
      </c>
      <c r="D11" s="60">
        <f t="shared" si="0"/>
        <v>1.7726838586437439</v>
      </c>
      <c r="E11" s="57">
        <v>91.8</v>
      </c>
      <c r="F11" s="57">
        <v>67.333333333333329</v>
      </c>
      <c r="G11" s="58">
        <f t="shared" si="1"/>
        <v>0.73347857661583149</v>
      </c>
      <c r="H11" s="57">
        <v>222.5</v>
      </c>
      <c r="I11" s="57">
        <v>258</v>
      </c>
      <c r="J11" s="58">
        <f t="shared" si="2"/>
        <v>1.1595505617977528</v>
      </c>
      <c r="K11" s="57">
        <v>121</v>
      </c>
      <c r="L11" s="57">
        <v>131.66666666666666</v>
      </c>
      <c r="M11" s="58">
        <f t="shared" si="3"/>
        <v>1.0881542699724518</v>
      </c>
      <c r="N11" s="18"/>
      <c r="O11" s="18"/>
      <c r="P11" s="95"/>
      <c r="Q11" s="40">
        <v>1.0318782399999999</v>
      </c>
      <c r="R11" s="40">
        <v>1.69162301</v>
      </c>
      <c r="S11" s="40">
        <v>1.2385312399999999</v>
      </c>
      <c r="T11" s="40">
        <v>0.92</v>
      </c>
      <c r="U11" s="40">
        <v>0.91412232000000004</v>
      </c>
      <c r="V11" s="40">
        <v>1.46058066</v>
      </c>
      <c r="W11" s="40">
        <v>1.0720380700000001</v>
      </c>
      <c r="X11" s="40">
        <v>1.2129139600000001</v>
      </c>
      <c r="Y11" s="18"/>
      <c r="Z11" s="31"/>
      <c r="AA11" s="31"/>
      <c r="AB11" s="31"/>
      <c r="AC11" s="31"/>
      <c r="AD11" s="46" t="s">
        <v>2</v>
      </c>
      <c r="AE11" s="40">
        <v>0.12759999999999999</v>
      </c>
      <c r="AF11" s="40">
        <v>4.9939999999999998E-2</v>
      </c>
      <c r="AG11" s="40">
        <v>0.19489999999999999</v>
      </c>
      <c r="AH11" s="40">
        <v>0.2417</v>
      </c>
      <c r="AI11" s="63"/>
      <c r="AJ11" s="63"/>
      <c r="AK11" s="18"/>
      <c r="AL11" s="18"/>
      <c r="AM11" s="18"/>
      <c r="AN11" s="18"/>
      <c r="AO11" s="18"/>
      <c r="AP11" s="18"/>
      <c r="AQ11" s="76"/>
      <c r="AR11" s="79">
        <v>148.29601660915387</v>
      </c>
      <c r="AS11" s="41">
        <v>167</v>
      </c>
      <c r="AT11" s="60">
        <f t="shared" si="4"/>
        <v>1.126126</v>
      </c>
      <c r="AU11" s="57">
        <v>72.902444180904595</v>
      </c>
      <c r="AV11" s="57">
        <v>49</v>
      </c>
      <c r="AW11" s="58">
        <f t="shared" si="5"/>
        <v>0.67213109999999998</v>
      </c>
      <c r="AX11" s="57">
        <v>182.24299065420561</v>
      </c>
      <c r="AY11" s="57">
        <v>195</v>
      </c>
      <c r="AZ11" s="58">
        <f t="shared" si="6"/>
        <v>1.07</v>
      </c>
      <c r="BA11" s="57">
        <v>180.43259565906408</v>
      </c>
      <c r="BB11" s="57">
        <v>106</v>
      </c>
      <c r="BC11" s="58">
        <f t="shared" si="7"/>
        <v>0.58747700000000003</v>
      </c>
      <c r="BE11" s="95"/>
      <c r="BF11" s="40">
        <v>1.0988304099999999</v>
      </c>
      <c r="BG11" s="40">
        <v>1.22</v>
      </c>
      <c r="BH11" s="40">
        <v>0.8</v>
      </c>
      <c r="BI11" s="40">
        <v>1.17</v>
      </c>
      <c r="BJ11" s="40">
        <v>0.94416739000000005</v>
      </c>
      <c r="BK11" s="40">
        <v>1.66771622</v>
      </c>
      <c r="BL11" s="40">
        <v>0.90545998000000005</v>
      </c>
      <c r="BM11" s="40">
        <v>1.32145505</v>
      </c>
      <c r="BN11" s="18"/>
      <c r="BO11" s="31"/>
      <c r="BP11" s="31"/>
      <c r="BQ11" s="31"/>
      <c r="BS11" s="37" t="s">
        <v>1</v>
      </c>
      <c r="BT11" s="40">
        <v>1</v>
      </c>
      <c r="BU11" s="40">
        <v>1.623</v>
      </c>
      <c r="BV11" s="40">
        <v>1.036</v>
      </c>
      <c r="BW11" s="40">
        <v>1.583</v>
      </c>
      <c r="BX11" s="63"/>
      <c r="BY11" s="63"/>
      <c r="BZ11" s="18"/>
      <c r="CA11" s="18"/>
      <c r="CB11" s="18"/>
      <c r="CC11" s="18"/>
      <c r="CD11" s="18"/>
    </row>
    <row r="12" spans="1:82" s="2" customFormat="1">
      <c r="A12" s="5"/>
      <c r="B12" s="57">
        <v>84</v>
      </c>
      <c r="C12" s="57">
        <v>96.333333333333329</v>
      </c>
      <c r="D12" s="60">
        <f t="shared" si="0"/>
        <v>1.1468253968253967</v>
      </c>
      <c r="E12" s="57">
        <v>105.25</v>
      </c>
      <c r="F12" s="57">
        <v>55.333333333333336</v>
      </c>
      <c r="G12" s="58">
        <f t="shared" si="1"/>
        <v>0.5257323832145685</v>
      </c>
      <c r="H12" s="57">
        <v>148</v>
      </c>
      <c r="I12" s="57">
        <v>171</v>
      </c>
      <c r="J12" s="58">
        <f t="shared" si="2"/>
        <v>1.1554054054054055</v>
      </c>
      <c r="K12" s="57">
        <v>49.5</v>
      </c>
      <c r="L12" s="57">
        <v>79</v>
      </c>
      <c r="M12" s="58">
        <f t="shared" si="3"/>
        <v>1.595959595959596</v>
      </c>
      <c r="N12" s="18"/>
      <c r="O12" s="18"/>
      <c r="P12" s="12" t="s">
        <v>1</v>
      </c>
      <c r="Q12" s="40">
        <v>1</v>
      </c>
      <c r="R12" s="40">
        <v>1.52</v>
      </c>
      <c r="S12" s="40">
        <v>1.198</v>
      </c>
      <c r="T12" s="40">
        <v>1.044</v>
      </c>
      <c r="U12" s="40">
        <v>1</v>
      </c>
      <c r="V12" s="40">
        <v>1.3919999999999999</v>
      </c>
      <c r="W12" s="40">
        <v>1.0369999999999999</v>
      </c>
      <c r="X12" s="40">
        <v>0.95609999999999995</v>
      </c>
      <c r="Y12" s="18"/>
      <c r="Z12" s="31"/>
      <c r="AA12" s="31"/>
      <c r="AB12" s="31"/>
      <c r="AC12" s="31"/>
      <c r="AD12" s="46" t="s">
        <v>3</v>
      </c>
      <c r="AE12" s="40">
        <v>6.3810000000000006E-2</v>
      </c>
      <c r="AF12" s="40">
        <v>2.4969999999999999E-2</v>
      </c>
      <c r="AG12" s="40">
        <v>9.7449999999999995E-2</v>
      </c>
      <c r="AH12" s="40">
        <v>0.12089999999999999</v>
      </c>
      <c r="AI12" s="63"/>
      <c r="AJ12" s="63"/>
      <c r="AK12" s="18"/>
      <c r="AL12" s="18"/>
      <c r="AM12" s="18"/>
      <c r="AN12" s="18"/>
      <c r="AO12" s="18"/>
      <c r="AP12" s="18"/>
      <c r="AQ12" s="54" t="s">
        <v>1</v>
      </c>
      <c r="AR12" s="41">
        <v>148</v>
      </c>
      <c r="AS12" s="77">
        <v>160.6</v>
      </c>
      <c r="AT12" s="68">
        <v>1.0900000000000001</v>
      </c>
      <c r="AU12" s="77">
        <v>157.80000000000001</v>
      </c>
      <c r="AV12" s="77">
        <v>107.8</v>
      </c>
      <c r="AW12" s="68">
        <v>0.69</v>
      </c>
      <c r="AX12" s="77">
        <v>158</v>
      </c>
      <c r="AY12" s="77">
        <v>167.2</v>
      </c>
      <c r="AZ12" s="68">
        <v>1.0760000000000001</v>
      </c>
      <c r="BA12" s="77">
        <v>141.4</v>
      </c>
      <c r="BB12" s="77">
        <v>72.2</v>
      </c>
      <c r="BC12" s="68">
        <v>0.51600000000000001</v>
      </c>
      <c r="BE12" s="12" t="s">
        <v>1</v>
      </c>
      <c r="BF12" s="40">
        <v>1.0009999999999999</v>
      </c>
      <c r="BG12" s="40">
        <v>1.272</v>
      </c>
      <c r="BH12" s="40">
        <v>0.93600000000000005</v>
      </c>
      <c r="BI12" s="40">
        <v>1.23</v>
      </c>
      <c r="BJ12" s="40">
        <v>1</v>
      </c>
      <c r="BK12" s="40">
        <v>1.3979999999999999</v>
      </c>
      <c r="BL12" s="40">
        <v>1.0269999999999999</v>
      </c>
      <c r="BM12" s="40">
        <v>1.391</v>
      </c>
      <c r="BN12" s="18"/>
      <c r="BO12" s="31"/>
      <c r="BP12" s="31"/>
      <c r="BQ12" s="31"/>
      <c r="BS12" s="46" t="s">
        <v>2</v>
      </c>
      <c r="BT12" s="40">
        <v>0.27200000000000002</v>
      </c>
      <c r="BU12" s="40">
        <v>0.46289999999999998</v>
      </c>
      <c r="BV12" s="40">
        <v>0.24610000000000001</v>
      </c>
      <c r="BW12" s="40">
        <v>0.3422</v>
      </c>
      <c r="BX12" s="63"/>
      <c r="BY12" s="63"/>
      <c r="BZ12" s="18"/>
      <c r="CA12" s="18"/>
      <c r="CB12" s="18"/>
      <c r="CC12" s="18"/>
      <c r="CD12" s="18"/>
    </row>
    <row r="13" spans="1:82" s="2" customFormat="1">
      <c r="A13" s="5"/>
      <c r="B13" s="57">
        <v>99</v>
      </c>
      <c r="C13" s="57">
        <v>93</v>
      </c>
      <c r="D13" s="60">
        <f t="shared" si="0"/>
        <v>0.93939393939393945</v>
      </c>
      <c r="E13" s="57">
        <v>70</v>
      </c>
      <c r="F13" s="57">
        <v>53.9</v>
      </c>
      <c r="G13" s="58">
        <f t="shared" si="1"/>
        <v>0.77</v>
      </c>
      <c r="H13" s="57">
        <v>37</v>
      </c>
      <c r="I13" s="57">
        <v>45</v>
      </c>
      <c r="J13" s="58">
        <f t="shared" si="2"/>
        <v>1.2162162162162162</v>
      </c>
      <c r="K13" s="57">
        <v>111.16666666666667</v>
      </c>
      <c r="L13" s="57">
        <v>186.66666666666666</v>
      </c>
      <c r="M13" s="58">
        <f t="shared" si="3"/>
        <v>1.6791604197901049</v>
      </c>
      <c r="N13" s="18"/>
      <c r="O13" s="18"/>
      <c r="P13" s="88" t="s">
        <v>2</v>
      </c>
      <c r="Q13" s="40">
        <v>4.2320000000000003E-2</v>
      </c>
      <c r="R13" s="40">
        <v>0.34899999999999998</v>
      </c>
      <c r="S13" s="40">
        <v>0.10050000000000001</v>
      </c>
      <c r="T13" s="40">
        <v>0.14729999999999999</v>
      </c>
      <c r="U13" s="40">
        <v>0.1593</v>
      </c>
      <c r="V13" s="40">
        <v>7.0059999999999997E-2</v>
      </c>
      <c r="W13" s="40">
        <v>4.9360000000000001E-2</v>
      </c>
      <c r="X13" s="40">
        <v>0.1545</v>
      </c>
      <c r="Y13" s="18"/>
      <c r="Z13" s="31"/>
      <c r="AA13" s="31"/>
      <c r="AB13" s="31"/>
      <c r="AC13" s="31"/>
      <c r="AD13" s="129" t="s">
        <v>4</v>
      </c>
      <c r="AE13" s="40">
        <v>0.79720000000000002</v>
      </c>
      <c r="AF13" s="40">
        <v>1.597</v>
      </c>
      <c r="AG13" s="40">
        <v>0.55789999999999995</v>
      </c>
      <c r="AH13" s="40">
        <v>0.58550000000000002</v>
      </c>
      <c r="AI13" s="63"/>
      <c r="AJ13" s="63"/>
      <c r="AK13" s="18"/>
      <c r="AL13" s="18"/>
      <c r="AM13" s="18"/>
      <c r="AN13" s="18"/>
      <c r="AO13" s="18"/>
      <c r="AP13" s="18"/>
      <c r="AQ13" s="56" t="s">
        <v>2</v>
      </c>
      <c r="AR13" s="41">
        <v>15.1</v>
      </c>
      <c r="AS13" s="41">
        <v>11.01</v>
      </c>
      <c r="AT13" s="68">
        <v>6.3250000000000001E-2</v>
      </c>
      <c r="AU13" s="41">
        <v>72.150000000000006</v>
      </c>
      <c r="AV13" s="41">
        <v>45.42</v>
      </c>
      <c r="AW13" s="68">
        <v>4.8480000000000002E-2</v>
      </c>
      <c r="AX13" s="77">
        <v>83.67</v>
      </c>
      <c r="AY13" s="77">
        <v>83.85</v>
      </c>
      <c r="AZ13" s="68">
        <v>3.7819999999999999E-2</v>
      </c>
      <c r="BA13" s="41">
        <v>51.54</v>
      </c>
      <c r="BB13" s="41">
        <v>31.32</v>
      </c>
      <c r="BC13" s="68">
        <v>0.11459999999999999</v>
      </c>
      <c r="BE13" s="88" t="s">
        <v>2</v>
      </c>
      <c r="BF13" s="40">
        <v>0.10390000000000001</v>
      </c>
      <c r="BG13" s="40">
        <v>0.1062</v>
      </c>
      <c r="BH13" s="40">
        <v>0.1159</v>
      </c>
      <c r="BI13" s="40">
        <v>0.1298</v>
      </c>
      <c r="BJ13" s="40">
        <v>0.16439999999999999</v>
      </c>
      <c r="BK13" s="40">
        <v>0.2646</v>
      </c>
      <c r="BL13" s="40">
        <v>0.18049999999999999</v>
      </c>
      <c r="BM13" s="40">
        <v>0.1575</v>
      </c>
      <c r="BN13" s="18"/>
      <c r="BO13" s="31"/>
      <c r="BP13" s="31"/>
      <c r="BQ13" s="31"/>
      <c r="BS13" s="46" t="s">
        <v>3</v>
      </c>
      <c r="BT13" s="40">
        <v>0.1216</v>
      </c>
      <c r="BU13" s="40">
        <v>0.20699999999999999</v>
      </c>
      <c r="BV13" s="40">
        <v>0.1101</v>
      </c>
      <c r="BW13" s="40">
        <v>0.153</v>
      </c>
      <c r="BX13" s="63"/>
      <c r="BY13" s="63"/>
      <c r="BZ13" s="18"/>
      <c r="CA13" s="18"/>
      <c r="CB13" s="18"/>
      <c r="CC13" s="18"/>
      <c r="CD13" s="18"/>
    </row>
    <row r="14" spans="1:82">
      <c r="A14" s="54" t="s">
        <v>1</v>
      </c>
      <c r="B14" s="51">
        <v>111.6</v>
      </c>
      <c r="C14" s="51">
        <v>149.69999999999999</v>
      </c>
      <c r="D14" s="50">
        <v>1.3140000000000001</v>
      </c>
      <c r="E14" s="51">
        <v>114.3</v>
      </c>
      <c r="F14" s="51">
        <v>87</v>
      </c>
      <c r="G14" s="50">
        <v>0.77569999999999995</v>
      </c>
      <c r="H14" s="51">
        <v>121.1</v>
      </c>
      <c r="I14" s="51">
        <v>148.4</v>
      </c>
      <c r="J14" s="50">
        <v>1.224</v>
      </c>
      <c r="K14" s="51">
        <v>104</v>
      </c>
      <c r="L14" s="51">
        <v>135.6</v>
      </c>
      <c r="M14" s="50">
        <v>1.3129999999999999</v>
      </c>
      <c r="N14" s="18"/>
      <c r="O14" s="18"/>
      <c r="P14" s="88" t="s">
        <v>3</v>
      </c>
      <c r="Q14" s="40">
        <v>1.8919999999999999E-2</v>
      </c>
      <c r="R14" s="40">
        <v>0.15609999999999999</v>
      </c>
      <c r="S14" s="40">
        <v>4.4970000000000003E-2</v>
      </c>
      <c r="T14" s="40">
        <v>6.5869999999999998E-2</v>
      </c>
      <c r="U14" s="40">
        <v>7.1239999999999998E-2</v>
      </c>
      <c r="V14" s="40">
        <v>3.1329999999999997E-2</v>
      </c>
      <c r="W14" s="40">
        <v>2.2079999999999999E-2</v>
      </c>
      <c r="X14" s="40">
        <v>6.9070000000000006E-2</v>
      </c>
      <c r="Y14" s="18"/>
      <c r="Z14" s="30"/>
      <c r="AA14" s="30"/>
      <c r="AB14" s="30"/>
      <c r="AC14" s="30"/>
      <c r="AD14" s="129"/>
      <c r="AE14" s="40">
        <v>1.2030000000000001</v>
      </c>
      <c r="AF14" s="40">
        <v>1.756</v>
      </c>
      <c r="AG14" s="40">
        <v>1.1779999999999999</v>
      </c>
      <c r="AH14" s="40">
        <v>1.355</v>
      </c>
      <c r="AI14" s="16"/>
      <c r="AJ14" s="16"/>
      <c r="AK14" s="18"/>
      <c r="AL14" s="18"/>
      <c r="AM14" s="18"/>
      <c r="AN14" s="18"/>
      <c r="AO14" s="18"/>
      <c r="AP14" s="18"/>
      <c r="AQ14" s="56" t="s">
        <v>3</v>
      </c>
      <c r="AR14" s="41">
        <v>6.7530000000000001</v>
      </c>
      <c r="AS14" s="41">
        <v>4.9249999999999998</v>
      </c>
      <c r="AT14" s="68">
        <v>2.828E-2</v>
      </c>
      <c r="AU14" s="41">
        <v>32.270000000000003</v>
      </c>
      <c r="AV14" s="41">
        <v>20.309999999999999</v>
      </c>
      <c r="AW14" s="68">
        <v>2.1680000000000001E-2</v>
      </c>
      <c r="AX14" s="41">
        <v>37.42</v>
      </c>
      <c r="AY14" s="41">
        <v>37.5</v>
      </c>
      <c r="AZ14" s="68">
        <v>1.6910000000000001E-2</v>
      </c>
      <c r="BA14" s="41">
        <v>23.05</v>
      </c>
      <c r="BB14" s="41">
        <v>14</v>
      </c>
      <c r="BC14" s="68">
        <v>5.1240000000000001E-2</v>
      </c>
      <c r="BE14" s="88" t="s">
        <v>3</v>
      </c>
      <c r="BF14" s="40">
        <v>4.6460000000000001E-2</v>
      </c>
      <c r="BG14" s="40">
        <v>4.7480000000000001E-2</v>
      </c>
      <c r="BH14" s="40">
        <v>5.1830000000000001E-2</v>
      </c>
      <c r="BI14" s="40">
        <v>5.8049999999999997E-2</v>
      </c>
      <c r="BJ14" s="40">
        <v>7.3529999999999998E-2</v>
      </c>
      <c r="BK14" s="40">
        <v>0.1183</v>
      </c>
      <c r="BL14" s="40">
        <v>8.0699999999999994E-2</v>
      </c>
      <c r="BM14" s="40">
        <v>7.0440000000000003E-2</v>
      </c>
      <c r="BN14" s="18"/>
      <c r="BO14" s="30"/>
      <c r="BP14" s="30"/>
      <c r="BQ14" s="30"/>
      <c r="BS14" s="111" t="s">
        <v>4</v>
      </c>
      <c r="BT14" s="40">
        <v>0.6623</v>
      </c>
      <c r="BU14" s="40">
        <v>1.048</v>
      </c>
      <c r="BV14" s="40">
        <v>0.73</v>
      </c>
      <c r="BW14" s="40">
        <v>1.1579999999999999</v>
      </c>
      <c r="BX14" s="16"/>
      <c r="BY14" s="16"/>
      <c r="BZ14" s="18"/>
      <c r="CA14" s="18"/>
      <c r="CB14" s="18"/>
      <c r="CC14" s="18"/>
      <c r="CD14" s="18"/>
    </row>
    <row r="15" spans="1:82">
      <c r="A15" s="55" t="s">
        <v>2</v>
      </c>
      <c r="B15" s="43">
        <v>38.42</v>
      </c>
      <c r="C15" s="43">
        <v>68.17</v>
      </c>
      <c r="D15" s="50">
        <v>0.28050000000000003</v>
      </c>
      <c r="E15" s="50">
        <v>34.93</v>
      </c>
      <c r="F15" s="50">
        <v>27.61</v>
      </c>
      <c r="G15" s="50">
        <v>0.1958</v>
      </c>
      <c r="H15" s="50">
        <v>60.68</v>
      </c>
      <c r="I15" s="50">
        <v>73.900000000000006</v>
      </c>
      <c r="J15" s="50">
        <v>0.12909999999999999</v>
      </c>
      <c r="K15" s="43">
        <v>29.91</v>
      </c>
      <c r="L15" s="43">
        <v>48.04</v>
      </c>
      <c r="M15" s="50">
        <v>0.2903</v>
      </c>
      <c r="N15" s="18"/>
      <c r="O15" s="18"/>
      <c r="P15" s="129" t="s">
        <v>4</v>
      </c>
      <c r="Q15" s="40">
        <v>0.94750000000000001</v>
      </c>
      <c r="R15" s="40">
        <v>1.087</v>
      </c>
      <c r="S15" s="40">
        <v>1.073</v>
      </c>
      <c r="T15" s="40">
        <v>0.86129999999999995</v>
      </c>
      <c r="U15" s="40">
        <v>0.80220000000000002</v>
      </c>
      <c r="V15" s="40">
        <v>1.3049999999999999</v>
      </c>
      <c r="W15" s="40">
        <v>0.9758</v>
      </c>
      <c r="X15" s="40">
        <v>0.76429999999999998</v>
      </c>
      <c r="Y15" s="18"/>
      <c r="Z15" s="18"/>
      <c r="AA15" s="18"/>
      <c r="AB15" s="18"/>
      <c r="AC15" s="18"/>
      <c r="AD15" s="8"/>
      <c r="AI15" s="16"/>
      <c r="AJ15" s="16"/>
      <c r="AK15" s="18"/>
      <c r="AL15" s="18"/>
      <c r="AM15" s="18"/>
      <c r="AN15" s="18"/>
      <c r="AO15" s="18"/>
      <c r="AP15" s="18"/>
      <c r="AQ15" s="132" t="s">
        <v>4</v>
      </c>
      <c r="AR15" s="77">
        <v>129.30000000000001</v>
      </c>
      <c r="AS15" s="77">
        <v>146.9</v>
      </c>
      <c r="AT15" s="68">
        <v>1.0109999999999999</v>
      </c>
      <c r="AU15" s="77">
        <v>68.209999999999994</v>
      </c>
      <c r="AV15" s="77">
        <v>51.41</v>
      </c>
      <c r="AW15" s="68">
        <v>0.62980000000000003</v>
      </c>
      <c r="AX15" s="77">
        <v>54.1</v>
      </c>
      <c r="AY15" s="77">
        <v>63.09</v>
      </c>
      <c r="AZ15" s="68">
        <v>1.0289999999999999</v>
      </c>
      <c r="BA15" s="77">
        <v>77.41</v>
      </c>
      <c r="BB15" s="77">
        <v>33.32</v>
      </c>
      <c r="BC15" s="68">
        <v>0.37369999999999998</v>
      </c>
      <c r="BE15" s="111" t="s">
        <v>4</v>
      </c>
      <c r="BF15" s="40">
        <v>0.87219999999999998</v>
      </c>
      <c r="BG15" s="40">
        <v>1.1399999999999999</v>
      </c>
      <c r="BH15" s="40">
        <v>0.79210000000000003</v>
      </c>
      <c r="BI15" s="40">
        <v>1.069</v>
      </c>
      <c r="BJ15" s="40">
        <v>0.79579999999999995</v>
      </c>
      <c r="BK15" s="40">
        <v>1.069</v>
      </c>
      <c r="BL15" s="40">
        <v>0.80310000000000004</v>
      </c>
      <c r="BM15" s="40">
        <v>1.196</v>
      </c>
      <c r="BN15" s="18"/>
      <c r="BO15" s="18"/>
      <c r="BP15" s="18"/>
      <c r="BQ15" s="18"/>
      <c r="BS15" s="112"/>
      <c r="BT15" s="40">
        <v>1.3380000000000001</v>
      </c>
      <c r="BU15" s="40">
        <v>2.198</v>
      </c>
      <c r="BV15" s="40">
        <v>1.341</v>
      </c>
      <c r="BW15" s="40">
        <v>2.008</v>
      </c>
      <c r="BX15" s="16"/>
      <c r="BY15" s="16"/>
      <c r="BZ15" s="18"/>
      <c r="CA15" s="18"/>
      <c r="CB15" s="18"/>
      <c r="CC15" s="18"/>
      <c r="CD15" s="18"/>
    </row>
    <row r="16" spans="1:82">
      <c r="A16" s="55" t="s">
        <v>3</v>
      </c>
      <c r="B16" s="43">
        <v>14.52</v>
      </c>
      <c r="C16" s="43">
        <v>25.77</v>
      </c>
      <c r="D16" s="50">
        <v>0.106</v>
      </c>
      <c r="E16" s="50">
        <v>13.2</v>
      </c>
      <c r="F16" s="50">
        <v>10.44</v>
      </c>
      <c r="G16" s="50">
        <v>7.3999999999999996E-2</v>
      </c>
      <c r="H16" s="50">
        <v>22.93</v>
      </c>
      <c r="I16" s="50">
        <v>27.93</v>
      </c>
      <c r="J16" s="50">
        <v>4.879E-2</v>
      </c>
      <c r="K16" s="43">
        <v>11.31</v>
      </c>
      <c r="L16" s="43">
        <v>18.16</v>
      </c>
      <c r="M16" s="50">
        <v>0.10970000000000001</v>
      </c>
      <c r="N16" s="18"/>
      <c r="O16" s="18"/>
      <c r="P16" s="129"/>
      <c r="Q16" s="40">
        <v>1.0529999999999999</v>
      </c>
      <c r="R16" s="40">
        <v>1.954</v>
      </c>
      <c r="S16" s="40">
        <v>1.323</v>
      </c>
      <c r="T16" s="40">
        <v>1.2270000000000001</v>
      </c>
      <c r="U16" s="40">
        <v>1.198</v>
      </c>
      <c r="V16" s="40">
        <v>1.4790000000000001</v>
      </c>
      <c r="W16" s="40">
        <v>1.0980000000000001</v>
      </c>
      <c r="X16" s="40">
        <v>1.1479999999999999</v>
      </c>
      <c r="Y16" s="18"/>
      <c r="Z16" s="18"/>
      <c r="AA16" s="18"/>
      <c r="AB16" s="18"/>
      <c r="AC16" s="18"/>
      <c r="AD16" s="8"/>
      <c r="AE16" s="16"/>
      <c r="AF16" s="16"/>
      <c r="AG16" s="16"/>
      <c r="AH16" s="16"/>
      <c r="AI16" s="16"/>
      <c r="AJ16" s="16"/>
      <c r="AK16" s="18"/>
      <c r="AL16" s="18"/>
      <c r="AM16" s="18"/>
      <c r="AN16" s="18"/>
      <c r="AO16" s="18"/>
      <c r="AP16" s="18"/>
      <c r="AQ16" s="132"/>
      <c r="AR16" s="77">
        <v>166.7</v>
      </c>
      <c r="AS16" s="77">
        <v>174.3</v>
      </c>
      <c r="AT16" s="68">
        <v>1.169</v>
      </c>
      <c r="AU16" s="77">
        <v>247.4</v>
      </c>
      <c r="AV16" s="77">
        <v>164.2</v>
      </c>
      <c r="AW16" s="68">
        <v>0.75019999999999998</v>
      </c>
      <c r="AX16" s="77">
        <v>261.89999999999998</v>
      </c>
      <c r="AY16" s="77">
        <v>271.3</v>
      </c>
      <c r="AZ16" s="68">
        <v>1.123</v>
      </c>
      <c r="BA16" s="77">
        <v>205.4</v>
      </c>
      <c r="BB16" s="77">
        <v>111.1</v>
      </c>
      <c r="BC16" s="68">
        <v>0.6583</v>
      </c>
      <c r="BE16" s="112"/>
      <c r="BF16" s="40">
        <v>1.1299999999999999</v>
      </c>
      <c r="BG16" s="40">
        <v>1.4039999999999999</v>
      </c>
      <c r="BH16" s="40">
        <v>1.08</v>
      </c>
      <c r="BI16" s="40">
        <v>1.391</v>
      </c>
      <c r="BJ16" s="40">
        <v>1.204</v>
      </c>
      <c r="BK16" s="40">
        <v>1.726</v>
      </c>
      <c r="BL16" s="40">
        <v>1.2509999999999999</v>
      </c>
      <c r="BM16" s="40">
        <v>1.587</v>
      </c>
      <c r="BN16" s="18"/>
      <c r="BO16" s="18"/>
      <c r="BP16" s="18"/>
      <c r="BQ16" s="18"/>
      <c r="BS16" s="48"/>
      <c r="BX16" s="16"/>
      <c r="BY16" s="16"/>
      <c r="BZ16" s="18"/>
      <c r="CA16" s="18"/>
      <c r="CB16" s="18"/>
      <c r="CC16" s="18"/>
      <c r="CD16" s="18"/>
    </row>
    <row r="17" spans="1:83">
      <c r="A17" s="132" t="s">
        <v>4</v>
      </c>
      <c r="B17" s="67">
        <v>76.040000000000006</v>
      </c>
      <c r="C17" s="67">
        <v>86.67</v>
      </c>
      <c r="D17" s="50">
        <v>1.0549999999999999</v>
      </c>
      <c r="E17" s="51">
        <v>81.98</v>
      </c>
      <c r="F17" s="51">
        <v>61.46</v>
      </c>
      <c r="G17" s="50">
        <v>0.59470000000000001</v>
      </c>
      <c r="H17" s="51">
        <v>65.03</v>
      </c>
      <c r="I17" s="51">
        <v>80.09</v>
      </c>
      <c r="J17" s="50">
        <v>1.105</v>
      </c>
      <c r="K17" s="51">
        <v>76.34</v>
      </c>
      <c r="L17" s="51">
        <v>91.14</v>
      </c>
      <c r="M17" s="50">
        <v>1.044</v>
      </c>
      <c r="N17" s="18"/>
      <c r="O17" s="18"/>
      <c r="P17" s="18"/>
      <c r="Q17" s="18"/>
      <c r="R17" s="18"/>
      <c r="S17" s="18"/>
      <c r="T17" s="18"/>
      <c r="U17" s="18"/>
      <c r="V17" s="18"/>
      <c r="W17" s="18"/>
      <c r="X17" s="18"/>
      <c r="Y17" s="18"/>
      <c r="Z17" s="18"/>
      <c r="AA17" s="18"/>
      <c r="AB17" s="18"/>
      <c r="AC17" s="18"/>
      <c r="AD17" s="48"/>
      <c r="AE17" s="16"/>
      <c r="AF17" s="16"/>
      <c r="AG17" s="16"/>
      <c r="AH17" s="16"/>
      <c r="AI17" s="16"/>
      <c r="AJ17" s="16"/>
      <c r="AK17" s="18"/>
      <c r="AL17" s="18"/>
      <c r="AM17" s="18"/>
      <c r="AN17" s="18"/>
      <c r="AO17" s="18"/>
      <c r="AP17" s="18"/>
      <c r="AQ17" s="133"/>
      <c r="BE17" s="18"/>
      <c r="BF17" s="18"/>
      <c r="BG17" s="18"/>
      <c r="BH17" s="18"/>
      <c r="BI17" s="18"/>
      <c r="BJ17" s="18"/>
      <c r="BK17" s="18"/>
      <c r="BL17" s="18"/>
      <c r="BM17" s="18"/>
      <c r="BN17" s="18"/>
      <c r="BO17" s="18"/>
      <c r="BP17" s="18"/>
      <c r="BQ17" s="18"/>
      <c r="BS17" s="48"/>
      <c r="BT17" s="16"/>
      <c r="BU17" s="16"/>
      <c r="BV17" s="16"/>
      <c r="BW17" s="16"/>
      <c r="BX17" s="16"/>
      <c r="BY17" s="16"/>
      <c r="BZ17" s="18"/>
      <c r="CA17" s="18"/>
      <c r="CB17" s="18"/>
      <c r="CC17" s="18"/>
      <c r="CD17" s="18"/>
    </row>
    <row r="18" spans="1:83">
      <c r="A18" s="132"/>
      <c r="B18" s="67">
        <v>147.1</v>
      </c>
      <c r="C18" s="67">
        <v>212.8</v>
      </c>
      <c r="D18" s="50">
        <v>1.5740000000000001</v>
      </c>
      <c r="E18" s="51">
        <v>146.6</v>
      </c>
      <c r="F18" s="51">
        <v>112.5</v>
      </c>
      <c r="G18" s="50">
        <v>0.95679999999999998</v>
      </c>
      <c r="H18" s="51">
        <v>177.3</v>
      </c>
      <c r="I18" s="51">
        <v>216.8</v>
      </c>
      <c r="J18" s="50">
        <v>1.3440000000000001</v>
      </c>
      <c r="K18" s="51">
        <v>131.69999999999999</v>
      </c>
      <c r="L18" s="51">
        <v>180</v>
      </c>
      <c r="M18" s="50">
        <v>1.581</v>
      </c>
      <c r="N18" s="18"/>
      <c r="O18" s="18"/>
      <c r="P18" s="18"/>
      <c r="Q18" s="18"/>
      <c r="R18" s="18"/>
      <c r="S18" s="18"/>
      <c r="T18" s="18"/>
      <c r="U18" s="69"/>
      <c r="V18" s="18"/>
      <c r="W18" s="18"/>
      <c r="X18" s="18"/>
      <c r="Y18" s="18"/>
      <c r="Z18" s="18"/>
      <c r="AA18" s="18"/>
      <c r="AB18" s="18"/>
      <c r="AC18" s="18"/>
      <c r="AD18" s="48"/>
      <c r="AE18" s="16"/>
      <c r="AF18" s="16"/>
      <c r="AG18" s="16"/>
      <c r="AH18" s="16"/>
      <c r="AI18" s="16"/>
      <c r="AJ18" s="16"/>
      <c r="AK18" s="18"/>
      <c r="AL18" s="18"/>
      <c r="AM18" s="18"/>
      <c r="AN18" s="18"/>
      <c r="AO18" s="18"/>
      <c r="AP18" s="18"/>
      <c r="AQ18" s="133"/>
      <c r="AR18" s="71"/>
      <c r="AS18" s="71"/>
      <c r="AT18" s="72"/>
      <c r="AU18" s="73"/>
      <c r="AV18" s="73"/>
      <c r="AW18" s="72"/>
      <c r="AX18" s="73"/>
      <c r="AY18" s="73"/>
      <c r="AZ18" s="72"/>
      <c r="BA18" s="73"/>
      <c r="BB18" s="73"/>
      <c r="BC18" s="72"/>
      <c r="BE18" s="18"/>
      <c r="BF18" s="18"/>
      <c r="BG18" s="18"/>
      <c r="BH18" s="18"/>
      <c r="BI18" s="18"/>
      <c r="BJ18" s="69"/>
      <c r="BK18" s="18"/>
      <c r="BL18" s="18"/>
      <c r="BM18" s="18"/>
      <c r="BN18" s="18"/>
      <c r="BO18" s="18"/>
      <c r="BP18" s="18"/>
      <c r="BQ18" s="18"/>
      <c r="BS18" s="48"/>
      <c r="BT18" s="16"/>
      <c r="BU18" s="16"/>
      <c r="BV18" s="16"/>
      <c r="BW18" s="16"/>
      <c r="BX18" s="16"/>
      <c r="BY18" s="16"/>
      <c r="BZ18" s="18"/>
      <c r="CA18" s="18"/>
      <c r="CB18" s="18"/>
      <c r="CC18" s="18"/>
      <c r="CD18" s="18"/>
    </row>
    <row r="19" spans="1:83" s="2" customFormat="1">
      <c r="A19" s="8"/>
      <c r="N19" s="25"/>
      <c r="O19" s="25"/>
      <c r="P19" s="96" t="s">
        <v>111</v>
      </c>
      <c r="U19" s="18"/>
      <c r="V19" s="18"/>
      <c r="W19" s="1"/>
      <c r="X19" s="1"/>
      <c r="Y19" s="1"/>
      <c r="Z19" s="1"/>
      <c r="AA19" s="1"/>
      <c r="AB19" s="25"/>
      <c r="AC19" s="25"/>
      <c r="AD19" s="25"/>
      <c r="AE19" s="25"/>
      <c r="AF19" s="25"/>
      <c r="AG19" s="25"/>
      <c r="AH19" s="25"/>
      <c r="AI19" s="25"/>
      <c r="AJ19" s="25"/>
      <c r="AK19" s="25"/>
      <c r="AM19" s="16"/>
      <c r="AN19" s="25"/>
      <c r="AO19" s="25"/>
      <c r="AP19" s="25"/>
      <c r="AQ19" s="48"/>
      <c r="BE19" s="96" t="s">
        <v>111</v>
      </c>
      <c r="BJ19" s="1"/>
      <c r="BK19" s="1"/>
      <c r="BL19" s="1"/>
      <c r="BM19" s="1"/>
      <c r="BN19" s="1"/>
      <c r="BO19" s="1"/>
      <c r="BP19" s="1"/>
      <c r="BQ19" s="25"/>
      <c r="BS19" s="25"/>
      <c r="BT19" s="25"/>
      <c r="BU19" s="25"/>
      <c r="BV19" s="25"/>
      <c r="BW19" s="25"/>
      <c r="BX19" s="25"/>
      <c r="BY19" s="25"/>
      <c r="BZ19" s="25"/>
      <c r="CB19" s="16"/>
      <c r="CC19" s="25"/>
      <c r="CD19" s="25"/>
    </row>
    <row r="20" spans="1:83">
      <c r="A20" s="100" t="s">
        <v>14</v>
      </c>
      <c r="B20" s="107"/>
      <c r="C20" s="9"/>
      <c r="D20" s="9"/>
      <c r="E20" s="9"/>
      <c r="F20" s="20"/>
      <c r="G20" s="1"/>
      <c r="H20" s="31"/>
      <c r="I20" s="31"/>
      <c r="J20" s="31"/>
      <c r="K20" s="31"/>
      <c r="L20" s="1"/>
      <c r="M20" s="1"/>
      <c r="N20" s="13"/>
      <c r="O20" s="13"/>
      <c r="P20" s="100" t="s">
        <v>14</v>
      </c>
      <c r="Q20" s="107"/>
      <c r="R20" s="25"/>
      <c r="S20" s="25"/>
      <c r="T20" s="25"/>
      <c r="U20" s="1"/>
      <c r="V20" s="1"/>
      <c r="W20" s="1"/>
      <c r="X20" s="1"/>
      <c r="Y20" s="1"/>
      <c r="Z20" s="1"/>
      <c r="AA20" s="1"/>
      <c r="AB20" s="17"/>
      <c r="AC20" s="17"/>
      <c r="AD20" s="100" t="s">
        <v>14</v>
      </c>
      <c r="AE20" s="107"/>
      <c r="AF20" s="13"/>
      <c r="AG20" s="6"/>
      <c r="AH20" s="6"/>
      <c r="AI20" s="6"/>
      <c r="AJ20" s="6"/>
      <c r="AK20" s="6"/>
      <c r="AL20" s="2"/>
      <c r="AM20" s="16"/>
      <c r="AN20" s="13"/>
      <c r="AO20" s="13"/>
      <c r="AP20" s="13"/>
      <c r="AQ20" s="100" t="s">
        <v>14</v>
      </c>
      <c r="AR20" s="107"/>
      <c r="AS20" s="9"/>
      <c r="AT20" s="9"/>
      <c r="AU20" s="9"/>
      <c r="AV20" s="20"/>
      <c r="AW20" s="1"/>
      <c r="AX20" s="31"/>
      <c r="AY20" s="31"/>
      <c r="AZ20" s="31"/>
      <c r="BA20" s="31"/>
      <c r="BB20" s="1"/>
      <c r="BC20" s="1"/>
      <c r="BE20" s="84" t="s">
        <v>14</v>
      </c>
      <c r="BF20" s="107"/>
      <c r="BG20" s="25"/>
      <c r="BH20" s="25"/>
      <c r="BI20" s="25"/>
      <c r="BJ20" s="1"/>
      <c r="BK20" s="1"/>
      <c r="BL20" s="1"/>
      <c r="BM20" s="1"/>
      <c r="BN20" s="1"/>
      <c r="BO20" s="1"/>
      <c r="BP20" s="1"/>
      <c r="BQ20" s="17"/>
      <c r="BS20" s="100" t="s">
        <v>14</v>
      </c>
      <c r="BT20" s="107"/>
      <c r="BU20" s="13"/>
      <c r="BV20" s="6"/>
      <c r="BW20" s="6"/>
      <c r="BX20" s="6"/>
      <c r="BY20" s="6"/>
      <c r="BZ20" s="6"/>
      <c r="CA20" s="2"/>
      <c r="CB20" s="16"/>
      <c r="CC20" s="13"/>
      <c r="CD20" s="13"/>
    </row>
    <row r="21" spans="1:83">
      <c r="A21" s="15"/>
      <c r="B21" s="15"/>
      <c r="C21" s="16"/>
      <c r="D21" s="16"/>
      <c r="E21" s="16"/>
      <c r="F21" s="16"/>
      <c r="G21" s="1"/>
      <c r="H21" s="31"/>
      <c r="I21" s="31"/>
      <c r="J21" s="31"/>
      <c r="K21" s="31"/>
      <c r="L21" s="1"/>
      <c r="M21" s="1"/>
      <c r="N21" s="17"/>
      <c r="O21" s="17"/>
      <c r="P21" s="13"/>
      <c r="Q21" s="13"/>
      <c r="R21" s="13"/>
      <c r="S21" s="13"/>
      <c r="T21" s="13"/>
      <c r="U21" s="1"/>
      <c r="V21" s="1"/>
      <c r="W21" s="1"/>
      <c r="X21" s="1"/>
      <c r="Y21" s="14"/>
      <c r="Z21" s="14"/>
      <c r="AA21" s="14"/>
      <c r="AB21" s="14"/>
      <c r="AC21" s="14"/>
      <c r="AD21" s="6"/>
      <c r="AE21" s="6"/>
      <c r="AF21" s="6"/>
      <c r="AG21" s="6"/>
      <c r="AH21" s="6"/>
      <c r="AI21" s="6"/>
      <c r="AJ21" s="6"/>
      <c r="AK21" s="6"/>
      <c r="AL21" s="6"/>
      <c r="AM21" s="6"/>
      <c r="AN21" s="6"/>
      <c r="AO21" s="6"/>
      <c r="AP21" s="6"/>
      <c r="AQ21" s="45"/>
      <c r="AR21" s="45"/>
      <c r="AS21" s="16"/>
      <c r="AT21" s="16"/>
      <c r="AU21" s="16"/>
      <c r="AV21" s="16"/>
      <c r="AW21" s="1"/>
      <c r="AX21" s="31"/>
      <c r="AY21" s="31"/>
      <c r="AZ21" s="31"/>
      <c r="BA21" s="31"/>
      <c r="BB21" s="1"/>
      <c r="BC21" s="1"/>
      <c r="BE21" s="13"/>
      <c r="BF21" s="13"/>
      <c r="BG21" s="13"/>
      <c r="BH21" s="13"/>
      <c r="BI21" s="13"/>
      <c r="BJ21" s="1"/>
      <c r="BK21" s="1"/>
      <c r="BL21" s="1"/>
      <c r="BM21" s="1"/>
      <c r="BN21" s="14"/>
      <c r="BO21" s="14"/>
      <c r="BP21" s="14"/>
      <c r="BQ21" s="14"/>
      <c r="BS21" s="6"/>
      <c r="BT21" s="6"/>
      <c r="BU21" s="6"/>
      <c r="BV21" s="6"/>
      <c r="BW21" s="6"/>
      <c r="BX21" s="6"/>
      <c r="BY21" s="6"/>
      <c r="BZ21" s="6"/>
      <c r="CA21" s="6"/>
      <c r="CB21" s="6"/>
      <c r="CC21" s="6"/>
      <c r="CD21" s="6"/>
    </row>
    <row r="22" spans="1:83">
      <c r="A22" s="127" t="s">
        <v>41</v>
      </c>
      <c r="B22" s="127"/>
      <c r="C22" s="43" t="s">
        <v>42</v>
      </c>
      <c r="E22" s="20"/>
      <c r="F22" s="20"/>
      <c r="G22" s="16"/>
      <c r="H22" s="16"/>
      <c r="I22" s="61"/>
      <c r="J22" s="31"/>
      <c r="K22" s="31"/>
      <c r="L22" s="1"/>
      <c r="M22" s="1"/>
      <c r="N22" s="14"/>
      <c r="O22" s="14"/>
      <c r="P22" s="127" t="s">
        <v>41</v>
      </c>
      <c r="Q22" s="127"/>
      <c r="R22" s="83" t="s">
        <v>42</v>
      </c>
      <c r="S22" s="20"/>
      <c r="T22" s="20"/>
      <c r="U22" s="20"/>
      <c r="V22" s="16"/>
      <c r="W22" s="16"/>
      <c r="X22" s="14"/>
      <c r="Y22" s="17"/>
      <c r="Z22" s="17"/>
      <c r="AA22" s="17"/>
      <c r="AB22" s="17"/>
      <c r="AC22" s="17"/>
      <c r="AD22" s="127" t="s">
        <v>41</v>
      </c>
      <c r="AE22" s="127"/>
      <c r="AF22" s="43" t="s">
        <v>42</v>
      </c>
      <c r="AG22" s="20"/>
      <c r="AH22" s="20"/>
      <c r="AI22" s="20"/>
      <c r="AJ22" s="16"/>
      <c r="AK22" s="16"/>
      <c r="AL22" s="14"/>
      <c r="AM22" s="6"/>
      <c r="AN22" s="6"/>
      <c r="AO22" s="6"/>
      <c r="AP22" s="6"/>
      <c r="AQ22" s="127" t="s">
        <v>41</v>
      </c>
      <c r="AR22" s="127"/>
      <c r="AS22" s="43" t="s">
        <v>42</v>
      </c>
      <c r="AT22" s="20"/>
      <c r="AU22" s="20"/>
      <c r="AV22" s="20"/>
      <c r="AW22" s="16"/>
      <c r="AX22" s="16"/>
      <c r="AY22" s="61"/>
      <c r="AZ22" s="31"/>
      <c r="BA22" s="31"/>
      <c r="BB22" s="1"/>
      <c r="BC22" s="1"/>
      <c r="BE22" s="120" t="s">
        <v>41</v>
      </c>
      <c r="BF22" s="121"/>
      <c r="BG22" s="83" t="s">
        <v>42</v>
      </c>
      <c r="BH22" s="20"/>
      <c r="BI22" s="20"/>
      <c r="BJ22" s="20"/>
      <c r="BK22" s="16"/>
      <c r="BL22" s="16"/>
      <c r="BM22" s="14"/>
      <c r="BN22" s="17"/>
      <c r="BO22" s="17"/>
      <c r="BP22" s="17"/>
      <c r="BQ22" s="17"/>
      <c r="BS22" s="127" t="s">
        <v>41</v>
      </c>
      <c r="BT22" s="127"/>
      <c r="BU22" s="43" t="s">
        <v>42</v>
      </c>
      <c r="BV22" s="20"/>
      <c r="BW22" s="20"/>
      <c r="BX22" s="20"/>
      <c r="BY22" s="16"/>
      <c r="BZ22" s="16"/>
      <c r="CA22" s="14"/>
      <c r="CB22" s="6"/>
      <c r="CC22" s="6"/>
      <c r="CD22" s="6"/>
    </row>
    <row r="23" spans="1:83">
      <c r="A23" s="109" t="s">
        <v>22</v>
      </c>
      <c r="B23" s="109"/>
      <c r="C23" s="43">
        <v>0.05</v>
      </c>
      <c r="D23" s="20"/>
      <c r="E23" s="20"/>
      <c r="F23" s="20"/>
      <c r="G23" s="16"/>
      <c r="H23" s="16"/>
      <c r="I23" s="61"/>
      <c r="J23" s="31"/>
      <c r="K23" s="31"/>
      <c r="L23" s="1"/>
      <c r="M23" s="1"/>
      <c r="N23" s="17"/>
      <c r="O23" s="17"/>
      <c r="P23" s="109" t="s">
        <v>22</v>
      </c>
      <c r="Q23" s="109"/>
      <c r="R23" s="83">
        <v>0.05</v>
      </c>
      <c r="S23" s="20"/>
      <c r="T23" s="20"/>
      <c r="U23" s="20"/>
      <c r="V23" s="16"/>
      <c r="W23" s="16"/>
      <c r="X23" s="17"/>
      <c r="Y23" s="17"/>
      <c r="Z23" s="17"/>
      <c r="AA23" s="17"/>
      <c r="AB23" s="17"/>
      <c r="AC23" s="17"/>
      <c r="AD23" s="109" t="s">
        <v>22</v>
      </c>
      <c r="AE23" s="109"/>
      <c r="AF23" s="43">
        <v>0.05</v>
      </c>
      <c r="AG23" s="20"/>
      <c r="AH23" s="20"/>
      <c r="AI23" s="20"/>
      <c r="AJ23" s="16"/>
      <c r="AK23" s="16"/>
      <c r="AL23" s="26"/>
      <c r="AM23" s="6"/>
      <c r="AN23" s="6"/>
      <c r="AO23" s="6"/>
      <c r="AP23" s="6"/>
      <c r="AQ23" s="109" t="s">
        <v>22</v>
      </c>
      <c r="AR23" s="109"/>
      <c r="AS23" s="43">
        <v>0.05</v>
      </c>
      <c r="AT23" s="20"/>
      <c r="AU23" s="20"/>
      <c r="AV23" s="20"/>
      <c r="AW23" s="16"/>
      <c r="AX23" s="16"/>
      <c r="AY23" s="61"/>
      <c r="AZ23" s="31"/>
      <c r="BA23" s="31"/>
      <c r="BB23" s="1"/>
      <c r="BC23" s="1"/>
      <c r="BE23" s="120" t="s">
        <v>22</v>
      </c>
      <c r="BF23" s="121"/>
      <c r="BG23" s="83">
        <v>0.05</v>
      </c>
      <c r="BH23" s="20"/>
      <c r="BI23" s="20"/>
      <c r="BJ23" s="20"/>
      <c r="BK23" s="16"/>
      <c r="BL23" s="16"/>
      <c r="BM23" s="17"/>
      <c r="BN23" s="17"/>
      <c r="BO23" s="17"/>
      <c r="BP23" s="17"/>
      <c r="BQ23" s="17"/>
      <c r="BS23" s="109" t="s">
        <v>22</v>
      </c>
      <c r="BT23" s="109"/>
      <c r="BU23" s="43">
        <v>0.05</v>
      </c>
      <c r="BV23" s="20"/>
      <c r="BW23" s="20"/>
      <c r="BX23" s="20"/>
      <c r="BY23" s="16"/>
      <c r="BZ23" s="16"/>
      <c r="CA23" s="26"/>
      <c r="CB23" s="6"/>
      <c r="CC23" s="6"/>
      <c r="CD23" s="6"/>
    </row>
    <row r="24" spans="1:83">
      <c r="A24" s="20"/>
      <c r="B24" s="20"/>
      <c r="C24" s="20"/>
      <c r="D24" s="20"/>
      <c r="E24" s="20"/>
      <c r="F24" s="20"/>
      <c r="G24" s="16"/>
      <c r="H24" s="16"/>
      <c r="I24" s="61"/>
      <c r="J24" s="31"/>
      <c r="K24" s="31"/>
      <c r="L24" s="1"/>
      <c r="M24" s="1"/>
      <c r="N24" s="17"/>
      <c r="O24" s="17"/>
      <c r="P24" s="20"/>
      <c r="Q24" s="20"/>
      <c r="R24" s="20"/>
      <c r="S24" s="20"/>
      <c r="T24" s="20"/>
      <c r="U24" s="20"/>
      <c r="V24" s="16"/>
      <c r="W24" s="16"/>
      <c r="X24" s="17"/>
      <c r="Y24" s="17"/>
      <c r="Z24" s="17"/>
      <c r="AA24" s="17"/>
      <c r="AB24" s="17"/>
      <c r="AC24" s="17"/>
      <c r="AD24" s="20"/>
      <c r="AE24" s="20"/>
      <c r="AF24" s="20"/>
      <c r="AG24" s="20"/>
      <c r="AH24" s="20"/>
      <c r="AI24" s="20"/>
      <c r="AJ24" s="16"/>
      <c r="AK24" s="16"/>
      <c r="AL24" s="17"/>
      <c r="AM24" s="17"/>
      <c r="AN24" s="17"/>
      <c r="AO24" s="17"/>
      <c r="AP24" s="17"/>
      <c r="AQ24" s="20"/>
      <c r="AR24" s="20"/>
      <c r="AS24" s="20"/>
      <c r="AT24" s="20"/>
      <c r="AU24" s="20"/>
      <c r="AV24" s="20"/>
      <c r="AW24" s="16"/>
      <c r="AX24" s="16"/>
      <c r="AY24" s="61"/>
      <c r="AZ24" s="31"/>
      <c r="BA24" s="31"/>
      <c r="BB24" s="1"/>
      <c r="BC24" s="1"/>
      <c r="BE24" s="20"/>
      <c r="BF24" s="20"/>
      <c r="BG24" s="20"/>
      <c r="BH24" s="20"/>
      <c r="BI24" s="20"/>
      <c r="BJ24" s="20"/>
      <c r="BK24" s="16"/>
      <c r="BL24" s="16"/>
      <c r="BM24" s="17"/>
      <c r="BN24" s="17"/>
      <c r="BO24" s="17"/>
      <c r="BP24" s="17"/>
      <c r="BQ24" s="17"/>
      <c r="BS24" s="20"/>
      <c r="BT24" s="20"/>
      <c r="BU24" s="20"/>
      <c r="BV24" s="20"/>
      <c r="BW24" s="20"/>
      <c r="BX24" s="20"/>
      <c r="BY24" s="16"/>
      <c r="BZ24" s="16"/>
      <c r="CA24" s="17"/>
      <c r="CB24" s="17"/>
      <c r="CC24" s="17"/>
      <c r="CD24" s="17"/>
    </row>
    <row r="25" spans="1:83">
      <c r="A25" s="109" t="s">
        <v>43</v>
      </c>
      <c r="B25" s="109"/>
      <c r="C25" s="43" t="s">
        <v>44</v>
      </c>
      <c r="D25" s="43" t="s">
        <v>7</v>
      </c>
      <c r="E25" s="109" t="s">
        <v>8</v>
      </c>
      <c r="F25" s="109"/>
      <c r="G25" s="43" t="s">
        <v>26</v>
      </c>
      <c r="H25" s="16"/>
      <c r="I25" s="1"/>
      <c r="J25" s="1"/>
      <c r="K25" s="1"/>
      <c r="L25" s="1"/>
      <c r="M25" s="1"/>
      <c r="N25" s="17"/>
      <c r="O25" s="17"/>
      <c r="P25" s="109" t="s">
        <v>43</v>
      </c>
      <c r="Q25" s="109"/>
      <c r="R25" s="109" t="s">
        <v>44</v>
      </c>
      <c r="S25" s="109"/>
      <c r="T25" s="83" t="s">
        <v>7</v>
      </c>
      <c r="U25" s="109" t="s">
        <v>8</v>
      </c>
      <c r="V25" s="109"/>
      <c r="W25" s="83" t="s">
        <v>26</v>
      </c>
      <c r="X25" s="17"/>
      <c r="Y25" s="17"/>
      <c r="Z25" s="17"/>
      <c r="AA25" s="17"/>
      <c r="AB25" s="17"/>
      <c r="AC25" s="17"/>
      <c r="AD25" s="109" t="s">
        <v>43</v>
      </c>
      <c r="AE25" s="109"/>
      <c r="AF25" s="109" t="s">
        <v>44</v>
      </c>
      <c r="AG25" s="109"/>
      <c r="AH25" s="43" t="s">
        <v>7</v>
      </c>
      <c r="AI25" s="109" t="s">
        <v>8</v>
      </c>
      <c r="AJ25" s="109"/>
      <c r="AK25" s="43" t="s">
        <v>26</v>
      </c>
      <c r="AL25" s="16"/>
      <c r="AM25" s="17"/>
      <c r="AN25" s="17"/>
      <c r="AO25" s="17"/>
      <c r="AP25" s="17"/>
      <c r="AQ25" s="109" t="s">
        <v>43</v>
      </c>
      <c r="AR25" s="109"/>
      <c r="AS25" s="43" t="s">
        <v>44</v>
      </c>
      <c r="AT25" s="43" t="s">
        <v>7</v>
      </c>
      <c r="AU25" s="109" t="s">
        <v>8</v>
      </c>
      <c r="AV25" s="109"/>
      <c r="AW25" s="43" t="s">
        <v>26</v>
      </c>
      <c r="AX25" s="16"/>
      <c r="AY25" s="61"/>
      <c r="AZ25" s="31"/>
      <c r="BA25" s="31"/>
      <c r="BB25" s="1"/>
      <c r="BC25" s="1"/>
      <c r="BE25" s="113" t="s">
        <v>43</v>
      </c>
      <c r="BF25" s="114"/>
      <c r="BG25" s="113" t="s">
        <v>44</v>
      </c>
      <c r="BH25" s="114"/>
      <c r="BI25" s="83" t="s">
        <v>7</v>
      </c>
      <c r="BJ25" s="113" t="s">
        <v>8</v>
      </c>
      <c r="BK25" s="114"/>
      <c r="BL25" s="83" t="s">
        <v>26</v>
      </c>
      <c r="BM25" s="17"/>
      <c r="BN25" s="17"/>
      <c r="BO25" s="17"/>
      <c r="BP25" s="17"/>
      <c r="BQ25" s="17"/>
      <c r="BS25" s="109" t="s">
        <v>43</v>
      </c>
      <c r="BT25" s="109"/>
      <c r="BU25" s="109" t="s">
        <v>44</v>
      </c>
      <c r="BV25" s="109"/>
      <c r="BW25" s="43" t="s">
        <v>7</v>
      </c>
      <c r="BX25" s="109" t="s">
        <v>8</v>
      </c>
      <c r="BY25" s="109"/>
      <c r="BZ25" s="43" t="s">
        <v>26</v>
      </c>
      <c r="CA25" s="16"/>
      <c r="CB25" s="17"/>
      <c r="CC25" s="17"/>
      <c r="CD25" s="17"/>
    </row>
    <row r="26" spans="1:83">
      <c r="A26" s="109" t="s">
        <v>45</v>
      </c>
      <c r="B26" s="109"/>
      <c r="C26" s="44">
        <v>1.3460000000000001</v>
      </c>
      <c r="D26" s="44">
        <v>0.997</v>
      </c>
      <c r="E26" s="109" t="s">
        <v>9</v>
      </c>
      <c r="F26" s="109"/>
      <c r="G26" s="43" t="s">
        <v>10</v>
      </c>
      <c r="H26" s="16"/>
      <c r="I26" s="1"/>
      <c r="J26" s="1"/>
      <c r="K26" s="1"/>
      <c r="L26" s="1"/>
      <c r="M26" s="17"/>
      <c r="N26" s="17"/>
      <c r="O26" s="17"/>
      <c r="P26" s="109" t="s">
        <v>45</v>
      </c>
      <c r="Q26" s="109"/>
      <c r="R26" s="124">
        <v>9.9090000000000007</v>
      </c>
      <c r="S26" s="124"/>
      <c r="T26" s="89">
        <v>0.49099999999999999</v>
      </c>
      <c r="U26" s="109" t="s">
        <v>9</v>
      </c>
      <c r="V26" s="109"/>
      <c r="W26" s="83" t="s">
        <v>10</v>
      </c>
      <c r="X26" s="17"/>
      <c r="Y26" s="17"/>
      <c r="Z26" s="17"/>
      <c r="AA26" s="17"/>
      <c r="AB26" s="17"/>
      <c r="AC26" s="17"/>
      <c r="AD26" s="109" t="s">
        <v>45</v>
      </c>
      <c r="AE26" s="109"/>
      <c r="AF26" s="124">
        <v>0.15490000000000001</v>
      </c>
      <c r="AG26" s="124"/>
      <c r="AH26" s="44">
        <v>0.99360000000000004</v>
      </c>
      <c r="AI26" s="109" t="s">
        <v>9</v>
      </c>
      <c r="AJ26" s="109"/>
      <c r="AK26" s="43" t="s">
        <v>10</v>
      </c>
      <c r="AL26" s="16"/>
      <c r="AM26" s="17"/>
      <c r="AN26" s="17"/>
      <c r="AO26" s="17"/>
      <c r="AP26" s="17"/>
      <c r="AQ26" s="109" t="s">
        <v>45</v>
      </c>
      <c r="AR26" s="109"/>
      <c r="AS26" s="43">
        <v>0.63039999999999996</v>
      </c>
      <c r="AT26" s="43">
        <v>0.85309999999999997</v>
      </c>
      <c r="AU26" s="109" t="s">
        <v>9</v>
      </c>
      <c r="AV26" s="109"/>
      <c r="AW26" s="43" t="s">
        <v>10</v>
      </c>
      <c r="AX26" s="16"/>
      <c r="AY26" s="61"/>
      <c r="AZ26" s="31"/>
      <c r="BA26" s="31"/>
      <c r="BB26" s="17"/>
      <c r="BC26" s="17"/>
      <c r="BE26" s="113" t="s">
        <v>45</v>
      </c>
      <c r="BF26" s="114"/>
      <c r="BG26" s="113">
        <v>5.5579999999999998</v>
      </c>
      <c r="BH26" s="114"/>
      <c r="BI26" s="83">
        <v>0.6734</v>
      </c>
      <c r="BJ26" s="113" t="s">
        <v>9</v>
      </c>
      <c r="BK26" s="114"/>
      <c r="BL26" s="83" t="s">
        <v>10</v>
      </c>
      <c r="BM26" s="17"/>
      <c r="BN26" s="17"/>
      <c r="BO26" s="17"/>
      <c r="BP26" s="17"/>
      <c r="BQ26" s="17"/>
      <c r="BS26" s="109" t="s">
        <v>45</v>
      </c>
      <c r="BT26" s="109"/>
      <c r="BU26" s="124">
        <v>35.03</v>
      </c>
      <c r="BV26" s="124"/>
      <c r="BW26" s="44">
        <v>6.1000000000000004E-3</v>
      </c>
      <c r="BX26" s="109" t="s">
        <v>12</v>
      </c>
      <c r="BY26" s="109"/>
      <c r="BZ26" s="41" t="s">
        <v>11</v>
      </c>
      <c r="CA26" s="16"/>
      <c r="CB26" s="1"/>
      <c r="CC26" s="1"/>
      <c r="CD26" s="1"/>
      <c r="CE26" s="1"/>
    </row>
    <row r="27" spans="1:83">
      <c r="A27" s="109" t="s">
        <v>46</v>
      </c>
      <c r="B27" s="109"/>
      <c r="C27" s="44">
        <v>51.57</v>
      </c>
      <c r="D27" s="44">
        <v>3.3999999999999998E-3</v>
      </c>
      <c r="E27" s="109" t="s">
        <v>12</v>
      </c>
      <c r="F27" s="109"/>
      <c r="G27" s="43" t="s">
        <v>11</v>
      </c>
      <c r="H27" s="16"/>
      <c r="I27" s="16"/>
      <c r="J27" s="31"/>
      <c r="K27" s="31"/>
      <c r="L27" s="17"/>
      <c r="M27" s="17"/>
      <c r="N27" s="17"/>
      <c r="O27" s="17"/>
      <c r="P27" s="109" t="s">
        <v>46</v>
      </c>
      <c r="Q27" s="109"/>
      <c r="R27" s="124">
        <v>57.27</v>
      </c>
      <c r="S27" s="124"/>
      <c r="T27" s="89">
        <v>5.7000000000000002E-3</v>
      </c>
      <c r="U27" s="109" t="s">
        <v>12</v>
      </c>
      <c r="V27" s="109"/>
      <c r="W27" s="83" t="s">
        <v>11</v>
      </c>
      <c r="X27" s="17"/>
      <c r="Y27" s="6"/>
      <c r="Z27" s="17"/>
      <c r="AA27" s="17"/>
      <c r="AB27" s="17"/>
      <c r="AC27" s="17"/>
      <c r="AD27" s="109" t="s">
        <v>46</v>
      </c>
      <c r="AE27" s="109"/>
      <c r="AF27" s="124">
        <v>82.59</v>
      </c>
      <c r="AG27" s="124"/>
      <c r="AH27" s="44">
        <v>8.9999999999999998E-4</v>
      </c>
      <c r="AI27" s="109" t="s">
        <v>13</v>
      </c>
      <c r="AJ27" s="109"/>
      <c r="AK27" s="43" t="s">
        <v>11</v>
      </c>
      <c r="AL27" s="16"/>
      <c r="AM27" s="17"/>
      <c r="AN27" s="17"/>
      <c r="AO27" s="17"/>
      <c r="AP27" s="17"/>
      <c r="AQ27" s="109" t="s">
        <v>46</v>
      </c>
      <c r="AR27" s="109"/>
      <c r="AS27" s="44">
        <v>93.62</v>
      </c>
      <c r="AT27" s="43" t="s">
        <v>68</v>
      </c>
      <c r="AU27" s="109" t="s">
        <v>69</v>
      </c>
      <c r="AV27" s="109"/>
      <c r="AW27" s="43" t="s">
        <v>11</v>
      </c>
      <c r="AX27" s="16"/>
      <c r="AY27" s="16"/>
      <c r="AZ27" s="31"/>
      <c r="BA27" s="31"/>
      <c r="BB27" s="17"/>
      <c r="BC27" s="17"/>
      <c r="BE27" s="113" t="s">
        <v>46</v>
      </c>
      <c r="BF27" s="114"/>
      <c r="BG27" s="115">
        <v>66.400000000000006</v>
      </c>
      <c r="BH27" s="116"/>
      <c r="BI27" s="83">
        <v>1.6999999999999999E-3</v>
      </c>
      <c r="BJ27" s="113" t="s">
        <v>12</v>
      </c>
      <c r="BK27" s="114"/>
      <c r="BL27" s="83" t="s">
        <v>11</v>
      </c>
      <c r="BM27" s="17"/>
      <c r="BN27" s="6"/>
      <c r="BO27" s="17"/>
      <c r="BP27" s="17"/>
      <c r="BQ27" s="17"/>
      <c r="BS27" s="109" t="s">
        <v>46</v>
      </c>
      <c r="BT27" s="109"/>
      <c r="BU27" s="124">
        <v>47.99</v>
      </c>
      <c r="BV27" s="124"/>
      <c r="BW27" s="44">
        <v>8.0000000000000004E-4</v>
      </c>
      <c r="BX27" s="109" t="s">
        <v>13</v>
      </c>
      <c r="BY27" s="109"/>
      <c r="BZ27" s="43" t="s">
        <v>11</v>
      </c>
      <c r="CA27" s="16"/>
      <c r="CB27" s="1"/>
      <c r="CC27" s="1"/>
      <c r="CD27" s="1"/>
      <c r="CE27" s="1"/>
    </row>
    <row r="28" spans="1:83">
      <c r="A28" s="20"/>
      <c r="B28" s="20"/>
      <c r="C28" s="20"/>
      <c r="D28" s="20"/>
      <c r="E28" s="20"/>
      <c r="F28" s="20"/>
      <c r="G28" s="16"/>
      <c r="H28" s="16"/>
      <c r="I28" s="16"/>
      <c r="J28" s="31"/>
      <c r="K28" s="31"/>
      <c r="L28" s="17"/>
      <c r="M28" s="17"/>
      <c r="N28" s="6"/>
      <c r="O28" s="6"/>
      <c r="P28" s="20"/>
      <c r="Q28" s="20"/>
      <c r="R28" s="20"/>
      <c r="S28" s="20"/>
      <c r="T28" s="20"/>
      <c r="U28" s="20"/>
      <c r="V28" s="16"/>
      <c r="W28" s="16"/>
      <c r="X28" s="6"/>
      <c r="Y28" s="17"/>
      <c r="Z28" s="17"/>
      <c r="AA28" s="17"/>
      <c r="AB28" s="17"/>
      <c r="AC28" s="17"/>
      <c r="AD28" s="20"/>
      <c r="AE28" s="20"/>
      <c r="AF28" s="20"/>
      <c r="AG28" s="20"/>
      <c r="AH28" s="20"/>
      <c r="AI28" s="20"/>
      <c r="AJ28" s="16"/>
      <c r="AK28" s="16"/>
      <c r="AL28" s="17"/>
      <c r="AM28" s="17"/>
      <c r="AN28" s="17"/>
      <c r="AO28" s="17"/>
      <c r="AP28" s="17"/>
      <c r="AQ28" s="20"/>
      <c r="AR28" s="20"/>
      <c r="AS28" s="20"/>
      <c r="AT28" s="20"/>
      <c r="AU28" s="20"/>
      <c r="AV28" s="20"/>
      <c r="AW28" s="16"/>
      <c r="AX28" s="16"/>
      <c r="AY28" s="16"/>
      <c r="AZ28" s="31"/>
      <c r="BA28" s="31"/>
      <c r="BB28" s="17"/>
      <c r="BC28" s="17"/>
      <c r="BE28" s="20"/>
      <c r="BF28" s="20"/>
      <c r="BG28" s="20"/>
      <c r="BH28" s="20"/>
      <c r="BI28" s="20"/>
      <c r="BJ28" s="20"/>
      <c r="BK28" s="16"/>
      <c r="BL28" s="16"/>
      <c r="BM28" s="6"/>
      <c r="BN28" s="17"/>
      <c r="BO28" s="17"/>
      <c r="BP28" s="17"/>
      <c r="BQ28" s="17"/>
      <c r="BS28" s="20"/>
      <c r="BT28" s="20"/>
      <c r="BU28" s="20"/>
      <c r="BV28" s="20"/>
      <c r="BW28" s="20"/>
      <c r="BX28" s="20"/>
      <c r="BY28" s="16"/>
      <c r="BZ28" s="16"/>
      <c r="CA28" s="17"/>
      <c r="CB28" s="17"/>
      <c r="CC28" s="17"/>
      <c r="CD28" s="17"/>
    </row>
    <row r="29" spans="1:83">
      <c r="A29" s="109" t="s">
        <v>16</v>
      </c>
      <c r="B29" s="109"/>
      <c r="C29" s="43" t="s">
        <v>17</v>
      </c>
      <c r="D29" s="43" t="s">
        <v>18</v>
      </c>
      <c r="E29" s="43" t="s">
        <v>19</v>
      </c>
      <c r="F29" s="109" t="s">
        <v>15</v>
      </c>
      <c r="G29" s="109"/>
      <c r="H29" s="43" t="s">
        <v>7</v>
      </c>
      <c r="I29" s="52"/>
      <c r="J29" s="31"/>
      <c r="K29" s="31"/>
      <c r="L29" s="17"/>
      <c r="M29" s="17"/>
      <c r="N29" s="17"/>
      <c r="O29" s="17"/>
      <c r="P29" s="109" t="s">
        <v>16</v>
      </c>
      <c r="Q29" s="109"/>
      <c r="R29" s="83" t="s">
        <v>17</v>
      </c>
      <c r="S29" s="83" t="s">
        <v>18</v>
      </c>
      <c r="T29" s="83" t="s">
        <v>19</v>
      </c>
      <c r="U29" s="109" t="s">
        <v>15</v>
      </c>
      <c r="V29" s="109"/>
      <c r="W29" s="83" t="s">
        <v>7</v>
      </c>
      <c r="X29" s="17"/>
      <c r="Y29" s="17"/>
      <c r="Z29" s="17"/>
      <c r="AA29" s="17"/>
      <c r="AB29" s="17"/>
      <c r="AC29" s="17"/>
      <c r="AD29" s="109" t="s">
        <v>16</v>
      </c>
      <c r="AE29" s="109"/>
      <c r="AF29" s="83" t="s">
        <v>17</v>
      </c>
      <c r="AG29" s="83" t="s">
        <v>18</v>
      </c>
      <c r="AH29" s="83" t="s">
        <v>19</v>
      </c>
      <c r="AI29" s="109" t="s">
        <v>15</v>
      </c>
      <c r="AJ29" s="109"/>
      <c r="AK29" s="83" t="s">
        <v>7</v>
      </c>
      <c r="AL29" s="20"/>
      <c r="AM29" s="17"/>
      <c r="AN29" s="17"/>
      <c r="AO29" s="17"/>
      <c r="AP29" s="17"/>
      <c r="AQ29" s="109" t="s">
        <v>16</v>
      </c>
      <c r="AR29" s="109"/>
      <c r="AS29" s="83" t="s">
        <v>17</v>
      </c>
      <c r="AT29" s="83" t="s">
        <v>18</v>
      </c>
      <c r="AU29" s="83" t="s">
        <v>19</v>
      </c>
      <c r="AV29" s="109" t="s">
        <v>15</v>
      </c>
      <c r="AW29" s="109"/>
      <c r="AX29" s="83" t="s">
        <v>7</v>
      </c>
      <c r="AY29" s="52"/>
      <c r="AZ29" s="31"/>
      <c r="BA29" s="31"/>
      <c r="BB29" s="17"/>
      <c r="BC29" s="17"/>
      <c r="BE29" s="113" t="s">
        <v>16</v>
      </c>
      <c r="BF29" s="114"/>
      <c r="BG29" s="83" t="s">
        <v>17</v>
      </c>
      <c r="BH29" s="83" t="s">
        <v>18</v>
      </c>
      <c r="BI29" s="83" t="s">
        <v>19</v>
      </c>
      <c r="BJ29" s="113" t="s">
        <v>15</v>
      </c>
      <c r="BK29" s="114"/>
      <c r="BL29" s="83" t="s">
        <v>7</v>
      </c>
      <c r="BM29" s="17"/>
      <c r="BN29" s="17"/>
      <c r="BO29" s="17"/>
      <c r="BP29" s="17"/>
      <c r="BQ29" s="17"/>
      <c r="BS29" s="109" t="s">
        <v>16</v>
      </c>
      <c r="BT29" s="109"/>
      <c r="BU29" s="43" t="s">
        <v>17</v>
      </c>
      <c r="BV29" s="43" t="s">
        <v>18</v>
      </c>
      <c r="BW29" s="43" t="s">
        <v>19</v>
      </c>
      <c r="BX29" s="109" t="s">
        <v>15</v>
      </c>
      <c r="BY29" s="109"/>
      <c r="BZ29" s="43" t="s">
        <v>7</v>
      </c>
      <c r="CA29" s="20"/>
      <c r="CB29" s="17"/>
      <c r="CC29" s="17"/>
      <c r="CD29" s="17"/>
    </row>
    <row r="30" spans="1:83">
      <c r="A30" s="109" t="s">
        <v>45</v>
      </c>
      <c r="B30" s="109"/>
      <c r="C30" s="44">
        <v>3.6339999999999997E-2</v>
      </c>
      <c r="D30" s="43">
        <v>6</v>
      </c>
      <c r="E30" s="44">
        <v>6.0559999999999998E-3</v>
      </c>
      <c r="F30" s="109" t="s">
        <v>80</v>
      </c>
      <c r="G30" s="109"/>
      <c r="H30" s="43" t="s">
        <v>81</v>
      </c>
      <c r="I30" s="1"/>
      <c r="J30" s="1"/>
      <c r="K30" s="1"/>
      <c r="L30" s="1"/>
      <c r="M30" s="1"/>
      <c r="N30" s="17"/>
      <c r="O30" s="17"/>
      <c r="P30" s="109" t="s">
        <v>45</v>
      </c>
      <c r="Q30" s="109"/>
      <c r="R30" s="89">
        <v>0.14410000000000001</v>
      </c>
      <c r="S30" s="83">
        <v>4</v>
      </c>
      <c r="T30" s="89">
        <v>3.603E-2</v>
      </c>
      <c r="U30" s="109" t="s">
        <v>112</v>
      </c>
      <c r="V30" s="109"/>
      <c r="W30" s="83" t="s">
        <v>113</v>
      </c>
      <c r="X30" s="17"/>
      <c r="Y30" s="17"/>
      <c r="Z30" s="17"/>
      <c r="AA30" s="17"/>
      <c r="AB30" s="17"/>
      <c r="AC30" s="17"/>
      <c r="AD30" s="109" t="s">
        <v>45</v>
      </c>
      <c r="AE30" s="109"/>
      <c r="AF30" s="89">
        <v>3.0739999999999999E-3</v>
      </c>
      <c r="AG30" s="83">
        <v>3</v>
      </c>
      <c r="AH30" s="89">
        <v>1.0250000000000001E-3</v>
      </c>
      <c r="AI30" s="109" t="s">
        <v>52</v>
      </c>
      <c r="AJ30" s="109"/>
      <c r="AK30" s="83" t="s">
        <v>53</v>
      </c>
      <c r="AL30" s="20"/>
      <c r="AM30" s="17"/>
      <c r="AN30" s="17"/>
      <c r="AO30" s="17"/>
      <c r="AP30" s="17"/>
      <c r="AQ30" s="109" t="s">
        <v>45</v>
      </c>
      <c r="AR30" s="109"/>
      <c r="AS30" s="89">
        <v>8.2699999999999996E-3</v>
      </c>
      <c r="AT30" s="83">
        <v>4</v>
      </c>
      <c r="AU30" s="89">
        <v>2.068E-3</v>
      </c>
      <c r="AV30" s="109" t="s">
        <v>70</v>
      </c>
      <c r="AW30" s="109"/>
      <c r="AX30" s="83" t="s">
        <v>71</v>
      </c>
      <c r="AY30" s="62"/>
      <c r="AZ30" s="31"/>
      <c r="BA30" s="31"/>
      <c r="BB30" s="33"/>
      <c r="BC30" s="17"/>
      <c r="BE30" s="113" t="s">
        <v>45</v>
      </c>
      <c r="BF30" s="114"/>
      <c r="BG30" s="89">
        <v>3.4630000000000001E-2</v>
      </c>
      <c r="BH30" s="83">
        <v>4</v>
      </c>
      <c r="BI30" s="89">
        <v>8.6580000000000008E-3</v>
      </c>
      <c r="BJ30" s="113" t="s">
        <v>136</v>
      </c>
      <c r="BK30" s="114"/>
      <c r="BL30" s="87" t="s">
        <v>137</v>
      </c>
      <c r="BM30" s="17"/>
      <c r="BN30" s="17"/>
      <c r="BO30" s="17"/>
      <c r="BP30" s="17"/>
      <c r="BQ30" s="17"/>
      <c r="BS30" s="109" t="s">
        <v>45</v>
      </c>
      <c r="BT30" s="109"/>
      <c r="BU30" s="44">
        <v>1.256</v>
      </c>
      <c r="BV30" s="43">
        <v>4</v>
      </c>
      <c r="BW30" s="44">
        <v>0.31390000000000001</v>
      </c>
      <c r="BX30" s="109" t="s">
        <v>94</v>
      </c>
      <c r="BY30" s="109"/>
      <c r="BZ30" s="66" t="s">
        <v>95</v>
      </c>
      <c r="CA30" s="20"/>
      <c r="CB30" s="17"/>
      <c r="CC30" s="17"/>
      <c r="CD30" s="17"/>
    </row>
    <row r="31" spans="1:83" s="2" customFormat="1">
      <c r="A31" s="109" t="s">
        <v>46</v>
      </c>
      <c r="B31" s="109"/>
      <c r="C31" s="44">
        <v>1.393</v>
      </c>
      <c r="D31" s="43">
        <v>3</v>
      </c>
      <c r="E31" s="44">
        <v>0.4642</v>
      </c>
      <c r="F31" s="109" t="s">
        <v>82</v>
      </c>
      <c r="G31" s="109"/>
      <c r="H31" s="43" t="s">
        <v>47</v>
      </c>
      <c r="I31" s="1"/>
      <c r="J31" s="1"/>
      <c r="K31" s="1"/>
      <c r="L31" s="1"/>
      <c r="M31" s="1"/>
      <c r="N31" s="17"/>
      <c r="O31" s="17"/>
      <c r="P31" s="109" t="s">
        <v>46</v>
      </c>
      <c r="Q31" s="109"/>
      <c r="R31" s="89">
        <v>0.83309999999999995</v>
      </c>
      <c r="S31" s="83">
        <v>3</v>
      </c>
      <c r="T31" s="89">
        <v>0.2777</v>
      </c>
      <c r="U31" s="109" t="s">
        <v>114</v>
      </c>
      <c r="V31" s="109"/>
      <c r="W31" s="83" t="s">
        <v>115</v>
      </c>
      <c r="X31" s="17"/>
      <c r="Y31" s="17"/>
      <c r="Z31" s="17"/>
      <c r="AA31" s="17"/>
      <c r="AB31" s="17"/>
      <c r="AC31" s="17"/>
      <c r="AD31" s="109" t="s">
        <v>46</v>
      </c>
      <c r="AE31" s="109"/>
      <c r="AF31" s="89">
        <v>1.639</v>
      </c>
      <c r="AG31" s="83">
        <v>3</v>
      </c>
      <c r="AH31" s="89">
        <v>0.5464</v>
      </c>
      <c r="AI31" s="109" t="s">
        <v>54</v>
      </c>
      <c r="AJ31" s="109"/>
      <c r="AK31" s="83" t="s">
        <v>40</v>
      </c>
      <c r="AL31" s="20"/>
      <c r="AM31" s="17"/>
      <c r="AN31" s="17"/>
      <c r="AO31" s="17"/>
      <c r="AP31" s="17"/>
      <c r="AQ31" s="109" t="s">
        <v>46</v>
      </c>
      <c r="AR31" s="109"/>
      <c r="AS31" s="89">
        <v>1.228</v>
      </c>
      <c r="AT31" s="83">
        <v>3</v>
      </c>
      <c r="AU31" s="89">
        <v>0.40939999999999999</v>
      </c>
      <c r="AV31" s="109" t="s">
        <v>72</v>
      </c>
      <c r="AW31" s="109"/>
      <c r="AX31" s="83" t="s">
        <v>73</v>
      </c>
      <c r="AY31" s="62"/>
      <c r="AZ31" s="31"/>
      <c r="BA31" s="31"/>
      <c r="BB31" s="33"/>
      <c r="BC31" s="17"/>
      <c r="BE31" s="113" t="s">
        <v>46</v>
      </c>
      <c r="BF31" s="114"/>
      <c r="BG31" s="89">
        <v>0.4138</v>
      </c>
      <c r="BH31" s="83">
        <v>3</v>
      </c>
      <c r="BI31" s="89">
        <v>0.13789999999999999</v>
      </c>
      <c r="BJ31" s="113" t="s">
        <v>138</v>
      </c>
      <c r="BK31" s="114"/>
      <c r="BL31" s="87" t="s">
        <v>139</v>
      </c>
      <c r="BM31" s="17"/>
      <c r="BN31" s="17"/>
      <c r="BO31" s="17"/>
      <c r="BP31" s="17"/>
      <c r="BQ31" s="17"/>
      <c r="BS31" s="109" t="s">
        <v>46</v>
      </c>
      <c r="BT31" s="109"/>
      <c r="BU31" s="44">
        <v>1.72</v>
      </c>
      <c r="BV31" s="43">
        <v>3</v>
      </c>
      <c r="BW31" s="44">
        <v>0.57330000000000003</v>
      </c>
      <c r="BX31" s="109" t="s">
        <v>96</v>
      </c>
      <c r="BY31" s="109"/>
      <c r="BZ31" s="66" t="s">
        <v>39</v>
      </c>
      <c r="CA31" s="20"/>
      <c r="CB31" s="17"/>
      <c r="CC31" s="17"/>
      <c r="CD31" s="17"/>
    </row>
    <row r="32" spans="1:83">
      <c r="A32" s="109" t="s">
        <v>48</v>
      </c>
      <c r="B32" s="109"/>
      <c r="C32" s="44">
        <v>1.272</v>
      </c>
      <c r="D32" s="43">
        <v>18</v>
      </c>
      <c r="E32" s="44">
        <v>7.0639999999999994E-2</v>
      </c>
      <c r="F32" s="109"/>
      <c r="G32" s="109"/>
      <c r="H32" s="43"/>
      <c r="I32" s="1"/>
      <c r="J32" s="1"/>
      <c r="K32" s="1"/>
      <c r="L32" s="1"/>
      <c r="M32" s="1"/>
      <c r="N32" s="17"/>
      <c r="O32" s="17"/>
      <c r="P32" s="109" t="s">
        <v>48</v>
      </c>
      <c r="Q32" s="109"/>
      <c r="R32" s="89">
        <v>0.4773</v>
      </c>
      <c r="S32" s="83">
        <v>12</v>
      </c>
      <c r="T32" s="89">
        <v>3.9780000000000003E-2</v>
      </c>
      <c r="U32" s="109"/>
      <c r="V32" s="109"/>
      <c r="W32" s="83"/>
      <c r="X32" s="17"/>
      <c r="Y32" s="17"/>
      <c r="Z32" s="17"/>
      <c r="AA32" s="17"/>
      <c r="AB32" s="17"/>
      <c r="AC32" s="17"/>
      <c r="AD32" s="109" t="s">
        <v>48</v>
      </c>
      <c r="AE32" s="109"/>
      <c r="AF32" s="89">
        <v>0.34260000000000002</v>
      </c>
      <c r="AG32" s="83">
        <v>9</v>
      </c>
      <c r="AH32" s="89">
        <v>3.8059999999999997E-2</v>
      </c>
      <c r="AI32" s="109"/>
      <c r="AJ32" s="109"/>
      <c r="AK32" s="83"/>
      <c r="AL32" s="20"/>
      <c r="AM32" s="17"/>
      <c r="AN32" s="17"/>
      <c r="AO32" s="17"/>
      <c r="AP32" s="17"/>
      <c r="AQ32" s="109" t="s">
        <v>48</v>
      </c>
      <c r="AR32" s="109"/>
      <c r="AS32" s="89">
        <v>7.5370000000000006E-2</v>
      </c>
      <c r="AT32" s="83">
        <v>12</v>
      </c>
      <c r="AU32" s="89">
        <v>6.2810000000000001E-3</v>
      </c>
      <c r="AV32" s="109"/>
      <c r="AW32" s="109"/>
      <c r="AX32" s="83"/>
      <c r="AY32" s="62"/>
      <c r="AZ32" s="31"/>
      <c r="BA32" s="31"/>
      <c r="BB32" s="33"/>
      <c r="BC32" s="17"/>
      <c r="BE32" s="113" t="s">
        <v>48</v>
      </c>
      <c r="BF32" s="114"/>
      <c r="BG32" s="89">
        <v>0.17469999999999999</v>
      </c>
      <c r="BH32" s="83">
        <v>12</v>
      </c>
      <c r="BI32" s="89">
        <v>1.456E-2</v>
      </c>
      <c r="BJ32" s="113"/>
      <c r="BK32" s="114"/>
      <c r="BL32" s="83"/>
      <c r="BM32" s="17"/>
      <c r="BN32" s="17"/>
      <c r="BO32" s="17"/>
      <c r="BP32" s="17"/>
      <c r="BQ32" s="17"/>
      <c r="BS32" s="109" t="s">
        <v>48</v>
      </c>
      <c r="BT32" s="109"/>
      <c r="BU32" s="44">
        <v>0.60829999999999995</v>
      </c>
      <c r="BV32" s="43">
        <v>12</v>
      </c>
      <c r="BW32" s="44">
        <v>5.0689999999999999E-2</v>
      </c>
      <c r="BX32" s="109"/>
      <c r="BY32" s="109"/>
      <c r="BZ32" s="43"/>
      <c r="CA32" s="20"/>
      <c r="CB32" s="17"/>
      <c r="CC32" s="17"/>
      <c r="CD32" s="17"/>
    </row>
    <row r="33" spans="1:87">
      <c r="A33" s="131" t="s">
        <v>105</v>
      </c>
      <c r="B33" s="131"/>
      <c r="C33" s="63">
        <f>(C30+C31)/(C30+C31+C32)</f>
        <v>0.52912258360665443</v>
      </c>
      <c r="D33" s="16"/>
      <c r="E33" s="16"/>
      <c r="F33" s="16"/>
      <c r="G33" s="3"/>
      <c r="H33" s="3"/>
      <c r="I33" s="6"/>
      <c r="J33" s="6"/>
      <c r="K33" s="6"/>
      <c r="L33" s="6"/>
      <c r="M33" s="6"/>
      <c r="N33" s="17"/>
      <c r="O33" s="17"/>
      <c r="P33" s="122" t="s">
        <v>105</v>
      </c>
      <c r="Q33" s="122"/>
      <c r="R33" s="63">
        <f>(R30+R31)/(R30+R31+R32)</f>
        <v>0.67184599518734966</v>
      </c>
      <c r="S33" s="16"/>
      <c r="T33" s="63"/>
      <c r="U33" s="16"/>
      <c r="V33" s="16"/>
      <c r="W33" s="16"/>
      <c r="X33" s="17"/>
      <c r="Y33" s="17"/>
      <c r="Z33" s="17"/>
      <c r="AA33" s="17"/>
      <c r="AB33" s="17"/>
      <c r="AC33" s="17"/>
      <c r="AD33" s="130" t="s">
        <v>105</v>
      </c>
      <c r="AE33" s="130"/>
      <c r="AF33" s="63">
        <f>(AF30+AF31)/(AF30+AF31+AF32)</f>
        <v>0.82737719141783483</v>
      </c>
      <c r="AG33" s="16"/>
      <c r="AH33" s="16"/>
      <c r="AI33" s="16"/>
      <c r="AJ33" s="3"/>
      <c r="AK33" s="3"/>
      <c r="AL33" s="6"/>
      <c r="AM33" s="17"/>
      <c r="AN33" s="17"/>
      <c r="AO33" s="17"/>
      <c r="AP33" s="17"/>
      <c r="AQ33" s="131" t="s">
        <v>105</v>
      </c>
      <c r="AR33" s="131"/>
      <c r="AS33" s="63">
        <f>(AS30+AS31)/(AS30+AS31+AS32)</f>
        <v>0.94253758653289021</v>
      </c>
      <c r="AT33" s="16"/>
      <c r="AU33" s="16"/>
      <c r="AV33" s="16"/>
      <c r="AW33" s="3"/>
      <c r="AX33" s="3"/>
      <c r="AY33" s="6"/>
      <c r="AZ33" s="6"/>
      <c r="BA33" s="6"/>
      <c r="BB33" s="6"/>
      <c r="BC33" s="6"/>
      <c r="BE33" s="122" t="s">
        <v>105</v>
      </c>
      <c r="BF33" s="122"/>
      <c r="BG33" s="63">
        <f>(BG30+BG31)/(BG30+BG31+BG32)</f>
        <v>0.71964116636977837</v>
      </c>
      <c r="BH33" s="16"/>
      <c r="BI33" s="63"/>
      <c r="BJ33" s="16"/>
      <c r="BK33" s="16"/>
      <c r="BL33" s="16"/>
      <c r="BM33" s="17"/>
      <c r="BN33" s="17"/>
      <c r="BO33" s="17"/>
      <c r="BP33" s="17"/>
      <c r="BQ33" s="17"/>
      <c r="BS33" s="131" t="s">
        <v>105</v>
      </c>
      <c r="BT33" s="131"/>
      <c r="BU33" s="63">
        <f>(BU30+BU31)/(BU30+BU31+BU32)</f>
        <v>0.83028764333342642</v>
      </c>
      <c r="BV33" s="16"/>
      <c r="BW33" s="16"/>
      <c r="BX33" s="16"/>
      <c r="BY33" s="3"/>
      <c r="BZ33" s="3"/>
      <c r="CA33" s="6"/>
      <c r="CB33" s="17"/>
      <c r="CC33" s="17"/>
      <c r="CD33" s="17"/>
    </row>
    <row r="34" spans="1:87" s="2" customFormat="1">
      <c r="A34" s="3"/>
      <c r="B34" s="16"/>
      <c r="C34" s="16"/>
      <c r="D34" s="16"/>
      <c r="E34" s="16"/>
      <c r="F34" s="16"/>
      <c r="G34" s="3"/>
      <c r="H34" s="3"/>
      <c r="I34" s="6"/>
      <c r="J34" s="6"/>
      <c r="K34" s="6"/>
      <c r="L34" s="6"/>
      <c r="M34" s="6"/>
      <c r="N34" s="17"/>
      <c r="O34" s="17"/>
      <c r="P34" s="17"/>
      <c r="Q34" s="17"/>
      <c r="R34" s="17"/>
      <c r="S34" s="17"/>
      <c r="T34" s="17"/>
      <c r="U34" s="17"/>
      <c r="V34" s="17"/>
      <c r="W34" s="17"/>
      <c r="X34" s="17"/>
      <c r="Y34" s="17"/>
      <c r="Z34" s="17"/>
      <c r="AA34" s="35"/>
      <c r="AB34" s="35"/>
      <c r="AC34" s="35"/>
      <c r="AD34" s="3"/>
      <c r="AE34" s="16"/>
      <c r="AF34" s="16"/>
      <c r="AG34" s="16"/>
      <c r="AH34" s="16"/>
      <c r="AI34" s="16"/>
      <c r="AJ34" s="3"/>
      <c r="AK34" s="3"/>
      <c r="AL34" s="6"/>
      <c r="AM34" s="17"/>
      <c r="AN34" s="17"/>
      <c r="AO34" s="17"/>
      <c r="AP34" s="17"/>
      <c r="AQ34" s="3"/>
      <c r="AR34" s="16"/>
      <c r="AS34" s="16"/>
      <c r="AT34" s="16"/>
      <c r="AU34" s="16"/>
      <c r="AV34" s="16"/>
      <c r="AW34" s="3"/>
      <c r="AX34" s="3"/>
      <c r="AY34" s="6"/>
      <c r="AZ34" s="6"/>
      <c r="BA34" s="6"/>
      <c r="BB34" s="6"/>
      <c r="BC34" s="6"/>
      <c r="BE34" s="17"/>
      <c r="BF34" s="17"/>
      <c r="BG34" s="17"/>
      <c r="BH34" s="17"/>
      <c r="BI34" s="17"/>
      <c r="BJ34" s="17"/>
      <c r="BK34" s="17"/>
      <c r="BL34" s="17"/>
      <c r="BM34" s="17"/>
      <c r="BN34" s="17"/>
      <c r="BO34" s="17"/>
      <c r="BP34" s="35"/>
      <c r="BQ34" s="35"/>
      <c r="BS34" s="3"/>
      <c r="BT34" s="16"/>
      <c r="BU34" s="16"/>
      <c r="BV34" s="16"/>
      <c r="BW34" s="16"/>
      <c r="BX34" s="16"/>
      <c r="BY34" s="3"/>
      <c r="BZ34" s="3"/>
      <c r="CA34" s="6"/>
      <c r="CB34" s="17"/>
      <c r="CC34" s="17"/>
      <c r="CD34" s="17"/>
    </row>
    <row r="35" spans="1:87">
      <c r="A35" s="125" t="s">
        <v>49</v>
      </c>
      <c r="B35" s="125"/>
      <c r="C35" s="125"/>
      <c r="D35" s="125"/>
      <c r="E35" s="45"/>
      <c r="F35" s="16"/>
      <c r="G35" s="3"/>
      <c r="H35" s="3"/>
      <c r="I35" s="6"/>
      <c r="J35" s="6"/>
      <c r="K35" s="6"/>
      <c r="L35" s="6"/>
      <c r="M35" s="14"/>
      <c r="N35" s="35"/>
      <c r="O35" s="35"/>
      <c r="P35" s="125" t="s">
        <v>49</v>
      </c>
      <c r="Q35" s="125"/>
      <c r="R35" s="125"/>
      <c r="S35" s="125"/>
      <c r="T35" s="86"/>
      <c r="U35" s="35"/>
      <c r="V35" s="35"/>
      <c r="W35" s="35"/>
      <c r="X35" s="17"/>
      <c r="Y35" s="35"/>
      <c r="Z35" s="35"/>
      <c r="AA35" s="6"/>
      <c r="AB35" s="6"/>
      <c r="AC35" s="6"/>
      <c r="AD35" s="125" t="s">
        <v>49</v>
      </c>
      <c r="AE35" s="125"/>
      <c r="AF35" s="125"/>
      <c r="AG35" s="125"/>
      <c r="AH35" s="45"/>
      <c r="AI35" s="16"/>
      <c r="AJ35" s="3"/>
      <c r="AK35" s="3"/>
      <c r="AL35" s="6"/>
      <c r="AM35" s="6"/>
      <c r="AN35" s="6"/>
      <c r="AO35" s="6"/>
      <c r="AP35" s="6"/>
      <c r="AQ35" s="125" t="s">
        <v>49</v>
      </c>
      <c r="AR35" s="125"/>
      <c r="AS35" s="125"/>
      <c r="AT35" s="125"/>
      <c r="AU35" s="45"/>
      <c r="AV35" s="16"/>
      <c r="AW35" s="3"/>
      <c r="AX35" s="3"/>
      <c r="AY35" s="6"/>
      <c r="AZ35" s="6"/>
      <c r="BA35" s="6"/>
      <c r="BB35" s="6"/>
      <c r="BC35" s="14"/>
      <c r="BE35" s="98" t="s">
        <v>49</v>
      </c>
      <c r="BF35" s="98"/>
      <c r="BG35" s="98"/>
      <c r="BH35" s="98"/>
      <c r="BI35" s="86"/>
      <c r="BJ35" s="35"/>
      <c r="BK35" s="35"/>
      <c r="BL35" s="35"/>
      <c r="BM35" s="17"/>
      <c r="BN35" s="35"/>
      <c r="BO35" s="35"/>
      <c r="BP35" s="6"/>
      <c r="BQ35" s="6"/>
      <c r="BS35" s="125" t="s">
        <v>49</v>
      </c>
      <c r="BT35" s="125"/>
      <c r="BU35" s="125"/>
      <c r="BV35" s="125"/>
      <c r="BW35" s="45"/>
      <c r="BX35" s="16"/>
      <c r="BY35" s="3"/>
      <c r="BZ35" s="3"/>
      <c r="CA35" s="6"/>
      <c r="CB35" s="6"/>
      <c r="CC35" s="6"/>
      <c r="CD35" s="6"/>
    </row>
    <row r="36" spans="1:87">
      <c r="A36" s="9"/>
      <c r="B36" s="9"/>
      <c r="C36" s="9"/>
      <c r="D36" s="9"/>
      <c r="E36" s="9"/>
      <c r="F36" s="9"/>
      <c r="G36" s="3"/>
      <c r="H36" s="3"/>
      <c r="I36" s="6"/>
      <c r="J36" s="6"/>
      <c r="K36" s="6"/>
      <c r="L36" s="6"/>
      <c r="M36" s="6"/>
      <c r="N36" s="6"/>
      <c r="O36" s="6"/>
      <c r="P36" s="9"/>
      <c r="Q36" s="9"/>
      <c r="R36" s="9"/>
      <c r="S36" s="9"/>
      <c r="T36" s="3"/>
      <c r="U36" s="6"/>
      <c r="V36" s="6"/>
      <c r="W36" s="6"/>
      <c r="X36" s="35"/>
      <c r="Y36" s="6"/>
      <c r="Z36" s="6"/>
      <c r="AA36" s="17"/>
      <c r="AB36" s="17"/>
      <c r="AC36" s="17"/>
      <c r="AD36" s="9"/>
      <c r="AE36" s="9"/>
      <c r="AF36" s="9"/>
      <c r="AG36" s="9"/>
      <c r="AH36" s="3"/>
      <c r="AI36" s="3"/>
      <c r="AJ36" s="3"/>
      <c r="AK36" s="3"/>
      <c r="AL36" s="6"/>
      <c r="AM36" s="6"/>
      <c r="AN36" s="6"/>
      <c r="AO36" s="6"/>
      <c r="AP36" s="6"/>
      <c r="AQ36" s="9"/>
      <c r="AR36" s="9"/>
      <c r="AS36" s="9"/>
      <c r="AT36" s="9"/>
      <c r="AU36" s="9"/>
      <c r="AV36" s="9"/>
      <c r="AW36" s="3"/>
      <c r="AX36" s="3"/>
      <c r="AY36" s="6"/>
      <c r="AZ36" s="6"/>
      <c r="BA36" s="6"/>
      <c r="BB36" s="6"/>
      <c r="BC36" s="6"/>
      <c r="BE36" s="9"/>
      <c r="BF36" s="9"/>
      <c r="BG36" s="9"/>
      <c r="BH36" s="9"/>
      <c r="BI36" s="3"/>
      <c r="BJ36" s="6"/>
      <c r="BK36" s="6"/>
      <c r="BL36" s="6"/>
      <c r="BM36" s="35"/>
      <c r="BN36" s="6"/>
      <c r="BO36" s="6"/>
      <c r="BP36" s="17"/>
      <c r="BQ36" s="17"/>
      <c r="BS36" s="9"/>
      <c r="BT36" s="9"/>
      <c r="BU36" s="9"/>
      <c r="BV36" s="9"/>
      <c r="BW36" s="3"/>
      <c r="BX36" s="3"/>
      <c r="BY36" s="3"/>
      <c r="BZ36" s="3"/>
      <c r="CA36" s="6"/>
      <c r="CB36" s="6"/>
      <c r="CC36" s="6"/>
      <c r="CD36" s="6"/>
    </row>
    <row r="37" spans="1:87">
      <c r="A37" s="109" t="s">
        <v>20</v>
      </c>
      <c r="B37" s="109"/>
      <c r="C37" s="109"/>
      <c r="D37" s="19">
        <v>1</v>
      </c>
      <c r="E37" s="82" t="s">
        <v>104</v>
      </c>
      <c r="F37" s="20"/>
      <c r="G37" s="20"/>
      <c r="H37" s="20"/>
      <c r="I37" s="20"/>
      <c r="J37" s="6"/>
      <c r="K37" s="6"/>
      <c r="L37" s="6"/>
      <c r="M37" s="17"/>
      <c r="N37" s="17"/>
      <c r="O37" s="17"/>
      <c r="P37" s="109" t="s">
        <v>20</v>
      </c>
      <c r="Q37" s="109"/>
      <c r="R37" s="109"/>
      <c r="S37" s="83">
        <v>1</v>
      </c>
      <c r="T37" s="82" t="s">
        <v>104</v>
      </c>
      <c r="U37" s="17"/>
      <c r="V37" s="17"/>
      <c r="W37" s="17"/>
      <c r="X37" s="6"/>
      <c r="Y37" s="17"/>
      <c r="Z37" s="17"/>
      <c r="AA37" s="17"/>
      <c r="AB37" s="17"/>
      <c r="AC37" s="17"/>
      <c r="AD37" s="109" t="s">
        <v>20</v>
      </c>
      <c r="AE37" s="109"/>
      <c r="AF37" s="109"/>
      <c r="AG37" s="43">
        <v>1</v>
      </c>
      <c r="AH37" s="82" t="s">
        <v>104</v>
      </c>
      <c r="AI37" s="16"/>
      <c r="AJ37" s="20"/>
      <c r="AK37" s="20"/>
      <c r="AL37" s="20"/>
      <c r="AM37" s="6"/>
      <c r="AN37" s="6"/>
      <c r="AO37" s="6"/>
      <c r="AP37" s="6"/>
      <c r="AQ37" s="109" t="s">
        <v>20</v>
      </c>
      <c r="AR37" s="109"/>
      <c r="AS37" s="109"/>
      <c r="AT37" s="43">
        <v>1</v>
      </c>
      <c r="AU37" s="82" t="s">
        <v>104</v>
      </c>
      <c r="AV37" s="20"/>
      <c r="AW37" s="20"/>
      <c r="AX37" s="20"/>
      <c r="AY37" s="20"/>
      <c r="AZ37" s="6"/>
      <c r="BA37" s="6"/>
      <c r="BB37" s="6"/>
      <c r="BC37" s="17"/>
      <c r="BE37" s="113" t="s">
        <v>20</v>
      </c>
      <c r="BF37" s="123"/>
      <c r="BG37" s="114"/>
      <c r="BH37" s="83">
        <v>1</v>
      </c>
      <c r="BI37" s="82" t="s">
        <v>104</v>
      </c>
      <c r="BJ37" s="17"/>
      <c r="BK37" s="17"/>
      <c r="BL37" s="17"/>
      <c r="BM37" s="6"/>
      <c r="BN37" s="17"/>
      <c r="BO37" s="17"/>
      <c r="BP37" s="17"/>
      <c r="BQ37" s="17"/>
      <c r="BS37" s="109" t="s">
        <v>20</v>
      </c>
      <c r="BT37" s="109"/>
      <c r="BU37" s="109"/>
      <c r="BV37" s="43">
        <v>1</v>
      </c>
      <c r="BW37" s="82" t="s">
        <v>104</v>
      </c>
      <c r="BX37" s="16"/>
      <c r="BY37" s="20"/>
      <c r="BZ37" s="20"/>
      <c r="CA37" s="20"/>
      <c r="CB37" s="6"/>
      <c r="CC37" s="6"/>
      <c r="CD37" s="6"/>
    </row>
    <row r="38" spans="1:87">
      <c r="A38" s="109" t="s">
        <v>21</v>
      </c>
      <c r="B38" s="109"/>
      <c r="C38" s="109"/>
      <c r="D38" s="19">
        <v>6</v>
      </c>
      <c r="E38" s="139">
        <v>0.88980000000000004</v>
      </c>
      <c r="F38" s="20"/>
      <c r="G38" s="20"/>
      <c r="H38" s="20"/>
      <c r="I38" s="20"/>
      <c r="J38" s="6"/>
      <c r="K38" s="6"/>
      <c r="L38" s="6"/>
      <c r="M38" s="17"/>
      <c r="N38" s="17"/>
      <c r="O38" s="17"/>
      <c r="P38" s="109" t="s">
        <v>21</v>
      </c>
      <c r="Q38" s="109"/>
      <c r="R38" s="109"/>
      <c r="S38" s="83">
        <v>6</v>
      </c>
      <c r="T38" s="82">
        <v>0.59199999999999997</v>
      </c>
      <c r="U38" s="17"/>
      <c r="V38" s="17"/>
      <c r="W38" s="17"/>
      <c r="X38" s="17"/>
      <c r="Y38" s="17"/>
      <c r="Z38" s="17"/>
      <c r="AA38" s="17"/>
      <c r="AB38" s="17"/>
      <c r="AC38" s="17"/>
      <c r="AD38" s="109" t="s">
        <v>21</v>
      </c>
      <c r="AE38" s="109"/>
      <c r="AF38" s="109"/>
      <c r="AG38" s="43">
        <v>6</v>
      </c>
      <c r="AH38" s="82">
        <v>0.64900000000000002</v>
      </c>
      <c r="AI38" s="16"/>
      <c r="AJ38" s="20"/>
      <c r="AK38" s="20"/>
      <c r="AL38" s="20"/>
      <c r="AM38" s="6"/>
      <c r="AN38" s="6"/>
      <c r="AO38" s="6"/>
      <c r="AP38" s="6"/>
      <c r="AQ38" s="109" t="s">
        <v>21</v>
      </c>
      <c r="AR38" s="109"/>
      <c r="AS38" s="109"/>
      <c r="AT38" s="43">
        <v>6</v>
      </c>
      <c r="AU38" s="82">
        <v>0.999</v>
      </c>
      <c r="AV38" s="20"/>
      <c r="AW38" s="20"/>
      <c r="AX38" s="20"/>
      <c r="AY38" s="20"/>
      <c r="AZ38" s="6"/>
      <c r="BA38" s="6"/>
      <c r="BB38" s="6"/>
      <c r="BC38" s="17"/>
      <c r="BE38" s="113" t="s">
        <v>21</v>
      </c>
      <c r="BF38" s="123"/>
      <c r="BG38" s="114"/>
      <c r="BH38" s="83">
        <v>6</v>
      </c>
      <c r="BI38" s="82">
        <v>0.66200000000000003</v>
      </c>
      <c r="BJ38" s="17"/>
      <c r="BK38" s="17"/>
      <c r="BL38" s="17"/>
      <c r="BM38" s="17"/>
      <c r="BN38" s="17"/>
      <c r="BO38" s="17"/>
      <c r="BP38" s="17"/>
      <c r="BQ38" s="17"/>
      <c r="BS38" s="109" t="s">
        <v>21</v>
      </c>
      <c r="BT38" s="109"/>
      <c r="BU38" s="109"/>
      <c r="BV38" s="43">
        <v>6</v>
      </c>
      <c r="BW38" s="139">
        <v>0.79479999999999995</v>
      </c>
      <c r="BX38" s="16"/>
      <c r="BY38" s="20"/>
      <c r="BZ38" s="20"/>
      <c r="CA38" s="20"/>
      <c r="CB38" s="6"/>
      <c r="CC38" s="6"/>
      <c r="CD38" s="6"/>
    </row>
    <row r="39" spans="1:87">
      <c r="A39" s="109" t="s">
        <v>22</v>
      </c>
      <c r="B39" s="109"/>
      <c r="C39" s="109"/>
      <c r="D39" s="19">
        <v>0.05</v>
      </c>
      <c r="E39" s="20"/>
      <c r="F39" s="20"/>
      <c r="G39" s="20"/>
      <c r="H39" s="20"/>
      <c r="I39" s="20"/>
      <c r="J39" s="6"/>
      <c r="K39" s="6"/>
      <c r="L39" s="6"/>
      <c r="M39" s="17"/>
      <c r="N39" s="17"/>
      <c r="O39" s="17"/>
      <c r="P39" s="109" t="s">
        <v>22</v>
      </c>
      <c r="Q39" s="109"/>
      <c r="R39" s="109"/>
      <c r="S39" s="83">
        <v>0.05</v>
      </c>
      <c r="T39" s="16"/>
      <c r="U39" s="17"/>
      <c r="V39" s="17"/>
      <c r="W39" s="17"/>
      <c r="X39" s="17"/>
      <c r="Y39" s="17"/>
      <c r="Z39" s="17"/>
      <c r="AA39" s="6"/>
      <c r="AB39" s="6"/>
      <c r="AC39" s="6"/>
      <c r="AD39" s="109" t="s">
        <v>22</v>
      </c>
      <c r="AE39" s="109"/>
      <c r="AF39" s="109"/>
      <c r="AG39" s="43">
        <v>0.05</v>
      </c>
      <c r="AH39" s="16"/>
      <c r="AI39" s="16"/>
      <c r="AJ39" s="20"/>
      <c r="AK39" s="20"/>
      <c r="AL39" s="20"/>
      <c r="AM39" s="6"/>
      <c r="AN39" s="6"/>
      <c r="AO39" s="6"/>
      <c r="AP39" s="6"/>
      <c r="AQ39" s="109" t="s">
        <v>22</v>
      </c>
      <c r="AR39" s="109"/>
      <c r="AS39" s="109"/>
      <c r="AT39" s="43">
        <v>0.05</v>
      </c>
      <c r="AU39" s="20"/>
      <c r="AV39" s="20"/>
      <c r="AW39" s="20"/>
      <c r="AX39" s="20"/>
      <c r="AY39" s="20"/>
      <c r="AZ39" s="6"/>
      <c r="BA39" s="6"/>
      <c r="BB39" s="6"/>
      <c r="BC39" s="17"/>
      <c r="BE39" s="113" t="s">
        <v>22</v>
      </c>
      <c r="BF39" s="123"/>
      <c r="BG39" s="114"/>
      <c r="BH39" s="83">
        <v>0.05</v>
      </c>
      <c r="BI39" s="16"/>
      <c r="BJ39" s="17"/>
      <c r="BK39" s="17"/>
      <c r="BL39" s="17"/>
      <c r="BM39" s="17"/>
      <c r="BN39" s="17"/>
      <c r="BO39" s="17"/>
      <c r="BP39" s="6"/>
      <c r="BQ39" s="6"/>
      <c r="BS39" s="109" t="s">
        <v>22</v>
      </c>
      <c r="BT39" s="109"/>
      <c r="BU39" s="109"/>
      <c r="BV39" s="43">
        <v>0.05</v>
      </c>
      <c r="BW39" s="16"/>
      <c r="BX39" s="16"/>
      <c r="BY39" s="20"/>
      <c r="BZ39" s="20"/>
      <c r="CA39" s="20"/>
      <c r="CB39" s="6"/>
      <c r="CC39" s="6"/>
      <c r="CD39" s="6"/>
    </row>
    <row r="40" spans="1:87">
      <c r="A40" s="20"/>
      <c r="B40" s="20"/>
      <c r="C40" s="20"/>
      <c r="D40" s="20"/>
      <c r="E40" s="20"/>
      <c r="F40" s="20"/>
      <c r="G40" s="20"/>
      <c r="H40" s="20"/>
      <c r="I40" s="20"/>
      <c r="J40" s="6"/>
      <c r="K40" s="6"/>
      <c r="L40" s="6"/>
      <c r="M40" s="6"/>
      <c r="N40" s="6"/>
      <c r="O40" s="6"/>
      <c r="P40" s="17"/>
      <c r="Q40" s="17"/>
      <c r="R40" s="17"/>
      <c r="S40" s="17"/>
      <c r="T40" s="17"/>
      <c r="U40" s="6"/>
      <c r="V40" s="6"/>
      <c r="W40" s="6"/>
      <c r="X40" s="17"/>
      <c r="Y40" s="6"/>
      <c r="Z40" s="6"/>
      <c r="AA40" s="16"/>
      <c r="AB40" s="16"/>
      <c r="AC40" s="16"/>
      <c r="AD40" s="20"/>
      <c r="AE40" s="20"/>
      <c r="AF40" s="20"/>
      <c r="AG40" s="20"/>
      <c r="AH40" s="20"/>
      <c r="AI40" s="20"/>
      <c r="AJ40" s="20"/>
      <c r="AK40" s="20"/>
      <c r="AL40" s="20"/>
      <c r="AM40" s="6"/>
      <c r="AN40" s="6"/>
      <c r="AO40" s="6"/>
      <c r="AP40" s="6"/>
      <c r="AQ40" s="20"/>
      <c r="AR40" s="20"/>
      <c r="AS40" s="20"/>
      <c r="AT40" s="20"/>
      <c r="AU40" s="20"/>
      <c r="AV40" s="20"/>
      <c r="AW40" s="20"/>
      <c r="AX40" s="20"/>
      <c r="AY40" s="20"/>
      <c r="AZ40" s="6"/>
      <c r="BA40" s="6"/>
      <c r="BB40" s="6"/>
      <c r="BC40" s="6"/>
      <c r="BE40" s="17"/>
      <c r="BF40" s="17"/>
      <c r="BG40" s="17"/>
      <c r="BH40" s="17"/>
      <c r="BI40" s="17"/>
      <c r="BJ40" s="6"/>
      <c r="BK40" s="6"/>
      <c r="BL40" s="6"/>
      <c r="BM40" s="17"/>
      <c r="BN40" s="6"/>
      <c r="BO40" s="6"/>
      <c r="BP40" s="16"/>
      <c r="BQ40" s="16"/>
      <c r="BS40" s="20"/>
      <c r="BT40" s="20"/>
      <c r="BU40" s="20"/>
      <c r="BV40" s="20"/>
      <c r="BW40" s="20"/>
      <c r="BX40" s="20"/>
      <c r="BY40" s="20"/>
      <c r="BZ40" s="20"/>
      <c r="CA40" s="20"/>
      <c r="CB40" s="6"/>
      <c r="CC40" s="6"/>
      <c r="CD40" s="6"/>
    </row>
    <row r="41" spans="1:87">
      <c r="A41" s="109" t="s">
        <v>23</v>
      </c>
      <c r="B41" s="109"/>
      <c r="C41" s="109"/>
      <c r="D41" s="109"/>
      <c r="E41" s="43" t="s">
        <v>24</v>
      </c>
      <c r="F41" s="109" t="s">
        <v>25</v>
      </c>
      <c r="G41" s="109"/>
      <c r="H41" s="43" t="s">
        <v>26</v>
      </c>
      <c r="I41" s="43" t="s">
        <v>27</v>
      </c>
      <c r="J41" s="109" t="s">
        <v>28</v>
      </c>
      <c r="K41" s="109"/>
      <c r="M41" s="64"/>
      <c r="N41" s="17"/>
      <c r="O41" s="17"/>
      <c r="P41" s="109" t="s">
        <v>23</v>
      </c>
      <c r="Q41" s="109"/>
      <c r="R41" s="109"/>
      <c r="S41" s="109"/>
      <c r="T41" s="83" t="s">
        <v>24</v>
      </c>
      <c r="U41" s="109" t="s">
        <v>25</v>
      </c>
      <c r="V41" s="109"/>
      <c r="W41" s="83" t="s">
        <v>26</v>
      </c>
      <c r="X41" s="83" t="s">
        <v>27</v>
      </c>
      <c r="Y41" s="109" t="s">
        <v>28</v>
      </c>
      <c r="Z41" s="109"/>
      <c r="AA41" s="16"/>
      <c r="AB41" s="16"/>
      <c r="AC41" s="16"/>
      <c r="AD41" s="109" t="s">
        <v>23</v>
      </c>
      <c r="AE41" s="109"/>
      <c r="AF41" s="109"/>
      <c r="AG41" s="109"/>
      <c r="AH41" s="43" t="s">
        <v>24</v>
      </c>
      <c r="AI41" s="109" t="s">
        <v>25</v>
      </c>
      <c r="AJ41" s="109"/>
      <c r="AK41" s="43" t="s">
        <v>26</v>
      </c>
      <c r="AL41" s="43" t="s">
        <v>27</v>
      </c>
      <c r="AM41" s="109" t="s">
        <v>28</v>
      </c>
      <c r="AN41" s="109"/>
      <c r="AO41" s="16"/>
      <c r="AP41" s="16"/>
      <c r="AQ41" s="109" t="s">
        <v>23</v>
      </c>
      <c r="AR41" s="109"/>
      <c r="AS41" s="109"/>
      <c r="AT41" s="109"/>
      <c r="AU41" s="43" t="s">
        <v>24</v>
      </c>
      <c r="AV41" s="109" t="s">
        <v>25</v>
      </c>
      <c r="AW41" s="109"/>
      <c r="AX41" s="43" t="s">
        <v>26</v>
      </c>
      <c r="AY41" s="43" t="s">
        <v>27</v>
      </c>
      <c r="AZ41" s="109" t="s">
        <v>28</v>
      </c>
      <c r="BA41" s="109"/>
      <c r="BC41" s="64"/>
      <c r="BE41" s="113" t="s">
        <v>23</v>
      </c>
      <c r="BF41" s="123"/>
      <c r="BG41" s="123"/>
      <c r="BH41" s="114"/>
      <c r="BI41" s="83" t="s">
        <v>24</v>
      </c>
      <c r="BJ41" s="113" t="s">
        <v>25</v>
      </c>
      <c r="BK41" s="114"/>
      <c r="BL41" s="83" t="s">
        <v>26</v>
      </c>
      <c r="BM41" s="83" t="s">
        <v>27</v>
      </c>
      <c r="BN41" s="113" t="s">
        <v>28</v>
      </c>
      <c r="BO41" s="114"/>
      <c r="BP41" s="16"/>
      <c r="BQ41" s="16"/>
      <c r="BS41" s="109" t="s">
        <v>23</v>
      </c>
      <c r="BT41" s="109"/>
      <c r="BU41" s="109"/>
      <c r="BV41" s="109"/>
      <c r="BW41" s="43" t="s">
        <v>24</v>
      </c>
      <c r="BX41" s="109" t="s">
        <v>25</v>
      </c>
      <c r="BY41" s="109"/>
      <c r="BZ41" s="43" t="s">
        <v>26</v>
      </c>
      <c r="CA41" s="43" t="s">
        <v>27</v>
      </c>
      <c r="CB41" s="109" t="s">
        <v>28</v>
      </c>
      <c r="CC41" s="109"/>
      <c r="CD41" s="16"/>
    </row>
    <row r="42" spans="1:87" ht="18.75">
      <c r="A42" s="109" t="s">
        <v>183</v>
      </c>
      <c r="B42" s="109"/>
      <c r="C42" s="109"/>
      <c r="D42" s="109"/>
      <c r="E42" s="44">
        <v>0.53859999999999997</v>
      </c>
      <c r="F42" s="109" t="s">
        <v>83</v>
      </c>
      <c r="G42" s="109"/>
      <c r="H42" s="43" t="s">
        <v>11</v>
      </c>
      <c r="I42" s="43" t="s">
        <v>12</v>
      </c>
      <c r="J42" s="109">
        <v>6.7000000000000002E-3</v>
      </c>
      <c r="K42" s="109"/>
      <c r="M42" s="64"/>
      <c r="N42" s="17"/>
      <c r="O42" s="17"/>
      <c r="P42" s="109" t="s">
        <v>61</v>
      </c>
      <c r="Q42" s="109"/>
      <c r="R42" s="109"/>
      <c r="S42" s="109"/>
      <c r="T42" s="83">
        <v>-0.52049999999999996</v>
      </c>
      <c r="U42" s="109" t="s">
        <v>116</v>
      </c>
      <c r="V42" s="109"/>
      <c r="W42" s="83" t="s">
        <v>11</v>
      </c>
      <c r="X42" s="83" t="s">
        <v>12</v>
      </c>
      <c r="Y42" s="109">
        <v>6.6E-3</v>
      </c>
      <c r="Z42" s="109">
        <v>6.6E-3</v>
      </c>
      <c r="AA42" s="16"/>
      <c r="AB42" s="16"/>
      <c r="AC42" s="16"/>
      <c r="AD42" s="109" t="s">
        <v>61</v>
      </c>
      <c r="AE42" s="109"/>
      <c r="AF42" s="109"/>
      <c r="AG42" s="109"/>
      <c r="AH42" s="44">
        <v>-0.6764</v>
      </c>
      <c r="AI42" s="109" t="s">
        <v>55</v>
      </c>
      <c r="AJ42" s="109"/>
      <c r="AK42" s="43" t="s">
        <v>11</v>
      </c>
      <c r="AL42" s="43" t="s">
        <v>12</v>
      </c>
      <c r="AM42" s="109">
        <v>3.8E-3</v>
      </c>
      <c r="AN42" s="109"/>
      <c r="AO42" s="16"/>
      <c r="AP42" s="38"/>
      <c r="AQ42" s="109" t="s">
        <v>183</v>
      </c>
      <c r="AR42" s="109"/>
      <c r="AS42" s="109"/>
      <c r="AT42" s="109"/>
      <c r="AU42" s="44">
        <v>0.4</v>
      </c>
      <c r="AV42" s="109" t="s">
        <v>74</v>
      </c>
      <c r="AW42" s="109"/>
      <c r="AX42" s="43" t="s">
        <v>11</v>
      </c>
      <c r="AY42" s="43" t="s">
        <v>69</v>
      </c>
      <c r="AZ42" s="109" t="s">
        <v>68</v>
      </c>
      <c r="BA42" s="109"/>
      <c r="BB42" s="34"/>
      <c r="BC42" s="64"/>
      <c r="BE42" s="109" t="s">
        <v>61</v>
      </c>
      <c r="BF42" s="109"/>
      <c r="BG42" s="109"/>
      <c r="BH42" s="109"/>
      <c r="BI42" s="89">
        <v>-0.27079999999999999</v>
      </c>
      <c r="BJ42" s="113" t="s">
        <v>140</v>
      </c>
      <c r="BK42" s="114"/>
      <c r="BL42" s="87" t="s">
        <v>11</v>
      </c>
      <c r="BM42" s="83" t="s">
        <v>29</v>
      </c>
      <c r="BN42" s="113">
        <v>1.8200000000000001E-2</v>
      </c>
      <c r="BO42" s="114">
        <v>1.8200000000000001E-2</v>
      </c>
      <c r="BP42" s="16"/>
      <c r="BQ42" s="16"/>
      <c r="BS42" s="109" t="s">
        <v>61</v>
      </c>
      <c r="BT42" s="109"/>
      <c r="BU42" s="109"/>
      <c r="BV42" s="109"/>
      <c r="BW42" s="44">
        <v>-0.623</v>
      </c>
      <c r="BX42" s="109" t="s">
        <v>97</v>
      </c>
      <c r="BY42" s="109" t="s">
        <v>97</v>
      </c>
      <c r="BZ42" s="41" t="s">
        <v>11</v>
      </c>
      <c r="CA42" s="43" t="s">
        <v>12</v>
      </c>
      <c r="CB42" s="124">
        <v>4.3E-3</v>
      </c>
      <c r="CC42" s="124">
        <v>4.3E-3</v>
      </c>
      <c r="CD42" s="16"/>
      <c r="CE42" s="1"/>
      <c r="CF42" s="1"/>
      <c r="CG42" s="1"/>
      <c r="CH42" s="1"/>
      <c r="CI42" s="1"/>
    </row>
    <row r="43" spans="1:87" ht="18.75">
      <c r="A43" s="109" t="s">
        <v>184</v>
      </c>
      <c r="B43" s="109"/>
      <c r="C43" s="109"/>
      <c r="D43" s="109">
        <v>8.9513999999999996</v>
      </c>
      <c r="E43" s="44">
        <v>0.09</v>
      </c>
      <c r="F43" s="109" t="s">
        <v>84</v>
      </c>
      <c r="G43" s="109"/>
      <c r="H43" s="43" t="s">
        <v>10</v>
      </c>
      <c r="I43" s="43" t="s">
        <v>9</v>
      </c>
      <c r="J43" s="109">
        <v>0.91979999999999995</v>
      </c>
      <c r="K43" s="109"/>
      <c r="M43" s="64"/>
      <c r="N43" s="17"/>
      <c r="O43" s="17"/>
      <c r="P43" s="109" t="s">
        <v>62</v>
      </c>
      <c r="Q43" s="109"/>
      <c r="R43" s="109"/>
      <c r="S43" s="109"/>
      <c r="T43" s="83">
        <v>-0.19819999999999999</v>
      </c>
      <c r="U43" s="109" t="s">
        <v>117</v>
      </c>
      <c r="V43" s="109"/>
      <c r="W43" s="83" t="s">
        <v>10</v>
      </c>
      <c r="X43" s="83" t="s">
        <v>9</v>
      </c>
      <c r="Y43" s="109">
        <v>0.42930000000000001</v>
      </c>
      <c r="Z43" s="109">
        <v>0.42930000000000001</v>
      </c>
      <c r="AA43" s="16"/>
      <c r="AB43" s="16"/>
      <c r="AC43" s="16"/>
      <c r="AD43" s="109" t="s">
        <v>62</v>
      </c>
      <c r="AE43" s="109"/>
      <c r="AF43" s="109"/>
      <c r="AG43" s="109"/>
      <c r="AH43" s="44">
        <v>0.13220000000000001</v>
      </c>
      <c r="AI43" s="109" t="s">
        <v>56</v>
      </c>
      <c r="AJ43" s="109"/>
      <c r="AK43" s="43" t="s">
        <v>10</v>
      </c>
      <c r="AL43" s="43" t="s">
        <v>9</v>
      </c>
      <c r="AM43" s="109">
        <v>0.77529999999999999</v>
      </c>
      <c r="AN43" s="109"/>
      <c r="AO43" s="16"/>
      <c r="AP43" s="38"/>
      <c r="AQ43" s="109" t="s">
        <v>189</v>
      </c>
      <c r="AR43" s="109"/>
      <c r="AS43" s="109"/>
      <c r="AT43" s="109">
        <v>8.9513999999999996</v>
      </c>
      <c r="AU43" s="44">
        <v>1.4E-2</v>
      </c>
      <c r="AV43" s="109" t="s">
        <v>75</v>
      </c>
      <c r="AW43" s="109"/>
      <c r="AX43" s="43" t="s">
        <v>10</v>
      </c>
      <c r="AY43" s="43" t="s">
        <v>9</v>
      </c>
      <c r="AZ43" s="124">
        <v>0.99199999999999999</v>
      </c>
      <c r="BA43" s="124"/>
      <c r="BB43" s="34"/>
      <c r="BC43" s="64"/>
      <c r="BE43" s="109" t="s">
        <v>89</v>
      </c>
      <c r="BF43" s="109"/>
      <c r="BG43" s="109"/>
      <c r="BH43" s="109"/>
      <c r="BI43" s="89">
        <v>6.522E-2</v>
      </c>
      <c r="BJ43" s="113" t="s">
        <v>141</v>
      </c>
      <c r="BK43" s="114"/>
      <c r="BL43" s="87" t="s">
        <v>10</v>
      </c>
      <c r="BM43" s="83" t="s">
        <v>9</v>
      </c>
      <c r="BN43" s="113">
        <v>0.8276</v>
      </c>
      <c r="BO43" s="114">
        <v>0.8276</v>
      </c>
      <c r="BP43" s="16"/>
      <c r="BQ43" s="16"/>
      <c r="BS43" s="109" t="s">
        <v>89</v>
      </c>
      <c r="BT43" s="109"/>
      <c r="BU43" s="109"/>
      <c r="BV43" s="109"/>
      <c r="BW43" s="44">
        <v>-3.56E-2</v>
      </c>
      <c r="BX43" s="109" t="s">
        <v>98</v>
      </c>
      <c r="BY43" s="109" t="s">
        <v>98</v>
      </c>
      <c r="BZ43" s="41" t="s">
        <v>10</v>
      </c>
      <c r="CA43" s="43" t="s">
        <v>9</v>
      </c>
      <c r="CB43" s="124">
        <v>0.99419999999999997</v>
      </c>
      <c r="CC43" s="124">
        <v>0.99419999999999997</v>
      </c>
      <c r="CD43" s="16"/>
      <c r="CE43" s="1"/>
      <c r="CF43" s="1"/>
      <c r="CG43" s="1"/>
      <c r="CH43" s="1"/>
      <c r="CI43" s="1"/>
    </row>
    <row r="44" spans="1:87" ht="18.75">
      <c r="A44" s="109" t="s">
        <v>185</v>
      </c>
      <c r="B44" s="109"/>
      <c r="C44" s="109"/>
      <c r="D44" s="109">
        <v>8.9513999999999996</v>
      </c>
      <c r="E44" s="44">
        <v>1.4289999999999999E-3</v>
      </c>
      <c r="F44" s="109" t="s">
        <v>85</v>
      </c>
      <c r="G44" s="109"/>
      <c r="H44" s="43" t="s">
        <v>10</v>
      </c>
      <c r="I44" s="43" t="s">
        <v>9</v>
      </c>
      <c r="J44" s="109" t="s">
        <v>30</v>
      </c>
      <c r="K44" s="109"/>
      <c r="M44" s="64"/>
      <c r="N44" s="17"/>
      <c r="O44" s="17"/>
      <c r="P44" s="109" t="s">
        <v>63</v>
      </c>
      <c r="Q44" s="109"/>
      <c r="R44" s="109"/>
      <c r="S44" s="109"/>
      <c r="T44" s="83">
        <v>-4.4200000000000003E-2</v>
      </c>
      <c r="U44" s="109" t="s">
        <v>118</v>
      </c>
      <c r="V44" s="109"/>
      <c r="W44" s="83" t="s">
        <v>10</v>
      </c>
      <c r="X44" s="83" t="s">
        <v>9</v>
      </c>
      <c r="Y44" s="109">
        <v>0.98450000000000004</v>
      </c>
      <c r="Z44" s="109">
        <v>0.98450000000000004</v>
      </c>
      <c r="AA44" s="16"/>
      <c r="AB44" s="16"/>
      <c r="AC44" s="16"/>
      <c r="AD44" s="109" t="s">
        <v>63</v>
      </c>
      <c r="AE44" s="109"/>
      <c r="AF44" s="109"/>
      <c r="AG44" s="109"/>
      <c r="AH44" s="44">
        <v>3.0079999999999999E-2</v>
      </c>
      <c r="AI44" s="109" t="s">
        <v>57</v>
      </c>
      <c r="AJ44" s="109"/>
      <c r="AK44" s="43" t="s">
        <v>10</v>
      </c>
      <c r="AL44" s="43" t="s">
        <v>9</v>
      </c>
      <c r="AM44" s="109">
        <v>0.99609999999999999</v>
      </c>
      <c r="AN44" s="109"/>
      <c r="AO44" s="16"/>
      <c r="AP44" s="38"/>
      <c r="AQ44" s="109" t="s">
        <v>190</v>
      </c>
      <c r="AR44" s="109"/>
      <c r="AS44" s="109"/>
      <c r="AT44" s="109">
        <v>8.9513999999999996</v>
      </c>
      <c r="AU44" s="44">
        <v>0.57399999999999995</v>
      </c>
      <c r="AV44" s="109" t="s">
        <v>76</v>
      </c>
      <c r="AW44" s="109"/>
      <c r="AX44" s="43" t="s">
        <v>11</v>
      </c>
      <c r="AY44" s="43" t="s">
        <v>69</v>
      </c>
      <c r="AZ44" s="109" t="s">
        <v>68</v>
      </c>
      <c r="BA44" s="109"/>
      <c r="BB44" s="34"/>
      <c r="BC44" s="64"/>
      <c r="BE44" s="109" t="s">
        <v>90</v>
      </c>
      <c r="BF44" s="109"/>
      <c r="BG44" s="109"/>
      <c r="BH44" s="109"/>
      <c r="BI44" s="89">
        <v>-0.2288</v>
      </c>
      <c r="BJ44" s="113" t="s">
        <v>142</v>
      </c>
      <c r="BK44" s="114"/>
      <c r="BL44" s="87" t="s">
        <v>11</v>
      </c>
      <c r="BM44" s="83" t="s">
        <v>29</v>
      </c>
      <c r="BN44" s="113">
        <v>4.7600000000000003E-2</v>
      </c>
      <c r="BO44" s="114">
        <v>4.7600000000000003E-2</v>
      </c>
      <c r="BP44" s="16"/>
      <c r="BQ44" s="16"/>
      <c r="BS44" s="109" t="s">
        <v>90</v>
      </c>
      <c r="BT44" s="109"/>
      <c r="BU44" s="109"/>
      <c r="BV44" s="109"/>
      <c r="BW44" s="44">
        <v>-0.58320000000000005</v>
      </c>
      <c r="BX44" s="109" t="s">
        <v>99</v>
      </c>
      <c r="BY44" s="109" t="s">
        <v>99</v>
      </c>
      <c r="BZ44" s="41" t="s">
        <v>11</v>
      </c>
      <c r="CA44" s="43" t="s">
        <v>12</v>
      </c>
      <c r="CB44" s="124">
        <v>7.0000000000000001E-3</v>
      </c>
      <c r="CC44" s="124">
        <v>7.0000000000000001E-3</v>
      </c>
      <c r="CD44" s="16"/>
      <c r="CE44" s="1"/>
      <c r="CF44" s="1"/>
      <c r="CG44" s="1"/>
      <c r="CH44" s="1"/>
      <c r="CI44" s="1"/>
    </row>
    <row r="45" spans="1:87" ht="18.75">
      <c r="A45" s="109" t="s">
        <v>186</v>
      </c>
      <c r="B45" s="109"/>
      <c r="C45" s="109"/>
      <c r="D45" s="109">
        <v>8.9513999999999996</v>
      </c>
      <c r="E45" s="44">
        <v>-0.4486</v>
      </c>
      <c r="F45" s="109" t="s">
        <v>86</v>
      </c>
      <c r="G45" s="109"/>
      <c r="H45" s="43" t="s">
        <v>11</v>
      </c>
      <c r="I45" s="43" t="s">
        <v>29</v>
      </c>
      <c r="J45" s="109">
        <v>2.5499999999999998E-2</v>
      </c>
      <c r="K45" s="109"/>
      <c r="M45" s="64"/>
      <c r="N45" s="17"/>
      <c r="O45" s="17"/>
      <c r="P45" s="109" t="s">
        <v>64</v>
      </c>
      <c r="Q45" s="109"/>
      <c r="R45" s="109"/>
      <c r="S45" s="109"/>
      <c r="T45" s="83">
        <v>0.32229999999999998</v>
      </c>
      <c r="U45" s="109" t="s">
        <v>119</v>
      </c>
      <c r="V45" s="109"/>
      <c r="W45" s="83" t="s">
        <v>10</v>
      </c>
      <c r="X45" s="83" t="s">
        <v>9</v>
      </c>
      <c r="Y45" s="109">
        <v>0.1009</v>
      </c>
      <c r="Z45" s="109">
        <v>0.1009</v>
      </c>
      <c r="AA45" s="16"/>
      <c r="AB45" s="16"/>
      <c r="AC45" s="16"/>
      <c r="AD45" s="109" t="s">
        <v>64</v>
      </c>
      <c r="AE45" s="109"/>
      <c r="AF45" s="109"/>
      <c r="AG45" s="109"/>
      <c r="AH45" s="44">
        <v>0.80859999999999999</v>
      </c>
      <c r="AI45" s="109" t="s">
        <v>58</v>
      </c>
      <c r="AJ45" s="109"/>
      <c r="AK45" s="43" t="s">
        <v>11</v>
      </c>
      <c r="AL45" s="43" t="s">
        <v>12</v>
      </c>
      <c r="AM45" s="109">
        <v>1.1000000000000001E-3</v>
      </c>
      <c r="AN45" s="109"/>
      <c r="AO45" s="16"/>
      <c r="AP45" s="38"/>
      <c r="AQ45" s="109" t="s">
        <v>191</v>
      </c>
      <c r="AR45" s="109"/>
      <c r="AS45" s="109"/>
      <c r="AT45" s="109">
        <v>8.9513999999999996</v>
      </c>
      <c r="AU45" s="44">
        <v>-0.38600000000000001</v>
      </c>
      <c r="AV45" s="109" t="s">
        <v>77</v>
      </c>
      <c r="AW45" s="109"/>
      <c r="AX45" s="43" t="s">
        <v>11</v>
      </c>
      <c r="AY45" s="43" t="s">
        <v>69</v>
      </c>
      <c r="AZ45" s="109" t="s">
        <v>68</v>
      </c>
      <c r="BA45" s="109"/>
      <c r="BB45" s="34"/>
      <c r="BC45" s="64"/>
      <c r="BE45" s="109" t="s">
        <v>91</v>
      </c>
      <c r="BF45" s="109"/>
      <c r="BG45" s="109"/>
      <c r="BH45" s="109"/>
      <c r="BI45" s="89">
        <v>0.33600000000000002</v>
      </c>
      <c r="BJ45" s="113" t="s">
        <v>143</v>
      </c>
      <c r="BK45" s="114"/>
      <c r="BL45" s="87" t="s">
        <v>11</v>
      </c>
      <c r="BM45" s="83" t="s">
        <v>12</v>
      </c>
      <c r="BN45" s="113">
        <v>4.1000000000000003E-3</v>
      </c>
      <c r="BO45" s="114">
        <v>4.1000000000000003E-3</v>
      </c>
      <c r="BP45" s="16"/>
      <c r="BQ45" s="16"/>
      <c r="BS45" s="109" t="s">
        <v>91</v>
      </c>
      <c r="BT45" s="109"/>
      <c r="BU45" s="109"/>
      <c r="BV45" s="109"/>
      <c r="BW45" s="44">
        <v>0.58740000000000003</v>
      </c>
      <c r="BX45" s="109" t="s">
        <v>100</v>
      </c>
      <c r="BY45" s="109" t="s">
        <v>100</v>
      </c>
      <c r="BZ45" s="41" t="s">
        <v>11</v>
      </c>
      <c r="CA45" s="43" t="s">
        <v>12</v>
      </c>
      <c r="CB45" s="124">
        <v>6.7000000000000002E-3</v>
      </c>
      <c r="CC45" s="124">
        <v>6.7000000000000002E-3</v>
      </c>
      <c r="CD45" s="16"/>
      <c r="CE45" s="1"/>
      <c r="CF45" s="1"/>
      <c r="CG45" s="1"/>
      <c r="CH45" s="1"/>
      <c r="CI45" s="1"/>
    </row>
    <row r="46" spans="1:87" ht="18.75">
      <c r="A46" s="109" t="s">
        <v>187</v>
      </c>
      <c r="B46" s="109"/>
      <c r="C46" s="109"/>
      <c r="D46" s="109">
        <v>8.9513999999999996</v>
      </c>
      <c r="E46" s="44">
        <v>-0.53710000000000002</v>
      </c>
      <c r="F46" s="109" t="s">
        <v>87</v>
      </c>
      <c r="G46" s="109"/>
      <c r="H46" s="43" t="s">
        <v>11</v>
      </c>
      <c r="I46" s="43" t="s">
        <v>12</v>
      </c>
      <c r="J46" s="109">
        <v>6.7999999999999996E-3</v>
      </c>
      <c r="K46" s="109"/>
      <c r="M46" s="64"/>
      <c r="N46" s="17"/>
      <c r="O46" s="17"/>
      <c r="P46" s="109" t="s">
        <v>65</v>
      </c>
      <c r="Q46" s="109"/>
      <c r="R46" s="109"/>
      <c r="S46" s="109"/>
      <c r="T46" s="83">
        <v>0.4763</v>
      </c>
      <c r="U46" s="109" t="s">
        <v>120</v>
      </c>
      <c r="V46" s="109"/>
      <c r="W46" s="83" t="s">
        <v>11</v>
      </c>
      <c r="X46" s="83" t="s">
        <v>29</v>
      </c>
      <c r="Y46" s="109">
        <v>1.2200000000000001E-2</v>
      </c>
      <c r="Z46" s="109">
        <v>1.2200000000000001E-2</v>
      </c>
      <c r="AA46" s="16"/>
      <c r="AB46" s="16"/>
      <c r="AC46" s="16"/>
      <c r="AD46" s="109" t="s">
        <v>65</v>
      </c>
      <c r="AE46" s="109"/>
      <c r="AF46" s="109"/>
      <c r="AG46" s="109"/>
      <c r="AH46" s="44">
        <v>0.70640000000000003</v>
      </c>
      <c r="AI46" s="109" t="s">
        <v>59</v>
      </c>
      <c r="AJ46" s="109"/>
      <c r="AK46" s="43" t="s">
        <v>11</v>
      </c>
      <c r="AL46" s="43" t="s">
        <v>12</v>
      </c>
      <c r="AM46" s="109">
        <v>2.8999999999999998E-3</v>
      </c>
      <c r="AN46" s="109"/>
      <c r="AO46" s="16"/>
      <c r="AP46" s="38"/>
      <c r="AQ46" s="109" t="s">
        <v>192</v>
      </c>
      <c r="AR46" s="109"/>
      <c r="AS46" s="109"/>
      <c r="AT46" s="109">
        <v>8.9513999999999996</v>
      </c>
      <c r="AU46" s="44">
        <v>0.17399999999999999</v>
      </c>
      <c r="AV46" s="109" t="s">
        <v>78</v>
      </c>
      <c r="AW46" s="109"/>
      <c r="AX46" s="43" t="s">
        <v>11</v>
      </c>
      <c r="AY46" s="43" t="s">
        <v>29</v>
      </c>
      <c r="AZ46" s="109">
        <v>2.0799999999999999E-2</v>
      </c>
      <c r="BA46" s="109"/>
      <c r="BB46" s="34"/>
      <c r="BC46" s="64"/>
      <c r="BE46" s="109" t="s">
        <v>92</v>
      </c>
      <c r="BF46" s="109"/>
      <c r="BG46" s="109"/>
      <c r="BH46" s="109"/>
      <c r="BI46" s="89">
        <v>4.2000000000000003E-2</v>
      </c>
      <c r="BJ46" s="113" t="s">
        <v>144</v>
      </c>
      <c r="BK46" s="114"/>
      <c r="BL46" s="87" t="s">
        <v>10</v>
      </c>
      <c r="BM46" s="83" t="s">
        <v>9</v>
      </c>
      <c r="BN46" s="113">
        <v>0.94469999999999998</v>
      </c>
      <c r="BO46" s="114">
        <v>0.94469999999999998</v>
      </c>
      <c r="BP46" s="16"/>
      <c r="BQ46" s="16"/>
      <c r="BS46" s="109" t="s">
        <v>92</v>
      </c>
      <c r="BT46" s="109"/>
      <c r="BU46" s="109"/>
      <c r="BV46" s="109"/>
      <c r="BW46" s="44">
        <v>3.9800000000000002E-2</v>
      </c>
      <c r="BX46" s="109" t="s">
        <v>101</v>
      </c>
      <c r="BY46" s="109" t="s">
        <v>101</v>
      </c>
      <c r="BZ46" s="41" t="s">
        <v>10</v>
      </c>
      <c r="CA46" s="43" t="s">
        <v>9</v>
      </c>
      <c r="CB46" s="124">
        <v>0.99199999999999999</v>
      </c>
      <c r="CC46" s="124">
        <v>0.99199999999999999</v>
      </c>
      <c r="CD46" s="16"/>
      <c r="CE46" s="1"/>
      <c r="CF46" s="1"/>
      <c r="CG46" s="1"/>
      <c r="CH46" s="1"/>
      <c r="CI46" s="1"/>
    </row>
    <row r="47" spans="1:87" ht="18.75">
      <c r="A47" s="109" t="s">
        <v>188</v>
      </c>
      <c r="B47" s="109"/>
      <c r="C47" s="109"/>
      <c r="D47" s="109">
        <v>8.9513999999999996</v>
      </c>
      <c r="E47" s="44">
        <v>-8.8569999999999996E-2</v>
      </c>
      <c r="F47" s="109" t="s">
        <v>88</v>
      </c>
      <c r="G47" s="109"/>
      <c r="H47" s="43" t="s">
        <v>10</v>
      </c>
      <c r="I47" s="43" t="s">
        <v>9</v>
      </c>
      <c r="J47" s="109">
        <v>0.92320000000000002</v>
      </c>
      <c r="K47" s="109"/>
      <c r="L47" s="6"/>
      <c r="M47" s="17"/>
      <c r="N47" s="17"/>
      <c r="O47" s="17"/>
      <c r="P47" s="109" t="s">
        <v>66</v>
      </c>
      <c r="Q47" s="109"/>
      <c r="R47" s="109"/>
      <c r="S47" s="109"/>
      <c r="T47" s="89">
        <v>0.154</v>
      </c>
      <c r="U47" s="109" t="s">
        <v>121</v>
      </c>
      <c r="V47" s="109"/>
      <c r="W47" s="83" t="s">
        <v>10</v>
      </c>
      <c r="X47" s="83" t="s">
        <v>9</v>
      </c>
      <c r="Y47" s="109">
        <v>0.62619999999999998</v>
      </c>
      <c r="Z47" s="109">
        <v>0.62619999999999998</v>
      </c>
      <c r="AA47" s="17"/>
      <c r="AB47" s="17"/>
      <c r="AC47" s="17"/>
      <c r="AD47" s="109" t="s">
        <v>66</v>
      </c>
      <c r="AE47" s="109"/>
      <c r="AF47" s="109"/>
      <c r="AG47" s="109"/>
      <c r="AH47" s="44">
        <v>-0.1022</v>
      </c>
      <c r="AI47" s="109" t="s">
        <v>60</v>
      </c>
      <c r="AJ47" s="109"/>
      <c r="AK47" s="43" t="s">
        <v>10</v>
      </c>
      <c r="AL47" s="43" t="s">
        <v>9</v>
      </c>
      <c r="AM47" s="109">
        <v>0.87839999999999996</v>
      </c>
      <c r="AN47" s="109"/>
      <c r="AO47" s="16"/>
      <c r="AP47" s="38"/>
      <c r="AQ47" s="109" t="s">
        <v>193</v>
      </c>
      <c r="AR47" s="109"/>
      <c r="AS47" s="109"/>
      <c r="AT47" s="109">
        <v>8.9513999999999996</v>
      </c>
      <c r="AU47" s="44">
        <v>0.56000000000000005</v>
      </c>
      <c r="AV47" s="109" t="s">
        <v>79</v>
      </c>
      <c r="AW47" s="109"/>
      <c r="AX47" s="43" t="s">
        <v>11</v>
      </c>
      <c r="AY47" s="43" t="s">
        <v>69</v>
      </c>
      <c r="AZ47" s="109" t="s">
        <v>68</v>
      </c>
      <c r="BA47" s="109"/>
      <c r="BB47" s="34"/>
      <c r="BC47" s="17"/>
      <c r="BE47" s="109" t="s">
        <v>93</v>
      </c>
      <c r="BF47" s="109"/>
      <c r="BG47" s="109"/>
      <c r="BH47" s="109"/>
      <c r="BI47" s="89">
        <v>-0.29399999999999998</v>
      </c>
      <c r="BJ47" s="113" t="s">
        <v>145</v>
      </c>
      <c r="BK47" s="114"/>
      <c r="BL47" s="87" t="s">
        <v>11</v>
      </c>
      <c r="BM47" s="83" t="s">
        <v>29</v>
      </c>
      <c r="BN47" s="113">
        <v>1.0699999999999999E-2</v>
      </c>
      <c r="BO47" s="114">
        <v>1.0699999999999999E-2</v>
      </c>
      <c r="BP47" s="17"/>
      <c r="BQ47" s="17"/>
      <c r="BS47" s="109" t="s">
        <v>93</v>
      </c>
      <c r="BT47" s="109"/>
      <c r="BU47" s="109"/>
      <c r="BV47" s="109"/>
      <c r="BW47" s="44">
        <v>-0.54759999999999998</v>
      </c>
      <c r="BX47" s="109" t="s">
        <v>102</v>
      </c>
      <c r="BY47" s="109" t="s">
        <v>102</v>
      </c>
      <c r="BZ47" s="41" t="s">
        <v>11</v>
      </c>
      <c r="CA47" s="43" t="s">
        <v>29</v>
      </c>
      <c r="CB47" s="124">
        <v>1.0800000000000001E-2</v>
      </c>
      <c r="CC47" s="124">
        <v>1.0800000000000001E-2</v>
      </c>
      <c r="CD47" s="16"/>
      <c r="CE47" s="1"/>
      <c r="CF47" s="1"/>
      <c r="CG47" s="1"/>
      <c r="CH47" s="1"/>
      <c r="CI47" s="1"/>
    </row>
    <row r="48" spans="1:87" s="2" customFormat="1">
      <c r="A48" s="33"/>
      <c r="B48" s="32"/>
      <c r="C48" s="32"/>
      <c r="D48" s="33"/>
      <c r="E48" s="33"/>
      <c r="F48" s="16"/>
      <c r="G48" s="33"/>
      <c r="H48" s="33"/>
      <c r="I48" s="33"/>
      <c r="J48" s="32"/>
      <c r="K48" s="6"/>
      <c r="L48" s="6"/>
      <c r="M48" s="17"/>
      <c r="N48" s="17"/>
      <c r="O48" s="17"/>
      <c r="P48" s="17"/>
      <c r="Q48" s="17"/>
      <c r="R48" s="17"/>
      <c r="S48" s="17"/>
      <c r="T48" s="17"/>
      <c r="U48" s="17"/>
      <c r="V48" s="17"/>
      <c r="W48" s="17"/>
      <c r="Y48" s="17"/>
      <c r="Z48" s="17"/>
      <c r="AA48" s="6"/>
      <c r="AB48" s="6"/>
      <c r="AC48" s="6"/>
      <c r="AD48" s="26"/>
      <c r="AE48" s="29"/>
      <c r="AF48" s="29"/>
      <c r="AG48" s="27"/>
      <c r="AH48" s="27"/>
      <c r="AI48" s="29"/>
      <c r="AJ48" s="29"/>
      <c r="AK48" s="26"/>
      <c r="AL48" s="17"/>
      <c r="AM48" s="17"/>
      <c r="AN48" s="17"/>
      <c r="AO48" s="17"/>
      <c r="AP48" s="17"/>
      <c r="AQ48" s="33"/>
      <c r="AR48" s="32"/>
      <c r="AS48" s="32"/>
      <c r="AT48" s="33"/>
      <c r="AU48" s="33"/>
      <c r="AV48" s="16"/>
      <c r="AW48" s="33"/>
      <c r="AX48" s="33"/>
      <c r="AY48" s="33"/>
      <c r="AZ48" s="32"/>
      <c r="BA48" s="6"/>
      <c r="BB48" s="6"/>
      <c r="BC48" s="17"/>
      <c r="BE48" s="17"/>
      <c r="BF48" s="17"/>
      <c r="BG48" s="17"/>
      <c r="BH48" s="17"/>
      <c r="BI48" s="17"/>
      <c r="BJ48" s="17"/>
      <c r="BK48" s="17"/>
      <c r="BL48" s="17"/>
      <c r="BN48" s="17"/>
      <c r="BO48" s="17"/>
      <c r="BP48" s="6"/>
      <c r="BQ48" s="6"/>
      <c r="BS48" s="26"/>
      <c r="BT48" s="29"/>
      <c r="BU48" s="29"/>
      <c r="BV48" s="27"/>
      <c r="BW48" s="27"/>
      <c r="BX48" s="29"/>
      <c r="BY48" s="29"/>
      <c r="BZ48" s="26"/>
      <c r="CA48" s="17"/>
      <c r="CB48" s="17"/>
      <c r="CC48" s="17"/>
      <c r="CD48" s="17"/>
    </row>
    <row r="49" spans="1:82">
      <c r="A49" s="20"/>
      <c r="B49" s="20"/>
      <c r="C49" s="20"/>
      <c r="D49" s="20"/>
      <c r="E49" s="20"/>
      <c r="F49" s="9"/>
      <c r="G49" s="20"/>
      <c r="H49" s="20"/>
      <c r="I49" s="20"/>
      <c r="J49" s="6"/>
      <c r="K49" s="6"/>
      <c r="L49" s="6"/>
      <c r="M49" s="6"/>
      <c r="N49" s="6"/>
      <c r="O49" s="6"/>
      <c r="P49" s="17"/>
      <c r="Q49" s="17"/>
      <c r="R49" s="17"/>
      <c r="S49" s="17"/>
      <c r="T49" s="17"/>
      <c r="U49" s="6"/>
      <c r="V49" s="6"/>
      <c r="W49" s="6"/>
      <c r="X49" s="17"/>
      <c r="Y49" s="6"/>
      <c r="Z49" s="6"/>
      <c r="AB49" s="17"/>
      <c r="AC49" s="17"/>
      <c r="AD49" s="109" t="s">
        <v>31</v>
      </c>
      <c r="AE49" s="109"/>
      <c r="AF49" s="109"/>
      <c r="AG49" s="109"/>
      <c r="AH49" s="43" t="s">
        <v>32</v>
      </c>
      <c r="AI49" s="43" t="s">
        <v>33</v>
      </c>
      <c r="AJ49" s="43" t="s">
        <v>24</v>
      </c>
      <c r="AK49" s="43" t="s">
        <v>34</v>
      </c>
      <c r="AL49" s="43" t="s">
        <v>35</v>
      </c>
      <c r="AM49" s="43" t="s">
        <v>36</v>
      </c>
      <c r="AN49" s="43" t="s">
        <v>37</v>
      </c>
      <c r="AO49" s="43" t="s">
        <v>18</v>
      </c>
      <c r="AQ49" s="20"/>
      <c r="AR49" s="20"/>
      <c r="AS49" s="20"/>
      <c r="AT49" s="20"/>
      <c r="AU49" s="20"/>
      <c r="AV49" s="9"/>
      <c r="AW49" s="20"/>
      <c r="AX49" s="20"/>
      <c r="AY49" s="20"/>
      <c r="AZ49" s="6"/>
      <c r="BA49" s="6"/>
      <c r="BB49" s="6"/>
      <c r="BC49" s="6"/>
      <c r="BE49" s="17"/>
      <c r="BF49" s="17"/>
      <c r="BG49" s="17"/>
      <c r="BH49" s="17"/>
      <c r="BI49" s="17"/>
      <c r="BJ49" s="6"/>
      <c r="BK49" s="6"/>
      <c r="BL49" s="6"/>
      <c r="BM49" s="17"/>
      <c r="BN49" s="6"/>
      <c r="BO49" s="6"/>
      <c r="BP49" s="2"/>
      <c r="BQ49" s="17"/>
      <c r="BS49" s="109" t="s">
        <v>31</v>
      </c>
      <c r="BT49" s="109"/>
      <c r="BU49" s="109"/>
      <c r="BV49" s="109"/>
      <c r="BW49" s="43" t="s">
        <v>32</v>
      </c>
      <c r="BX49" s="43" t="s">
        <v>33</v>
      </c>
      <c r="BY49" s="43" t="s">
        <v>24</v>
      </c>
      <c r="BZ49" s="43" t="s">
        <v>34</v>
      </c>
      <c r="CA49" s="43" t="s">
        <v>35</v>
      </c>
      <c r="CB49" s="43" t="s">
        <v>36</v>
      </c>
      <c r="CC49" s="43" t="s">
        <v>37</v>
      </c>
      <c r="CD49" s="43" t="s">
        <v>18</v>
      </c>
    </row>
    <row r="50" spans="1:82" ht="18.75">
      <c r="A50" s="113" t="s">
        <v>31</v>
      </c>
      <c r="B50" s="123"/>
      <c r="C50" s="123"/>
      <c r="D50" s="114"/>
      <c r="E50" s="80" t="s">
        <v>32</v>
      </c>
      <c r="F50" s="80" t="s">
        <v>33</v>
      </c>
      <c r="G50" s="80" t="s">
        <v>24</v>
      </c>
      <c r="H50" s="80" t="s">
        <v>34</v>
      </c>
      <c r="I50" s="80" t="s">
        <v>35</v>
      </c>
      <c r="J50" s="80" t="s">
        <v>36</v>
      </c>
      <c r="K50" s="80" t="s">
        <v>37</v>
      </c>
      <c r="L50" s="80" t="s">
        <v>18</v>
      </c>
      <c r="M50" s="17"/>
      <c r="N50" s="17"/>
      <c r="O50" s="17"/>
      <c r="P50" s="109" t="s">
        <v>31</v>
      </c>
      <c r="Q50" s="109"/>
      <c r="R50" s="109"/>
      <c r="S50" s="109"/>
      <c r="T50" s="83" t="s">
        <v>32</v>
      </c>
      <c r="U50" s="83" t="s">
        <v>33</v>
      </c>
      <c r="V50" s="83" t="s">
        <v>24</v>
      </c>
      <c r="W50" s="83" t="s">
        <v>34</v>
      </c>
      <c r="X50" s="83" t="s">
        <v>35</v>
      </c>
      <c r="Y50" s="83" t="s">
        <v>36</v>
      </c>
      <c r="Z50" s="83" t="s">
        <v>37</v>
      </c>
      <c r="AA50" s="83" t="s">
        <v>18</v>
      </c>
      <c r="AB50" s="17"/>
      <c r="AC50" s="17"/>
      <c r="AD50" s="109" t="s">
        <v>61</v>
      </c>
      <c r="AE50" s="109"/>
      <c r="AF50" s="109"/>
      <c r="AG50" s="109"/>
      <c r="AH50" s="42">
        <v>1</v>
      </c>
      <c r="AI50" s="42">
        <v>1.677</v>
      </c>
      <c r="AJ50" s="42">
        <v>-0.6764</v>
      </c>
      <c r="AK50" s="42">
        <v>0.13800000000000001</v>
      </c>
      <c r="AL50" s="41">
        <v>4</v>
      </c>
      <c r="AM50" s="41">
        <v>4</v>
      </c>
      <c r="AN50" s="42">
        <v>6.9340000000000002</v>
      </c>
      <c r="AO50" s="41">
        <v>9</v>
      </c>
      <c r="AQ50" s="109" t="s">
        <v>31</v>
      </c>
      <c r="AR50" s="109"/>
      <c r="AS50" s="109"/>
      <c r="AT50" s="109"/>
      <c r="AU50" s="43" t="s">
        <v>32</v>
      </c>
      <c r="AV50" s="43" t="s">
        <v>33</v>
      </c>
      <c r="AW50" s="43" t="s">
        <v>24</v>
      </c>
      <c r="AX50" s="43" t="s">
        <v>34</v>
      </c>
      <c r="AY50" s="43" t="s">
        <v>35</v>
      </c>
      <c r="AZ50" s="43" t="s">
        <v>36</v>
      </c>
      <c r="BA50" s="43" t="s">
        <v>37</v>
      </c>
      <c r="BB50" s="43" t="s">
        <v>18</v>
      </c>
      <c r="BC50" s="17"/>
      <c r="BE50" s="113" t="s">
        <v>31</v>
      </c>
      <c r="BF50" s="123"/>
      <c r="BG50" s="123"/>
      <c r="BH50" s="114"/>
      <c r="BI50" s="83" t="s">
        <v>32</v>
      </c>
      <c r="BJ50" s="83" t="s">
        <v>33</v>
      </c>
      <c r="BK50" s="83" t="s">
        <v>24</v>
      </c>
      <c r="BL50" s="83" t="s">
        <v>34</v>
      </c>
      <c r="BM50" s="83" t="s">
        <v>35</v>
      </c>
      <c r="BN50" s="83" t="s">
        <v>36</v>
      </c>
      <c r="BO50" s="83" t="s">
        <v>37</v>
      </c>
      <c r="BP50" s="83" t="s">
        <v>18</v>
      </c>
      <c r="BQ50" s="17"/>
      <c r="BS50" s="109" t="s">
        <v>61</v>
      </c>
      <c r="BT50" s="109"/>
      <c r="BU50" s="109"/>
      <c r="BV50" s="109"/>
      <c r="BW50" s="42">
        <v>1</v>
      </c>
      <c r="BX50" s="42">
        <v>1.623</v>
      </c>
      <c r="BY50" s="42">
        <v>-0.623</v>
      </c>
      <c r="BZ50" s="42">
        <v>0.1424</v>
      </c>
      <c r="CA50" s="41">
        <v>5</v>
      </c>
      <c r="CB50" s="41">
        <v>5</v>
      </c>
      <c r="CC50" s="42">
        <v>6.1870000000000003</v>
      </c>
      <c r="CD50" s="41">
        <v>12</v>
      </c>
    </row>
    <row r="51" spans="1:82" ht="18.75">
      <c r="A51" s="109" t="s">
        <v>183</v>
      </c>
      <c r="B51" s="109"/>
      <c r="C51" s="109"/>
      <c r="D51" s="109"/>
      <c r="E51" s="81">
        <v>1.3140000000000001</v>
      </c>
      <c r="F51" s="81">
        <v>0.77569999999999995</v>
      </c>
      <c r="G51" s="81">
        <v>0.53859999999999997</v>
      </c>
      <c r="H51" s="81">
        <v>0.1421</v>
      </c>
      <c r="I51" s="41">
        <v>7</v>
      </c>
      <c r="J51" s="41">
        <v>7</v>
      </c>
      <c r="K51" s="81">
        <v>5.3609999999999998</v>
      </c>
      <c r="L51" s="41">
        <v>18</v>
      </c>
      <c r="M51" s="17"/>
      <c r="N51" s="17"/>
      <c r="O51" s="17"/>
      <c r="P51" s="109" t="s">
        <v>61</v>
      </c>
      <c r="Q51" s="109"/>
      <c r="R51" s="109"/>
      <c r="S51" s="109"/>
      <c r="T51" s="42">
        <v>1</v>
      </c>
      <c r="U51" s="42">
        <v>1.52</v>
      </c>
      <c r="V51" s="42">
        <v>-0.52049999999999996</v>
      </c>
      <c r="W51" s="42">
        <v>0.12609999999999999</v>
      </c>
      <c r="X51" s="41">
        <v>5</v>
      </c>
      <c r="Y51" s="41">
        <v>5</v>
      </c>
      <c r="Z51" s="42">
        <v>5.835</v>
      </c>
      <c r="AA51" s="41">
        <v>12</v>
      </c>
      <c r="AB51" s="17"/>
      <c r="AC51" s="17"/>
      <c r="AD51" s="109" t="s">
        <v>62</v>
      </c>
      <c r="AE51" s="109"/>
      <c r="AF51" s="109"/>
      <c r="AG51" s="109"/>
      <c r="AH51" s="42">
        <v>1</v>
      </c>
      <c r="AI51" s="42">
        <v>0.86799999999999999</v>
      </c>
      <c r="AJ51" s="42">
        <v>0.13220000000000001</v>
      </c>
      <c r="AK51" s="42">
        <v>0.13800000000000001</v>
      </c>
      <c r="AL51" s="41">
        <v>4</v>
      </c>
      <c r="AM51" s="41">
        <v>4</v>
      </c>
      <c r="AN51" s="42">
        <v>1.3560000000000001</v>
      </c>
      <c r="AO51" s="41">
        <v>9</v>
      </c>
      <c r="AQ51" s="109" t="s">
        <v>183</v>
      </c>
      <c r="AR51" s="109"/>
      <c r="AS51" s="109"/>
      <c r="AT51" s="109"/>
      <c r="AU51" s="89">
        <v>1.0900000000000001</v>
      </c>
      <c r="AV51" s="89">
        <v>0.69</v>
      </c>
      <c r="AW51" s="89">
        <v>0.4</v>
      </c>
      <c r="AX51" s="89">
        <v>5.0119999999999998E-2</v>
      </c>
      <c r="AY51" s="43">
        <v>5</v>
      </c>
      <c r="AZ51" s="43">
        <v>5</v>
      </c>
      <c r="BA51" s="44">
        <v>11.29</v>
      </c>
      <c r="BB51" s="43">
        <v>12</v>
      </c>
      <c r="BC51" s="17"/>
      <c r="BE51" s="109" t="s">
        <v>61</v>
      </c>
      <c r="BF51" s="109"/>
      <c r="BG51" s="109"/>
      <c r="BH51" s="109"/>
      <c r="BI51" s="42">
        <v>1.0009999999999999</v>
      </c>
      <c r="BJ51" s="42">
        <v>1.272</v>
      </c>
      <c r="BK51" s="42">
        <v>-0.27079999999999999</v>
      </c>
      <c r="BL51" s="42">
        <v>7.6319999999999999E-2</v>
      </c>
      <c r="BM51" s="41">
        <v>5</v>
      </c>
      <c r="BN51" s="41">
        <v>5</v>
      </c>
      <c r="BO51" s="42">
        <v>5.0179999999999998</v>
      </c>
      <c r="BP51" s="41">
        <v>12</v>
      </c>
      <c r="BQ51" s="17"/>
      <c r="BS51" s="109" t="s">
        <v>89</v>
      </c>
      <c r="BT51" s="109"/>
      <c r="BU51" s="109"/>
      <c r="BV51" s="109"/>
      <c r="BW51" s="42">
        <v>1</v>
      </c>
      <c r="BX51" s="42">
        <v>1.036</v>
      </c>
      <c r="BY51" s="42">
        <v>-3.56E-2</v>
      </c>
      <c r="BZ51" s="42">
        <v>0.1424</v>
      </c>
      <c r="CA51" s="41">
        <v>5</v>
      </c>
      <c r="CB51" s="41">
        <v>5</v>
      </c>
      <c r="CC51" s="42">
        <v>0.35360000000000003</v>
      </c>
      <c r="CD51" s="41">
        <v>12</v>
      </c>
    </row>
    <row r="52" spans="1:82" ht="18.75">
      <c r="A52" s="109" t="s">
        <v>184</v>
      </c>
      <c r="B52" s="109"/>
      <c r="C52" s="109"/>
      <c r="D52" s="109">
        <v>8.9513999999999996</v>
      </c>
      <c r="E52" s="81">
        <v>1.3140000000000001</v>
      </c>
      <c r="F52" s="81">
        <v>1.224</v>
      </c>
      <c r="G52" s="81">
        <v>0.09</v>
      </c>
      <c r="H52" s="81">
        <v>0.1421</v>
      </c>
      <c r="I52" s="41">
        <v>7</v>
      </c>
      <c r="J52" s="41">
        <v>7</v>
      </c>
      <c r="K52" s="81">
        <v>0.89590000000000003</v>
      </c>
      <c r="L52" s="41">
        <v>18</v>
      </c>
      <c r="M52" s="17"/>
      <c r="N52" s="17"/>
      <c r="O52" s="17"/>
      <c r="P52" s="109" t="s">
        <v>62</v>
      </c>
      <c r="Q52" s="109"/>
      <c r="R52" s="109"/>
      <c r="S52" s="109"/>
      <c r="T52" s="42">
        <v>1</v>
      </c>
      <c r="U52" s="42">
        <v>1.198</v>
      </c>
      <c r="V52" s="42">
        <v>-0.19819999999999999</v>
      </c>
      <c r="W52" s="42">
        <v>0.12609999999999999</v>
      </c>
      <c r="X52" s="41">
        <v>5</v>
      </c>
      <c r="Y52" s="41">
        <v>5</v>
      </c>
      <c r="Z52" s="42">
        <v>2.222</v>
      </c>
      <c r="AA52" s="41">
        <v>12</v>
      </c>
      <c r="AB52" s="17"/>
      <c r="AC52" s="17"/>
      <c r="AD52" s="109" t="s">
        <v>63</v>
      </c>
      <c r="AE52" s="109"/>
      <c r="AF52" s="109"/>
      <c r="AG52" s="109"/>
      <c r="AH52" s="42">
        <v>1</v>
      </c>
      <c r="AI52" s="42">
        <v>0.97019999999999995</v>
      </c>
      <c r="AJ52" s="42">
        <v>3.0079999999999999E-2</v>
      </c>
      <c r="AK52" s="42">
        <v>0.13800000000000001</v>
      </c>
      <c r="AL52" s="41">
        <v>4</v>
      </c>
      <c r="AM52" s="41">
        <v>4</v>
      </c>
      <c r="AN52" s="42">
        <v>0.30830000000000002</v>
      </c>
      <c r="AO52" s="41">
        <v>9</v>
      </c>
      <c r="AQ52" s="109" t="s">
        <v>189</v>
      </c>
      <c r="AR52" s="109"/>
      <c r="AS52" s="109"/>
      <c r="AT52" s="109">
        <v>8.9513999999999996</v>
      </c>
      <c r="AU52" s="89">
        <v>1.0900000000000001</v>
      </c>
      <c r="AV52" s="89">
        <v>1.0760000000000001</v>
      </c>
      <c r="AW52" s="89">
        <v>1.4E-2</v>
      </c>
      <c r="AX52" s="89">
        <v>5.0119999999999998E-2</v>
      </c>
      <c r="AY52" s="43">
        <v>5</v>
      </c>
      <c r="AZ52" s="43">
        <v>5</v>
      </c>
      <c r="BA52" s="44">
        <v>0.39500000000000002</v>
      </c>
      <c r="BB52" s="43">
        <v>12</v>
      </c>
      <c r="BC52" s="17"/>
      <c r="BE52" s="109" t="s">
        <v>89</v>
      </c>
      <c r="BF52" s="109"/>
      <c r="BG52" s="109"/>
      <c r="BH52" s="109"/>
      <c r="BI52" s="42">
        <v>1.0009999999999999</v>
      </c>
      <c r="BJ52" s="42">
        <v>0.93600000000000005</v>
      </c>
      <c r="BK52" s="42">
        <v>6.522E-2</v>
      </c>
      <c r="BL52" s="42">
        <v>7.6319999999999999E-2</v>
      </c>
      <c r="BM52" s="41">
        <v>5</v>
      </c>
      <c r="BN52" s="41">
        <v>5</v>
      </c>
      <c r="BO52" s="42">
        <v>1.208</v>
      </c>
      <c r="BP52" s="41">
        <v>12</v>
      </c>
      <c r="BQ52" s="17"/>
      <c r="BS52" s="109" t="s">
        <v>90</v>
      </c>
      <c r="BT52" s="109"/>
      <c r="BU52" s="109"/>
      <c r="BV52" s="109"/>
      <c r="BW52" s="42">
        <v>1</v>
      </c>
      <c r="BX52" s="42">
        <v>1.583</v>
      </c>
      <c r="BY52" s="42">
        <v>-0.58320000000000005</v>
      </c>
      <c r="BZ52" s="42">
        <v>0.1424</v>
      </c>
      <c r="CA52" s="41">
        <v>5</v>
      </c>
      <c r="CB52" s="41">
        <v>5</v>
      </c>
      <c r="CC52" s="42">
        <v>5.7919999999999998</v>
      </c>
      <c r="CD52" s="41">
        <v>12</v>
      </c>
    </row>
    <row r="53" spans="1:82" ht="18.75">
      <c r="A53" s="109" t="s">
        <v>185</v>
      </c>
      <c r="B53" s="109"/>
      <c r="C53" s="109"/>
      <c r="D53" s="109">
        <v>8.9513999999999996</v>
      </c>
      <c r="E53" s="81">
        <v>1.3140000000000001</v>
      </c>
      <c r="F53" s="81">
        <v>1.3129999999999999</v>
      </c>
      <c r="G53" s="81">
        <v>1.4289999999999999E-3</v>
      </c>
      <c r="H53" s="81">
        <v>0.1421</v>
      </c>
      <c r="I53" s="41">
        <v>7</v>
      </c>
      <c r="J53" s="41">
        <v>7</v>
      </c>
      <c r="K53" s="81">
        <v>1.422E-2</v>
      </c>
      <c r="L53" s="41">
        <v>18</v>
      </c>
      <c r="M53" s="17"/>
      <c r="N53" s="17"/>
      <c r="O53" s="17"/>
      <c r="P53" s="109" t="s">
        <v>63</v>
      </c>
      <c r="Q53" s="109"/>
      <c r="R53" s="109"/>
      <c r="S53" s="109"/>
      <c r="T53" s="42">
        <v>1</v>
      </c>
      <c r="U53" s="42">
        <v>1.044</v>
      </c>
      <c r="V53" s="42">
        <v>-4.4200000000000003E-2</v>
      </c>
      <c r="W53" s="42">
        <v>0.12609999999999999</v>
      </c>
      <c r="X53" s="41">
        <v>5</v>
      </c>
      <c r="Y53" s="41">
        <v>5</v>
      </c>
      <c r="Z53" s="42">
        <v>0.4955</v>
      </c>
      <c r="AA53" s="41">
        <v>12</v>
      </c>
      <c r="AB53" s="17"/>
      <c r="AC53" s="17"/>
      <c r="AD53" s="109" t="s">
        <v>64</v>
      </c>
      <c r="AE53" s="109"/>
      <c r="AF53" s="109"/>
      <c r="AG53" s="109"/>
      <c r="AH53" s="42">
        <v>1.677</v>
      </c>
      <c r="AI53" s="42">
        <v>0.86799999999999999</v>
      </c>
      <c r="AJ53" s="42">
        <v>0.80859999999999999</v>
      </c>
      <c r="AK53" s="42">
        <v>0.13800000000000001</v>
      </c>
      <c r="AL53" s="41">
        <v>4</v>
      </c>
      <c r="AM53" s="41">
        <v>4</v>
      </c>
      <c r="AN53" s="42">
        <v>8.2889999999999997</v>
      </c>
      <c r="AO53" s="41">
        <v>9</v>
      </c>
      <c r="AQ53" s="109" t="s">
        <v>190</v>
      </c>
      <c r="AR53" s="109"/>
      <c r="AS53" s="109"/>
      <c r="AT53" s="109">
        <v>8.9513999999999996</v>
      </c>
      <c r="AU53" s="89">
        <v>1.0900000000000001</v>
      </c>
      <c r="AV53" s="89">
        <v>0.51600000000000001</v>
      </c>
      <c r="AW53" s="89">
        <v>0.57399999999999995</v>
      </c>
      <c r="AX53" s="89">
        <v>5.0119999999999998E-2</v>
      </c>
      <c r="AY53" s="43">
        <v>5</v>
      </c>
      <c r="AZ53" s="43">
        <v>5</v>
      </c>
      <c r="BA53" s="44">
        <v>16.2</v>
      </c>
      <c r="BB53" s="43">
        <v>12</v>
      </c>
      <c r="BC53" s="17"/>
      <c r="BE53" s="109" t="s">
        <v>90</v>
      </c>
      <c r="BF53" s="109"/>
      <c r="BG53" s="109"/>
      <c r="BH53" s="109"/>
      <c r="BI53" s="42">
        <v>1.0009999999999999</v>
      </c>
      <c r="BJ53" s="42">
        <v>1.23</v>
      </c>
      <c r="BK53" s="42">
        <v>-0.2288</v>
      </c>
      <c r="BL53" s="42">
        <v>7.6319999999999999E-2</v>
      </c>
      <c r="BM53" s="41">
        <v>5</v>
      </c>
      <c r="BN53" s="41">
        <v>5</v>
      </c>
      <c r="BO53" s="42">
        <v>4.2389999999999999</v>
      </c>
      <c r="BP53" s="41">
        <v>12</v>
      </c>
      <c r="BQ53" s="17"/>
      <c r="BS53" s="109" t="s">
        <v>91</v>
      </c>
      <c r="BT53" s="109"/>
      <c r="BU53" s="109"/>
      <c r="BV53" s="109"/>
      <c r="BW53" s="42">
        <v>1.623</v>
      </c>
      <c r="BX53" s="42">
        <v>1.036</v>
      </c>
      <c r="BY53" s="42">
        <v>0.58740000000000003</v>
      </c>
      <c r="BZ53" s="42">
        <v>0.1424</v>
      </c>
      <c r="CA53" s="41">
        <v>5</v>
      </c>
      <c r="CB53" s="41">
        <v>5</v>
      </c>
      <c r="CC53" s="42">
        <v>5.8339999999999996</v>
      </c>
      <c r="CD53" s="41">
        <v>12</v>
      </c>
    </row>
    <row r="54" spans="1:82" ht="18.75">
      <c r="A54" s="109" t="s">
        <v>186</v>
      </c>
      <c r="B54" s="109"/>
      <c r="C54" s="109"/>
      <c r="D54" s="109">
        <v>8.9513999999999996</v>
      </c>
      <c r="E54" s="81">
        <v>0.77569999999999995</v>
      </c>
      <c r="F54" s="81">
        <v>1.224</v>
      </c>
      <c r="G54" s="81">
        <v>-0.4486</v>
      </c>
      <c r="H54" s="81">
        <v>0.1421</v>
      </c>
      <c r="I54" s="41">
        <v>7</v>
      </c>
      <c r="J54" s="41">
        <v>7</v>
      </c>
      <c r="K54" s="81">
        <v>4.4649999999999999</v>
      </c>
      <c r="L54" s="41">
        <v>18</v>
      </c>
      <c r="M54" s="17"/>
      <c r="N54" s="17"/>
      <c r="O54" s="17"/>
      <c r="P54" s="109" t="s">
        <v>64</v>
      </c>
      <c r="Q54" s="109"/>
      <c r="R54" s="109"/>
      <c r="S54" s="109"/>
      <c r="T54" s="42">
        <v>1.52</v>
      </c>
      <c r="U54" s="42">
        <v>1.198</v>
      </c>
      <c r="V54" s="42">
        <v>0.32229999999999998</v>
      </c>
      <c r="W54" s="42">
        <v>0.12609999999999999</v>
      </c>
      <c r="X54" s="41">
        <v>5</v>
      </c>
      <c r="Y54" s="41">
        <v>5</v>
      </c>
      <c r="Z54" s="42">
        <v>3.613</v>
      </c>
      <c r="AA54" s="41">
        <v>12</v>
      </c>
      <c r="AB54" s="17"/>
      <c r="AC54" s="17"/>
      <c r="AD54" s="109" t="s">
        <v>65</v>
      </c>
      <c r="AE54" s="109"/>
      <c r="AF54" s="109"/>
      <c r="AG54" s="109"/>
      <c r="AH54" s="42">
        <v>1.677</v>
      </c>
      <c r="AI54" s="42">
        <v>0.97019999999999995</v>
      </c>
      <c r="AJ54" s="42">
        <v>0.70640000000000003</v>
      </c>
      <c r="AK54" s="42">
        <v>0.13800000000000001</v>
      </c>
      <c r="AL54" s="41">
        <v>4</v>
      </c>
      <c r="AM54" s="41">
        <v>4</v>
      </c>
      <c r="AN54" s="42">
        <v>7.242</v>
      </c>
      <c r="AO54" s="41">
        <v>9</v>
      </c>
      <c r="AQ54" s="109" t="s">
        <v>191</v>
      </c>
      <c r="AR54" s="109"/>
      <c r="AS54" s="109"/>
      <c r="AT54" s="109">
        <v>8.9513999999999996</v>
      </c>
      <c r="AU54" s="89">
        <v>0.69</v>
      </c>
      <c r="AV54" s="89">
        <v>1.0760000000000001</v>
      </c>
      <c r="AW54" s="89">
        <v>-0.38600000000000001</v>
      </c>
      <c r="AX54" s="89">
        <v>5.0119999999999998E-2</v>
      </c>
      <c r="AY54" s="43">
        <v>5</v>
      </c>
      <c r="AZ54" s="43">
        <v>5</v>
      </c>
      <c r="BA54" s="44">
        <v>10.89</v>
      </c>
      <c r="BB54" s="43">
        <v>12</v>
      </c>
      <c r="BC54" s="17"/>
      <c r="BE54" s="109" t="s">
        <v>91</v>
      </c>
      <c r="BF54" s="109"/>
      <c r="BG54" s="109"/>
      <c r="BH54" s="109"/>
      <c r="BI54" s="42">
        <v>1.272</v>
      </c>
      <c r="BJ54" s="42">
        <v>0.93600000000000005</v>
      </c>
      <c r="BK54" s="42">
        <v>0.33600000000000002</v>
      </c>
      <c r="BL54" s="42">
        <v>7.6319999999999999E-2</v>
      </c>
      <c r="BM54" s="41">
        <v>5</v>
      </c>
      <c r="BN54" s="41">
        <v>5</v>
      </c>
      <c r="BO54" s="42">
        <v>6.226</v>
      </c>
      <c r="BP54" s="41">
        <v>12</v>
      </c>
      <c r="BQ54" s="17"/>
      <c r="BS54" s="109" t="s">
        <v>92</v>
      </c>
      <c r="BT54" s="109"/>
      <c r="BU54" s="109"/>
      <c r="BV54" s="109"/>
      <c r="BW54" s="42">
        <v>1.623</v>
      </c>
      <c r="BX54" s="42">
        <v>1.583</v>
      </c>
      <c r="BY54" s="42">
        <v>3.9800000000000002E-2</v>
      </c>
      <c r="BZ54" s="42">
        <v>0.1424</v>
      </c>
      <c r="CA54" s="41">
        <v>5</v>
      </c>
      <c r="CB54" s="41">
        <v>5</v>
      </c>
      <c r="CC54" s="42">
        <v>0.39529999999999998</v>
      </c>
      <c r="CD54" s="41">
        <v>12</v>
      </c>
    </row>
    <row r="55" spans="1:82" ht="18.75">
      <c r="A55" s="109" t="s">
        <v>187</v>
      </c>
      <c r="B55" s="109"/>
      <c r="C55" s="109"/>
      <c r="D55" s="109">
        <v>8.9513999999999996</v>
      </c>
      <c r="E55" s="81">
        <v>0.77569999999999995</v>
      </c>
      <c r="F55" s="81">
        <v>1.3129999999999999</v>
      </c>
      <c r="G55" s="81">
        <v>-0.53710000000000002</v>
      </c>
      <c r="H55" s="81">
        <v>0.1421</v>
      </c>
      <c r="I55" s="41">
        <v>7</v>
      </c>
      <c r="J55" s="41">
        <v>7</v>
      </c>
      <c r="K55" s="81">
        <v>5.3470000000000004</v>
      </c>
      <c r="L55" s="41">
        <v>18</v>
      </c>
      <c r="M55" s="17"/>
      <c r="N55" s="17"/>
      <c r="O55" s="17"/>
      <c r="P55" s="109" t="s">
        <v>65</v>
      </c>
      <c r="Q55" s="109"/>
      <c r="R55" s="109"/>
      <c r="S55" s="109"/>
      <c r="T55" s="42">
        <v>1.52</v>
      </c>
      <c r="U55" s="42">
        <v>1.044</v>
      </c>
      <c r="V55" s="42">
        <v>0.4763</v>
      </c>
      <c r="W55" s="42">
        <v>0.12609999999999999</v>
      </c>
      <c r="X55" s="41">
        <v>5</v>
      </c>
      <c r="Y55" s="41">
        <v>5</v>
      </c>
      <c r="Z55" s="42">
        <v>5.3390000000000004</v>
      </c>
      <c r="AA55" s="41">
        <v>12</v>
      </c>
      <c r="AB55" s="17"/>
      <c r="AC55" s="17"/>
      <c r="AD55" s="109" t="s">
        <v>66</v>
      </c>
      <c r="AE55" s="109"/>
      <c r="AF55" s="109"/>
      <c r="AG55" s="109"/>
      <c r="AH55" s="42">
        <v>0.86799999999999999</v>
      </c>
      <c r="AI55" s="42">
        <v>0.97019999999999995</v>
      </c>
      <c r="AJ55" s="42">
        <v>-0.1022</v>
      </c>
      <c r="AK55" s="42">
        <v>0.13800000000000001</v>
      </c>
      <c r="AL55" s="41">
        <v>4</v>
      </c>
      <c r="AM55" s="41">
        <v>4</v>
      </c>
      <c r="AN55" s="42">
        <v>1.0469999999999999</v>
      </c>
      <c r="AO55" s="41">
        <v>9</v>
      </c>
      <c r="AQ55" s="109" t="s">
        <v>192</v>
      </c>
      <c r="AR55" s="109"/>
      <c r="AS55" s="109"/>
      <c r="AT55" s="109">
        <v>8.9513999999999996</v>
      </c>
      <c r="AU55" s="89">
        <v>0.69</v>
      </c>
      <c r="AV55" s="89">
        <v>0.51600000000000001</v>
      </c>
      <c r="AW55" s="89">
        <v>0.17399999999999999</v>
      </c>
      <c r="AX55" s="89">
        <v>5.0119999999999998E-2</v>
      </c>
      <c r="AY55" s="43">
        <v>5</v>
      </c>
      <c r="AZ55" s="43">
        <v>5</v>
      </c>
      <c r="BA55" s="44">
        <v>4.9089999999999998</v>
      </c>
      <c r="BB55" s="43">
        <v>12</v>
      </c>
      <c r="BC55" s="17"/>
      <c r="BE55" s="109" t="s">
        <v>92</v>
      </c>
      <c r="BF55" s="109"/>
      <c r="BG55" s="109"/>
      <c r="BH55" s="109"/>
      <c r="BI55" s="42">
        <v>1.272</v>
      </c>
      <c r="BJ55" s="42">
        <v>1.23</v>
      </c>
      <c r="BK55" s="42">
        <v>4.2000000000000003E-2</v>
      </c>
      <c r="BL55" s="42">
        <v>7.6319999999999999E-2</v>
      </c>
      <c r="BM55" s="41">
        <v>5</v>
      </c>
      <c r="BN55" s="41">
        <v>5</v>
      </c>
      <c r="BO55" s="42">
        <v>0.77829999999999999</v>
      </c>
      <c r="BP55" s="41">
        <v>12</v>
      </c>
      <c r="BQ55" s="17"/>
      <c r="BS55" s="109" t="s">
        <v>93</v>
      </c>
      <c r="BT55" s="109"/>
      <c r="BU55" s="109"/>
      <c r="BV55" s="109"/>
      <c r="BW55" s="42">
        <v>1.036</v>
      </c>
      <c r="BX55" s="42">
        <v>1.583</v>
      </c>
      <c r="BY55" s="42">
        <v>-0.54759999999999998</v>
      </c>
      <c r="BZ55" s="42">
        <v>0.1424</v>
      </c>
      <c r="CA55" s="41">
        <v>5</v>
      </c>
      <c r="CB55" s="41">
        <v>5</v>
      </c>
      <c r="CC55" s="42">
        <v>5.4379999999999997</v>
      </c>
      <c r="CD55" s="41">
        <v>12</v>
      </c>
    </row>
    <row r="56" spans="1:82" ht="18.75">
      <c r="A56" s="109" t="s">
        <v>188</v>
      </c>
      <c r="B56" s="109"/>
      <c r="C56" s="109"/>
      <c r="D56" s="109">
        <v>8.9513999999999996</v>
      </c>
      <c r="E56" s="44">
        <v>1.224</v>
      </c>
      <c r="F56" s="44">
        <v>1.3129999999999999</v>
      </c>
      <c r="G56" s="44">
        <v>-8.8569999999999996E-2</v>
      </c>
      <c r="H56" s="44">
        <v>0.1421</v>
      </c>
      <c r="I56" s="41">
        <v>7</v>
      </c>
      <c r="J56" s="41">
        <v>7</v>
      </c>
      <c r="K56" s="44">
        <v>0.88170000000000004</v>
      </c>
      <c r="L56" s="41">
        <v>18</v>
      </c>
      <c r="M56" s="17"/>
      <c r="N56" s="17"/>
      <c r="O56" s="17"/>
      <c r="P56" s="109" t="s">
        <v>66</v>
      </c>
      <c r="Q56" s="109"/>
      <c r="R56" s="109"/>
      <c r="S56" s="109"/>
      <c r="T56" s="42">
        <v>1.198</v>
      </c>
      <c r="U56" s="42">
        <v>1.044</v>
      </c>
      <c r="V56" s="42">
        <v>0.154</v>
      </c>
      <c r="W56" s="42">
        <v>0.12609999999999999</v>
      </c>
      <c r="X56" s="41">
        <v>5</v>
      </c>
      <c r="Y56" s="41">
        <v>5</v>
      </c>
      <c r="Z56" s="42">
        <v>1.726</v>
      </c>
      <c r="AA56" s="41">
        <v>12</v>
      </c>
      <c r="AB56" s="6"/>
      <c r="AC56" s="6"/>
      <c r="AD56" s="28"/>
      <c r="AE56" s="28"/>
      <c r="AF56" s="28"/>
      <c r="AH56" s="28"/>
      <c r="AI56" s="17"/>
      <c r="AJ56" s="17"/>
      <c r="AK56" s="28"/>
      <c r="AL56" s="28"/>
      <c r="AM56" s="28"/>
      <c r="AN56" s="28"/>
      <c r="AO56" s="28"/>
      <c r="AP56" s="28"/>
      <c r="AQ56" s="109" t="s">
        <v>193</v>
      </c>
      <c r="AR56" s="109"/>
      <c r="AS56" s="109"/>
      <c r="AT56" s="109">
        <v>8.9513999999999996</v>
      </c>
      <c r="AU56" s="89">
        <v>1.0760000000000001</v>
      </c>
      <c r="AV56" s="89">
        <v>0.51600000000000001</v>
      </c>
      <c r="AW56" s="89">
        <v>0.56000000000000005</v>
      </c>
      <c r="AX56" s="89">
        <v>5.0119999999999998E-2</v>
      </c>
      <c r="AY56" s="43">
        <v>5</v>
      </c>
      <c r="AZ56" s="43">
        <v>5</v>
      </c>
      <c r="BA56" s="44">
        <v>15.8</v>
      </c>
      <c r="BB56" s="43">
        <v>12</v>
      </c>
      <c r="BC56" s="17"/>
      <c r="BE56" s="109" t="s">
        <v>93</v>
      </c>
      <c r="BF56" s="109"/>
      <c r="BG56" s="109"/>
      <c r="BH56" s="109"/>
      <c r="BI56" s="42">
        <v>0.93600000000000005</v>
      </c>
      <c r="BJ56" s="42">
        <v>1.23</v>
      </c>
      <c r="BK56" s="42">
        <v>-0.29399999999999998</v>
      </c>
      <c r="BL56" s="42">
        <v>7.6319999999999999E-2</v>
      </c>
      <c r="BM56" s="41">
        <v>5</v>
      </c>
      <c r="BN56" s="41">
        <v>5</v>
      </c>
      <c r="BO56" s="42">
        <v>5.4480000000000004</v>
      </c>
      <c r="BP56" s="41">
        <v>12</v>
      </c>
      <c r="BQ56" s="6"/>
      <c r="BS56" s="28"/>
      <c r="BT56" s="28"/>
      <c r="BU56" s="28"/>
      <c r="BV56" s="2"/>
      <c r="BW56" s="28"/>
      <c r="BX56" s="17"/>
      <c r="BY56" s="17"/>
      <c r="BZ56" s="28"/>
      <c r="CA56" s="28"/>
      <c r="CB56" s="28"/>
      <c r="CC56" s="28"/>
      <c r="CD56" s="28"/>
    </row>
    <row r="57" spans="1:82">
      <c r="A57" s="9"/>
      <c r="B57" s="9"/>
      <c r="C57" s="9"/>
      <c r="D57" s="9"/>
      <c r="E57" s="9"/>
      <c r="F57" s="9"/>
      <c r="G57" s="9"/>
      <c r="H57" s="9"/>
      <c r="I57" s="9"/>
      <c r="J57" s="9"/>
      <c r="K57" s="9"/>
      <c r="L57" s="9"/>
      <c r="M57" s="6"/>
      <c r="N57" s="6"/>
      <c r="O57" s="6"/>
      <c r="P57" s="17"/>
      <c r="Q57" s="17"/>
      <c r="R57" s="17"/>
      <c r="S57" s="17"/>
      <c r="T57" s="17"/>
      <c r="U57" s="6"/>
      <c r="V57" s="6"/>
      <c r="W57" s="6"/>
      <c r="Y57" s="6"/>
      <c r="Z57" s="6"/>
      <c r="AA57" s="6"/>
      <c r="AB57" s="6"/>
      <c r="AC57" s="6"/>
      <c r="AD57" s="6"/>
      <c r="AE57" s="6"/>
      <c r="AF57" s="6"/>
      <c r="AG57" s="6"/>
      <c r="AH57" s="6"/>
      <c r="AI57" s="6"/>
      <c r="AJ57" s="6"/>
      <c r="AK57" s="25"/>
      <c r="AL57" s="25"/>
      <c r="AM57" s="25"/>
      <c r="AN57" s="25"/>
      <c r="AO57" s="25"/>
      <c r="AP57" s="25"/>
      <c r="AQ57" s="9"/>
      <c r="AR57" s="9"/>
      <c r="AS57" s="9"/>
      <c r="AT57" s="9"/>
      <c r="AU57" s="9"/>
      <c r="AV57" s="9"/>
      <c r="AW57" s="9"/>
      <c r="AX57" s="9"/>
      <c r="AY57" s="9"/>
      <c r="AZ57" s="9"/>
      <c r="BA57" s="9"/>
      <c r="BB57" s="9"/>
      <c r="BC57" s="6"/>
      <c r="BE57" s="17"/>
      <c r="BF57" s="17"/>
      <c r="BG57" s="17"/>
      <c r="BH57" s="17"/>
      <c r="BI57" s="17"/>
      <c r="BJ57" s="6"/>
      <c r="BK57" s="6"/>
      <c r="BL57" s="6"/>
      <c r="BM57" s="2"/>
      <c r="BN57" s="6"/>
      <c r="BO57" s="6"/>
      <c r="BP57" s="6"/>
      <c r="BQ57" s="6"/>
    </row>
    <row r="58" spans="1:82">
      <c r="A58" s="9"/>
      <c r="B58" s="9"/>
      <c r="C58" s="9"/>
      <c r="D58" s="9"/>
      <c r="E58" s="9"/>
      <c r="F58" s="9"/>
      <c r="G58" s="9"/>
      <c r="H58" s="9"/>
      <c r="I58" s="9"/>
      <c r="J58" s="9"/>
      <c r="K58" s="9"/>
      <c r="L58" s="9"/>
      <c r="M58" s="6"/>
      <c r="N58" s="6"/>
      <c r="O58" s="6"/>
      <c r="P58" s="6"/>
      <c r="Q58" s="6"/>
      <c r="R58" s="6"/>
      <c r="S58" s="6"/>
      <c r="T58" s="6"/>
      <c r="U58" s="6"/>
      <c r="V58" s="6"/>
      <c r="W58" s="6"/>
      <c r="X58" s="6"/>
      <c r="Y58" s="6"/>
      <c r="Z58" s="6"/>
      <c r="AA58" s="1"/>
      <c r="AB58" s="6"/>
      <c r="AC58" s="6"/>
      <c r="AD58" s="6"/>
      <c r="AE58" s="6"/>
      <c r="AF58" s="6"/>
      <c r="AG58" s="6"/>
      <c r="AH58" s="6"/>
      <c r="AI58" s="6"/>
      <c r="AJ58" s="6"/>
      <c r="AK58" s="25"/>
      <c r="AL58" s="25"/>
      <c r="AM58" s="25"/>
      <c r="AN58" s="25"/>
      <c r="AO58" s="25"/>
      <c r="AP58" s="25"/>
      <c r="AQ58" s="6"/>
      <c r="AR58" s="6"/>
      <c r="AS58" s="6"/>
      <c r="AT58" s="6"/>
      <c r="AU58" s="6"/>
      <c r="AV58" s="6"/>
      <c r="AW58" s="6"/>
      <c r="AX58" s="25"/>
      <c r="AY58" s="25"/>
      <c r="AZ58" s="25"/>
      <c r="BA58" s="25"/>
      <c r="BB58" s="25"/>
      <c r="BC58" s="25"/>
      <c r="BE58" s="6"/>
      <c r="BF58" s="6"/>
      <c r="BG58" s="6"/>
      <c r="BH58" s="6"/>
      <c r="BI58" s="6"/>
      <c r="BJ58" s="6"/>
      <c r="BK58" s="6"/>
      <c r="BL58" s="6"/>
      <c r="BM58" s="6"/>
      <c r="BN58" s="6"/>
      <c r="BO58" s="6"/>
      <c r="BP58" s="1"/>
      <c r="BQ58" s="6"/>
    </row>
    <row r="59" spans="1:82">
      <c r="A59" s="9"/>
      <c r="B59" s="9"/>
      <c r="C59" s="9"/>
      <c r="D59" s="9"/>
      <c r="E59" s="1"/>
      <c r="F59" s="1"/>
      <c r="G59" s="1"/>
      <c r="H59" s="1"/>
      <c r="I59" s="1"/>
      <c r="J59" s="9"/>
      <c r="K59" s="9"/>
      <c r="L59" s="9"/>
      <c r="M59" s="6"/>
      <c r="N59" s="6"/>
      <c r="O59" s="6"/>
      <c r="P59" s="96" t="s">
        <v>122</v>
      </c>
      <c r="U59" s="18"/>
      <c r="V59" s="18"/>
      <c r="W59" s="1"/>
      <c r="X59" s="1"/>
      <c r="Y59" s="1"/>
      <c r="Z59" s="1"/>
      <c r="AA59" s="1"/>
      <c r="AB59" s="6"/>
      <c r="AC59" s="6"/>
      <c r="AD59" s="6"/>
      <c r="AE59" s="6"/>
      <c r="AF59" s="6"/>
      <c r="AG59" s="6"/>
      <c r="AH59" s="6"/>
      <c r="AI59" s="6"/>
      <c r="AJ59" s="6"/>
      <c r="AK59" s="25"/>
      <c r="AL59" s="25"/>
      <c r="AM59" s="25"/>
      <c r="AN59" s="25"/>
      <c r="AO59" s="25"/>
      <c r="AP59" s="25"/>
      <c r="AQ59" s="6"/>
      <c r="AR59" s="6"/>
      <c r="AS59" s="6"/>
      <c r="AT59" s="6"/>
      <c r="AU59" s="6"/>
      <c r="AV59" s="6"/>
      <c r="AW59" s="6"/>
      <c r="AX59" s="25"/>
      <c r="AY59" s="25"/>
      <c r="AZ59" s="25"/>
      <c r="BA59" s="25"/>
      <c r="BB59" s="25"/>
      <c r="BC59" s="25"/>
      <c r="BE59" s="96" t="s">
        <v>122</v>
      </c>
      <c r="BF59" s="2"/>
      <c r="BG59" s="2"/>
      <c r="BH59" s="2"/>
      <c r="BI59" s="2"/>
      <c r="BJ59" s="18"/>
      <c r="BK59" s="18"/>
      <c r="BL59" s="99"/>
      <c r="BM59" s="99"/>
      <c r="BN59" s="99"/>
      <c r="BO59" s="99"/>
      <c r="BP59" s="99"/>
      <c r="BQ59" s="6"/>
    </row>
    <row r="60" spans="1:82">
      <c r="A60" s="9"/>
      <c r="B60" s="9"/>
      <c r="C60" s="9"/>
      <c r="D60" s="9"/>
      <c r="E60" s="1"/>
      <c r="F60" s="1"/>
      <c r="G60" s="1"/>
      <c r="H60" s="1"/>
      <c r="I60" s="1"/>
      <c r="J60" s="9"/>
      <c r="K60" s="9"/>
      <c r="L60" s="9"/>
      <c r="M60" s="6"/>
      <c r="N60" s="6"/>
      <c r="O60" s="6"/>
      <c r="P60" s="100" t="s">
        <v>14</v>
      </c>
      <c r="Q60" s="107"/>
      <c r="R60" s="25"/>
      <c r="S60" s="25"/>
      <c r="T60" s="25"/>
      <c r="U60" s="1"/>
      <c r="V60" s="1"/>
      <c r="W60" s="1"/>
      <c r="X60" s="1"/>
      <c r="Y60" s="1"/>
      <c r="Z60" s="1"/>
      <c r="AA60" s="14"/>
      <c r="AB60" s="6"/>
      <c r="AC60" s="6"/>
      <c r="AD60" s="6"/>
      <c r="AE60" s="6"/>
      <c r="AF60" s="6"/>
      <c r="AG60" s="6"/>
      <c r="AH60" s="6"/>
      <c r="AI60" s="6"/>
      <c r="AJ60" s="6"/>
      <c r="AK60" s="25"/>
      <c r="AL60" s="25"/>
      <c r="AM60" s="25"/>
      <c r="AN60" s="25"/>
      <c r="AO60" s="25"/>
      <c r="AP60" s="25"/>
      <c r="AQ60" s="6"/>
      <c r="AR60" s="6"/>
      <c r="AS60" s="6"/>
      <c r="AT60" s="6"/>
      <c r="AU60" s="6"/>
      <c r="AV60" s="6"/>
      <c r="AW60" s="6"/>
      <c r="AX60" s="25"/>
      <c r="AY60" s="25"/>
      <c r="AZ60" s="25"/>
      <c r="BA60" s="25"/>
      <c r="BB60" s="25"/>
      <c r="BC60" s="25"/>
      <c r="BE60" s="84" t="s">
        <v>14</v>
      </c>
      <c r="BF60" s="107"/>
      <c r="BG60" s="25"/>
      <c r="BH60" s="25"/>
      <c r="BI60" s="25"/>
      <c r="BJ60" s="1"/>
      <c r="BK60" s="1"/>
      <c r="BL60" s="99"/>
      <c r="BM60" s="99"/>
      <c r="BN60" s="99"/>
      <c r="BO60" s="99"/>
      <c r="BP60" s="99"/>
      <c r="BQ60" s="6"/>
    </row>
    <row r="61" spans="1:82">
      <c r="A61" s="9"/>
      <c r="B61" s="9"/>
      <c r="C61" s="9"/>
      <c r="D61" s="9"/>
      <c r="E61" s="1"/>
      <c r="F61" s="1"/>
      <c r="G61" s="1"/>
      <c r="H61" s="1"/>
      <c r="I61" s="1"/>
      <c r="J61" s="9"/>
      <c r="K61" s="9"/>
      <c r="L61" s="9"/>
      <c r="M61" s="6"/>
      <c r="N61" s="6"/>
      <c r="O61" s="6"/>
      <c r="P61" s="13"/>
      <c r="Q61" s="13"/>
      <c r="R61" s="13"/>
      <c r="S61" s="13"/>
      <c r="T61" s="13"/>
      <c r="U61" s="1"/>
      <c r="V61" s="1"/>
      <c r="W61" s="1"/>
      <c r="X61" s="1"/>
      <c r="Y61" s="1"/>
      <c r="Z61" s="1"/>
      <c r="AA61" s="17"/>
      <c r="AB61" s="6"/>
      <c r="AC61" s="6"/>
      <c r="AD61" s="6"/>
      <c r="AE61" s="6"/>
      <c r="AF61" s="6"/>
      <c r="AG61" s="6"/>
      <c r="AH61" s="6"/>
      <c r="AI61" s="6"/>
      <c r="AJ61" s="6"/>
      <c r="AK61" s="25"/>
      <c r="AL61" s="25"/>
      <c r="AM61" s="25"/>
      <c r="AN61" s="25"/>
      <c r="AO61" s="25"/>
      <c r="AP61" s="25"/>
      <c r="AQ61" s="25"/>
      <c r="AR61" s="25"/>
      <c r="AS61" s="25"/>
      <c r="AT61" s="25"/>
      <c r="AU61" s="25"/>
      <c r="AV61" s="25"/>
      <c r="BE61" s="13"/>
      <c r="BF61" s="13"/>
      <c r="BG61" s="13"/>
      <c r="BH61" s="13"/>
      <c r="BI61" s="13"/>
      <c r="BJ61" s="1"/>
      <c r="BK61" s="1"/>
      <c r="BL61" s="99"/>
      <c r="BM61" s="99"/>
      <c r="BN61" s="99"/>
      <c r="BO61" s="99"/>
      <c r="BP61" s="99"/>
      <c r="BQ61" s="6"/>
    </row>
    <row r="62" spans="1:82">
      <c r="A62" s="9"/>
      <c r="B62" s="9"/>
      <c r="C62" s="9"/>
      <c r="D62" s="9"/>
      <c r="E62" s="1"/>
      <c r="F62" s="1"/>
      <c r="G62" s="1"/>
      <c r="H62" s="1"/>
      <c r="I62" s="1"/>
      <c r="J62" s="9"/>
      <c r="K62" s="9"/>
      <c r="L62" s="9"/>
      <c r="M62" s="6"/>
      <c r="N62" s="6"/>
      <c r="O62" s="6"/>
      <c r="P62" s="127" t="s">
        <v>41</v>
      </c>
      <c r="Q62" s="127"/>
      <c r="R62" s="83" t="s">
        <v>42</v>
      </c>
      <c r="S62" s="20"/>
      <c r="T62" s="20"/>
      <c r="U62" s="20"/>
      <c r="V62" s="16"/>
      <c r="W62" s="16"/>
      <c r="X62" s="14"/>
      <c r="Y62" s="17"/>
      <c r="Z62" s="17"/>
      <c r="AA62" s="17"/>
      <c r="AB62" s="6"/>
      <c r="AC62" s="6"/>
      <c r="AD62" s="6"/>
      <c r="AE62" s="6"/>
      <c r="AF62" s="6"/>
      <c r="AG62" s="6"/>
      <c r="AH62" s="6"/>
      <c r="AI62" s="6"/>
      <c r="AJ62" s="6"/>
      <c r="AK62" s="25"/>
      <c r="AL62" s="25"/>
      <c r="AM62" s="25"/>
      <c r="AN62" s="25"/>
      <c r="AO62" s="25"/>
      <c r="AP62" s="25"/>
      <c r="AQ62" s="25"/>
      <c r="AR62" s="25"/>
      <c r="AS62" s="25"/>
      <c r="AT62" s="25"/>
      <c r="AU62" s="25"/>
      <c r="AV62" s="25"/>
      <c r="BE62" s="120" t="s">
        <v>41</v>
      </c>
      <c r="BF62" s="121"/>
      <c r="BG62" s="83" t="s">
        <v>42</v>
      </c>
      <c r="BH62" s="20"/>
      <c r="BI62" s="20"/>
      <c r="BJ62" s="20"/>
      <c r="BK62" s="16"/>
      <c r="BL62" s="16"/>
      <c r="BM62" s="14"/>
      <c r="BN62" s="17"/>
      <c r="BO62" s="17"/>
      <c r="BP62" s="17"/>
      <c r="BQ62" s="6"/>
    </row>
    <row r="63" spans="1:82">
      <c r="A63" s="9"/>
      <c r="B63" s="9"/>
      <c r="C63" s="9"/>
      <c r="D63" s="9"/>
      <c r="E63" s="1"/>
      <c r="F63" s="1"/>
      <c r="G63" s="1"/>
      <c r="H63" s="1"/>
      <c r="I63" s="1"/>
      <c r="J63" s="9"/>
      <c r="K63" s="9"/>
      <c r="L63" s="9"/>
      <c r="M63" s="6"/>
      <c r="N63" s="6"/>
      <c r="O63" s="6"/>
      <c r="P63" s="109" t="s">
        <v>22</v>
      </c>
      <c r="Q63" s="109"/>
      <c r="R63" s="83">
        <v>0.05</v>
      </c>
      <c r="S63" s="20"/>
      <c r="T63" s="20"/>
      <c r="U63" s="20"/>
      <c r="V63" s="16"/>
      <c r="W63" s="16"/>
      <c r="X63" s="17"/>
      <c r="Y63" s="17"/>
      <c r="Z63" s="17"/>
      <c r="AA63" s="17"/>
      <c r="AB63" s="6"/>
      <c r="AC63" s="6"/>
      <c r="AD63" s="6"/>
      <c r="AE63" s="6"/>
      <c r="AF63" s="6"/>
      <c r="AG63" s="6"/>
      <c r="AH63" s="6"/>
      <c r="AI63" s="6"/>
      <c r="AJ63" s="6"/>
      <c r="AK63" s="25"/>
      <c r="AL63" s="25"/>
      <c r="AM63" s="25"/>
      <c r="AN63" s="25"/>
      <c r="AO63" s="25"/>
      <c r="AP63" s="25"/>
      <c r="AQ63" s="25"/>
      <c r="AR63" s="25"/>
      <c r="AS63" s="25"/>
      <c r="AT63" s="25"/>
      <c r="AU63" s="25"/>
      <c r="AV63" s="25"/>
      <c r="BE63" s="113" t="s">
        <v>22</v>
      </c>
      <c r="BF63" s="114"/>
      <c r="BG63" s="83">
        <v>0.05</v>
      </c>
      <c r="BH63" s="20"/>
      <c r="BI63" s="20"/>
      <c r="BJ63" s="20"/>
      <c r="BK63" s="16"/>
      <c r="BL63" s="16"/>
      <c r="BM63" s="17"/>
      <c r="BN63" s="17"/>
      <c r="BO63" s="17"/>
      <c r="BP63" s="17"/>
      <c r="BQ63" s="6"/>
    </row>
    <row r="64" spans="1:82">
      <c r="A64" s="9"/>
      <c r="B64" s="9"/>
      <c r="C64" s="9"/>
      <c r="D64" s="9"/>
      <c r="E64" s="1"/>
      <c r="F64" s="1"/>
      <c r="G64" s="1"/>
      <c r="H64" s="1"/>
      <c r="I64" s="1"/>
      <c r="J64" s="9"/>
      <c r="K64" s="9"/>
      <c r="L64" s="9"/>
      <c r="M64" s="6"/>
      <c r="N64" s="6"/>
      <c r="O64" s="6"/>
      <c r="P64" s="20"/>
      <c r="Q64" s="20"/>
      <c r="R64" s="20"/>
      <c r="S64" s="20"/>
      <c r="T64" s="20"/>
      <c r="U64" s="20"/>
      <c r="V64" s="16"/>
      <c r="W64" s="16"/>
      <c r="X64" s="17"/>
      <c r="Y64" s="17"/>
      <c r="Z64" s="17"/>
      <c r="AA64" s="17"/>
      <c r="AB64" s="6"/>
      <c r="AC64" s="6"/>
      <c r="AD64" s="6"/>
      <c r="AE64" s="6"/>
      <c r="AF64" s="6"/>
      <c r="AG64" s="6"/>
      <c r="AH64" s="6"/>
      <c r="AI64" s="6"/>
      <c r="AJ64" s="6"/>
      <c r="AK64" s="25"/>
      <c r="AL64" s="25"/>
      <c r="AM64" s="25"/>
      <c r="AN64" s="25"/>
      <c r="AO64" s="25"/>
      <c r="AP64" s="25"/>
      <c r="AQ64" s="25"/>
      <c r="AR64" s="25"/>
      <c r="AS64" s="25"/>
      <c r="AT64" s="25"/>
      <c r="AU64" s="25"/>
      <c r="AV64" s="25"/>
      <c r="BE64" s="20"/>
      <c r="BF64" s="20"/>
      <c r="BG64" s="20"/>
      <c r="BH64" s="20"/>
      <c r="BI64" s="20"/>
      <c r="BJ64" s="20"/>
      <c r="BK64" s="16"/>
      <c r="BL64" s="16"/>
      <c r="BM64" s="17"/>
      <c r="BN64" s="17"/>
      <c r="BO64" s="17"/>
      <c r="BP64" s="17"/>
      <c r="BQ64" s="6"/>
    </row>
    <row r="65" spans="1:69">
      <c r="A65" s="9"/>
      <c r="B65" s="9"/>
      <c r="C65" s="9"/>
      <c r="D65" s="9"/>
      <c r="E65" s="9"/>
      <c r="F65" s="9"/>
      <c r="G65" s="9"/>
      <c r="H65" s="9"/>
      <c r="I65" s="9"/>
      <c r="J65" s="9"/>
      <c r="K65" s="9"/>
      <c r="L65" s="9"/>
      <c r="M65" s="6"/>
      <c r="N65" s="6"/>
      <c r="O65" s="6"/>
      <c r="P65" s="109" t="s">
        <v>43</v>
      </c>
      <c r="Q65" s="109"/>
      <c r="R65" s="109" t="s">
        <v>44</v>
      </c>
      <c r="S65" s="109"/>
      <c r="T65" s="83" t="s">
        <v>7</v>
      </c>
      <c r="U65" s="109" t="s">
        <v>8</v>
      </c>
      <c r="V65" s="109"/>
      <c r="W65" s="83" t="s">
        <v>26</v>
      </c>
      <c r="X65" s="17"/>
      <c r="Y65" s="17"/>
      <c r="Z65" s="17"/>
      <c r="AA65" s="17"/>
      <c r="AB65" s="6"/>
      <c r="AC65" s="6"/>
      <c r="AD65" s="6"/>
      <c r="AE65" s="6"/>
      <c r="AF65" s="6"/>
      <c r="AG65" s="6"/>
      <c r="AH65" s="6"/>
      <c r="AI65" s="6"/>
      <c r="AJ65" s="6"/>
      <c r="AK65" s="25"/>
      <c r="AL65" s="25"/>
      <c r="AM65" s="25"/>
      <c r="AN65" s="25"/>
      <c r="AO65" s="25"/>
      <c r="AP65" s="25"/>
      <c r="AQ65" s="25"/>
      <c r="AR65" s="25"/>
      <c r="AS65" s="25"/>
      <c r="AT65" s="25"/>
      <c r="AU65" s="25"/>
      <c r="AV65" s="25"/>
      <c r="BE65" s="113" t="s">
        <v>43</v>
      </c>
      <c r="BF65" s="114"/>
      <c r="BG65" s="113" t="s">
        <v>44</v>
      </c>
      <c r="BH65" s="114"/>
      <c r="BI65" s="83" t="s">
        <v>7</v>
      </c>
      <c r="BJ65" s="113" t="s">
        <v>8</v>
      </c>
      <c r="BK65" s="114"/>
      <c r="BL65" s="83" t="s">
        <v>26</v>
      </c>
      <c r="BM65" s="17"/>
      <c r="BN65" s="17"/>
      <c r="BO65" s="17"/>
      <c r="BP65" s="17"/>
      <c r="BQ65" s="6"/>
    </row>
    <row r="66" spans="1:69">
      <c r="A66" s="9"/>
      <c r="B66" s="9"/>
      <c r="C66" s="9"/>
      <c r="D66" s="9"/>
      <c r="E66" s="9"/>
      <c r="F66" s="9"/>
      <c r="G66" s="9"/>
      <c r="H66" s="9"/>
      <c r="I66" s="9"/>
      <c r="J66" s="9"/>
      <c r="K66" s="9"/>
      <c r="L66" s="9"/>
      <c r="M66" s="6"/>
      <c r="N66" s="6"/>
      <c r="O66" s="6"/>
      <c r="P66" s="109" t="s">
        <v>45</v>
      </c>
      <c r="Q66" s="109"/>
      <c r="R66" s="124">
        <v>5.6589999999999998</v>
      </c>
      <c r="S66" s="124"/>
      <c r="T66" s="89">
        <v>0.55879999999999996</v>
      </c>
      <c r="U66" s="109" t="s">
        <v>9</v>
      </c>
      <c r="V66" s="109"/>
      <c r="W66" s="83" t="s">
        <v>10</v>
      </c>
      <c r="X66" s="17"/>
      <c r="Y66" s="17"/>
      <c r="Z66" s="17"/>
      <c r="AA66" s="17"/>
      <c r="AB66" s="6"/>
      <c r="AC66" s="6"/>
      <c r="AD66" s="6"/>
      <c r="AE66" s="6"/>
      <c r="AF66" s="6"/>
      <c r="AG66" s="6"/>
      <c r="AH66" s="6"/>
      <c r="AI66" s="6"/>
      <c r="AJ66" s="6"/>
      <c r="AK66" s="25"/>
      <c r="AL66" s="25"/>
      <c r="AM66" s="25"/>
      <c r="AN66" s="25"/>
      <c r="AO66" s="25"/>
      <c r="AP66" s="25"/>
      <c r="AQ66" s="25"/>
      <c r="AR66" s="25"/>
      <c r="AS66" s="25"/>
      <c r="AT66" s="25"/>
      <c r="AU66" s="25"/>
      <c r="AV66" s="25"/>
      <c r="BE66" s="113" t="s">
        <v>45</v>
      </c>
      <c r="BF66" s="114"/>
      <c r="BG66" s="115">
        <v>23.07</v>
      </c>
      <c r="BH66" s="116"/>
      <c r="BI66" s="89">
        <v>6.0999999999999999E-2</v>
      </c>
      <c r="BJ66" s="113" t="s">
        <v>9</v>
      </c>
      <c r="BK66" s="114"/>
      <c r="BL66" s="83" t="s">
        <v>10</v>
      </c>
      <c r="BM66" s="17"/>
      <c r="BN66" s="17"/>
      <c r="BO66" s="17"/>
      <c r="BP66" s="17"/>
      <c r="BQ66" s="6"/>
    </row>
    <row r="67" spans="1:69">
      <c r="A67" s="9"/>
      <c r="B67" s="9"/>
      <c r="C67" s="9"/>
      <c r="D67" s="9"/>
      <c r="E67" s="9"/>
      <c r="F67" s="9"/>
      <c r="G67" s="9"/>
      <c r="H67" s="9"/>
      <c r="I67" s="9"/>
      <c r="J67" s="9"/>
      <c r="K67" s="9"/>
      <c r="L67" s="9"/>
      <c r="M67" s="6"/>
      <c r="N67" s="6"/>
      <c r="O67" s="6"/>
      <c r="P67" s="109" t="s">
        <v>46</v>
      </c>
      <c r="Q67" s="109"/>
      <c r="R67" s="124">
        <v>72.599999999999994</v>
      </c>
      <c r="S67" s="124"/>
      <c r="T67" s="89">
        <v>4.0000000000000002E-4</v>
      </c>
      <c r="U67" s="109" t="s">
        <v>13</v>
      </c>
      <c r="V67" s="109"/>
      <c r="W67" s="83" t="s">
        <v>11</v>
      </c>
      <c r="X67" s="17"/>
      <c r="Y67" s="6"/>
      <c r="Z67" s="17"/>
      <c r="AA67" s="17"/>
      <c r="AB67" s="6"/>
      <c r="AC67" s="6"/>
      <c r="AD67" s="6"/>
      <c r="AE67" s="6"/>
      <c r="AF67" s="6"/>
      <c r="AG67" s="6"/>
      <c r="AH67" s="6"/>
      <c r="AI67" s="6"/>
      <c r="AJ67" s="6"/>
      <c r="AK67" s="25"/>
      <c r="AL67" s="25"/>
      <c r="AM67" s="25"/>
      <c r="AN67" s="25"/>
      <c r="AO67" s="25"/>
      <c r="AP67" s="25"/>
      <c r="AQ67" s="25"/>
      <c r="AR67" s="25"/>
      <c r="AS67" s="25"/>
      <c r="AT67" s="25"/>
      <c r="AU67" s="25"/>
      <c r="AV67" s="25"/>
      <c r="BE67" s="113" t="s">
        <v>46</v>
      </c>
      <c r="BF67" s="114"/>
      <c r="BG67" s="115">
        <v>54.07</v>
      </c>
      <c r="BH67" s="116"/>
      <c r="BI67" s="89">
        <v>1.6999999999999999E-3</v>
      </c>
      <c r="BJ67" s="113" t="s">
        <v>12</v>
      </c>
      <c r="BK67" s="114"/>
      <c r="BL67" s="83" t="s">
        <v>11</v>
      </c>
      <c r="BM67" s="17"/>
      <c r="BN67" s="6"/>
      <c r="BO67" s="17"/>
      <c r="BP67" s="17"/>
      <c r="BQ67" s="6"/>
    </row>
    <row r="68" spans="1:69">
      <c r="A68" s="9"/>
      <c r="B68" s="9"/>
      <c r="C68" s="9"/>
      <c r="D68" s="9"/>
      <c r="E68" s="9"/>
      <c r="F68" s="9"/>
      <c r="G68" s="9"/>
      <c r="H68" s="9"/>
      <c r="I68" s="9"/>
      <c r="J68" s="9"/>
      <c r="K68" s="9"/>
      <c r="L68" s="9"/>
      <c r="M68" s="6"/>
      <c r="N68" s="6"/>
      <c r="O68" s="6"/>
      <c r="P68" s="20"/>
      <c r="Q68" s="20"/>
      <c r="R68" s="20"/>
      <c r="S68" s="20"/>
      <c r="T68" s="20"/>
      <c r="U68" s="20"/>
      <c r="V68" s="16"/>
      <c r="W68" s="16"/>
      <c r="X68" s="6"/>
      <c r="Y68" s="17"/>
      <c r="Z68" s="17"/>
      <c r="AA68" s="17"/>
      <c r="AB68" s="6"/>
      <c r="AC68" s="6"/>
      <c r="AD68" s="6"/>
      <c r="AE68" s="6"/>
      <c r="AF68" s="6"/>
      <c r="AG68" s="6"/>
      <c r="AH68" s="6"/>
      <c r="AI68" s="6"/>
      <c r="AJ68" s="6"/>
      <c r="AK68" s="25"/>
      <c r="AL68" s="25"/>
      <c r="AM68" s="25"/>
      <c r="AN68" s="25"/>
      <c r="AO68" s="25"/>
      <c r="AP68" s="25"/>
      <c r="AQ68" s="25"/>
      <c r="AR68" s="25"/>
      <c r="AS68" s="25"/>
      <c r="AT68" s="25"/>
      <c r="AU68" s="25"/>
      <c r="AV68" s="25"/>
      <c r="BE68" s="20"/>
      <c r="BF68" s="20"/>
      <c r="BG68" s="20"/>
      <c r="BH68" s="20"/>
      <c r="BI68" s="20"/>
      <c r="BJ68" s="20"/>
      <c r="BK68" s="16"/>
      <c r="BL68" s="16"/>
      <c r="BM68" s="6"/>
      <c r="BN68" s="17"/>
      <c r="BO68" s="17"/>
      <c r="BP68" s="17"/>
      <c r="BQ68" s="6"/>
    </row>
    <row r="69" spans="1:69">
      <c r="A69" s="9"/>
      <c r="B69" s="9"/>
      <c r="C69" s="9"/>
      <c r="D69" s="9"/>
      <c r="E69" s="9"/>
      <c r="F69" s="9"/>
      <c r="G69" s="9"/>
      <c r="H69" s="9"/>
      <c r="I69" s="9"/>
      <c r="J69" s="9"/>
      <c r="K69" s="9"/>
      <c r="L69" s="9"/>
      <c r="M69" s="6"/>
      <c r="N69" s="6"/>
      <c r="O69" s="6"/>
      <c r="P69" s="109" t="s">
        <v>16</v>
      </c>
      <c r="Q69" s="109"/>
      <c r="R69" s="83" t="s">
        <v>17</v>
      </c>
      <c r="S69" s="83" t="s">
        <v>18</v>
      </c>
      <c r="T69" s="83" t="s">
        <v>19</v>
      </c>
      <c r="U69" s="109" t="s">
        <v>15</v>
      </c>
      <c r="V69" s="109"/>
      <c r="W69" s="83" t="s">
        <v>7</v>
      </c>
      <c r="X69" s="17"/>
      <c r="Y69" s="17"/>
      <c r="Z69" s="17"/>
      <c r="AA69" s="17"/>
      <c r="AB69" s="6"/>
      <c r="AC69" s="6"/>
      <c r="AD69" s="6"/>
      <c r="AE69" s="6"/>
      <c r="AF69" s="6"/>
      <c r="AG69" s="6"/>
      <c r="AH69" s="6"/>
      <c r="AI69" s="6"/>
      <c r="AJ69" s="6"/>
      <c r="AK69" s="25"/>
      <c r="AL69" s="25"/>
      <c r="AM69" s="25"/>
      <c r="AN69" s="25"/>
      <c r="AO69" s="25"/>
      <c r="AP69" s="25"/>
      <c r="AQ69" s="25"/>
      <c r="AR69" s="25"/>
      <c r="AS69" s="25"/>
      <c r="AT69" s="25"/>
      <c r="AU69" s="25"/>
      <c r="AV69" s="25"/>
      <c r="BE69" s="113" t="s">
        <v>16</v>
      </c>
      <c r="BF69" s="114"/>
      <c r="BG69" s="83" t="s">
        <v>17</v>
      </c>
      <c r="BH69" s="83" t="s">
        <v>18</v>
      </c>
      <c r="BI69" s="83" t="s">
        <v>19</v>
      </c>
      <c r="BJ69" s="113" t="s">
        <v>15</v>
      </c>
      <c r="BK69" s="114"/>
      <c r="BL69" s="83" t="s">
        <v>7</v>
      </c>
      <c r="BM69" s="17"/>
      <c r="BN69" s="17"/>
      <c r="BO69" s="17"/>
      <c r="BP69" s="17"/>
      <c r="BQ69" s="6"/>
    </row>
    <row r="70" spans="1:69">
      <c r="A70" s="9"/>
      <c r="B70" s="9"/>
      <c r="C70" s="9"/>
      <c r="D70" s="9"/>
      <c r="E70" s="9"/>
      <c r="F70" s="9"/>
      <c r="G70" s="9"/>
      <c r="H70" s="9"/>
      <c r="I70" s="9"/>
      <c r="J70" s="9"/>
      <c r="K70" s="9"/>
      <c r="L70" s="9"/>
      <c r="M70" s="6"/>
      <c r="N70" s="6"/>
      <c r="O70" s="6"/>
      <c r="P70" s="109" t="s">
        <v>45</v>
      </c>
      <c r="Q70" s="109"/>
      <c r="R70" s="89">
        <v>4.6739999999999997E-2</v>
      </c>
      <c r="S70" s="83">
        <v>4</v>
      </c>
      <c r="T70" s="89">
        <v>1.1690000000000001E-2</v>
      </c>
      <c r="U70" s="109" t="s">
        <v>123</v>
      </c>
      <c r="V70" s="109"/>
      <c r="W70" s="83" t="s">
        <v>124</v>
      </c>
      <c r="X70" s="17"/>
      <c r="Y70" s="17"/>
      <c r="Z70" s="17"/>
      <c r="AA70" s="17"/>
      <c r="AB70" s="6"/>
      <c r="AC70" s="6"/>
      <c r="AD70" s="6"/>
      <c r="AE70" s="6"/>
      <c r="AF70" s="6"/>
      <c r="AG70" s="6"/>
      <c r="AH70" s="6"/>
      <c r="AI70" s="6"/>
      <c r="AJ70" s="6"/>
      <c r="AK70" s="25"/>
      <c r="AL70" s="25"/>
      <c r="AM70" s="25"/>
      <c r="AN70" s="25"/>
      <c r="AO70" s="25"/>
      <c r="AP70" s="25"/>
      <c r="AQ70" s="25"/>
      <c r="AR70" s="25"/>
      <c r="AS70" s="25"/>
      <c r="AT70" s="25"/>
      <c r="AU70" s="25"/>
      <c r="AV70" s="25"/>
      <c r="BE70" s="113" t="s">
        <v>45</v>
      </c>
      <c r="BF70" s="114"/>
      <c r="BG70" s="83">
        <v>0.31030000000000002</v>
      </c>
      <c r="BH70" s="83">
        <v>4</v>
      </c>
      <c r="BI70" s="89">
        <v>7.757E-2</v>
      </c>
      <c r="BJ70" s="113" t="s">
        <v>146</v>
      </c>
      <c r="BK70" s="114"/>
      <c r="BL70" s="83" t="s">
        <v>147</v>
      </c>
      <c r="BM70" s="17"/>
      <c r="BN70" s="17"/>
      <c r="BO70" s="17"/>
      <c r="BP70" s="17"/>
      <c r="BQ70" s="6"/>
    </row>
    <row r="71" spans="1:69">
      <c r="A71" s="9"/>
      <c r="B71" s="9"/>
      <c r="C71" s="9"/>
      <c r="D71" s="9"/>
      <c r="E71" s="9"/>
      <c r="F71" s="9"/>
      <c r="G71" s="9"/>
      <c r="H71" s="9"/>
      <c r="I71" s="9"/>
      <c r="J71" s="9"/>
      <c r="K71" s="9"/>
      <c r="L71" s="9"/>
      <c r="M71" s="6"/>
      <c r="N71" s="6"/>
      <c r="O71" s="6"/>
      <c r="P71" s="109" t="s">
        <v>46</v>
      </c>
      <c r="Q71" s="109"/>
      <c r="R71" s="89">
        <v>0.59960000000000002</v>
      </c>
      <c r="S71" s="83">
        <v>3</v>
      </c>
      <c r="T71" s="89">
        <v>0.19989999999999999</v>
      </c>
      <c r="U71" s="109" t="s">
        <v>125</v>
      </c>
      <c r="V71" s="109"/>
      <c r="W71" s="83" t="s">
        <v>126</v>
      </c>
      <c r="X71" s="17"/>
      <c r="Y71" s="17"/>
      <c r="Z71" s="17"/>
      <c r="AA71" s="17"/>
      <c r="AB71" s="6"/>
      <c r="AC71" s="6"/>
      <c r="AD71" s="6"/>
      <c r="AE71" s="6"/>
      <c r="AF71" s="6"/>
      <c r="AG71" s="6"/>
      <c r="AH71" s="6"/>
      <c r="AI71" s="6"/>
      <c r="AJ71" s="6"/>
      <c r="AK71" s="25"/>
      <c r="AL71" s="25"/>
      <c r="AM71" s="25"/>
      <c r="AN71" s="25"/>
      <c r="AO71" s="25"/>
      <c r="AP71" s="25"/>
      <c r="AQ71" s="25"/>
      <c r="AR71" s="25"/>
      <c r="AS71" s="25"/>
      <c r="AT71" s="25"/>
      <c r="AU71" s="25"/>
      <c r="AV71" s="25"/>
      <c r="BE71" s="113" t="s">
        <v>46</v>
      </c>
      <c r="BF71" s="114"/>
      <c r="BG71" s="83">
        <v>0.72729999999999995</v>
      </c>
      <c r="BH71" s="83">
        <v>3</v>
      </c>
      <c r="BI71" s="89">
        <v>0.2424</v>
      </c>
      <c r="BJ71" s="113" t="s">
        <v>148</v>
      </c>
      <c r="BK71" s="114"/>
      <c r="BL71" s="83" t="s">
        <v>139</v>
      </c>
      <c r="BM71" s="17"/>
      <c r="BN71" s="17"/>
      <c r="BO71" s="17"/>
      <c r="BP71" s="17"/>
      <c r="BQ71" s="6"/>
    </row>
    <row r="72" spans="1:69">
      <c r="A72" s="9"/>
      <c r="B72" s="9"/>
      <c r="C72" s="9"/>
      <c r="D72" s="9"/>
      <c r="E72" s="9"/>
      <c r="F72" s="9"/>
      <c r="G72" s="9"/>
      <c r="H72" s="9"/>
      <c r="I72" s="9"/>
      <c r="J72" s="9"/>
      <c r="K72" s="9"/>
      <c r="L72" s="9"/>
      <c r="M72" s="6"/>
      <c r="N72" s="6"/>
      <c r="O72" s="6"/>
      <c r="P72" s="109" t="s">
        <v>48</v>
      </c>
      <c r="Q72" s="109"/>
      <c r="R72" s="89">
        <v>0.17960000000000001</v>
      </c>
      <c r="S72" s="83">
        <v>12</v>
      </c>
      <c r="T72" s="89">
        <v>1.4959999999999999E-2</v>
      </c>
      <c r="U72" s="109"/>
      <c r="V72" s="109"/>
      <c r="W72" s="83"/>
      <c r="X72" s="17"/>
      <c r="Y72" s="17"/>
      <c r="Z72" s="17"/>
      <c r="AA72" s="17"/>
      <c r="AB72" s="6"/>
      <c r="AC72" s="6"/>
      <c r="AD72" s="6"/>
      <c r="AE72" s="6"/>
      <c r="AF72" s="6"/>
      <c r="AG72" s="6"/>
      <c r="AH72" s="6"/>
      <c r="AI72" s="6"/>
      <c r="AJ72" s="6"/>
      <c r="AK72" s="25"/>
      <c r="AL72" s="25"/>
      <c r="AM72" s="25"/>
      <c r="AN72" s="25"/>
      <c r="AO72" s="25"/>
      <c r="AP72" s="25"/>
      <c r="AQ72" s="25"/>
      <c r="AR72" s="25"/>
      <c r="AS72" s="25"/>
      <c r="AT72" s="25"/>
      <c r="AU72" s="25"/>
      <c r="AV72" s="25"/>
      <c r="BE72" s="113" t="s">
        <v>48</v>
      </c>
      <c r="BF72" s="114"/>
      <c r="BG72" s="83">
        <v>0.3075</v>
      </c>
      <c r="BH72" s="83">
        <v>12</v>
      </c>
      <c r="BI72" s="89">
        <v>2.562E-2</v>
      </c>
      <c r="BJ72" s="113"/>
      <c r="BK72" s="114"/>
      <c r="BL72" s="83"/>
      <c r="BM72" s="17"/>
      <c r="BN72" s="17"/>
      <c r="BO72" s="17"/>
      <c r="BP72" s="17"/>
      <c r="BQ72" s="6"/>
    </row>
    <row r="73" spans="1:69">
      <c r="A73" s="9"/>
      <c r="B73" s="9"/>
      <c r="C73" s="9"/>
      <c r="D73" s="9"/>
      <c r="E73" s="9"/>
      <c r="F73" s="9"/>
      <c r="G73" s="9"/>
      <c r="H73" s="9"/>
      <c r="I73" s="9"/>
      <c r="J73" s="9"/>
      <c r="K73" s="9"/>
      <c r="L73" s="9"/>
      <c r="M73" s="6"/>
      <c r="N73" s="6"/>
      <c r="O73" s="6"/>
      <c r="P73" s="16" t="s">
        <v>105</v>
      </c>
      <c r="Q73" s="16"/>
      <c r="R73" s="63">
        <f>(R70+R71)/(R70+R71+R72)</f>
        <v>0.78255079061433042</v>
      </c>
      <c r="S73" s="16"/>
      <c r="T73" s="63"/>
      <c r="U73" s="16"/>
      <c r="V73" s="16"/>
      <c r="W73" s="16"/>
      <c r="X73" s="17"/>
      <c r="Y73" s="17"/>
      <c r="Z73" s="17"/>
      <c r="AA73" s="17"/>
      <c r="AB73" s="6"/>
      <c r="AC73" s="6"/>
      <c r="AD73" s="6"/>
      <c r="AE73" s="6"/>
      <c r="AF73" s="6"/>
      <c r="AG73" s="6"/>
      <c r="AH73" s="6"/>
      <c r="AI73" s="6"/>
      <c r="AJ73" s="6"/>
      <c r="AK73" s="25"/>
      <c r="AL73" s="25"/>
      <c r="AM73" s="25"/>
      <c r="AN73" s="25"/>
      <c r="AO73" s="25"/>
      <c r="AP73" s="25"/>
      <c r="AQ73" s="25"/>
      <c r="AR73" s="25"/>
      <c r="AS73" s="25"/>
      <c r="AT73" s="25"/>
      <c r="AU73" s="25"/>
      <c r="AV73" s="25"/>
      <c r="BE73" s="122" t="s">
        <v>105</v>
      </c>
      <c r="BF73" s="122"/>
      <c r="BG73" s="63">
        <f>(BG70+BG71)/(BG70+BG71+BG72)</f>
        <v>0.7713924615270239</v>
      </c>
      <c r="BH73" s="63">
        <f>(BH70+BH71)/(BH70+BH71+BH72)</f>
        <v>0.36842105263157893</v>
      </c>
      <c r="BI73" s="63"/>
      <c r="BJ73" s="16"/>
      <c r="BK73" s="16"/>
      <c r="BL73" s="16"/>
      <c r="BM73" s="17"/>
      <c r="BN73" s="17"/>
      <c r="BO73" s="17"/>
      <c r="BP73" s="17"/>
      <c r="BQ73" s="6"/>
    </row>
    <row r="74" spans="1:69">
      <c r="A74" s="9"/>
      <c r="B74" s="9"/>
      <c r="C74" s="9"/>
      <c r="D74" s="9"/>
      <c r="E74" s="9"/>
      <c r="F74" s="9"/>
      <c r="G74" s="9"/>
      <c r="H74" s="9"/>
      <c r="I74" s="9"/>
      <c r="J74" s="9"/>
      <c r="K74" s="9"/>
      <c r="L74" s="9"/>
      <c r="M74" s="6"/>
      <c r="N74" s="6"/>
      <c r="O74" s="6"/>
      <c r="P74" s="17"/>
      <c r="Q74" s="17"/>
      <c r="R74" s="17"/>
      <c r="S74" s="17"/>
      <c r="T74" s="17"/>
      <c r="U74" s="17"/>
      <c r="V74" s="17"/>
      <c r="W74" s="17"/>
      <c r="X74" s="17"/>
      <c r="Y74" s="17"/>
      <c r="Z74" s="17"/>
      <c r="AA74" s="35"/>
      <c r="AB74" s="6"/>
      <c r="AC74" s="6"/>
      <c r="AD74" s="6"/>
      <c r="AE74" s="6"/>
      <c r="AF74" s="6"/>
      <c r="AG74" s="6"/>
      <c r="AH74" s="6"/>
      <c r="AI74" s="6"/>
      <c r="AJ74" s="6"/>
      <c r="AK74" s="25"/>
      <c r="AL74" s="25"/>
      <c r="AM74" s="25"/>
      <c r="AN74" s="25"/>
      <c r="AO74" s="25"/>
      <c r="AP74" s="25"/>
      <c r="AQ74" s="25"/>
      <c r="AR74" s="25"/>
      <c r="AS74" s="25"/>
      <c r="AT74" s="25"/>
      <c r="AU74" s="25"/>
      <c r="AV74" s="25"/>
      <c r="BE74" s="17"/>
      <c r="BF74" s="17"/>
      <c r="BG74" s="17"/>
      <c r="BH74" s="17"/>
      <c r="BI74" s="17"/>
      <c r="BJ74" s="17"/>
      <c r="BK74" s="17"/>
      <c r="BL74" s="17"/>
      <c r="BM74" s="17"/>
      <c r="BN74" s="17"/>
      <c r="BO74" s="17"/>
      <c r="BP74" s="35"/>
      <c r="BQ74" s="6"/>
    </row>
    <row r="75" spans="1:69">
      <c r="A75" s="9"/>
      <c r="B75" s="9"/>
      <c r="C75" s="9"/>
      <c r="D75" s="9"/>
      <c r="E75" s="9"/>
      <c r="F75" s="9"/>
      <c r="G75" s="9"/>
      <c r="H75" s="9"/>
      <c r="I75" s="9"/>
      <c r="J75" s="9"/>
      <c r="K75" s="9"/>
      <c r="L75" s="9"/>
      <c r="M75" s="6"/>
      <c r="N75" s="6"/>
      <c r="O75" s="6"/>
      <c r="P75" s="125" t="s">
        <v>49</v>
      </c>
      <c r="Q75" s="125"/>
      <c r="R75" s="125"/>
      <c r="S75" s="125"/>
      <c r="T75" s="86"/>
      <c r="U75" s="35"/>
      <c r="V75" s="35"/>
      <c r="W75" s="35"/>
      <c r="X75" s="17"/>
      <c r="Y75" s="35"/>
      <c r="Z75" s="35"/>
      <c r="AA75" s="6"/>
      <c r="AB75" s="6"/>
      <c r="AC75" s="6"/>
      <c r="AD75" s="6"/>
      <c r="AE75" s="6"/>
      <c r="AF75" s="6"/>
      <c r="AG75" s="6"/>
      <c r="AH75" s="6"/>
      <c r="AI75" s="6"/>
      <c r="AJ75" s="6"/>
      <c r="AK75" s="25"/>
      <c r="AL75" s="25"/>
      <c r="AM75" s="25"/>
      <c r="AN75" s="25"/>
      <c r="AO75" s="25"/>
      <c r="AP75" s="25"/>
      <c r="AQ75" s="25"/>
      <c r="AR75" s="25"/>
      <c r="AS75" s="25"/>
      <c r="AT75" s="25"/>
      <c r="AU75" s="25"/>
      <c r="AV75" s="25"/>
      <c r="BE75" s="98" t="s">
        <v>49</v>
      </c>
      <c r="BF75" s="98"/>
      <c r="BG75" s="98"/>
      <c r="BH75" s="98"/>
      <c r="BI75" s="86"/>
      <c r="BJ75" s="35"/>
      <c r="BK75" s="35"/>
      <c r="BL75" s="35"/>
      <c r="BM75" s="17"/>
      <c r="BN75" s="35"/>
      <c r="BO75" s="35"/>
      <c r="BP75" s="6"/>
      <c r="BQ75" s="6"/>
    </row>
    <row r="76" spans="1:69">
      <c r="A76" s="9"/>
      <c r="B76" s="9"/>
      <c r="C76" s="9"/>
      <c r="D76" s="9"/>
      <c r="E76" s="9"/>
      <c r="F76" s="9"/>
      <c r="G76" s="9"/>
      <c r="H76" s="9"/>
      <c r="I76" s="9"/>
      <c r="J76" s="9"/>
      <c r="K76" s="9"/>
      <c r="L76" s="9"/>
      <c r="M76" s="6"/>
      <c r="N76" s="6"/>
      <c r="O76" s="6"/>
      <c r="P76" s="9"/>
      <c r="Q76" s="9"/>
      <c r="R76" s="9"/>
      <c r="S76" s="9"/>
      <c r="T76" s="3"/>
      <c r="U76" s="6"/>
      <c r="V76" s="6"/>
      <c r="W76" s="6"/>
      <c r="X76" s="35"/>
      <c r="Y76" s="6"/>
      <c r="Z76" s="6"/>
      <c r="AA76" s="17"/>
      <c r="AB76" s="6"/>
      <c r="AC76" s="6"/>
      <c r="AD76" s="6"/>
      <c r="AE76" s="6"/>
      <c r="AF76" s="6"/>
      <c r="AG76" s="6"/>
      <c r="AH76" s="6"/>
      <c r="AI76" s="6"/>
      <c r="AJ76" s="6"/>
      <c r="AK76" s="25"/>
      <c r="AL76" s="25"/>
      <c r="AM76" s="25"/>
      <c r="AN76" s="25"/>
      <c r="AO76" s="25"/>
      <c r="AP76" s="25"/>
      <c r="AQ76" s="25"/>
      <c r="AR76" s="25"/>
      <c r="AS76" s="25"/>
      <c r="AT76" s="25"/>
      <c r="AU76" s="25"/>
      <c r="AV76" s="25"/>
      <c r="BE76" s="9"/>
      <c r="BF76" s="9"/>
      <c r="BG76" s="9"/>
      <c r="BH76" s="9"/>
      <c r="BI76" s="3"/>
      <c r="BJ76" s="6"/>
      <c r="BK76" s="6"/>
      <c r="BL76" s="6"/>
      <c r="BM76" s="35"/>
      <c r="BN76" s="6"/>
      <c r="BO76" s="6"/>
      <c r="BP76" s="17"/>
      <c r="BQ76" s="6"/>
    </row>
    <row r="77" spans="1:69">
      <c r="A77" s="9"/>
      <c r="B77" s="9"/>
      <c r="C77" s="9"/>
      <c r="D77" s="9"/>
      <c r="E77" s="9"/>
      <c r="F77" s="9"/>
      <c r="G77" s="9"/>
      <c r="H77" s="9"/>
      <c r="I77" s="9"/>
      <c r="J77" s="9"/>
      <c r="K77" s="9"/>
      <c r="L77" s="9"/>
      <c r="M77" s="6"/>
      <c r="N77" s="6"/>
      <c r="O77" s="6"/>
      <c r="P77" s="109" t="s">
        <v>20</v>
      </c>
      <c r="Q77" s="109"/>
      <c r="R77" s="109"/>
      <c r="S77" s="83">
        <v>1</v>
      </c>
      <c r="T77" s="82" t="s">
        <v>104</v>
      </c>
      <c r="U77" s="17"/>
      <c r="V77" s="17"/>
      <c r="W77" s="17"/>
      <c r="X77" s="6"/>
      <c r="Y77" s="17"/>
      <c r="Z77" s="17"/>
      <c r="AA77" s="17"/>
      <c r="AB77" s="6"/>
      <c r="AC77" s="6"/>
      <c r="AD77" s="6"/>
      <c r="AE77" s="6"/>
      <c r="AF77" s="6"/>
      <c r="AG77" s="6"/>
      <c r="AH77" s="6"/>
      <c r="AI77" s="6"/>
      <c r="AJ77" s="6"/>
      <c r="AK77" s="25"/>
      <c r="AL77" s="25"/>
      <c r="AM77" s="25"/>
      <c r="AN77" s="25"/>
      <c r="AO77" s="25"/>
      <c r="AP77" s="25"/>
      <c r="AQ77" s="25"/>
      <c r="AR77" s="25"/>
      <c r="AS77" s="25"/>
      <c r="AT77" s="25"/>
      <c r="AU77" s="25"/>
      <c r="AV77" s="25"/>
      <c r="BE77" s="113" t="s">
        <v>20</v>
      </c>
      <c r="BF77" s="123"/>
      <c r="BG77" s="114"/>
      <c r="BH77" s="83">
        <v>1</v>
      </c>
      <c r="BI77" s="82" t="s">
        <v>104</v>
      </c>
      <c r="BJ77" s="17"/>
      <c r="BK77" s="17"/>
      <c r="BL77" s="17"/>
      <c r="BM77" s="6"/>
      <c r="BN77" s="17"/>
      <c r="BO77" s="17"/>
      <c r="BP77" s="17"/>
      <c r="BQ77" s="6"/>
    </row>
    <row r="78" spans="1:69">
      <c r="A78" s="9"/>
      <c r="B78" s="9"/>
      <c r="C78" s="9"/>
      <c r="D78" s="9"/>
      <c r="E78" s="9"/>
      <c r="F78" s="9"/>
      <c r="G78" s="9"/>
      <c r="H78" s="9"/>
      <c r="I78" s="9"/>
      <c r="J78" s="9"/>
      <c r="K78" s="9"/>
      <c r="L78" s="9"/>
      <c r="M78" s="6"/>
      <c r="N78" s="6"/>
      <c r="O78" s="6"/>
      <c r="P78" s="109" t="s">
        <v>21</v>
      </c>
      <c r="Q78" s="109"/>
      <c r="R78" s="109"/>
      <c r="S78" s="83">
        <v>6</v>
      </c>
      <c r="T78" s="82">
        <v>0.67300000000000004</v>
      </c>
      <c r="U78" s="17"/>
      <c r="V78" s="17"/>
      <c r="W78" s="17"/>
      <c r="X78" s="17"/>
      <c r="Y78" s="17"/>
      <c r="Z78" s="17"/>
      <c r="AA78" s="17"/>
      <c r="AB78" s="6"/>
      <c r="AC78" s="6"/>
      <c r="AD78" s="6"/>
      <c r="AE78" s="6"/>
      <c r="AF78" s="6"/>
      <c r="AG78" s="6"/>
      <c r="AH78" s="6"/>
      <c r="AI78" s="6"/>
      <c r="AJ78" s="6"/>
      <c r="AK78" s="25"/>
      <c r="AL78" s="25"/>
      <c r="AM78" s="25"/>
      <c r="AN78" s="25"/>
      <c r="AO78" s="25"/>
      <c r="AP78" s="25"/>
      <c r="AQ78" s="25"/>
      <c r="AR78" s="25"/>
      <c r="AS78" s="25"/>
      <c r="AT78" s="25"/>
      <c r="AU78" s="25"/>
      <c r="AV78" s="25"/>
      <c r="BE78" s="113" t="s">
        <v>21</v>
      </c>
      <c r="BF78" s="123"/>
      <c r="BG78" s="114"/>
      <c r="BH78" s="83">
        <v>6</v>
      </c>
      <c r="BI78" s="82">
        <v>0.72599999999999998</v>
      </c>
      <c r="BJ78" s="17"/>
      <c r="BK78" s="17"/>
      <c r="BL78" s="17"/>
      <c r="BM78" s="17"/>
      <c r="BN78" s="17"/>
      <c r="BO78" s="17"/>
      <c r="BP78" s="17"/>
      <c r="BQ78" s="6"/>
    </row>
    <row r="79" spans="1:69">
      <c r="A79" s="9"/>
      <c r="B79" s="9"/>
      <c r="C79" s="9"/>
      <c r="D79" s="9"/>
      <c r="E79" s="9"/>
      <c r="F79" s="9"/>
      <c r="G79" s="9"/>
      <c r="H79" s="9"/>
      <c r="I79" s="9"/>
      <c r="J79" s="9"/>
      <c r="K79" s="9"/>
      <c r="L79" s="9"/>
      <c r="M79" s="6"/>
      <c r="N79" s="6"/>
      <c r="O79" s="6"/>
      <c r="P79" s="109" t="s">
        <v>22</v>
      </c>
      <c r="Q79" s="109"/>
      <c r="R79" s="109"/>
      <c r="S79" s="83">
        <v>0.05</v>
      </c>
      <c r="T79" s="16"/>
      <c r="U79" s="17"/>
      <c r="V79" s="17"/>
      <c r="W79" s="17"/>
      <c r="X79" s="17"/>
      <c r="Y79" s="17"/>
      <c r="Z79" s="17"/>
      <c r="AA79" s="6"/>
      <c r="AB79" s="6"/>
      <c r="AC79" s="6"/>
      <c r="AD79" s="6"/>
      <c r="AE79" s="6"/>
      <c r="AF79" s="6"/>
      <c r="AG79" s="6"/>
      <c r="AH79" s="6"/>
      <c r="AI79" s="6"/>
      <c r="AJ79" s="6"/>
      <c r="AK79" s="25"/>
      <c r="AL79" s="25"/>
      <c r="AM79" s="25"/>
      <c r="AN79" s="25"/>
      <c r="AO79" s="25"/>
      <c r="AP79" s="25"/>
      <c r="AQ79" s="25"/>
      <c r="AR79" s="25"/>
      <c r="AS79" s="25"/>
      <c r="AT79" s="25"/>
      <c r="AU79" s="25"/>
      <c r="AV79" s="25"/>
      <c r="BE79" s="113" t="s">
        <v>22</v>
      </c>
      <c r="BF79" s="123"/>
      <c r="BG79" s="114"/>
      <c r="BH79" s="83">
        <v>0.05</v>
      </c>
      <c r="BI79" s="16"/>
      <c r="BJ79" s="17"/>
      <c r="BK79" s="17"/>
      <c r="BL79" s="17"/>
      <c r="BM79" s="17"/>
      <c r="BN79" s="17"/>
      <c r="BO79" s="17"/>
      <c r="BP79" s="6"/>
      <c r="BQ79" s="6"/>
    </row>
    <row r="80" spans="1:69">
      <c r="A80" s="9"/>
      <c r="B80" s="9"/>
      <c r="C80" s="9"/>
      <c r="D80" s="9"/>
      <c r="E80" s="9"/>
      <c r="F80" s="9"/>
      <c r="G80" s="9"/>
      <c r="H80" s="9"/>
      <c r="I80" s="9"/>
      <c r="J80" s="9"/>
      <c r="K80" s="9"/>
      <c r="L80" s="9"/>
      <c r="M80" s="6"/>
      <c r="N80" s="6"/>
      <c r="O80" s="6"/>
      <c r="P80" s="17"/>
      <c r="Q80" s="17"/>
      <c r="R80" s="17"/>
      <c r="S80" s="17"/>
      <c r="T80" s="17"/>
      <c r="U80" s="6"/>
      <c r="V80" s="6"/>
      <c r="W80" s="6"/>
      <c r="X80" s="17"/>
      <c r="Y80" s="6"/>
      <c r="Z80" s="6"/>
      <c r="AA80" s="16"/>
      <c r="AB80" s="6"/>
      <c r="AC80" s="6"/>
      <c r="AD80" s="6"/>
      <c r="AE80" s="6"/>
      <c r="AF80" s="6"/>
      <c r="AG80" s="6"/>
      <c r="AH80" s="6"/>
      <c r="AI80" s="6"/>
      <c r="AJ80" s="6"/>
      <c r="AK80" s="25"/>
      <c r="AL80" s="25"/>
      <c r="AM80" s="25"/>
      <c r="AN80" s="25"/>
      <c r="AO80" s="25"/>
      <c r="AP80" s="25"/>
      <c r="AQ80" s="25"/>
      <c r="AR80" s="25"/>
      <c r="AS80" s="25"/>
      <c r="AT80" s="25"/>
      <c r="AU80" s="25"/>
      <c r="AV80" s="25"/>
      <c r="BE80" s="17"/>
      <c r="BF80" s="17"/>
      <c r="BG80" s="17"/>
      <c r="BH80" s="17"/>
      <c r="BI80" s="17"/>
      <c r="BJ80" s="6"/>
      <c r="BK80" s="6"/>
      <c r="BL80" s="6"/>
      <c r="BM80" s="17"/>
      <c r="BN80" s="6"/>
      <c r="BO80" s="6"/>
      <c r="BP80" s="16"/>
      <c r="BQ80" s="6"/>
    </row>
    <row r="81" spans="1:69">
      <c r="A81" s="9"/>
      <c r="B81" s="9"/>
      <c r="C81" s="9"/>
      <c r="D81" s="9"/>
      <c r="E81" s="9"/>
      <c r="F81" s="9"/>
      <c r="G81" s="9"/>
      <c r="H81" s="9"/>
      <c r="I81" s="9"/>
      <c r="J81" s="9"/>
      <c r="K81" s="9"/>
      <c r="L81" s="9"/>
      <c r="M81" s="6"/>
      <c r="N81" s="6"/>
      <c r="O81" s="6"/>
      <c r="P81" s="109" t="s">
        <v>23</v>
      </c>
      <c r="Q81" s="109"/>
      <c r="R81" s="109"/>
      <c r="S81" s="109"/>
      <c r="T81" s="83" t="s">
        <v>24</v>
      </c>
      <c r="U81" s="109" t="s">
        <v>25</v>
      </c>
      <c r="V81" s="109"/>
      <c r="W81" s="83" t="s">
        <v>26</v>
      </c>
      <c r="X81" s="83" t="s">
        <v>27</v>
      </c>
      <c r="Y81" s="109" t="s">
        <v>28</v>
      </c>
      <c r="Z81" s="109"/>
      <c r="AA81" s="16"/>
      <c r="AB81" s="6"/>
      <c r="AC81" s="6"/>
      <c r="AD81" s="6"/>
      <c r="AE81" s="6"/>
      <c r="AF81" s="6"/>
      <c r="AG81" s="6"/>
      <c r="AH81" s="6"/>
      <c r="AI81" s="6"/>
      <c r="AJ81" s="6"/>
      <c r="AK81" s="25"/>
      <c r="AL81" s="25"/>
      <c r="AM81" s="25"/>
      <c r="AN81" s="25"/>
      <c r="AO81" s="25"/>
      <c r="AP81" s="25"/>
      <c r="AQ81" s="25"/>
      <c r="AR81" s="25"/>
      <c r="AS81" s="25"/>
      <c r="AT81" s="25"/>
      <c r="AU81" s="25"/>
      <c r="AV81" s="25"/>
      <c r="BE81" s="113" t="s">
        <v>23</v>
      </c>
      <c r="BF81" s="123"/>
      <c r="BG81" s="123"/>
      <c r="BH81" s="114"/>
      <c r="BI81" s="83" t="s">
        <v>24</v>
      </c>
      <c r="BJ81" s="113" t="s">
        <v>25</v>
      </c>
      <c r="BK81" s="114"/>
      <c r="BL81" s="83" t="s">
        <v>26</v>
      </c>
      <c r="BM81" s="83" t="s">
        <v>27</v>
      </c>
      <c r="BN81" s="113" t="s">
        <v>28</v>
      </c>
      <c r="BO81" s="114"/>
      <c r="BP81" s="16"/>
      <c r="BQ81" s="6"/>
    </row>
    <row r="82" spans="1:69" ht="18.75">
      <c r="A82" s="9"/>
      <c r="B82" s="9"/>
      <c r="C82" s="9"/>
      <c r="D82" s="9"/>
      <c r="E82" s="9"/>
      <c r="F82" s="9"/>
      <c r="G82" s="9"/>
      <c r="H82" s="9"/>
      <c r="I82" s="9"/>
      <c r="J82" s="9"/>
      <c r="K82" s="9"/>
      <c r="L82" s="9"/>
      <c r="M82" s="6"/>
      <c r="N82" s="6"/>
      <c r="O82" s="6"/>
      <c r="P82" s="109" t="s">
        <v>61</v>
      </c>
      <c r="Q82" s="109"/>
      <c r="R82" s="109"/>
      <c r="S82" s="109"/>
      <c r="T82" s="89">
        <v>-0.3921</v>
      </c>
      <c r="U82" s="109" t="s">
        <v>127</v>
      </c>
      <c r="V82" s="109"/>
      <c r="W82" s="83" t="s">
        <v>11</v>
      </c>
      <c r="X82" s="83" t="s">
        <v>12</v>
      </c>
      <c r="Y82" s="124">
        <v>1.4E-3</v>
      </c>
      <c r="Z82" s="124"/>
      <c r="AA82" s="16"/>
      <c r="AB82" s="6"/>
      <c r="AC82" s="6"/>
      <c r="AD82" s="6"/>
      <c r="AE82" s="6"/>
      <c r="AF82" s="6"/>
      <c r="AG82" s="6"/>
      <c r="AH82" s="6"/>
      <c r="AI82" s="6"/>
      <c r="AJ82" s="6"/>
      <c r="AK82" s="25"/>
      <c r="AL82" s="25"/>
      <c r="AM82" s="25"/>
      <c r="AN82" s="25"/>
      <c r="AO82" s="25"/>
      <c r="AP82" s="25"/>
      <c r="AQ82" s="25"/>
      <c r="AR82" s="25"/>
      <c r="AS82" s="25"/>
      <c r="AT82" s="25"/>
      <c r="AU82" s="25"/>
      <c r="AV82" s="25"/>
      <c r="BE82" s="109" t="s">
        <v>61</v>
      </c>
      <c r="BF82" s="109"/>
      <c r="BG82" s="109"/>
      <c r="BH82" s="109"/>
      <c r="BI82" s="89">
        <v>-0.39789999999999998</v>
      </c>
      <c r="BJ82" s="113" t="s">
        <v>149</v>
      </c>
      <c r="BK82" s="114"/>
      <c r="BL82" s="87" t="s">
        <v>11</v>
      </c>
      <c r="BM82" s="83" t="s">
        <v>12</v>
      </c>
      <c r="BN82" s="115">
        <v>9.2999999999999992E-3</v>
      </c>
      <c r="BO82" s="116">
        <v>9.2999999999999992E-3</v>
      </c>
      <c r="BP82" s="16"/>
      <c r="BQ82" s="6"/>
    </row>
    <row r="83" spans="1:69" ht="18.75">
      <c r="A83" s="9"/>
      <c r="B83" s="9"/>
      <c r="C83" s="9"/>
      <c r="D83" s="9"/>
      <c r="E83" s="9"/>
      <c r="F83" s="9"/>
      <c r="G83" s="9"/>
      <c r="H83" s="9"/>
      <c r="I83" s="9"/>
      <c r="J83" s="9"/>
      <c r="K83" s="9"/>
      <c r="L83" s="9"/>
      <c r="M83" s="6"/>
      <c r="N83" s="6"/>
      <c r="O83" s="6"/>
      <c r="P83" s="109" t="s">
        <v>62</v>
      </c>
      <c r="Q83" s="109"/>
      <c r="R83" s="109"/>
      <c r="S83" s="109"/>
      <c r="T83" s="89">
        <v>-3.712E-2</v>
      </c>
      <c r="U83" s="109" t="s">
        <v>128</v>
      </c>
      <c r="V83" s="109"/>
      <c r="W83" s="83" t="s">
        <v>10</v>
      </c>
      <c r="X83" s="83" t="s">
        <v>9</v>
      </c>
      <c r="Y83" s="124">
        <v>0.96209999999999996</v>
      </c>
      <c r="Z83" s="124"/>
      <c r="AA83" s="16"/>
      <c r="AB83" s="6"/>
      <c r="AC83" s="6"/>
      <c r="AD83" s="6"/>
      <c r="AE83" s="6"/>
      <c r="AF83" s="6"/>
      <c r="AG83" s="6"/>
      <c r="AH83" s="6"/>
      <c r="AI83" s="6"/>
      <c r="AJ83" s="6"/>
      <c r="AK83" s="25"/>
      <c r="AL83" s="25"/>
      <c r="AM83" s="25"/>
      <c r="AN83" s="25"/>
      <c r="AO83" s="25"/>
      <c r="AP83" s="25"/>
      <c r="AQ83" s="25"/>
      <c r="AR83" s="25"/>
      <c r="AS83" s="25"/>
      <c r="AT83" s="25"/>
      <c r="AU83" s="25"/>
      <c r="AV83" s="25"/>
      <c r="BE83" s="109" t="s">
        <v>89</v>
      </c>
      <c r="BF83" s="109"/>
      <c r="BG83" s="109"/>
      <c r="BH83" s="109"/>
      <c r="BI83" s="89">
        <v>-2.716E-2</v>
      </c>
      <c r="BJ83" s="113" t="s">
        <v>150</v>
      </c>
      <c r="BK83" s="114"/>
      <c r="BL83" s="87" t="s">
        <v>10</v>
      </c>
      <c r="BM83" s="83" t="s">
        <v>9</v>
      </c>
      <c r="BN83" s="115">
        <v>0.9929</v>
      </c>
      <c r="BO83" s="116">
        <v>0.9929</v>
      </c>
      <c r="BP83" s="16"/>
      <c r="BQ83" s="6"/>
    </row>
    <row r="84" spans="1:69" ht="18.75">
      <c r="A84" s="9"/>
      <c r="B84" s="9"/>
      <c r="C84" s="9"/>
      <c r="D84" s="9"/>
      <c r="E84" s="9"/>
      <c r="F84" s="9"/>
      <c r="G84" s="9"/>
      <c r="H84" s="9"/>
      <c r="I84" s="9"/>
      <c r="J84" s="9"/>
      <c r="K84" s="9"/>
      <c r="L84" s="9"/>
      <c r="M84" s="6"/>
      <c r="N84" s="6"/>
      <c r="O84" s="6"/>
      <c r="P84" s="109" t="s">
        <v>63</v>
      </c>
      <c r="Q84" s="109"/>
      <c r="R84" s="109"/>
      <c r="S84" s="109"/>
      <c r="T84" s="89">
        <v>4.3920000000000001E-2</v>
      </c>
      <c r="U84" s="109" t="s">
        <v>129</v>
      </c>
      <c r="V84" s="109"/>
      <c r="W84" s="83" t="s">
        <v>10</v>
      </c>
      <c r="X84" s="83" t="s">
        <v>9</v>
      </c>
      <c r="Y84" s="124">
        <v>0.93979999999999997</v>
      </c>
      <c r="Z84" s="124"/>
      <c r="AA84" s="16"/>
      <c r="AD84" s="6"/>
      <c r="AE84" s="6"/>
      <c r="AF84" s="6"/>
      <c r="AG84" s="6"/>
      <c r="AH84" s="6"/>
      <c r="AI84" s="6"/>
      <c r="AJ84" s="6"/>
      <c r="AK84" s="25"/>
      <c r="AL84" s="25"/>
      <c r="AM84" s="25"/>
      <c r="AN84" s="25"/>
      <c r="AO84" s="25"/>
      <c r="AP84" s="25"/>
      <c r="AQ84" s="25"/>
      <c r="AR84" s="25"/>
      <c r="AS84" s="25"/>
      <c r="AT84" s="25"/>
      <c r="AU84" s="25"/>
      <c r="AV84" s="25"/>
      <c r="BE84" s="109" t="s">
        <v>90</v>
      </c>
      <c r="BF84" s="109"/>
      <c r="BG84" s="109"/>
      <c r="BH84" s="109"/>
      <c r="BI84" s="89">
        <v>-0.3911</v>
      </c>
      <c r="BJ84" s="113" t="s">
        <v>151</v>
      </c>
      <c r="BK84" s="114"/>
      <c r="BL84" s="87" t="s">
        <v>11</v>
      </c>
      <c r="BM84" s="83" t="s">
        <v>29</v>
      </c>
      <c r="BN84" s="115">
        <v>1.0500000000000001E-2</v>
      </c>
      <c r="BO84" s="116">
        <v>1.0500000000000001E-2</v>
      </c>
      <c r="BP84" s="16"/>
      <c r="BQ84" s="2"/>
    </row>
    <row r="85" spans="1:69" ht="18.75">
      <c r="M85" s="2"/>
      <c r="N85" s="2"/>
      <c r="P85" s="109" t="s">
        <v>64</v>
      </c>
      <c r="Q85" s="109"/>
      <c r="R85" s="109"/>
      <c r="S85" s="109"/>
      <c r="T85" s="89">
        <v>0.35499999999999998</v>
      </c>
      <c r="U85" s="109" t="s">
        <v>130</v>
      </c>
      <c r="V85" s="109"/>
      <c r="W85" s="83" t="s">
        <v>11</v>
      </c>
      <c r="X85" s="83" t="s">
        <v>12</v>
      </c>
      <c r="Y85" s="124">
        <v>3.0000000000000001E-3</v>
      </c>
      <c r="Z85" s="124"/>
      <c r="AA85" s="16"/>
      <c r="AD85" s="2"/>
      <c r="AE85" s="2"/>
      <c r="AF85" s="2"/>
      <c r="AG85" s="2"/>
      <c r="AH85" s="2"/>
      <c r="AI85" s="2"/>
      <c r="AJ85" s="2"/>
      <c r="BE85" s="109" t="s">
        <v>91</v>
      </c>
      <c r="BF85" s="109"/>
      <c r="BG85" s="109"/>
      <c r="BH85" s="109"/>
      <c r="BI85" s="89">
        <v>0.37069999999999997</v>
      </c>
      <c r="BJ85" s="113" t="s">
        <v>152</v>
      </c>
      <c r="BK85" s="114"/>
      <c r="BL85" s="87" t="s">
        <v>11</v>
      </c>
      <c r="BM85" s="83" t="s">
        <v>29</v>
      </c>
      <c r="BN85" s="115">
        <v>1.49E-2</v>
      </c>
      <c r="BO85" s="116">
        <v>1.49E-2</v>
      </c>
      <c r="BP85" s="16"/>
      <c r="BQ85" s="2"/>
    </row>
    <row r="86" spans="1:69" ht="18.75">
      <c r="M86" s="2"/>
      <c r="N86" s="2"/>
      <c r="P86" s="109" t="s">
        <v>65</v>
      </c>
      <c r="Q86" s="109"/>
      <c r="R86" s="109"/>
      <c r="S86" s="109"/>
      <c r="T86" s="89">
        <v>0.436</v>
      </c>
      <c r="U86" s="109" t="s">
        <v>131</v>
      </c>
      <c r="V86" s="109"/>
      <c r="W86" s="83" t="s">
        <v>11</v>
      </c>
      <c r="X86" s="83" t="s">
        <v>13</v>
      </c>
      <c r="Y86" s="124">
        <v>5.0000000000000001E-4</v>
      </c>
      <c r="Z86" s="124"/>
      <c r="AA86" s="16"/>
      <c r="AD86" s="2"/>
      <c r="AE86" s="2"/>
      <c r="AF86" s="2"/>
      <c r="AG86" s="2"/>
      <c r="AH86" s="2"/>
      <c r="AI86" s="2"/>
      <c r="AJ86" s="2"/>
      <c r="BE86" s="109" t="s">
        <v>92</v>
      </c>
      <c r="BF86" s="109"/>
      <c r="BG86" s="109"/>
      <c r="BH86" s="109"/>
      <c r="BI86" s="89">
        <v>6.7819999999999998E-3</v>
      </c>
      <c r="BJ86" s="113" t="s">
        <v>153</v>
      </c>
      <c r="BK86" s="114"/>
      <c r="BL86" s="87" t="s">
        <v>10</v>
      </c>
      <c r="BM86" s="83" t="s">
        <v>9</v>
      </c>
      <c r="BN86" s="115">
        <v>0.99990000000000001</v>
      </c>
      <c r="BO86" s="116">
        <v>0.99990000000000001</v>
      </c>
      <c r="BP86" s="16"/>
      <c r="BQ86" s="2"/>
    </row>
    <row r="87" spans="1:69" ht="18.75">
      <c r="M87" s="2"/>
      <c r="N87" s="2"/>
      <c r="P87" s="109" t="s">
        <v>66</v>
      </c>
      <c r="Q87" s="109"/>
      <c r="R87" s="109"/>
      <c r="S87" s="109"/>
      <c r="T87" s="89">
        <v>8.1049999999999997E-2</v>
      </c>
      <c r="U87" s="109" t="s">
        <v>132</v>
      </c>
      <c r="V87" s="109"/>
      <c r="W87" s="83" t="s">
        <v>10</v>
      </c>
      <c r="X87" s="83" t="s">
        <v>9</v>
      </c>
      <c r="Y87" s="124">
        <v>0.72589999999999999</v>
      </c>
      <c r="Z87" s="124"/>
      <c r="AA87" s="17"/>
      <c r="AD87" s="2"/>
      <c r="AE87" s="2"/>
      <c r="AF87" s="2"/>
      <c r="AG87" s="2"/>
      <c r="AH87" s="2"/>
      <c r="AI87" s="2"/>
      <c r="AJ87" s="2"/>
      <c r="BE87" s="109" t="s">
        <v>93</v>
      </c>
      <c r="BF87" s="109"/>
      <c r="BG87" s="109"/>
      <c r="BH87" s="109"/>
      <c r="BI87" s="89">
        <v>-0.3639</v>
      </c>
      <c r="BJ87" s="113" t="s">
        <v>154</v>
      </c>
      <c r="BK87" s="114"/>
      <c r="BL87" s="87" t="s">
        <v>11</v>
      </c>
      <c r="BM87" s="83" t="s">
        <v>29</v>
      </c>
      <c r="BN87" s="115">
        <v>1.6799999999999999E-2</v>
      </c>
      <c r="BO87" s="116">
        <v>1.6799999999999999E-2</v>
      </c>
      <c r="BP87" s="17"/>
      <c r="BQ87" s="2"/>
    </row>
    <row r="88" spans="1:69">
      <c r="M88" s="2"/>
      <c r="N88" s="2"/>
      <c r="P88" s="17"/>
      <c r="Q88" s="17"/>
      <c r="R88" s="17"/>
      <c r="S88" s="17"/>
      <c r="T88" s="17"/>
      <c r="U88" s="17"/>
      <c r="V88" s="17"/>
      <c r="W88" s="17"/>
      <c r="Y88" s="17"/>
      <c r="Z88" s="17"/>
      <c r="AA88" s="6"/>
      <c r="AD88" s="2"/>
      <c r="AE88" s="2"/>
      <c r="AF88" s="2"/>
      <c r="AG88" s="2"/>
      <c r="AH88" s="2"/>
      <c r="AI88" s="2"/>
      <c r="AJ88" s="2"/>
      <c r="BE88" s="17"/>
      <c r="BF88" s="17"/>
      <c r="BG88" s="17"/>
      <c r="BH88" s="17"/>
      <c r="BI88" s="17"/>
      <c r="BJ88" s="17"/>
      <c r="BK88" s="17"/>
      <c r="BL88" s="17"/>
      <c r="BM88" s="2"/>
      <c r="BN88" s="17"/>
      <c r="BO88" s="17"/>
      <c r="BP88" s="6"/>
      <c r="BQ88" s="2"/>
    </row>
    <row r="89" spans="1:69">
      <c r="M89" s="2"/>
      <c r="N89" s="2"/>
      <c r="P89" s="17"/>
      <c r="Q89" s="17"/>
      <c r="R89" s="17"/>
      <c r="S89" s="17"/>
      <c r="T89" s="17"/>
      <c r="U89" s="6"/>
      <c r="V89" s="6"/>
      <c r="W89" s="6"/>
      <c r="X89" s="17"/>
      <c r="Y89" s="6"/>
      <c r="Z89" s="6"/>
      <c r="AD89" s="2"/>
      <c r="AE89" s="2"/>
      <c r="AF89" s="2"/>
      <c r="AG89" s="2"/>
      <c r="AH89" s="2"/>
      <c r="AI89" s="2"/>
      <c r="AJ89" s="2"/>
      <c r="BE89" s="17"/>
      <c r="BF89" s="17"/>
      <c r="BG89" s="17"/>
      <c r="BH89" s="17"/>
      <c r="BI89" s="17"/>
      <c r="BJ89" s="6"/>
      <c r="BK89" s="6"/>
      <c r="BL89" s="6"/>
      <c r="BM89" s="17"/>
      <c r="BN89" s="6"/>
      <c r="BO89" s="6"/>
      <c r="BP89" s="2"/>
      <c r="BQ89" s="2"/>
    </row>
    <row r="90" spans="1:69">
      <c r="M90" s="2"/>
      <c r="N90" s="2"/>
      <c r="P90" s="109" t="s">
        <v>31</v>
      </c>
      <c r="Q90" s="109"/>
      <c r="R90" s="109"/>
      <c r="S90" s="109"/>
      <c r="T90" s="83" t="s">
        <v>32</v>
      </c>
      <c r="U90" s="83" t="s">
        <v>33</v>
      </c>
      <c r="V90" s="83" t="s">
        <v>24</v>
      </c>
      <c r="W90" s="83" t="s">
        <v>34</v>
      </c>
      <c r="X90" s="83" t="s">
        <v>35</v>
      </c>
      <c r="Y90" s="83" t="s">
        <v>36</v>
      </c>
      <c r="Z90" s="83" t="s">
        <v>37</v>
      </c>
      <c r="AA90" s="83" t="s">
        <v>18</v>
      </c>
      <c r="AD90" s="2"/>
      <c r="AE90" s="2"/>
      <c r="AF90" s="2"/>
      <c r="AG90" s="2"/>
      <c r="AH90" s="2"/>
      <c r="AI90" s="2"/>
      <c r="AJ90" s="2"/>
      <c r="BE90" s="113" t="s">
        <v>31</v>
      </c>
      <c r="BF90" s="123"/>
      <c r="BG90" s="123"/>
      <c r="BH90" s="114"/>
      <c r="BI90" s="83" t="s">
        <v>32</v>
      </c>
      <c r="BJ90" s="83" t="s">
        <v>33</v>
      </c>
      <c r="BK90" s="83" t="s">
        <v>24</v>
      </c>
      <c r="BL90" s="83" t="s">
        <v>34</v>
      </c>
      <c r="BM90" s="83" t="s">
        <v>35</v>
      </c>
      <c r="BN90" s="83" t="s">
        <v>36</v>
      </c>
      <c r="BO90" s="83" t="s">
        <v>37</v>
      </c>
      <c r="BP90" s="83" t="s">
        <v>18</v>
      </c>
      <c r="BQ90" s="2"/>
    </row>
    <row r="91" spans="1:69" ht="18.75">
      <c r="M91" s="2"/>
      <c r="N91" s="2"/>
      <c r="P91" s="109" t="s">
        <v>61</v>
      </c>
      <c r="Q91" s="109"/>
      <c r="R91" s="109"/>
      <c r="S91" s="109"/>
      <c r="T91" s="42">
        <v>1</v>
      </c>
      <c r="U91" s="42">
        <v>1.3919999999999999</v>
      </c>
      <c r="V91" s="42">
        <v>-0.3921</v>
      </c>
      <c r="W91" s="42">
        <v>7.7359999999999998E-2</v>
      </c>
      <c r="X91" s="41">
        <v>5</v>
      </c>
      <c r="Y91" s="41">
        <v>5</v>
      </c>
      <c r="Z91" s="42">
        <v>7.1669999999999998</v>
      </c>
      <c r="AA91" s="41">
        <v>12</v>
      </c>
      <c r="AD91" s="2"/>
      <c r="AE91" s="2"/>
      <c r="AF91" s="2"/>
      <c r="AG91" s="2"/>
      <c r="AH91" s="2"/>
      <c r="AI91" s="2"/>
      <c r="AJ91" s="2"/>
      <c r="BE91" s="109" t="s">
        <v>61</v>
      </c>
      <c r="BF91" s="109"/>
      <c r="BG91" s="109"/>
      <c r="BH91" s="109"/>
      <c r="BI91" s="42">
        <v>1</v>
      </c>
      <c r="BJ91" s="42">
        <v>1.3979999999999999</v>
      </c>
      <c r="BK91" s="42">
        <v>-0.39789999999999998</v>
      </c>
      <c r="BL91" s="42">
        <v>0.1012</v>
      </c>
      <c r="BM91" s="41">
        <v>5</v>
      </c>
      <c r="BN91" s="41">
        <v>5</v>
      </c>
      <c r="BO91" s="42">
        <v>5.5579999999999998</v>
      </c>
      <c r="BP91" s="41">
        <v>12</v>
      </c>
      <c r="BQ91" s="2"/>
    </row>
    <row r="92" spans="1:69" ht="18.75">
      <c r="M92" s="2"/>
      <c r="N92" s="2"/>
      <c r="P92" s="109" t="s">
        <v>62</v>
      </c>
      <c r="Q92" s="109"/>
      <c r="R92" s="109"/>
      <c r="S92" s="109"/>
      <c r="T92" s="42">
        <v>1</v>
      </c>
      <c r="U92" s="42">
        <v>1.0369999999999999</v>
      </c>
      <c r="V92" s="42">
        <v>-3.712E-2</v>
      </c>
      <c r="W92" s="42">
        <v>7.7359999999999998E-2</v>
      </c>
      <c r="X92" s="41">
        <v>5</v>
      </c>
      <c r="Y92" s="41">
        <v>5</v>
      </c>
      <c r="Z92" s="42">
        <v>0.67859999999999998</v>
      </c>
      <c r="AA92" s="41">
        <v>12</v>
      </c>
      <c r="AD92" s="2"/>
      <c r="AE92" s="2"/>
      <c r="AF92" s="2"/>
      <c r="AG92" s="2"/>
      <c r="AH92" s="2"/>
      <c r="AI92" s="2"/>
      <c r="AJ92" s="2"/>
      <c r="BE92" s="109" t="s">
        <v>89</v>
      </c>
      <c r="BF92" s="109"/>
      <c r="BG92" s="109"/>
      <c r="BH92" s="109"/>
      <c r="BI92" s="42">
        <v>1</v>
      </c>
      <c r="BJ92" s="42">
        <v>1.0269999999999999</v>
      </c>
      <c r="BK92" s="42">
        <v>-2.716E-2</v>
      </c>
      <c r="BL92" s="42">
        <v>0.1012</v>
      </c>
      <c r="BM92" s="41">
        <v>5</v>
      </c>
      <c r="BN92" s="41">
        <v>5</v>
      </c>
      <c r="BO92" s="42">
        <v>0.37940000000000002</v>
      </c>
      <c r="BP92" s="41">
        <v>12</v>
      </c>
      <c r="BQ92" s="2"/>
    </row>
    <row r="93" spans="1:69" ht="18.75">
      <c r="M93" s="2"/>
      <c r="N93" s="2"/>
      <c r="P93" s="109" t="s">
        <v>63</v>
      </c>
      <c r="Q93" s="109"/>
      <c r="R93" s="109"/>
      <c r="S93" s="109"/>
      <c r="T93" s="42">
        <v>1</v>
      </c>
      <c r="U93" s="42">
        <v>0.95609999999999995</v>
      </c>
      <c r="V93" s="42">
        <v>4.3920000000000001E-2</v>
      </c>
      <c r="W93" s="42">
        <v>7.7359999999999998E-2</v>
      </c>
      <c r="X93" s="41">
        <v>5</v>
      </c>
      <c r="Y93" s="41">
        <v>5</v>
      </c>
      <c r="Z93" s="42">
        <v>0.80289999999999995</v>
      </c>
      <c r="AA93" s="41">
        <v>12</v>
      </c>
      <c r="AD93" s="2"/>
      <c r="AE93" s="2"/>
      <c r="AF93" s="2"/>
      <c r="AG93" s="2"/>
      <c r="AH93" s="2"/>
      <c r="AI93" s="2"/>
      <c r="AJ93" s="2"/>
      <c r="BE93" s="109" t="s">
        <v>90</v>
      </c>
      <c r="BF93" s="109"/>
      <c r="BG93" s="109"/>
      <c r="BH93" s="109"/>
      <c r="BI93" s="42">
        <v>1</v>
      </c>
      <c r="BJ93" s="42">
        <v>1.391</v>
      </c>
      <c r="BK93" s="42">
        <v>-0.3911</v>
      </c>
      <c r="BL93" s="42">
        <v>0.1012</v>
      </c>
      <c r="BM93" s="41">
        <v>5</v>
      </c>
      <c r="BN93" s="41">
        <v>5</v>
      </c>
      <c r="BO93" s="42">
        <v>5.4630000000000001</v>
      </c>
      <c r="BP93" s="41">
        <v>12</v>
      </c>
      <c r="BQ93" s="2"/>
    </row>
    <row r="94" spans="1:69" ht="18.75">
      <c r="M94" s="2"/>
      <c r="N94" s="2"/>
      <c r="P94" s="109" t="s">
        <v>64</v>
      </c>
      <c r="Q94" s="109"/>
      <c r="R94" s="109"/>
      <c r="S94" s="109"/>
      <c r="T94" s="42">
        <v>1.3919999999999999</v>
      </c>
      <c r="U94" s="42">
        <v>1.0369999999999999</v>
      </c>
      <c r="V94" s="42">
        <v>0.35499999999999998</v>
      </c>
      <c r="W94" s="42">
        <v>7.7359999999999998E-2</v>
      </c>
      <c r="X94" s="41">
        <v>5</v>
      </c>
      <c r="Y94" s="41">
        <v>5</v>
      </c>
      <c r="Z94" s="42">
        <v>6.4889999999999999</v>
      </c>
      <c r="AA94" s="41">
        <v>12</v>
      </c>
      <c r="AD94" s="2"/>
      <c r="AE94" s="2"/>
      <c r="AF94" s="2"/>
      <c r="AG94" s="2"/>
      <c r="AH94" s="2"/>
      <c r="AI94" s="2"/>
      <c r="AJ94" s="2"/>
      <c r="BE94" s="109" t="s">
        <v>91</v>
      </c>
      <c r="BF94" s="109"/>
      <c r="BG94" s="109"/>
      <c r="BH94" s="109"/>
      <c r="BI94" s="42">
        <v>1.3979999999999999</v>
      </c>
      <c r="BJ94" s="42">
        <v>1.0269999999999999</v>
      </c>
      <c r="BK94" s="42">
        <v>0.37069999999999997</v>
      </c>
      <c r="BL94" s="42">
        <v>0.1012</v>
      </c>
      <c r="BM94" s="41">
        <v>5</v>
      </c>
      <c r="BN94" s="41">
        <v>5</v>
      </c>
      <c r="BO94" s="42">
        <v>5.1779999999999999</v>
      </c>
      <c r="BP94" s="41">
        <v>12</v>
      </c>
      <c r="BQ94" s="2"/>
    </row>
    <row r="95" spans="1:69" ht="18.75">
      <c r="M95" s="2"/>
      <c r="N95" s="2"/>
      <c r="P95" s="109" t="s">
        <v>65</v>
      </c>
      <c r="Q95" s="109"/>
      <c r="R95" s="109"/>
      <c r="S95" s="109"/>
      <c r="T95" s="42">
        <v>1.3919999999999999</v>
      </c>
      <c r="U95" s="42">
        <v>0.95609999999999995</v>
      </c>
      <c r="V95" s="42">
        <v>0.436</v>
      </c>
      <c r="W95" s="42">
        <v>7.7359999999999998E-2</v>
      </c>
      <c r="X95" s="41">
        <v>5</v>
      </c>
      <c r="Y95" s="41">
        <v>5</v>
      </c>
      <c r="Z95" s="42">
        <v>7.97</v>
      </c>
      <c r="AA95" s="41">
        <v>12</v>
      </c>
      <c r="AD95" s="2"/>
      <c r="AE95" s="2"/>
      <c r="AF95" s="2"/>
      <c r="AG95" s="2"/>
      <c r="AH95" s="2"/>
      <c r="AI95" s="2"/>
      <c r="AJ95" s="2"/>
      <c r="BE95" s="109" t="s">
        <v>92</v>
      </c>
      <c r="BF95" s="109"/>
      <c r="BG95" s="109"/>
      <c r="BH95" s="109"/>
      <c r="BI95" s="42">
        <v>1.3979999999999999</v>
      </c>
      <c r="BJ95" s="42">
        <v>1.391</v>
      </c>
      <c r="BK95" s="42">
        <v>6.7819999999999998E-3</v>
      </c>
      <c r="BL95" s="42">
        <v>0.1012</v>
      </c>
      <c r="BM95" s="41">
        <v>5</v>
      </c>
      <c r="BN95" s="41">
        <v>5</v>
      </c>
      <c r="BO95" s="42">
        <v>9.4740000000000005E-2</v>
      </c>
      <c r="BP95" s="41">
        <v>12</v>
      </c>
      <c r="BQ95" s="2"/>
    </row>
    <row r="96" spans="1:69" ht="18.75">
      <c r="M96" s="2"/>
      <c r="N96" s="2"/>
      <c r="P96" s="109" t="s">
        <v>66</v>
      </c>
      <c r="Q96" s="109"/>
      <c r="R96" s="109"/>
      <c r="S96" s="109"/>
      <c r="T96" s="42">
        <v>1.0369999999999999</v>
      </c>
      <c r="U96" s="42">
        <v>0.95609999999999995</v>
      </c>
      <c r="V96" s="42">
        <v>8.1049999999999997E-2</v>
      </c>
      <c r="W96" s="42">
        <v>7.7359999999999998E-2</v>
      </c>
      <c r="X96" s="41">
        <v>5</v>
      </c>
      <c r="Y96" s="41">
        <v>5</v>
      </c>
      <c r="Z96" s="42">
        <v>1.482</v>
      </c>
      <c r="AA96" s="41">
        <v>12</v>
      </c>
      <c r="AD96" s="2"/>
      <c r="AE96" s="2"/>
      <c r="AF96" s="2"/>
      <c r="AG96" s="2"/>
      <c r="AH96" s="2"/>
      <c r="AI96" s="2"/>
      <c r="AJ96" s="2"/>
      <c r="BE96" s="109" t="s">
        <v>93</v>
      </c>
      <c r="BF96" s="109"/>
      <c r="BG96" s="109"/>
      <c r="BH96" s="109"/>
      <c r="BI96" s="42">
        <v>1.0269999999999999</v>
      </c>
      <c r="BJ96" s="42">
        <v>1.391</v>
      </c>
      <c r="BK96" s="42">
        <v>-0.3639</v>
      </c>
      <c r="BL96" s="42">
        <v>0.1012</v>
      </c>
      <c r="BM96" s="41">
        <v>5</v>
      </c>
      <c r="BN96" s="41">
        <v>5</v>
      </c>
      <c r="BO96" s="42">
        <v>5.0839999999999996</v>
      </c>
      <c r="BP96" s="41">
        <v>12</v>
      </c>
      <c r="BQ96" s="2"/>
    </row>
    <row r="97" spans="13:69">
      <c r="M97" s="2"/>
      <c r="N97" s="2"/>
      <c r="Z97" s="2"/>
      <c r="AD97" s="2"/>
      <c r="AE97" s="2"/>
      <c r="AF97" s="2"/>
      <c r="AG97" s="2"/>
      <c r="AH97" s="2"/>
      <c r="AI97" s="2"/>
      <c r="AJ97" s="2"/>
      <c r="BE97" s="2"/>
      <c r="BF97" s="2"/>
      <c r="BG97" s="2"/>
      <c r="BH97" s="2"/>
      <c r="BI97" s="2"/>
      <c r="BJ97" s="2"/>
      <c r="BK97" s="2"/>
      <c r="BL97" s="2"/>
      <c r="BM97" s="2"/>
      <c r="BN97" s="2"/>
      <c r="BO97" s="2"/>
      <c r="BP97" s="2"/>
      <c r="BQ97" s="2"/>
    </row>
    <row r="98" spans="13:69">
      <c r="M98" s="2"/>
      <c r="N98" s="2"/>
      <c r="Z98" s="2"/>
      <c r="AD98" s="2"/>
      <c r="AE98" s="2"/>
      <c r="AF98" s="2"/>
      <c r="AG98" s="2"/>
      <c r="AH98" s="2"/>
      <c r="AI98" s="2"/>
      <c r="AJ98" s="2"/>
    </row>
    <row r="99" spans="13:69">
      <c r="M99" s="2"/>
      <c r="N99" s="2"/>
      <c r="Z99" s="2"/>
      <c r="AD99" s="2"/>
      <c r="AE99" s="2"/>
      <c r="AF99" s="2"/>
      <c r="AG99" s="2"/>
      <c r="AH99" s="2"/>
      <c r="AI99" s="2"/>
      <c r="AJ99" s="2"/>
    </row>
    <row r="100" spans="13:69">
      <c r="M100" s="2"/>
      <c r="N100" s="2"/>
      <c r="Z100" s="2"/>
      <c r="AD100" s="2"/>
      <c r="AE100" s="2"/>
      <c r="AF100" s="2"/>
      <c r="AG100" s="2"/>
      <c r="AH100" s="2"/>
      <c r="AI100" s="2"/>
      <c r="AJ100" s="2"/>
    </row>
    <row r="101" spans="13:69">
      <c r="M101" s="2"/>
      <c r="N101" s="2"/>
      <c r="Z101" s="2"/>
      <c r="AD101" s="2"/>
      <c r="AE101" s="2"/>
      <c r="AF101" s="2"/>
      <c r="AG101" s="2"/>
      <c r="AH101" s="2"/>
      <c r="AI101" s="2"/>
      <c r="AJ101" s="2"/>
    </row>
    <row r="102" spans="13:69">
      <c r="M102" s="2"/>
      <c r="N102" s="2"/>
      <c r="Z102" s="2"/>
      <c r="AD102" s="2"/>
      <c r="AE102" s="2"/>
      <c r="AF102" s="2"/>
      <c r="AG102" s="2"/>
      <c r="AH102" s="2"/>
      <c r="AI102" s="2"/>
      <c r="AJ102" s="2"/>
    </row>
    <row r="103" spans="13:69">
      <c r="M103" s="2"/>
      <c r="N103" s="2"/>
      <c r="Z103" s="2"/>
      <c r="AD103" s="2"/>
      <c r="AE103" s="2"/>
      <c r="AF103" s="2"/>
      <c r="AG103" s="2"/>
      <c r="AH103" s="2"/>
      <c r="AI103" s="2"/>
      <c r="AJ103" s="2"/>
    </row>
    <row r="104" spans="13:69">
      <c r="M104" s="2"/>
      <c r="N104" s="2"/>
      <c r="Z104" s="2"/>
      <c r="AD104" s="2"/>
      <c r="AE104" s="2"/>
      <c r="AF104" s="2"/>
      <c r="AG104" s="2"/>
      <c r="AH104" s="2"/>
      <c r="AI104" s="2"/>
      <c r="AJ104" s="2"/>
    </row>
    <row r="105" spans="13:69">
      <c r="M105" s="2"/>
      <c r="N105" s="2"/>
      <c r="Z105" s="2"/>
      <c r="AD105" s="2"/>
      <c r="AE105" s="2"/>
      <c r="AF105" s="2"/>
      <c r="AG105" s="2"/>
      <c r="AH105" s="2"/>
      <c r="AI105" s="2"/>
      <c r="AJ105" s="2"/>
    </row>
    <row r="106" spans="13:69">
      <c r="M106" s="2"/>
      <c r="N106" s="2"/>
      <c r="Z106" s="2"/>
      <c r="AD106" s="2"/>
      <c r="AE106" s="2"/>
      <c r="AF106" s="2"/>
      <c r="AG106" s="2"/>
      <c r="AH106" s="2"/>
      <c r="AI106" s="2"/>
      <c r="AJ106" s="2"/>
    </row>
    <row r="107" spans="13:69">
      <c r="M107" s="2"/>
      <c r="N107" s="2"/>
      <c r="Z107" s="2"/>
      <c r="AD107" s="2"/>
      <c r="AE107" s="2"/>
      <c r="AF107" s="2"/>
      <c r="AG107" s="2"/>
      <c r="AH107" s="2"/>
      <c r="AI107" s="2"/>
      <c r="AJ107" s="2"/>
    </row>
    <row r="108" spans="13:69">
      <c r="M108" s="2"/>
      <c r="N108" s="2"/>
      <c r="Z108" s="2"/>
      <c r="AD108" s="2"/>
      <c r="AE108" s="2"/>
      <c r="AF108" s="2"/>
      <c r="AG108" s="2"/>
      <c r="AH108" s="2"/>
      <c r="AI108" s="2"/>
      <c r="AJ108" s="2"/>
    </row>
    <row r="109" spans="13:69">
      <c r="M109" s="2"/>
      <c r="N109" s="2"/>
      <c r="Z109" s="2"/>
      <c r="AD109" s="2"/>
      <c r="AE109" s="2"/>
      <c r="AF109" s="2"/>
      <c r="AG109" s="2"/>
      <c r="AH109" s="2"/>
      <c r="AI109" s="2"/>
      <c r="AJ109" s="2"/>
    </row>
    <row r="110" spans="13:69">
      <c r="M110" s="2"/>
      <c r="N110" s="2"/>
      <c r="Z110" s="2"/>
      <c r="AD110" s="2"/>
      <c r="AE110" s="2"/>
      <c r="AF110" s="2"/>
      <c r="AG110" s="2"/>
      <c r="AH110" s="2"/>
      <c r="AI110" s="2"/>
      <c r="AJ110" s="2"/>
    </row>
    <row r="111" spans="13:69">
      <c r="M111" s="2"/>
      <c r="N111" s="2"/>
      <c r="Z111" s="2"/>
      <c r="AD111" s="2"/>
      <c r="AE111" s="2"/>
      <c r="AF111" s="2"/>
      <c r="AG111" s="2"/>
      <c r="AH111" s="2"/>
      <c r="AI111" s="2"/>
      <c r="AJ111" s="2"/>
    </row>
    <row r="112" spans="13:69">
      <c r="M112" s="2"/>
      <c r="N112" s="2"/>
      <c r="Z112" s="2"/>
      <c r="AD112" s="2"/>
      <c r="AE112" s="2"/>
      <c r="AF112" s="2"/>
      <c r="AG112" s="2"/>
      <c r="AH112" s="2"/>
      <c r="AI112" s="2"/>
      <c r="AJ112" s="2"/>
    </row>
    <row r="113" spans="13:36">
      <c r="M113" s="2"/>
      <c r="N113" s="2"/>
      <c r="Z113" s="2"/>
      <c r="AD113" s="2"/>
      <c r="AE113" s="2"/>
      <c r="AF113" s="2"/>
      <c r="AG113" s="2"/>
      <c r="AH113" s="2"/>
      <c r="AI113" s="2"/>
      <c r="AJ113" s="2"/>
    </row>
    <row r="114" spans="13:36">
      <c r="M114" s="2"/>
      <c r="N114" s="2"/>
      <c r="Z114" s="2"/>
      <c r="AD114" s="2"/>
      <c r="AE114" s="2"/>
      <c r="AF114" s="2"/>
      <c r="AG114" s="2"/>
      <c r="AH114" s="2"/>
      <c r="AI114" s="2"/>
      <c r="AJ114" s="2"/>
    </row>
    <row r="115" spans="13:36">
      <c r="M115" s="2"/>
      <c r="N115" s="2"/>
      <c r="Z115" s="2"/>
      <c r="AD115" s="2"/>
      <c r="AE115" s="2"/>
      <c r="AF115" s="2"/>
      <c r="AG115" s="2"/>
      <c r="AH115" s="2"/>
      <c r="AI115" s="2"/>
      <c r="AJ115" s="2"/>
    </row>
    <row r="116" spans="13:36">
      <c r="M116" s="2"/>
      <c r="N116" s="2"/>
      <c r="Z116" s="2"/>
      <c r="AD116" s="2"/>
      <c r="AE116" s="2"/>
      <c r="AF116" s="2"/>
      <c r="AG116" s="2"/>
      <c r="AH116" s="2"/>
      <c r="AI116" s="2"/>
      <c r="AJ116" s="2"/>
    </row>
    <row r="117" spans="13:36">
      <c r="M117" s="2"/>
      <c r="N117" s="2"/>
      <c r="Z117" s="2"/>
      <c r="AD117" s="2"/>
      <c r="AE117" s="2"/>
      <c r="AF117" s="2"/>
      <c r="AG117" s="2"/>
      <c r="AH117" s="2"/>
      <c r="AI117" s="2"/>
      <c r="AJ117" s="2"/>
    </row>
    <row r="118" spans="13:36">
      <c r="M118" s="2"/>
      <c r="N118" s="2"/>
      <c r="Z118" s="2"/>
      <c r="AD118" s="2"/>
      <c r="AE118" s="2"/>
      <c r="AF118" s="2"/>
      <c r="AG118" s="2"/>
      <c r="AH118" s="2"/>
      <c r="AI118" s="2"/>
      <c r="AJ118" s="2"/>
    </row>
    <row r="119" spans="13:36">
      <c r="M119" s="2"/>
      <c r="N119" s="2"/>
      <c r="Z119" s="2"/>
      <c r="AD119" s="2"/>
      <c r="AE119" s="2"/>
      <c r="AF119" s="2"/>
      <c r="AG119" s="2"/>
      <c r="AH119" s="2"/>
      <c r="AI119" s="2"/>
      <c r="AJ119" s="2"/>
    </row>
    <row r="120" spans="13:36">
      <c r="M120" s="2"/>
      <c r="N120" s="2"/>
      <c r="Z120" s="2"/>
      <c r="AD120" s="2"/>
      <c r="AE120" s="2"/>
      <c r="AF120" s="2"/>
      <c r="AG120" s="2"/>
      <c r="AH120" s="2"/>
      <c r="AI120" s="2"/>
      <c r="AJ120" s="2"/>
    </row>
    <row r="121" spans="13:36">
      <c r="M121" s="2"/>
      <c r="N121" s="2"/>
      <c r="Z121" s="2"/>
      <c r="AD121" s="2"/>
      <c r="AE121" s="2"/>
      <c r="AF121" s="2"/>
      <c r="AG121" s="2"/>
      <c r="AH121" s="2"/>
      <c r="AI121" s="2"/>
      <c r="AJ121" s="2"/>
    </row>
    <row r="122" spans="13:36">
      <c r="M122" s="2"/>
      <c r="N122" s="2"/>
      <c r="Z122" s="2"/>
      <c r="AD122" s="2"/>
      <c r="AE122" s="2"/>
      <c r="AF122" s="2"/>
      <c r="AG122" s="2"/>
      <c r="AH122" s="2"/>
      <c r="AI122" s="2"/>
      <c r="AJ122" s="2"/>
    </row>
    <row r="123" spans="13:36">
      <c r="M123" s="2"/>
      <c r="N123" s="2"/>
      <c r="Z123" s="2"/>
      <c r="AD123" s="2"/>
      <c r="AE123" s="2"/>
      <c r="AF123" s="2"/>
      <c r="AG123" s="2"/>
      <c r="AH123" s="2"/>
      <c r="AI123" s="2"/>
      <c r="AJ123" s="2"/>
    </row>
    <row r="124" spans="13:36">
      <c r="M124" s="2"/>
      <c r="N124" s="2"/>
      <c r="Z124" s="2"/>
      <c r="AD124" s="2"/>
      <c r="AE124" s="2"/>
      <c r="AF124" s="2"/>
      <c r="AG124" s="2"/>
      <c r="AH124" s="2"/>
      <c r="AI124" s="2"/>
      <c r="AJ124" s="2"/>
    </row>
    <row r="125" spans="13:36">
      <c r="M125" s="2"/>
      <c r="N125" s="2"/>
      <c r="Z125" s="2"/>
      <c r="AD125" s="2"/>
      <c r="AE125" s="2"/>
      <c r="AF125" s="2"/>
      <c r="AG125" s="2"/>
      <c r="AH125" s="2"/>
      <c r="AI125" s="2"/>
      <c r="AJ125" s="2"/>
    </row>
    <row r="126" spans="13:36">
      <c r="M126" s="2"/>
      <c r="N126" s="2"/>
      <c r="Z126" s="2"/>
      <c r="AD126" s="2"/>
      <c r="AE126" s="2"/>
      <c r="AF126" s="2"/>
      <c r="AG126" s="2"/>
      <c r="AH126" s="2"/>
      <c r="AI126" s="2"/>
      <c r="AJ126" s="2"/>
    </row>
    <row r="127" spans="13:36">
      <c r="M127" s="2"/>
      <c r="N127" s="2"/>
      <c r="Z127" s="2"/>
      <c r="AD127" s="2"/>
      <c r="AE127" s="2"/>
      <c r="AF127" s="2"/>
      <c r="AG127" s="2"/>
      <c r="AH127" s="2"/>
      <c r="AI127" s="2"/>
      <c r="AJ127" s="2"/>
    </row>
    <row r="128" spans="13:36">
      <c r="M128" s="2"/>
      <c r="N128" s="2"/>
      <c r="Z128" s="2"/>
      <c r="AD128" s="2"/>
      <c r="AE128" s="2"/>
      <c r="AF128" s="2"/>
      <c r="AG128" s="2"/>
      <c r="AH128" s="2"/>
      <c r="AI128" s="2"/>
      <c r="AJ128" s="2"/>
    </row>
    <row r="129" spans="13:36">
      <c r="M129" s="2"/>
      <c r="N129" s="2"/>
      <c r="Z129" s="2"/>
      <c r="AD129" s="2"/>
      <c r="AE129" s="2"/>
      <c r="AF129" s="2"/>
      <c r="AG129" s="2"/>
      <c r="AH129" s="2"/>
      <c r="AI129" s="2"/>
      <c r="AJ129" s="2"/>
    </row>
    <row r="130" spans="13:36">
      <c r="M130" s="2"/>
      <c r="N130" s="2"/>
      <c r="Z130" s="2"/>
      <c r="AD130" s="2"/>
      <c r="AE130" s="2"/>
      <c r="AF130" s="2"/>
      <c r="AG130" s="2"/>
      <c r="AH130" s="2"/>
      <c r="AI130" s="2"/>
      <c r="AJ130" s="2"/>
    </row>
    <row r="131" spans="13:36">
      <c r="M131" s="2"/>
      <c r="N131" s="2"/>
      <c r="Z131" s="2"/>
      <c r="AD131" s="2"/>
      <c r="AE131" s="2"/>
      <c r="AF131" s="2"/>
      <c r="AG131" s="2"/>
      <c r="AH131" s="2"/>
      <c r="AI131" s="2"/>
      <c r="AJ131" s="2"/>
    </row>
    <row r="132" spans="13:36">
      <c r="M132" s="2"/>
      <c r="N132" s="2"/>
      <c r="Z132" s="2"/>
      <c r="AD132" s="2"/>
      <c r="AE132" s="2"/>
      <c r="AF132" s="2"/>
      <c r="AG132" s="2"/>
      <c r="AH132" s="2"/>
      <c r="AI132" s="2"/>
      <c r="AJ132" s="2"/>
    </row>
    <row r="133" spans="13:36">
      <c r="M133" s="2"/>
      <c r="N133" s="2"/>
      <c r="Z133" s="2"/>
      <c r="AD133" s="2"/>
      <c r="AE133" s="2"/>
      <c r="AF133" s="2"/>
      <c r="AG133" s="2"/>
      <c r="AH133" s="2"/>
      <c r="AI133" s="2"/>
      <c r="AJ133" s="2"/>
    </row>
    <row r="134" spans="13:36">
      <c r="M134" s="2"/>
      <c r="N134" s="2"/>
      <c r="Z134" s="2"/>
      <c r="AD134" s="2"/>
      <c r="AE134" s="2"/>
      <c r="AF134" s="2"/>
      <c r="AG134" s="2"/>
      <c r="AH134" s="2"/>
      <c r="AI134" s="2"/>
      <c r="AJ134" s="2"/>
    </row>
    <row r="135" spans="13:36">
      <c r="M135" s="2"/>
      <c r="N135" s="2"/>
      <c r="Z135" s="2"/>
      <c r="AD135" s="2"/>
      <c r="AE135" s="2"/>
      <c r="AF135" s="2"/>
      <c r="AG135" s="2"/>
      <c r="AH135" s="2"/>
      <c r="AI135" s="2"/>
      <c r="AJ135" s="2"/>
    </row>
    <row r="136" spans="13:36">
      <c r="M136" s="2"/>
      <c r="N136" s="2"/>
      <c r="Z136" s="2"/>
      <c r="AD136" s="2"/>
      <c r="AE136" s="2"/>
      <c r="AF136" s="2"/>
      <c r="AG136" s="2"/>
      <c r="AH136" s="2"/>
      <c r="AI136" s="2"/>
      <c r="AJ136" s="2"/>
    </row>
    <row r="137" spans="13:36">
      <c r="M137" s="2"/>
      <c r="N137" s="2"/>
      <c r="Z137" s="2"/>
      <c r="AD137" s="2"/>
      <c r="AE137" s="2"/>
      <c r="AF137" s="2"/>
      <c r="AG137" s="2"/>
      <c r="AH137" s="2"/>
      <c r="AI137" s="2"/>
      <c r="AJ137" s="2"/>
    </row>
  </sheetData>
  <mergeCells count="445">
    <mergeCell ref="CB44:CC44"/>
    <mergeCell ref="BS45:BV45"/>
    <mergeCell ref="BX45:BY45"/>
    <mergeCell ref="CB45:CC45"/>
    <mergeCell ref="CB41:CC41"/>
    <mergeCell ref="BS42:BV42"/>
    <mergeCell ref="BX42:BY42"/>
    <mergeCell ref="CB42:CC42"/>
    <mergeCell ref="BS52:BV52"/>
    <mergeCell ref="BS53:BV53"/>
    <mergeCell ref="BS54:BV54"/>
    <mergeCell ref="BS55:BV55"/>
    <mergeCell ref="AQ15:AQ16"/>
    <mergeCell ref="BS14:BS15"/>
    <mergeCell ref="BS46:BV46"/>
    <mergeCell ref="BX46:BY46"/>
    <mergeCell ref="CB46:CC46"/>
    <mergeCell ref="BS47:BV47"/>
    <mergeCell ref="BX47:BY47"/>
    <mergeCell ref="CB47:CC47"/>
    <mergeCell ref="BS49:BV49"/>
    <mergeCell ref="BS50:BV50"/>
    <mergeCell ref="BS51:BV51"/>
    <mergeCell ref="BS43:BV43"/>
    <mergeCell ref="BX43:BY43"/>
    <mergeCell ref="CB43:CC43"/>
    <mergeCell ref="BS44:BV44"/>
    <mergeCell ref="BX44:BY44"/>
    <mergeCell ref="BS31:BT31"/>
    <mergeCell ref="BX31:BY31"/>
    <mergeCell ref="BS32:BT32"/>
    <mergeCell ref="AQ55:AT55"/>
    <mergeCell ref="BX32:BY32"/>
    <mergeCell ref="BS38:BU38"/>
    <mergeCell ref="BS39:BU39"/>
    <mergeCell ref="BS41:BV41"/>
    <mergeCell ref="BX41:BY41"/>
    <mergeCell ref="BS26:BT26"/>
    <mergeCell ref="BU26:BV26"/>
    <mergeCell ref="BX26:BY26"/>
    <mergeCell ref="BS27:BT27"/>
    <mergeCell ref="BU27:BV27"/>
    <mergeCell ref="BX27:BY27"/>
    <mergeCell ref="BS29:BT29"/>
    <mergeCell ref="BX29:BY29"/>
    <mergeCell ref="BS30:BT30"/>
    <mergeCell ref="BX30:BY30"/>
    <mergeCell ref="BS33:BT33"/>
    <mergeCell ref="BT4:BU4"/>
    <mergeCell ref="BV4:BW4"/>
    <mergeCell ref="BS22:BT22"/>
    <mergeCell ref="BS23:BT23"/>
    <mergeCell ref="BS25:BT25"/>
    <mergeCell ref="BU25:BV25"/>
    <mergeCell ref="BX25:BY25"/>
    <mergeCell ref="BS35:BV35"/>
    <mergeCell ref="BS37:BU37"/>
    <mergeCell ref="AX4:BC4"/>
    <mergeCell ref="AR5:AT5"/>
    <mergeCell ref="AU5:AW5"/>
    <mergeCell ref="AX5:AZ5"/>
    <mergeCell ref="BA5:BC5"/>
    <mergeCell ref="AQ17:AQ18"/>
    <mergeCell ref="AU25:AV25"/>
    <mergeCell ref="AU26:AV26"/>
    <mergeCell ref="AQ56:AT56"/>
    <mergeCell ref="AV32:AW32"/>
    <mergeCell ref="AU27:AV27"/>
    <mergeCell ref="AV41:AW41"/>
    <mergeCell ref="AZ41:BA41"/>
    <mergeCell ref="AQ42:AT42"/>
    <mergeCell ref="AZ42:BA42"/>
    <mergeCell ref="AQ43:AT43"/>
    <mergeCell ref="AZ43:BA43"/>
    <mergeCell ref="AQ44:AT44"/>
    <mergeCell ref="AZ44:BA44"/>
    <mergeCell ref="AV46:AW46"/>
    <mergeCell ref="AZ46:BA46"/>
    <mergeCell ref="AQ47:AT47"/>
    <mergeCell ref="AV47:AW47"/>
    <mergeCell ref="AZ47:BA47"/>
    <mergeCell ref="F31:G31"/>
    <mergeCell ref="F32:G32"/>
    <mergeCell ref="A33:B33"/>
    <mergeCell ref="AD53:AG53"/>
    <mergeCell ref="AD54:AG54"/>
    <mergeCell ref="AD55:AG55"/>
    <mergeCell ref="AI42:AJ42"/>
    <mergeCell ref="AI43:AJ43"/>
    <mergeCell ref="AI44:AJ44"/>
    <mergeCell ref="AI45:AJ45"/>
    <mergeCell ref="AI46:AJ46"/>
    <mergeCell ref="AI47:AJ47"/>
    <mergeCell ref="AD49:AG49"/>
    <mergeCell ref="AD50:AG50"/>
    <mergeCell ref="AD51:AG51"/>
    <mergeCell ref="AD52:AG52"/>
    <mergeCell ref="A39:C39"/>
    <mergeCell ref="AD38:AF38"/>
    <mergeCell ref="AD39:AF39"/>
    <mergeCell ref="P35:S35"/>
    <mergeCell ref="P37:R37"/>
    <mergeCell ref="P38:R38"/>
    <mergeCell ref="P39:R39"/>
    <mergeCell ref="AF26:AG26"/>
    <mergeCell ref="AF27:AG27"/>
    <mergeCell ref="AI25:AJ25"/>
    <mergeCell ref="AI26:AJ26"/>
    <mergeCell ref="AI27:AJ27"/>
    <mergeCell ref="A26:B26"/>
    <mergeCell ref="A27:B27"/>
    <mergeCell ref="E26:F26"/>
    <mergeCell ref="E27:F27"/>
    <mergeCell ref="AD27:AE27"/>
    <mergeCell ref="P26:Q26"/>
    <mergeCell ref="R26:S26"/>
    <mergeCell ref="U26:V26"/>
    <mergeCell ref="P27:Q27"/>
    <mergeCell ref="R27:S27"/>
    <mergeCell ref="U27:V27"/>
    <mergeCell ref="A56:D56"/>
    <mergeCell ref="F41:G41"/>
    <mergeCell ref="F42:G42"/>
    <mergeCell ref="F43:G43"/>
    <mergeCell ref="F44:G44"/>
    <mergeCell ref="F45:G45"/>
    <mergeCell ref="F46:G46"/>
    <mergeCell ref="F47:G47"/>
    <mergeCell ref="J41:K41"/>
    <mergeCell ref="J42:K42"/>
    <mergeCell ref="J43:K43"/>
    <mergeCell ref="J44:K44"/>
    <mergeCell ref="J45:K45"/>
    <mergeCell ref="J46:K46"/>
    <mergeCell ref="J47:K47"/>
    <mergeCell ref="A51:D51"/>
    <mergeCell ref="A52:D52"/>
    <mergeCell ref="A53:D53"/>
    <mergeCell ref="A54:D54"/>
    <mergeCell ref="A55:D55"/>
    <mergeCell ref="A45:D45"/>
    <mergeCell ref="A46:D46"/>
    <mergeCell ref="A47:D47"/>
    <mergeCell ref="A50:D50"/>
    <mergeCell ref="AQ27:AR27"/>
    <mergeCell ref="AI41:AJ41"/>
    <mergeCell ref="AM47:AN47"/>
    <mergeCell ref="B5:D5"/>
    <mergeCell ref="H5:J5"/>
    <mergeCell ref="K5:M5"/>
    <mergeCell ref="B4:G4"/>
    <mergeCell ref="H4:M4"/>
    <mergeCell ref="A22:B22"/>
    <mergeCell ref="A23:B23"/>
    <mergeCell ref="A25:B25"/>
    <mergeCell ref="E25:F25"/>
    <mergeCell ref="A17:A18"/>
    <mergeCell ref="AE4:AF4"/>
    <mergeCell ref="AD22:AE22"/>
    <mergeCell ref="AD23:AE23"/>
    <mergeCell ref="AD25:AE25"/>
    <mergeCell ref="AD26:AE26"/>
    <mergeCell ref="AQ22:AR22"/>
    <mergeCell ref="AQ23:AR23"/>
    <mergeCell ref="AQ25:AR25"/>
    <mergeCell ref="AQ26:AR26"/>
    <mergeCell ref="AR4:AW4"/>
    <mergeCell ref="AG4:AH4"/>
    <mergeCell ref="AM42:AN42"/>
    <mergeCell ref="AM43:AN43"/>
    <mergeCell ref="AM44:AN44"/>
    <mergeCell ref="AM45:AN45"/>
    <mergeCell ref="AM46:AN46"/>
    <mergeCell ref="AZ45:BA45"/>
    <mergeCell ref="AQ29:AR29"/>
    <mergeCell ref="AV29:AW29"/>
    <mergeCell ref="AQ30:AR30"/>
    <mergeCell ref="AV30:AW30"/>
    <mergeCell ref="AQ31:AR31"/>
    <mergeCell ref="AV31:AW31"/>
    <mergeCell ref="AV42:AW42"/>
    <mergeCell ref="AV43:AW43"/>
    <mergeCell ref="AV44:AW44"/>
    <mergeCell ref="AV45:AW45"/>
    <mergeCell ref="AQ39:AS39"/>
    <mergeCell ref="AQ41:AT41"/>
    <mergeCell ref="AQ46:AT46"/>
    <mergeCell ref="AQ32:AR32"/>
    <mergeCell ref="AQ50:AT50"/>
    <mergeCell ref="AQ51:AT51"/>
    <mergeCell ref="AQ52:AT52"/>
    <mergeCell ref="AQ33:AR33"/>
    <mergeCell ref="AQ45:AT45"/>
    <mergeCell ref="A41:D41"/>
    <mergeCell ref="A42:D42"/>
    <mergeCell ref="A43:D43"/>
    <mergeCell ref="A44:D44"/>
    <mergeCell ref="P41:S41"/>
    <mergeCell ref="U41:V41"/>
    <mergeCell ref="Y41:Z41"/>
    <mergeCell ref="P42:S42"/>
    <mergeCell ref="U42:V42"/>
    <mergeCell ref="Y42:Z42"/>
    <mergeCell ref="P43:S43"/>
    <mergeCell ref="U43:V43"/>
    <mergeCell ref="Y43:Z43"/>
    <mergeCell ref="P44:S44"/>
    <mergeCell ref="U44:V44"/>
    <mergeCell ref="Y44:Z44"/>
    <mergeCell ref="P51:S51"/>
    <mergeCell ref="P52:S52"/>
    <mergeCell ref="AM41:AN41"/>
    <mergeCell ref="AD29:AE29"/>
    <mergeCell ref="AI29:AJ29"/>
    <mergeCell ref="AD30:AE30"/>
    <mergeCell ref="AI30:AJ30"/>
    <mergeCell ref="AD31:AE31"/>
    <mergeCell ref="AD37:AF37"/>
    <mergeCell ref="A37:C37"/>
    <mergeCell ref="A38:C38"/>
    <mergeCell ref="AI31:AJ31"/>
    <mergeCell ref="AD32:AE32"/>
    <mergeCell ref="AI32:AJ32"/>
    <mergeCell ref="AD33:AE33"/>
    <mergeCell ref="A35:D35"/>
    <mergeCell ref="AD35:AG35"/>
    <mergeCell ref="A29:B29"/>
    <mergeCell ref="A30:B30"/>
    <mergeCell ref="A31:B31"/>
    <mergeCell ref="A32:B32"/>
    <mergeCell ref="F29:G29"/>
    <mergeCell ref="F30:G30"/>
    <mergeCell ref="P31:Q31"/>
    <mergeCell ref="U31:V31"/>
    <mergeCell ref="P32:Q32"/>
    <mergeCell ref="U32:V32"/>
    <mergeCell ref="W5:X5"/>
    <mergeCell ref="U4:X4"/>
    <mergeCell ref="AD3:AM3"/>
    <mergeCell ref="P22:Q22"/>
    <mergeCell ref="P23:Q23"/>
    <mergeCell ref="P25:Q25"/>
    <mergeCell ref="R25:S25"/>
    <mergeCell ref="U25:V25"/>
    <mergeCell ref="A1:L1"/>
    <mergeCell ref="E5:G5"/>
    <mergeCell ref="Q5:R5"/>
    <mergeCell ref="S5:T5"/>
    <mergeCell ref="P15:P16"/>
    <mergeCell ref="Q4:T4"/>
    <mergeCell ref="U5:V5"/>
    <mergeCell ref="AD13:AD14"/>
    <mergeCell ref="AF25:AG25"/>
    <mergeCell ref="P29:Q29"/>
    <mergeCell ref="U29:V29"/>
    <mergeCell ref="P30:Q30"/>
    <mergeCell ref="U30:V30"/>
    <mergeCell ref="P53:S53"/>
    <mergeCell ref="P54:S54"/>
    <mergeCell ref="P55:S55"/>
    <mergeCell ref="P56:S56"/>
    <mergeCell ref="P62:Q62"/>
    <mergeCell ref="U45:V45"/>
    <mergeCell ref="P46:S46"/>
    <mergeCell ref="U46:V46"/>
    <mergeCell ref="P47:S47"/>
    <mergeCell ref="U47:V47"/>
    <mergeCell ref="P50:S50"/>
    <mergeCell ref="P45:S45"/>
    <mergeCell ref="P72:Q72"/>
    <mergeCell ref="U72:V72"/>
    <mergeCell ref="P75:S75"/>
    <mergeCell ref="P63:Q63"/>
    <mergeCell ref="P65:Q65"/>
    <mergeCell ref="R65:S65"/>
    <mergeCell ref="U65:V65"/>
    <mergeCell ref="P66:Q66"/>
    <mergeCell ref="R66:S66"/>
    <mergeCell ref="U66:V66"/>
    <mergeCell ref="P67:Q67"/>
    <mergeCell ref="R67:S67"/>
    <mergeCell ref="U67:V67"/>
    <mergeCell ref="P93:S93"/>
    <mergeCell ref="P94:S94"/>
    <mergeCell ref="P95:S95"/>
    <mergeCell ref="P96:S96"/>
    <mergeCell ref="U83:V83"/>
    <mergeCell ref="U84:V84"/>
    <mergeCell ref="U85:V85"/>
    <mergeCell ref="U86:V86"/>
    <mergeCell ref="U87:V87"/>
    <mergeCell ref="P86:S86"/>
    <mergeCell ref="P87:S87"/>
    <mergeCell ref="P90:S90"/>
    <mergeCell ref="P91:S91"/>
    <mergeCell ref="P92:S92"/>
    <mergeCell ref="P83:S83"/>
    <mergeCell ref="P84:S84"/>
    <mergeCell ref="P85:S85"/>
    <mergeCell ref="Y85:Z85"/>
    <mergeCell ref="Y86:Z86"/>
    <mergeCell ref="Y87:Z87"/>
    <mergeCell ref="P33:Q33"/>
    <mergeCell ref="BF4:BI4"/>
    <mergeCell ref="BJ4:BM4"/>
    <mergeCell ref="BE23:BF23"/>
    <mergeCell ref="BE25:BF25"/>
    <mergeCell ref="BG25:BH25"/>
    <mergeCell ref="P77:R77"/>
    <mergeCell ref="P78:R78"/>
    <mergeCell ref="P79:R79"/>
    <mergeCell ref="P81:S81"/>
    <mergeCell ref="U81:V81"/>
    <mergeCell ref="Y81:Z81"/>
    <mergeCell ref="P82:S82"/>
    <mergeCell ref="U82:V82"/>
    <mergeCell ref="Y82:Z82"/>
    <mergeCell ref="P69:Q69"/>
    <mergeCell ref="U69:V69"/>
    <mergeCell ref="P70:Q70"/>
    <mergeCell ref="U70:V70"/>
    <mergeCell ref="P71:Q71"/>
    <mergeCell ref="U71:V71"/>
    <mergeCell ref="BJ25:BK25"/>
    <mergeCell ref="BE27:BF27"/>
    <mergeCell ref="BJ27:BK27"/>
    <mergeCell ref="BE29:BF29"/>
    <mergeCell ref="BJ29:BK29"/>
    <mergeCell ref="BE30:BF30"/>
    <mergeCell ref="BJ30:BK30"/>
    <mergeCell ref="Y83:Z83"/>
    <mergeCell ref="Y84:Z84"/>
    <mergeCell ref="Y45:Z45"/>
    <mergeCell ref="Y46:Z46"/>
    <mergeCell ref="Y47:Z47"/>
    <mergeCell ref="AD41:AG41"/>
    <mergeCell ref="AD42:AG42"/>
    <mergeCell ref="AD43:AG43"/>
    <mergeCell ref="AD44:AG44"/>
    <mergeCell ref="AD45:AG45"/>
    <mergeCell ref="AD46:AG46"/>
    <mergeCell ref="AD47:AG47"/>
    <mergeCell ref="AQ53:AT53"/>
    <mergeCell ref="AQ54:AT54"/>
    <mergeCell ref="AQ35:AT35"/>
    <mergeCell ref="AQ37:AS37"/>
    <mergeCell ref="AQ38:AS38"/>
    <mergeCell ref="BN44:BO44"/>
    <mergeCell ref="BE45:BH45"/>
    <mergeCell ref="BJ45:BK45"/>
    <mergeCell ref="BN45:BO45"/>
    <mergeCell ref="BE50:BH50"/>
    <mergeCell ref="BN46:BO46"/>
    <mergeCell ref="BN47:BO47"/>
    <mergeCell ref="BE41:BH41"/>
    <mergeCell ref="BJ41:BK41"/>
    <mergeCell ref="BN41:BO41"/>
    <mergeCell ref="BE42:BH42"/>
    <mergeCell ref="BJ42:BK42"/>
    <mergeCell ref="BN42:BO42"/>
    <mergeCell ref="BE43:BH43"/>
    <mergeCell ref="BJ43:BK43"/>
    <mergeCell ref="BN43:BO43"/>
    <mergeCell ref="BE47:BH47"/>
    <mergeCell ref="BJ47:BK47"/>
    <mergeCell ref="BJ81:BK81"/>
    <mergeCell ref="BN81:BO81"/>
    <mergeCell ref="BE78:BG78"/>
    <mergeCell ref="BE79:BG79"/>
    <mergeCell ref="BE69:BF69"/>
    <mergeCell ref="BJ69:BK69"/>
    <mergeCell ref="BE70:BF70"/>
    <mergeCell ref="BJ70:BK70"/>
    <mergeCell ref="BE71:BF71"/>
    <mergeCell ref="BJ71:BK71"/>
    <mergeCell ref="BE72:BF72"/>
    <mergeCell ref="BJ72:BK72"/>
    <mergeCell ref="BE73:BF73"/>
    <mergeCell ref="BE85:BH85"/>
    <mergeCell ref="BE90:BH90"/>
    <mergeCell ref="BE91:BH91"/>
    <mergeCell ref="BE92:BH92"/>
    <mergeCell ref="BE65:BF65"/>
    <mergeCell ref="BG65:BH65"/>
    <mergeCell ref="BE93:BH93"/>
    <mergeCell ref="BE86:BH86"/>
    <mergeCell ref="BE87:BH87"/>
    <mergeCell ref="BE82:BH82"/>
    <mergeCell ref="BE83:BH83"/>
    <mergeCell ref="BE84:BH84"/>
    <mergeCell ref="BE77:BG77"/>
    <mergeCell ref="BE81:BH81"/>
    <mergeCell ref="BJ65:BK65"/>
    <mergeCell ref="BE67:BF67"/>
    <mergeCell ref="BJ67:BK67"/>
    <mergeCell ref="BE66:BF66"/>
    <mergeCell ref="BG66:BH66"/>
    <mergeCell ref="BJ66:BK66"/>
    <mergeCell ref="BG67:BH67"/>
    <mergeCell ref="BE51:BH51"/>
    <mergeCell ref="BE52:BH52"/>
    <mergeCell ref="BE53:BH53"/>
    <mergeCell ref="BE54:BH54"/>
    <mergeCell ref="BE63:BF63"/>
    <mergeCell ref="BE55:BH55"/>
    <mergeCell ref="BE56:BH56"/>
    <mergeCell ref="BE62:BF62"/>
    <mergeCell ref="BJ26:BK26"/>
    <mergeCell ref="BG27:BH27"/>
    <mergeCell ref="BJ31:BK31"/>
    <mergeCell ref="BE32:BF32"/>
    <mergeCell ref="BJ32:BK32"/>
    <mergeCell ref="BE33:BF33"/>
    <mergeCell ref="BE38:BG38"/>
    <mergeCell ref="BE39:BG39"/>
    <mergeCell ref="BE46:BH46"/>
    <mergeCell ref="BJ46:BK46"/>
    <mergeCell ref="BE44:BH44"/>
    <mergeCell ref="BJ44:BK44"/>
    <mergeCell ref="BE31:BF31"/>
    <mergeCell ref="BE37:BG37"/>
    <mergeCell ref="BE95:BH95"/>
    <mergeCell ref="BE96:BH96"/>
    <mergeCell ref="BS3:CB3"/>
    <mergeCell ref="BE15:BE16"/>
    <mergeCell ref="BJ82:BK82"/>
    <mergeCell ref="BJ83:BK83"/>
    <mergeCell ref="BJ84:BK84"/>
    <mergeCell ref="BJ85:BK85"/>
    <mergeCell ref="BJ86:BK86"/>
    <mergeCell ref="BJ87:BK87"/>
    <mergeCell ref="BN82:BO82"/>
    <mergeCell ref="BN83:BO83"/>
    <mergeCell ref="BN84:BO84"/>
    <mergeCell ref="BN85:BO85"/>
    <mergeCell ref="BN86:BO86"/>
    <mergeCell ref="BN87:BO87"/>
    <mergeCell ref="BE94:BH94"/>
    <mergeCell ref="BH5:BI5"/>
    <mergeCell ref="BF5:BG5"/>
    <mergeCell ref="BJ5:BK5"/>
    <mergeCell ref="BL5:BM5"/>
    <mergeCell ref="BE22:BF22"/>
    <mergeCell ref="BE26:BF26"/>
    <mergeCell ref="BG26:BH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N78"/>
  <sheetViews>
    <sheetView topLeftCell="A4" zoomScale="80" zoomScaleNormal="80" zoomScaleSheetLayoutView="130" workbookViewId="0">
      <selection activeCell="E51" sqref="E51"/>
    </sheetView>
  </sheetViews>
  <sheetFormatPr baseColWidth="10" defaultRowHeight="15"/>
  <cols>
    <col min="2" max="2" width="13.85546875" bestFit="1" customWidth="1"/>
    <col min="3" max="3" width="14.85546875" bestFit="1" customWidth="1"/>
    <col min="4" max="4" width="28.7109375" bestFit="1" customWidth="1"/>
    <col min="5" max="5" width="13.85546875" bestFit="1" customWidth="1"/>
    <col min="6" max="6" width="14.85546875" bestFit="1" customWidth="1"/>
    <col min="7" max="7" width="28.7109375" bestFit="1" customWidth="1"/>
    <col min="8" max="8" width="13.85546875" bestFit="1" customWidth="1"/>
    <col min="9" max="9" width="17.5703125" customWidth="1"/>
    <col min="10" max="10" width="28.7109375" bestFit="1" customWidth="1"/>
    <col min="11" max="11" width="13.85546875" bestFit="1" customWidth="1"/>
    <col min="12" max="12" width="14.85546875" bestFit="1" customWidth="1"/>
    <col min="13" max="13" width="28.7109375" bestFit="1" customWidth="1"/>
  </cols>
  <sheetData>
    <row r="1" spans="1:13">
      <c r="A1" s="128" t="s">
        <v>201</v>
      </c>
      <c r="B1" s="128"/>
      <c r="C1" s="128"/>
      <c r="D1" s="128"/>
      <c r="E1" s="128"/>
      <c r="F1" s="128"/>
      <c r="G1" s="128"/>
      <c r="H1" s="128"/>
      <c r="I1" s="128"/>
      <c r="J1" s="128"/>
      <c r="K1" s="128"/>
      <c r="L1" s="128"/>
    </row>
    <row r="3" spans="1:13">
      <c r="A3" s="21" t="s">
        <v>200</v>
      </c>
      <c r="B3" s="10"/>
      <c r="C3" s="10"/>
      <c r="D3" s="10"/>
      <c r="E3" s="10"/>
      <c r="F3" s="10"/>
      <c r="G3" s="10"/>
    </row>
    <row r="4" spans="1:13">
      <c r="A4" s="65" t="s">
        <v>0</v>
      </c>
      <c r="B4" s="118" t="s">
        <v>6</v>
      </c>
      <c r="C4" s="126"/>
      <c r="D4" s="119"/>
      <c r="E4" s="118" t="s">
        <v>5</v>
      </c>
      <c r="F4" s="126"/>
      <c r="G4" s="119"/>
      <c r="H4" s="118" t="s">
        <v>157</v>
      </c>
      <c r="I4" s="126"/>
      <c r="J4" s="119"/>
      <c r="K4" s="118" t="s">
        <v>158</v>
      </c>
      <c r="L4" s="126"/>
      <c r="M4" s="119"/>
    </row>
    <row r="5" spans="1:13">
      <c r="A5" s="59"/>
      <c r="B5" s="53" t="s">
        <v>155</v>
      </c>
      <c r="C5" s="53" t="s">
        <v>38</v>
      </c>
      <c r="D5" s="53" t="s">
        <v>156</v>
      </c>
      <c r="E5" s="53" t="s">
        <v>155</v>
      </c>
      <c r="F5" s="53" t="s">
        <v>38</v>
      </c>
      <c r="G5" s="53" t="s">
        <v>156</v>
      </c>
      <c r="H5" s="53" t="s">
        <v>155</v>
      </c>
      <c r="I5" s="53" t="s">
        <v>38</v>
      </c>
      <c r="J5" s="53" t="s">
        <v>156</v>
      </c>
      <c r="K5" s="53" t="s">
        <v>155</v>
      </c>
      <c r="L5" s="53" t="s">
        <v>38</v>
      </c>
      <c r="M5" s="53" t="s">
        <v>156</v>
      </c>
    </row>
    <row r="6" spans="1:13">
      <c r="A6" s="5"/>
      <c r="B6" s="57">
        <v>117</v>
      </c>
      <c r="C6" s="57">
        <v>137</v>
      </c>
      <c r="D6" s="60">
        <f>C6/B6</f>
        <v>1.170940170940171</v>
      </c>
      <c r="E6" s="57">
        <v>64</v>
      </c>
      <c r="F6" s="57">
        <v>51</v>
      </c>
      <c r="G6" s="58">
        <f>F6/E6</f>
        <v>0.796875</v>
      </c>
      <c r="H6" s="57">
        <v>116</v>
      </c>
      <c r="I6" s="57">
        <v>155</v>
      </c>
      <c r="J6" s="60">
        <f>I6/H6</f>
        <v>1.3362068965517242</v>
      </c>
      <c r="K6" s="57">
        <v>118</v>
      </c>
      <c r="L6" s="57">
        <v>130</v>
      </c>
      <c r="M6" s="58">
        <f>L6/K6</f>
        <v>1.1016949152542372</v>
      </c>
    </row>
    <row r="7" spans="1:13">
      <c r="A7" s="5"/>
      <c r="B7" s="57">
        <v>95</v>
      </c>
      <c r="C7" s="57">
        <v>93</v>
      </c>
      <c r="D7" s="60">
        <f t="shared" ref="D7:D10" si="0">C7/B7</f>
        <v>0.97894736842105268</v>
      </c>
      <c r="E7" s="57">
        <v>89</v>
      </c>
      <c r="F7" s="57">
        <v>72</v>
      </c>
      <c r="G7" s="58">
        <f t="shared" ref="G7:G10" si="1">F7/E7</f>
        <v>0.8089887640449438</v>
      </c>
      <c r="H7" s="57">
        <v>79</v>
      </c>
      <c r="I7" s="57">
        <v>106</v>
      </c>
      <c r="J7" s="60">
        <f t="shared" ref="J7:J10" si="2">I7/H7</f>
        <v>1.3417721518987342</v>
      </c>
      <c r="K7" s="57">
        <v>67</v>
      </c>
      <c r="L7" s="57">
        <v>98</v>
      </c>
      <c r="M7" s="58">
        <f t="shared" ref="M7:M10" si="3">L7/K7</f>
        <v>1.4626865671641791</v>
      </c>
    </row>
    <row r="8" spans="1:13">
      <c r="A8" s="5"/>
      <c r="B8" s="57">
        <v>87</v>
      </c>
      <c r="C8" s="57">
        <v>120</v>
      </c>
      <c r="D8" s="60">
        <f t="shared" si="0"/>
        <v>1.3793103448275863</v>
      </c>
      <c r="E8" s="57">
        <v>125</v>
      </c>
      <c r="F8" s="57">
        <v>79</v>
      </c>
      <c r="G8" s="58">
        <f t="shared" si="1"/>
        <v>0.63200000000000001</v>
      </c>
      <c r="H8" s="57">
        <v>106</v>
      </c>
      <c r="I8" s="57">
        <v>137</v>
      </c>
      <c r="J8" s="60">
        <f t="shared" si="2"/>
        <v>1.2924528301886793</v>
      </c>
      <c r="K8" s="57">
        <v>101</v>
      </c>
      <c r="L8" s="57">
        <v>141</v>
      </c>
      <c r="M8" s="58">
        <f t="shared" si="3"/>
        <v>1.3960396039603959</v>
      </c>
    </row>
    <row r="9" spans="1:13">
      <c r="A9" s="5"/>
      <c r="B9" s="57">
        <v>126</v>
      </c>
      <c r="C9" s="57">
        <v>148</v>
      </c>
      <c r="D9" s="60">
        <f t="shared" si="0"/>
        <v>1.1746031746031746</v>
      </c>
      <c r="E9" s="57">
        <v>97</v>
      </c>
      <c r="F9" s="57">
        <v>100</v>
      </c>
      <c r="G9" s="58">
        <f t="shared" si="1"/>
        <v>1.0309278350515463</v>
      </c>
      <c r="H9" s="57">
        <v>87</v>
      </c>
      <c r="I9" s="57">
        <v>101</v>
      </c>
      <c r="J9" s="60">
        <f t="shared" si="2"/>
        <v>1.1609195402298851</v>
      </c>
      <c r="K9" s="57">
        <v>98</v>
      </c>
      <c r="L9" s="57">
        <v>136</v>
      </c>
      <c r="M9" s="58">
        <f t="shared" si="3"/>
        <v>1.3877551020408163</v>
      </c>
    </row>
    <row r="10" spans="1:13">
      <c r="A10" s="5"/>
      <c r="B10" s="57">
        <v>87</v>
      </c>
      <c r="C10" s="57">
        <v>132</v>
      </c>
      <c r="D10" s="60">
        <f t="shared" si="0"/>
        <v>1.5172413793103448</v>
      </c>
      <c r="E10" s="57">
        <v>84</v>
      </c>
      <c r="F10" s="57">
        <v>65</v>
      </c>
      <c r="G10" s="58">
        <f t="shared" si="1"/>
        <v>0.77380952380952384</v>
      </c>
      <c r="H10" s="57">
        <v>86</v>
      </c>
      <c r="I10" s="57">
        <v>104</v>
      </c>
      <c r="J10" s="60">
        <f t="shared" si="2"/>
        <v>1.2093023255813953</v>
      </c>
      <c r="K10" s="57">
        <v>82</v>
      </c>
      <c r="L10" s="57">
        <v>121</v>
      </c>
      <c r="M10" s="58">
        <f t="shared" si="3"/>
        <v>1.475609756097561</v>
      </c>
    </row>
    <row r="11" spans="1:13">
      <c r="A11" s="54" t="s">
        <v>1</v>
      </c>
      <c r="B11" s="51">
        <v>102.4</v>
      </c>
      <c r="C11" s="51">
        <v>126</v>
      </c>
      <c r="D11" s="50">
        <v>1.2450000000000001</v>
      </c>
      <c r="E11" s="51">
        <v>91.8</v>
      </c>
      <c r="F11" s="51">
        <v>73.400000000000006</v>
      </c>
      <c r="G11" s="50">
        <v>0.81200000000000006</v>
      </c>
      <c r="H11" s="51">
        <v>94.8</v>
      </c>
      <c r="I11" s="51">
        <v>120.6</v>
      </c>
      <c r="J11" s="50">
        <v>1.2669999999999999</v>
      </c>
      <c r="K11" s="51">
        <v>93.2</v>
      </c>
      <c r="L11" s="51">
        <v>125.2</v>
      </c>
      <c r="M11" s="50">
        <v>1.367</v>
      </c>
    </row>
    <row r="12" spans="1:13">
      <c r="A12" s="92" t="s">
        <v>2</v>
      </c>
      <c r="B12" s="50">
        <v>18.02</v>
      </c>
      <c r="C12" s="50">
        <v>21.01</v>
      </c>
      <c r="D12" s="50">
        <v>0.2117</v>
      </c>
      <c r="E12" s="50">
        <v>22.2</v>
      </c>
      <c r="F12" s="50">
        <v>18.12</v>
      </c>
      <c r="G12" s="50">
        <v>0.14249999999999999</v>
      </c>
      <c r="H12" s="50">
        <v>15.51</v>
      </c>
      <c r="I12" s="50">
        <v>24.11</v>
      </c>
      <c r="J12" s="50">
        <v>8.2269999999999996E-2</v>
      </c>
      <c r="K12" s="50">
        <v>19.43</v>
      </c>
      <c r="L12" s="50">
        <v>16.93</v>
      </c>
      <c r="M12" s="50">
        <v>0.15</v>
      </c>
    </row>
    <row r="13" spans="1:13">
      <c r="A13" s="92" t="s">
        <v>3</v>
      </c>
      <c r="B13" s="50">
        <v>8.06</v>
      </c>
      <c r="C13" s="50">
        <v>9.3970000000000002</v>
      </c>
      <c r="D13" s="50">
        <v>9.468E-2</v>
      </c>
      <c r="E13" s="50">
        <v>9.9269999999999996</v>
      </c>
      <c r="F13" s="50">
        <v>8.1029999999999998</v>
      </c>
      <c r="G13" s="50">
        <v>6.3719999999999999E-2</v>
      </c>
      <c r="H13" s="50">
        <v>6.9379999999999997</v>
      </c>
      <c r="I13" s="50">
        <v>10.78</v>
      </c>
      <c r="J13" s="50">
        <v>3.6790000000000003E-2</v>
      </c>
      <c r="K13" s="50">
        <v>8.6910000000000007</v>
      </c>
      <c r="L13" s="50">
        <v>7.5720000000000001</v>
      </c>
      <c r="M13" s="50">
        <v>6.7089999999999997E-2</v>
      </c>
    </row>
    <row r="14" spans="1:13">
      <c r="A14" s="134" t="s">
        <v>4</v>
      </c>
      <c r="B14" s="50">
        <v>80.02</v>
      </c>
      <c r="C14" s="50">
        <v>99.91</v>
      </c>
      <c r="D14" s="50">
        <v>0.98250000000000004</v>
      </c>
      <c r="E14" s="50">
        <v>64.239999999999995</v>
      </c>
      <c r="F14" s="50">
        <v>50.9</v>
      </c>
      <c r="G14" s="50">
        <v>0.6351</v>
      </c>
      <c r="H14" s="50">
        <v>75.540000000000006</v>
      </c>
      <c r="I14" s="50">
        <v>90.66</v>
      </c>
      <c r="J14" s="50">
        <v>1.165</v>
      </c>
      <c r="K14" s="50">
        <v>69.069999999999993</v>
      </c>
      <c r="L14" s="50">
        <v>104.2</v>
      </c>
      <c r="M14" s="50">
        <v>1.181</v>
      </c>
    </row>
    <row r="15" spans="1:13">
      <c r="A15" s="135"/>
      <c r="B15" s="50">
        <v>124.8</v>
      </c>
      <c r="C15" s="50">
        <v>152.1</v>
      </c>
      <c r="D15" s="50">
        <v>1.508</v>
      </c>
      <c r="E15" s="50">
        <v>119.4</v>
      </c>
      <c r="F15" s="50">
        <v>95.9</v>
      </c>
      <c r="G15" s="50">
        <v>0.9889</v>
      </c>
      <c r="H15" s="50">
        <v>114.1</v>
      </c>
      <c r="I15" s="50">
        <v>150.5</v>
      </c>
      <c r="J15" s="50">
        <v>1.37</v>
      </c>
      <c r="K15" s="50">
        <v>117.3</v>
      </c>
      <c r="L15" s="50">
        <v>146.19999999999999</v>
      </c>
      <c r="M15" s="50">
        <v>1.5529999999999999</v>
      </c>
    </row>
    <row r="18" spans="1:12">
      <c r="A18" s="100" t="s">
        <v>14</v>
      </c>
      <c r="B18" s="107"/>
      <c r="C18" s="9"/>
      <c r="D18" s="9"/>
      <c r="E18" s="9"/>
      <c r="F18" s="20"/>
      <c r="G18" s="1"/>
      <c r="H18" s="31"/>
      <c r="I18" s="31"/>
      <c r="J18" s="31"/>
      <c r="K18" s="31"/>
      <c r="L18" s="1"/>
    </row>
    <row r="19" spans="1:12">
      <c r="A19" s="86"/>
      <c r="B19" s="86"/>
      <c r="C19" s="16"/>
      <c r="D19" s="16"/>
      <c r="E19" s="16"/>
      <c r="F19" s="16"/>
      <c r="G19" s="1"/>
      <c r="H19" s="31"/>
      <c r="I19" s="31"/>
      <c r="J19" s="31"/>
      <c r="K19" s="31"/>
      <c r="L19" s="1"/>
    </row>
    <row r="20" spans="1:12">
      <c r="A20" s="127" t="s">
        <v>159</v>
      </c>
      <c r="B20" s="127"/>
      <c r="C20" s="127"/>
      <c r="D20" s="105"/>
      <c r="E20" s="16"/>
      <c r="F20" s="16"/>
      <c r="G20" s="16"/>
      <c r="H20" s="16"/>
      <c r="I20" s="61"/>
      <c r="J20" s="31"/>
      <c r="K20" s="31"/>
      <c r="L20" s="1"/>
    </row>
    <row r="21" spans="1:12">
      <c r="A21" s="109" t="s">
        <v>160</v>
      </c>
      <c r="B21" s="109"/>
      <c r="C21" s="109"/>
      <c r="D21" s="90">
        <v>12.86</v>
      </c>
      <c r="E21" s="16"/>
      <c r="F21" s="16"/>
      <c r="G21" s="16"/>
      <c r="H21" s="16"/>
      <c r="I21" s="61"/>
      <c r="J21" s="31"/>
      <c r="K21" s="31"/>
      <c r="L21" s="1"/>
    </row>
    <row r="22" spans="1:12">
      <c r="A22" s="109" t="s">
        <v>7</v>
      </c>
      <c r="B22" s="109"/>
      <c r="C22" s="109"/>
      <c r="D22" s="91">
        <v>2.0000000000000001E-4</v>
      </c>
      <c r="E22" s="16"/>
      <c r="F22" s="16"/>
      <c r="G22" s="16"/>
      <c r="H22" s="16"/>
      <c r="I22" s="61"/>
      <c r="J22" s="31"/>
      <c r="K22" s="31"/>
      <c r="L22" s="1"/>
    </row>
    <row r="23" spans="1:12">
      <c r="A23" s="109" t="s">
        <v>8</v>
      </c>
      <c r="B23" s="109"/>
      <c r="C23" s="109"/>
      <c r="D23" s="91" t="s">
        <v>13</v>
      </c>
      <c r="E23" s="101"/>
      <c r="F23" s="101"/>
      <c r="G23" s="16"/>
      <c r="H23" s="16"/>
      <c r="I23" s="1"/>
      <c r="J23" s="1"/>
      <c r="K23" s="1"/>
      <c r="L23" s="1"/>
    </row>
    <row r="24" spans="1:12">
      <c r="A24" s="109" t="s">
        <v>161</v>
      </c>
      <c r="B24" s="109"/>
      <c r="C24" s="109"/>
      <c r="D24" s="91" t="s">
        <v>11</v>
      </c>
      <c r="E24" s="101"/>
      <c r="F24" s="101"/>
      <c r="G24" s="16"/>
      <c r="H24" s="16"/>
      <c r="I24" s="1"/>
      <c r="J24" s="1"/>
      <c r="K24" s="1"/>
      <c r="L24" s="1"/>
    </row>
    <row r="25" spans="1:12">
      <c r="A25" s="109" t="s">
        <v>162</v>
      </c>
      <c r="B25" s="109"/>
      <c r="C25" s="109"/>
      <c r="D25" s="91">
        <v>0.70679999999999998</v>
      </c>
      <c r="E25" s="101"/>
      <c r="F25" s="101"/>
      <c r="G25" s="16"/>
      <c r="H25" s="16"/>
      <c r="I25" s="16"/>
      <c r="J25" s="31"/>
      <c r="K25" s="31"/>
      <c r="L25" s="17"/>
    </row>
    <row r="26" spans="1:12">
      <c r="A26" s="20"/>
      <c r="B26" s="20"/>
      <c r="C26" s="16"/>
      <c r="D26" s="16"/>
      <c r="E26" s="16"/>
      <c r="F26" s="16"/>
      <c r="G26" s="16"/>
      <c r="H26" s="16"/>
      <c r="I26" s="16"/>
      <c r="J26" s="31"/>
      <c r="K26" s="31"/>
      <c r="L26" s="17"/>
    </row>
    <row r="27" spans="1:12">
      <c r="A27" s="109" t="s">
        <v>163</v>
      </c>
      <c r="B27" s="109"/>
      <c r="C27" s="109"/>
      <c r="D27" s="109"/>
      <c r="E27" s="16"/>
      <c r="F27" s="101"/>
      <c r="G27" s="101"/>
      <c r="H27" s="16"/>
      <c r="I27" s="52"/>
      <c r="J27" s="31"/>
      <c r="K27" s="31"/>
      <c r="L27" s="17"/>
    </row>
    <row r="28" spans="1:12">
      <c r="A28" s="136" t="s">
        <v>15</v>
      </c>
      <c r="B28" s="136"/>
      <c r="C28" s="136"/>
      <c r="D28" s="91" t="s">
        <v>164</v>
      </c>
      <c r="E28" s="63"/>
      <c r="F28" s="101"/>
      <c r="G28" s="101"/>
      <c r="H28" s="16"/>
      <c r="I28" s="1"/>
      <c r="J28" s="1"/>
      <c r="K28" s="1"/>
      <c r="L28" s="1"/>
    </row>
    <row r="29" spans="1:12">
      <c r="A29" s="136" t="s">
        <v>7</v>
      </c>
      <c r="B29" s="136"/>
      <c r="C29" s="136"/>
      <c r="D29" s="91">
        <v>0.64029999999999998</v>
      </c>
      <c r="E29" s="63"/>
      <c r="F29" s="101"/>
      <c r="G29" s="101"/>
      <c r="H29" s="16"/>
      <c r="I29" s="1"/>
      <c r="J29" s="1"/>
      <c r="K29" s="1"/>
      <c r="L29" s="1"/>
    </row>
    <row r="30" spans="1:12">
      <c r="A30" s="136" t="s">
        <v>8</v>
      </c>
      <c r="B30" s="136"/>
      <c r="C30" s="136"/>
      <c r="D30" s="91" t="s">
        <v>9</v>
      </c>
      <c r="E30" s="63"/>
      <c r="F30" s="101"/>
      <c r="G30" s="101"/>
      <c r="H30" s="16"/>
      <c r="I30" s="1"/>
      <c r="J30" s="1"/>
      <c r="K30" s="1"/>
      <c r="L30" s="1"/>
    </row>
    <row r="31" spans="1:12">
      <c r="A31" s="136" t="s">
        <v>165</v>
      </c>
      <c r="B31" s="136"/>
      <c r="C31" s="136"/>
      <c r="D31" s="91" t="s">
        <v>10</v>
      </c>
      <c r="E31" s="16"/>
      <c r="F31" s="16"/>
      <c r="G31" s="97"/>
      <c r="H31" s="97"/>
      <c r="I31" s="6"/>
      <c r="J31" s="6"/>
      <c r="K31" s="6"/>
      <c r="L31" s="6"/>
    </row>
    <row r="32" spans="1:12">
      <c r="A32" s="34"/>
      <c r="B32" s="1"/>
      <c r="C32" s="16"/>
      <c r="D32" s="16"/>
      <c r="E32" s="16"/>
      <c r="F32" s="16"/>
      <c r="G32" s="97"/>
      <c r="H32" s="97"/>
      <c r="I32" s="6"/>
      <c r="J32" s="6"/>
      <c r="K32" s="6"/>
      <c r="L32" s="6"/>
    </row>
    <row r="33" spans="1:13">
      <c r="A33" s="109" t="s">
        <v>166</v>
      </c>
      <c r="B33" s="109"/>
      <c r="C33" s="109"/>
      <c r="D33" s="109"/>
      <c r="E33" s="86"/>
      <c r="F33" s="16"/>
      <c r="G33" s="97"/>
      <c r="H33" s="97"/>
      <c r="I33" s="6"/>
      <c r="J33" s="6"/>
      <c r="K33" s="6"/>
      <c r="L33" s="6"/>
    </row>
    <row r="34" spans="1:13">
      <c r="A34" s="109" t="s">
        <v>167</v>
      </c>
      <c r="B34" s="109"/>
      <c r="C34" s="109"/>
      <c r="D34" s="90">
        <v>2.9180000000000001</v>
      </c>
      <c r="E34" s="9"/>
      <c r="F34" s="9"/>
      <c r="G34" s="97"/>
      <c r="H34" s="97"/>
      <c r="I34" s="6"/>
      <c r="J34" s="6"/>
      <c r="K34" s="6"/>
      <c r="L34" s="6"/>
    </row>
    <row r="35" spans="1:13">
      <c r="A35" s="109" t="s">
        <v>7</v>
      </c>
      <c r="B35" s="109"/>
      <c r="C35" s="109"/>
      <c r="D35" s="91">
        <v>0.40450000000000003</v>
      </c>
      <c r="E35" s="106"/>
      <c r="F35" s="20"/>
      <c r="G35" s="20"/>
      <c r="H35" s="20"/>
      <c r="I35" s="20"/>
      <c r="J35" s="6"/>
      <c r="K35" s="6"/>
      <c r="L35" s="6"/>
    </row>
    <row r="36" spans="1:13">
      <c r="A36" s="109" t="s">
        <v>8</v>
      </c>
      <c r="B36" s="109"/>
      <c r="C36" s="109"/>
      <c r="D36" s="91" t="s">
        <v>9</v>
      </c>
      <c r="E36" s="106"/>
      <c r="F36" s="20"/>
      <c r="G36" s="20"/>
      <c r="H36" s="20"/>
      <c r="I36" s="20"/>
      <c r="J36" s="6"/>
      <c r="K36" s="6"/>
      <c r="L36" s="6"/>
    </row>
    <row r="37" spans="1:13">
      <c r="A37" s="109" t="s">
        <v>165</v>
      </c>
      <c r="B37" s="109"/>
      <c r="C37" s="109"/>
      <c r="D37" s="91" t="s">
        <v>10</v>
      </c>
      <c r="E37" s="106"/>
      <c r="F37" s="20"/>
      <c r="G37" s="20"/>
      <c r="H37" s="20"/>
      <c r="I37" s="20"/>
      <c r="J37" s="6"/>
      <c r="K37" s="6"/>
      <c r="L37" s="6"/>
    </row>
    <row r="38" spans="1:13">
      <c r="A38" s="20"/>
      <c r="B38" s="20"/>
      <c r="C38" s="20"/>
      <c r="D38" s="20"/>
      <c r="E38" s="20"/>
      <c r="F38" s="20"/>
      <c r="G38" s="20"/>
      <c r="H38" s="20"/>
      <c r="I38" s="20"/>
      <c r="J38" s="6"/>
      <c r="K38" s="6"/>
      <c r="L38" s="6"/>
    </row>
    <row r="39" spans="1:13">
      <c r="A39" s="109" t="s">
        <v>16</v>
      </c>
      <c r="B39" s="109"/>
      <c r="C39" s="109"/>
      <c r="D39" s="91" t="s">
        <v>17</v>
      </c>
      <c r="E39" s="91" t="s">
        <v>18</v>
      </c>
      <c r="F39" s="91" t="s">
        <v>19</v>
      </c>
      <c r="G39" s="91" t="s">
        <v>15</v>
      </c>
      <c r="H39" s="91" t="s">
        <v>7</v>
      </c>
      <c r="I39" s="16"/>
      <c r="J39" s="16"/>
      <c r="K39" s="16"/>
      <c r="L39" s="2"/>
    </row>
    <row r="40" spans="1:13">
      <c r="A40" s="109" t="s">
        <v>168</v>
      </c>
      <c r="B40" s="109"/>
      <c r="C40" s="109"/>
      <c r="D40" s="90">
        <v>0.91039999999999999</v>
      </c>
      <c r="E40" s="91">
        <v>3</v>
      </c>
      <c r="F40" s="91">
        <v>0.30349999999999999</v>
      </c>
      <c r="G40" s="91" t="s">
        <v>169</v>
      </c>
      <c r="H40" s="91" t="s">
        <v>170</v>
      </c>
      <c r="I40" s="16"/>
      <c r="J40" s="16"/>
      <c r="K40" s="16"/>
      <c r="L40" s="2"/>
    </row>
    <row r="41" spans="1:13">
      <c r="A41" s="109" t="s">
        <v>171</v>
      </c>
      <c r="B41" s="109"/>
      <c r="C41" s="109"/>
      <c r="D41" s="90">
        <v>0.37759999999999999</v>
      </c>
      <c r="E41" s="91">
        <v>16</v>
      </c>
      <c r="F41" s="91">
        <v>2.3599999999999999E-2</v>
      </c>
      <c r="G41" s="91"/>
      <c r="H41" s="91"/>
      <c r="I41" s="16"/>
      <c r="J41" s="16"/>
      <c r="K41" s="16"/>
      <c r="L41" s="2"/>
    </row>
    <row r="42" spans="1:13">
      <c r="A42" s="109" t="s">
        <v>172</v>
      </c>
      <c r="B42" s="109"/>
      <c r="C42" s="109"/>
      <c r="D42" s="90">
        <v>1.288</v>
      </c>
      <c r="E42" s="91">
        <v>19</v>
      </c>
      <c r="F42" s="91"/>
      <c r="G42" s="91"/>
      <c r="H42" s="91"/>
      <c r="I42" s="16"/>
      <c r="J42" s="16"/>
      <c r="K42" s="16"/>
      <c r="L42" s="2"/>
    </row>
    <row r="43" spans="1:13">
      <c r="A43" s="34"/>
      <c r="B43" s="1"/>
      <c r="C43" s="1"/>
      <c r="D43" s="1"/>
      <c r="E43" s="1"/>
      <c r="F43" s="1"/>
      <c r="G43" s="16"/>
      <c r="H43" s="16"/>
      <c r="I43" s="16"/>
      <c r="J43" s="16"/>
      <c r="K43" s="16"/>
      <c r="L43" s="2"/>
    </row>
    <row r="44" spans="1:13">
      <c r="A44" s="109" t="s">
        <v>173</v>
      </c>
      <c r="B44" s="109"/>
      <c r="C44" s="109"/>
      <c r="D44" s="109"/>
      <c r="E44" s="1"/>
      <c r="F44" s="1"/>
      <c r="G44" s="16"/>
      <c r="H44" s="16"/>
      <c r="I44" s="16"/>
      <c r="J44" s="16"/>
      <c r="K44" s="16"/>
      <c r="L44" s="2"/>
    </row>
    <row r="45" spans="1:13">
      <c r="A45" s="109" t="s">
        <v>174</v>
      </c>
      <c r="B45" s="109"/>
      <c r="C45" s="109"/>
      <c r="D45" s="91">
        <v>4</v>
      </c>
      <c r="E45" s="1"/>
      <c r="F45" s="1"/>
      <c r="G45" s="16"/>
      <c r="H45" s="16"/>
      <c r="I45" s="16"/>
      <c r="J45" s="16"/>
      <c r="K45" s="16"/>
      <c r="L45" s="6"/>
    </row>
    <row r="46" spans="1:13">
      <c r="A46" s="109" t="s">
        <v>175</v>
      </c>
      <c r="B46" s="109"/>
      <c r="C46" s="109"/>
      <c r="D46" s="91">
        <v>20</v>
      </c>
      <c r="E46" s="1"/>
      <c r="F46" s="1"/>
      <c r="G46" s="102"/>
      <c r="H46" s="102"/>
      <c r="I46" s="102"/>
      <c r="J46" s="103"/>
      <c r="K46" s="6"/>
      <c r="L46" s="6"/>
    </row>
    <row r="47" spans="1:13">
      <c r="A47" s="20"/>
      <c r="B47" s="20"/>
      <c r="C47" s="20"/>
      <c r="D47" s="20"/>
      <c r="E47" s="20"/>
      <c r="F47" s="9"/>
      <c r="G47" s="20"/>
      <c r="H47" s="20"/>
      <c r="I47" s="20"/>
      <c r="J47" s="6"/>
      <c r="K47" s="6"/>
      <c r="L47" s="6"/>
    </row>
    <row r="48" spans="1:13">
      <c r="A48" s="125" t="s">
        <v>176</v>
      </c>
      <c r="B48" s="125"/>
      <c r="C48" s="125"/>
      <c r="D48" s="125"/>
      <c r="E48" s="16"/>
      <c r="F48" s="16"/>
      <c r="G48" s="16"/>
      <c r="H48" s="16"/>
      <c r="I48" s="16"/>
      <c r="J48" s="16"/>
      <c r="K48" s="16"/>
      <c r="L48" s="16"/>
      <c r="M48" s="62"/>
    </row>
    <row r="49" spans="1:14">
      <c r="A49" s="137"/>
      <c r="B49" s="137"/>
      <c r="C49" s="137"/>
      <c r="D49" s="137"/>
      <c r="E49" s="63"/>
      <c r="F49" s="63"/>
      <c r="G49" s="63"/>
      <c r="H49" s="63"/>
      <c r="I49" s="102"/>
      <c r="J49" s="102"/>
      <c r="K49" s="63"/>
      <c r="L49" s="102"/>
      <c r="M49" s="62"/>
    </row>
    <row r="50" spans="1:14">
      <c r="A50" s="109" t="s">
        <v>20</v>
      </c>
      <c r="B50" s="109"/>
      <c r="C50" s="109"/>
      <c r="D50" s="91">
        <v>1</v>
      </c>
      <c r="E50" s="108" t="s">
        <v>104</v>
      </c>
      <c r="F50" s="63"/>
      <c r="G50" s="63"/>
      <c r="H50" s="63"/>
      <c r="I50" s="102"/>
      <c r="J50" s="102"/>
      <c r="K50" s="63"/>
      <c r="L50" s="102"/>
      <c r="M50" s="62"/>
    </row>
    <row r="51" spans="1:14">
      <c r="A51" s="109" t="s">
        <v>21</v>
      </c>
      <c r="B51" s="109"/>
      <c r="C51" s="109"/>
      <c r="D51" s="91">
        <v>6</v>
      </c>
      <c r="E51" s="138">
        <v>0.64800000000000002</v>
      </c>
      <c r="F51" s="63"/>
      <c r="G51" s="63"/>
      <c r="H51" s="63"/>
      <c r="I51" s="102"/>
      <c r="J51" s="102"/>
      <c r="K51" s="63"/>
      <c r="L51" s="102"/>
      <c r="M51" s="62"/>
    </row>
    <row r="52" spans="1:14">
      <c r="A52" s="109" t="s">
        <v>22</v>
      </c>
      <c r="B52" s="109"/>
      <c r="C52" s="109"/>
      <c r="D52" s="91">
        <v>0.05</v>
      </c>
      <c r="E52" s="63"/>
      <c r="F52" s="63"/>
      <c r="G52" s="63"/>
      <c r="H52" s="63"/>
      <c r="I52" s="102"/>
      <c r="J52" s="102"/>
      <c r="K52" s="63"/>
      <c r="L52" s="102"/>
      <c r="M52" s="62"/>
    </row>
    <row r="53" spans="1:14">
      <c r="A53" s="16"/>
      <c r="B53" s="16"/>
      <c r="C53" s="16"/>
      <c r="D53" s="16"/>
      <c r="E53" s="63"/>
      <c r="F53" s="63"/>
      <c r="G53" s="63"/>
      <c r="H53" s="63"/>
      <c r="I53" s="102"/>
      <c r="J53" s="102"/>
      <c r="K53" s="63"/>
      <c r="L53" s="102"/>
      <c r="M53" s="62"/>
    </row>
    <row r="54" spans="1:14">
      <c r="A54" s="113" t="s">
        <v>23</v>
      </c>
      <c r="B54" s="123"/>
      <c r="C54" s="123"/>
      <c r="D54" s="114"/>
      <c r="E54" s="91" t="s">
        <v>24</v>
      </c>
      <c r="F54" s="109" t="s">
        <v>25</v>
      </c>
      <c r="G54" s="109"/>
      <c r="H54" s="91" t="s">
        <v>26</v>
      </c>
      <c r="I54" s="91" t="s">
        <v>27</v>
      </c>
      <c r="J54" s="91" t="s">
        <v>28</v>
      </c>
      <c r="K54" s="102"/>
      <c r="L54" s="63"/>
      <c r="M54" s="102"/>
      <c r="N54" s="62"/>
    </row>
    <row r="55" spans="1:14">
      <c r="A55" s="113" t="s">
        <v>194</v>
      </c>
      <c r="B55" s="123"/>
      <c r="C55" s="123"/>
      <c r="D55" s="114"/>
      <c r="E55" s="90">
        <v>0.43340000000000001</v>
      </c>
      <c r="F55" s="109" t="s">
        <v>177</v>
      </c>
      <c r="G55" s="109"/>
      <c r="H55" s="91" t="s">
        <v>11</v>
      </c>
      <c r="I55" s="91" t="s">
        <v>12</v>
      </c>
      <c r="J55" s="90">
        <v>2E-3</v>
      </c>
      <c r="K55" s="62"/>
      <c r="L55" s="62"/>
      <c r="M55" s="62"/>
      <c r="N55" s="62"/>
    </row>
    <row r="56" spans="1:14">
      <c r="A56" s="113" t="s">
        <v>195</v>
      </c>
      <c r="B56" s="123"/>
      <c r="C56" s="123"/>
      <c r="D56" s="114"/>
      <c r="E56" s="90">
        <v>-2.197E-2</v>
      </c>
      <c r="F56" s="109" t="s">
        <v>178</v>
      </c>
      <c r="G56" s="109"/>
      <c r="H56" s="91" t="s">
        <v>10</v>
      </c>
      <c r="I56" s="91" t="s">
        <v>9</v>
      </c>
      <c r="J56" s="90">
        <v>0.99580000000000002</v>
      </c>
      <c r="K56" s="62"/>
      <c r="L56" s="62"/>
      <c r="M56" s="62"/>
      <c r="N56" s="62"/>
    </row>
    <row r="57" spans="1:14">
      <c r="A57" s="113" t="s">
        <v>196</v>
      </c>
      <c r="B57" s="123"/>
      <c r="C57" s="123"/>
      <c r="D57" s="114"/>
      <c r="E57" s="90">
        <v>-0.1215</v>
      </c>
      <c r="F57" s="109" t="s">
        <v>179</v>
      </c>
      <c r="G57" s="109"/>
      <c r="H57" s="91" t="s">
        <v>10</v>
      </c>
      <c r="I57" s="91" t="s">
        <v>9</v>
      </c>
      <c r="J57" s="90">
        <v>0.60570000000000002</v>
      </c>
    </row>
    <row r="58" spans="1:14">
      <c r="A58" s="113" t="s">
        <v>197</v>
      </c>
      <c r="B58" s="123"/>
      <c r="C58" s="123"/>
      <c r="D58" s="114"/>
      <c r="E58" s="90">
        <v>-0.45540000000000003</v>
      </c>
      <c r="F58" s="109" t="s">
        <v>180</v>
      </c>
      <c r="G58" s="109"/>
      <c r="H58" s="91" t="s">
        <v>11</v>
      </c>
      <c r="I58" s="91" t="s">
        <v>12</v>
      </c>
      <c r="J58" s="90">
        <v>1.2999999999999999E-3</v>
      </c>
    </row>
    <row r="59" spans="1:14">
      <c r="A59" s="113" t="s">
        <v>198</v>
      </c>
      <c r="B59" s="123"/>
      <c r="C59" s="123"/>
      <c r="D59" s="114"/>
      <c r="E59" s="90">
        <v>-0.55489999999999995</v>
      </c>
      <c r="F59" s="109" t="s">
        <v>181</v>
      </c>
      <c r="G59" s="109"/>
      <c r="H59" s="91" t="s">
        <v>11</v>
      </c>
      <c r="I59" s="91" t="s">
        <v>13</v>
      </c>
      <c r="J59" s="90">
        <v>2.0000000000000001E-4</v>
      </c>
    </row>
    <row r="60" spans="1:14">
      <c r="A60" s="113" t="s">
        <v>199</v>
      </c>
      <c r="B60" s="123"/>
      <c r="C60" s="123"/>
      <c r="D60" s="114"/>
      <c r="E60" s="90">
        <v>-9.9479999999999999E-2</v>
      </c>
      <c r="F60" s="109" t="s">
        <v>182</v>
      </c>
      <c r="G60" s="109"/>
      <c r="H60" s="91" t="s">
        <v>10</v>
      </c>
      <c r="I60" s="91" t="s">
        <v>9</v>
      </c>
      <c r="J60" s="90">
        <v>0.73819999999999997</v>
      </c>
    </row>
    <row r="61" spans="1:14">
      <c r="A61" s="34"/>
      <c r="B61" s="1"/>
      <c r="C61" s="1"/>
      <c r="D61" s="1"/>
      <c r="E61" s="1"/>
      <c r="F61" s="1"/>
      <c r="G61" s="1"/>
      <c r="H61" s="1"/>
      <c r="I61" s="1"/>
    </row>
    <row r="62" spans="1:14">
      <c r="A62" s="113" t="s">
        <v>31</v>
      </c>
      <c r="B62" s="123"/>
      <c r="C62" s="123"/>
      <c r="D62" s="114"/>
      <c r="E62" s="91" t="s">
        <v>32</v>
      </c>
      <c r="F62" s="91" t="s">
        <v>33</v>
      </c>
      <c r="G62" s="91" t="s">
        <v>24</v>
      </c>
      <c r="H62" s="91" t="s">
        <v>34</v>
      </c>
      <c r="I62" s="91" t="s">
        <v>35</v>
      </c>
      <c r="J62" s="91" t="s">
        <v>36</v>
      </c>
      <c r="K62" s="91" t="s">
        <v>37</v>
      </c>
      <c r="L62" s="91" t="s">
        <v>18</v>
      </c>
    </row>
    <row r="63" spans="1:14">
      <c r="A63" s="113" t="s">
        <v>194</v>
      </c>
      <c r="B63" s="123"/>
      <c r="C63" s="123"/>
      <c r="D63" s="114"/>
      <c r="E63" s="90">
        <v>1.2450000000000001</v>
      </c>
      <c r="F63" s="90">
        <v>0.81200000000000006</v>
      </c>
      <c r="G63" s="90">
        <v>0.43340000000000001</v>
      </c>
      <c r="H63" s="90">
        <v>9.7159999999999996E-2</v>
      </c>
      <c r="I63" s="91">
        <v>5</v>
      </c>
      <c r="J63" s="91">
        <v>5</v>
      </c>
      <c r="K63" s="90">
        <v>6.3090000000000002</v>
      </c>
      <c r="L63" s="91">
        <v>16</v>
      </c>
    </row>
    <row r="64" spans="1:14">
      <c r="A64" s="113" t="s">
        <v>195</v>
      </c>
      <c r="B64" s="123"/>
      <c r="C64" s="123"/>
      <c r="D64" s="114"/>
      <c r="E64" s="90">
        <v>1.2450000000000001</v>
      </c>
      <c r="F64" s="90">
        <v>1.2669999999999999</v>
      </c>
      <c r="G64" s="90">
        <v>-2.197E-2</v>
      </c>
      <c r="H64" s="90">
        <v>9.7159999999999996E-2</v>
      </c>
      <c r="I64" s="91">
        <v>5</v>
      </c>
      <c r="J64" s="91">
        <v>5</v>
      </c>
      <c r="K64" s="90">
        <v>0.31979999999999997</v>
      </c>
      <c r="L64" s="91">
        <v>16</v>
      </c>
    </row>
    <row r="65" spans="1:12">
      <c r="A65" s="113" t="s">
        <v>196</v>
      </c>
      <c r="B65" s="123"/>
      <c r="C65" s="123"/>
      <c r="D65" s="114"/>
      <c r="E65" s="90">
        <v>1.2450000000000001</v>
      </c>
      <c r="F65" s="90">
        <v>1.367</v>
      </c>
      <c r="G65" s="90">
        <v>-0.1215</v>
      </c>
      <c r="H65" s="90">
        <v>9.7159999999999996E-2</v>
      </c>
      <c r="I65" s="91">
        <v>5</v>
      </c>
      <c r="J65" s="91">
        <v>5</v>
      </c>
      <c r="K65" s="90">
        <v>1.768</v>
      </c>
      <c r="L65" s="91">
        <v>16</v>
      </c>
    </row>
    <row r="66" spans="1:12">
      <c r="A66" s="113" t="s">
        <v>197</v>
      </c>
      <c r="B66" s="123"/>
      <c r="C66" s="123"/>
      <c r="D66" s="114"/>
      <c r="E66" s="90">
        <v>0.81200000000000006</v>
      </c>
      <c r="F66" s="90">
        <v>1.2669999999999999</v>
      </c>
      <c r="G66" s="90">
        <v>-0.45540000000000003</v>
      </c>
      <c r="H66" s="90">
        <v>9.7159999999999996E-2</v>
      </c>
      <c r="I66" s="91">
        <v>5</v>
      </c>
      <c r="J66" s="91">
        <v>5</v>
      </c>
      <c r="K66" s="90">
        <v>6.6289999999999996</v>
      </c>
      <c r="L66" s="91">
        <v>16</v>
      </c>
    </row>
    <row r="67" spans="1:12">
      <c r="A67" s="113" t="s">
        <v>198</v>
      </c>
      <c r="B67" s="123"/>
      <c r="C67" s="123"/>
      <c r="D67" s="114"/>
      <c r="E67" s="90">
        <v>0.81200000000000006</v>
      </c>
      <c r="F67" s="90">
        <v>1.367</v>
      </c>
      <c r="G67" s="90">
        <v>-0.55489999999999995</v>
      </c>
      <c r="H67" s="90">
        <v>9.7159999999999996E-2</v>
      </c>
      <c r="I67" s="91">
        <v>5</v>
      </c>
      <c r="J67" s="91">
        <v>5</v>
      </c>
      <c r="K67" s="90">
        <v>8.077</v>
      </c>
      <c r="L67" s="91">
        <v>16</v>
      </c>
    </row>
    <row r="68" spans="1:12">
      <c r="A68" s="113" t="s">
        <v>199</v>
      </c>
      <c r="B68" s="123"/>
      <c r="C68" s="123"/>
      <c r="D68" s="114"/>
      <c r="E68" s="90">
        <v>1.2669999999999999</v>
      </c>
      <c r="F68" s="90">
        <v>1.367</v>
      </c>
      <c r="G68" s="90">
        <v>-9.9479999999999999E-2</v>
      </c>
      <c r="H68" s="90">
        <v>9.7159999999999996E-2</v>
      </c>
      <c r="I68" s="91">
        <v>5</v>
      </c>
      <c r="J68" s="91">
        <v>5</v>
      </c>
      <c r="K68" s="90">
        <v>1.448</v>
      </c>
      <c r="L68" s="91">
        <v>16</v>
      </c>
    </row>
    <row r="70" spans="1:12">
      <c r="C70" s="104"/>
      <c r="D70" s="104"/>
      <c r="E70" s="104"/>
    </row>
    <row r="71" spans="1:12">
      <c r="C71" s="104"/>
      <c r="D71" s="104"/>
      <c r="E71" s="104"/>
    </row>
    <row r="72" spans="1:12">
      <c r="C72" s="104"/>
      <c r="D72" s="104"/>
      <c r="E72" s="104"/>
    </row>
    <row r="73" spans="1:12">
      <c r="C73" s="104"/>
      <c r="D73" s="104"/>
      <c r="E73" s="104"/>
    </row>
    <row r="74" spans="1:12">
      <c r="C74" s="104"/>
      <c r="D74" s="104"/>
      <c r="E74" s="104"/>
    </row>
    <row r="75" spans="1:12">
      <c r="C75" s="104"/>
      <c r="D75" s="104"/>
      <c r="E75" s="104"/>
    </row>
    <row r="76" spans="1:12">
      <c r="C76" s="62"/>
      <c r="D76" s="62"/>
      <c r="E76" s="62"/>
    </row>
    <row r="77" spans="1:12">
      <c r="C77" s="62"/>
      <c r="D77" s="62"/>
      <c r="E77" s="62"/>
    </row>
    <row r="78" spans="1:12">
      <c r="C78" s="62"/>
      <c r="D78" s="62"/>
      <c r="E78" s="62"/>
    </row>
  </sheetData>
  <mergeCells count="55">
    <mergeCell ref="F59:G59"/>
    <mergeCell ref="F60:G60"/>
    <mergeCell ref="A57:D57"/>
    <mergeCell ref="A58:D58"/>
    <mergeCell ref="A59:D59"/>
    <mergeCell ref="A60:D60"/>
    <mergeCell ref="F54:G54"/>
    <mergeCell ref="F55:G55"/>
    <mergeCell ref="F56:G56"/>
    <mergeCell ref="F57:G57"/>
    <mergeCell ref="F58:G58"/>
    <mergeCell ref="A51:C51"/>
    <mergeCell ref="A52:C52"/>
    <mergeCell ref="A54:D54"/>
    <mergeCell ref="A55:D55"/>
    <mergeCell ref="A56:D56"/>
    <mergeCell ref="A41:C41"/>
    <mergeCell ref="A42:C42"/>
    <mergeCell ref="A45:C45"/>
    <mergeCell ref="A46:C46"/>
    <mergeCell ref="A50:C50"/>
    <mergeCell ref="A48:D48"/>
    <mergeCell ref="A49:D49"/>
    <mergeCell ref="A44:D44"/>
    <mergeCell ref="A27:D27"/>
    <mergeCell ref="A28:C28"/>
    <mergeCell ref="A29:C29"/>
    <mergeCell ref="A30:C30"/>
    <mergeCell ref="A31:C31"/>
    <mergeCell ref="A21:C21"/>
    <mergeCell ref="A22:C22"/>
    <mergeCell ref="A23:C23"/>
    <mergeCell ref="A24:C24"/>
    <mergeCell ref="A25:C25"/>
    <mergeCell ref="A67:D67"/>
    <mergeCell ref="A68:D68"/>
    <mergeCell ref="A14:A15"/>
    <mergeCell ref="A1:L1"/>
    <mergeCell ref="B4:D4"/>
    <mergeCell ref="E4:G4"/>
    <mergeCell ref="H4:J4"/>
    <mergeCell ref="K4:M4"/>
    <mergeCell ref="A39:C39"/>
    <mergeCell ref="A40:C40"/>
    <mergeCell ref="A33:D33"/>
    <mergeCell ref="A35:C35"/>
    <mergeCell ref="A36:C36"/>
    <mergeCell ref="A37:C37"/>
    <mergeCell ref="A34:C34"/>
    <mergeCell ref="A20:C20"/>
    <mergeCell ref="A62:D62"/>
    <mergeCell ref="A63:D63"/>
    <mergeCell ref="A64:D64"/>
    <mergeCell ref="A65:D65"/>
    <mergeCell ref="A66:D6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Figure 5</vt:lpstr>
      <vt:lpstr>Figure 5 Supplement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angeles ortiz</dc:creator>
  <cp:lastModifiedBy>mgp</cp:lastModifiedBy>
  <dcterms:created xsi:type="dcterms:W3CDTF">2020-03-19T16:24:20Z</dcterms:created>
  <dcterms:modified xsi:type="dcterms:W3CDTF">2020-06-03T13:52:44Z</dcterms:modified>
</cp:coreProperties>
</file>