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159554/Dropbox/ENU manuscript/Figures/"/>
    </mc:Choice>
  </mc:AlternateContent>
  <xr:revisionPtr revIDLastSave="0" documentId="13_ncr:1_{5C675A0F-25AA-E14B-95AF-6EE21AFF97E0}" xr6:coauthVersionLast="36" xr6:coauthVersionMax="45" xr10:uidLastSave="{00000000-0000-0000-0000-000000000000}"/>
  <bookViews>
    <workbookView xWindow="56200" yWindow="1800" windowWidth="43000" windowHeight="24380" xr2:uid="{00000000-000D-0000-FFFF-FFFF00000000}"/>
  </bookViews>
  <sheets>
    <sheet name="Upregulated genes" sheetId="9" r:id="rId1"/>
    <sheet name="Downregulated genes" sheetId="8" r:id="rId2"/>
  </sheets>
  <calcPr calcId="181029"/>
</workbook>
</file>

<file path=xl/calcChain.xml><?xml version="1.0" encoding="utf-8"?>
<calcChain xmlns="http://schemas.openxmlformats.org/spreadsheetml/2006/main">
  <c r="L2" i="9" l="1"/>
  <c r="L3" i="9"/>
  <c r="L4" i="9"/>
  <c r="L5" i="9"/>
  <c r="L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L5" i="8"/>
  <c r="L4" i="8"/>
  <c r="L3" i="8"/>
  <c r="L2" i="8"/>
</calcChain>
</file>

<file path=xl/sharedStrings.xml><?xml version="1.0" encoding="utf-8"?>
<sst xmlns="http://schemas.openxmlformats.org/spreadsheetml/2006/main" count="402" uniqueCount="292">
  <si>
    <t>Description</t>
  </si>
  <si>
    <t>%</t>
  </si>
  <si>
    <t>Genes</t>
  </si>
  <si>
    <t>List Total</t>
  </si>
  <si>
    <t>Pop Hits</t>
  </si>
  <si>
    <t>Pop Total</t>
  </si>
  <si>
    <t>Fold Enrichment</t>
  </si>
  <si>
    <t>Bonferroni</t>
  </si>
  <si>
    <t>Benjamini</t>
  </si>
  <si>
    <t>FDR</t>
  </si>
  <si>
    <t>GO:1902578</t>
  </si>
  <si>
    <t>single-organism localization</t>
  </si>
  <si>
    <t>CCKAR, TBCCD1, KCNAB3, LEPR, SLC16A12, AQP1, KCNJ13, DMPK, TTR, NDE1, APOD, TRPV4, CYGB, STK39, SLC4A2, LBP, PRL, RAB20, SLC4A5, TRPM3, SGK1, SGK3, CAR14, CAR12, SLC24A5, SIX3, ADIPOR2, TCN2, ELMO3, PKD2L1, TMEM27, GABRR2, KRT18, CLIC3, VAMP8, CLIC6, SLC37A2, STEAP1, PLA2G5, SLC2A12, CLUAP1, ADORA2A, FAM132A, CDH3, TRH, ABCA4, LLGL2, C1QTNF5, ACE, TSPAN33, SLC29A4, FOLR1, AGT, IDH2, KCNE2, CD4, EMB, SLC39A4, SLC31A1, CAR2, SLC28A3, CNST, SLC12A2, SUN2, ATP11C, CAPN3, GAS6, SFRP5, SLC25A13, PRLR, UCP2, SLC16A9, SLC16A8, SCN4B, HEPH, SLC13A4, SYTL3, TRIP6, SCARA5, GH, BMP6</t>
  </si>
  <si>
    <t>GO:0065008</t>
  </si>
  <si>
    <t>regulation of biological quality</t>
  </si>
  <si>
    <t>CCKAR, TBCCD1, LEPR, AQP1, GPR88, DMPK, TTR, PPP1R1B, TRPV4, TMEM102, SEMA3B, STK39, SLC4A2, LBP, ACAD8, PRL, RAB20, SLC4A5, COCH, ACAA2, SGK1, AIFM3, SGK3, CAR14, CAR12, SLC24A5, ADIPOR2, TC2N, TMEM27, RDH5, MSX1, F5, VAMP8, PDGFRA, CLDN1, STEAP1, RNPEP, CARHSP1, REN1, REN2, ADORA2A, FAM132A, CDH3, TRH, ABCA4, ALDH1A1, ACE, ECE2, AGT, KCNE2, CD4, SLC39A4, SLC31A1, MYOC, CAR2, SLC28A3, RILP, SLC12A2, BAIAP2L1, KL, SUN2, NPR1, IGF2, ATP11C, CAPN3, GAS6, FBLN1, NXN, PRLR, UCP2, SCN4B, HEPH, SYTL3, TRIP6, SCARA5, GH, BMP6, RETSAT</t>
  </si>
  <si>
    <t>GO:0051179</t>
  </si>
  <si>
    <t>localization</t>
  </si>
  <si>
    <t>AQP1, DMPK, TTR, APOD, FAP, CYGB, STK39, SLC4A2, RAB20, SLC4A5, ACAA2, SIX3, TCN2, PKD2L1, TMEM27, GABRR2, TNS4, MSX1, KRT18, VAMP8, SLC37A2, PDGFRA, TMEM184A, SLC2A12, ADORA2A, ENPP2, CCL9, FAM132A, ABCA4, TRH, LLGL2, ACE, SLC29A4, FOLR1, IDH2, EMB, SLC31A1, NPHP1, SLC28A3, RILP, ATP11C, CYB561, GAS6, SFRP5, SLC25A13, UCP2, HEPH, SYTL3, SLC13A4, TRIP6, SCARA5, GH, BMP6, CCKAR, TBCCD1, KCNAB3, LEPR, SLC16A12, KCNJ13, NDE1, SPINT2, TMEM102, TRPV4, SEMA3B, LBP, PRL, TRPM3, SGK1, AIFM3, SGK3, CAR14, CAR12, SLC24A5, ADIPOR2, ELMO3, PTGDS, CLIC3, CLIC6, STEAP1, PLA2G5, CLUAP1, CDH3, C1QTNF5, TSPAN33, MARVELD3, AGT, PLIN3, KCNE2, ENO4, CD4, SLC39A4, CAR2, MYOC, MYO5C, CNST, SLC12A2, SUN2, CAPN3, FBLN1, PRLR, SLC16A9, SLC16A8, SULF1, SCN4B</t>
  </si>
  <si>
    <t>GO:0010817</t>
  </si>
  <si>
    <t>regulation of hormone levels</t>
  </si>
  <si>
    <t>CCKAR, REN1, REN2, LEPR, IGF2, FAM132A, TRH, AQP1, TMEM27, RDH5, ALDH1A1, TTR, ECE2, ACE, VAMP8, UCP2, AGT, PDGFRA, TRPV4, GH, RETSAT, BMP6</t>
  </si>
  <si>
    <t>GO:0042445</t>
  </si>
  <si>
    <t>hormone metabolic process</t>
  </si>
  <si>
    <t>REN1, REN2, IGF2, RDH5, ALDH1A1, TTR, ACE, ECE2, AGT, PDGFRA, GH, BMP6, RETSAT</t>
  </si>
  <si>
    <t>GO:0030001</t>
  </si>
  <si>
    <t>metal ion transport</t>
  </si>
  <si>
    <t>CCKAR, KCNAB3, ADORA2A, AQP1, KCNJ13, DMPK, ACE, AGT, KCNE2, TRPV4, STK39, CD4, SLC39A4, SLC31A1, SGK1, SGK3, SLC12A2, SLC24A5, TCN2, CAPN3, GAS6, PKD2L1, SCN4B, HEPH, SLC13A4, STEAP1, SCARA5</t>
  </si>
  <si>
    <t>GO:0055114</t>
  </si>
  <si>
    <t>oxidation-reduction process</t>
  </si>
  <si>
    <t>PHYHD1, AASS, ALDH1A1, PPP1R3B, APOD, FMO2, IDH2, TRPV4, CYGB, ACAD8, KDM5A, ACAA2, CHDH, GPD1, AIFM3, KL, ADIPOR2, IGF2, CYB561, RDH5, ADI1, VAT1L, SLC25A13, NXN, SLC37A2, DUS2, HEPH, STEAP1, RETSAT</t>
  </si>
  <si>
    <t>GO:0050878</t>
  </si>
  <si>
    <t>regulation of body fluid levels</t>
  </si>
  <si>
    <t>CCKAR, ADORA2A, TC2N, AQP1, GAS6, FBLN1, F5, PRLR, VAMP8, CLDN1, PDGFRA, TRPV4, STK39, PRL, SCARA5, SLC4A5</t>
  </si>
  <si>
    <t>GO:0044710</t>
  </si>
  <si>
    <t>single-organism metabolic process</t>
  </si>
  <si>
    <t>SGMS2, LEPR, AQP1, GLB1, TTR, APOD, MCCC1, FAP, TRPV4, CYGB, STK39, LBP, ACAD8, KDM5A, ACAA2, AIFM3, CAR12, SLC24A5, LGALS12, ADIPOR2, ST6GALNAC2, RDH5, PTGDS, SLC37A2, PDGFRA, STEAP1, PLA2G5, PHYHD1, ADORA2A, ENPP2, CCL9, AASS, FAM132A, CDH3, TIMP3, ALDH1A1, PPP1R3B, FOLR1, MARVELD3, AGT, FMO2, IDH2, ENO4, CAR2, GPD1, CHDH, PLA2G16, GM853, KL, NPR1, IGF2, CYB561, GAS6, GUCY2E, ADI1, SFRP5, AWAT2, VAT1L, FBLN1, SLC25A13, NXN, SLC16A9, DUS2, HEPH, AHCYL2, GH, PON3, BMP6, RETSAT, PLCXD1</t>
  </si>
  <si>
    <t>GO:0015669</t>
  </si>
  <si>
    <t>gas transport</t>
  </si>
  <si>
    <t>CAR14, CAR12, CYGB, AQP1, CAR2</t>
  </si>
  <si>
    <t>GO:0044699</t>
  </si>
  <si>
    <t>single-organism process</t>
  </si>
  <si>
    <t>CTNNAL1, SGMS2, NEAT1, AQP1, DMPK, TTR, ACTG2, WDR72, APOD, PPP1R1B, SOSTDC1, FAP, SLC4A2, STK39, CYGB, RAB20, SLC4A5, COCH, ACAA2, DDRGK1, SIX3, TC2N, PDYN, TCN2, PKD2L1, TMEM27, PRELP, TNS4, GABRR2, MSX1, KRT18, F5, VAMP8, SLC37A2, PDGFRA, TMEM184A, TMPRSS11A, NEK5, SLC2A12, ENPP2, ADORA2A, CCL9, FAM132A, TRH, ABCA4, TIMP3, LLGL2, PLAGL1, ACE, ECE2, IL12RB1, PPP1R3B, OLFR574, FOLR1, SLC29A4, IDH2, TCTN3, OLFR570, EMB, SLC31A1, NPHP1, SLC28A3, RILP, GPD1, GM853, SETDB2, OOEP, WDR6, ATP11C, OLFR287, CYB561, GUCY2E, GAS6, AWAT2, SFRP5, CDKN1C, SLC25A13, NXN, UCP2, HEPH, ITGAD, SLC13A4, SYTL3, AHCYL2, TRIP6, SCARA5, GH, PON3, PLCXD1, BMP6, CCKAR, TBCCD1, KCNAB3, KIF24, RRH, LEPR, SLC16A12, TMEM237, GPR88, KCNJ13, GLB1, PIFO, NDE1, SPINT2, MCCC1, ARHGAP1, TRPV4, TMEM102, RBM47, SEMA3B, ACAD8, LBP, KDM5A, PRL, TUBA1C, RS1, TRPM3, SGK1, AIFM3, SGK3, CAR14, OTX2, CAR12, ADIPOR2, LGALS12, SLC24A5, CD164, ELMO3, ST6GALNAC2, RDH5, ZSCAN10, CLIC3, PTGDS, CD82, CLIC6, CLDN1, GNB3, STEAP1, PLA2G5, WFIKKN2, PHYHD1, CLUAP1, REN1, PLEK2, 1500015O10RIK, AASS, CDH3, MFRP, ALDH1A1, COL17A1, C1QTNF5, COL9A3, TSPAN33, AGT, FMO2, MARVELD3, KRT8, KCNE2, CD4, ENO4, SLC39A4, COL8A1, COL8A2, MYOC, CAR2, CAPN6, CHDH, SIX3OS1, PLA2G16, CNST, SLC12A2, RNASE4, BAIAP2L1, KL, SUN2, NPR1, IGF2, MXRA8, LMX1A, CAPN3, ADI1, VAT1L, FBLN1, PRLR, SLC16A9, SLC16A8, SULF1, SCN4B, DUS2, IGFBP2, RETSAT</t>
  </si>
  <si>
    <t>GO:0034329</t>
  </si>
  <si>
    <t>cell junction assembly</t>
  </si>
  <si>
    <t>ACE, COL17A1, APOD, ENPP2, MARVELD3, AGT, CLDN1, TRPV4, MYOC, NPHP1</t>
  </si>
  <si>
    <t>GO:0008015</t>
  </si>
  <si>
    <t>blood circulation</t>
  </si>
  <si>
    <t>REN1, REN2, KL, ADORA2A, NPR1, GAS6, DMPK, ACE, F5, AGT, KCNE2, SCN4B, TRPV4, STK39, RNPEP, SLC4A5</t>
  </si>
  <si>
    <t>GO:0032870</t>
  </si>
  <si>
    <t>cellular response to hormone stimulus</t>
  </si>
  <si>
    <t>SGK1, DDRGK1, REN1, BAIAP2L1, KL, LEPR, ADIPOR2, FAM132A, IGF2, AQP1, TRH, PRLR, UCP2, AGT, IGFBP2, PRL, CAR2, GH</t>
  </si>
  <si>
    <t>GO:0044763</t>
  </si>
  <si>
    <t>single-organism cellular process</t>
  </si>
  <si>
    <t>CTNNAL1, SGMS2, NEAT1, AQP1, DMPK, TTR, APOD, PPP1R1B, SOSTDC1, FAP, STK39, CYGB, SLC4A2, RAB20, SLC4A5, COCH, ACAA2, DDRGK1, SIX3, PDYN, PKD2L1, TMEM27, PRELP, TNS4, GABRR2, MSX1, KRT18, F5, VAMP8, SLC37A2, PDGFRA, TMPRSS11A, NEK5, SLC2A12, ENPP2, ADORA2A, CCL9, FAM132A, TRH, ABCA4, TIMP3, LLGL2, PLAGL1, ACE, ECE2, IL12RB1, PPP1R3B, OLFR574, FOLR1, SLC29A4, IDH2, TCTN3, OLFR570, EMB, SLC31A1, NPHP1, SLC28A3, RILP, GPD1, GM853, SETDB2, OOEP, WDR6, ATP11C, OLFR287, CYB561, GAS6, GUCY2E, SFRP5, CDKN1C, SLC25A13, NXN, UCP2, HEPH, ITGAD, SLC13A4, SYTL3, AHCYL2, TRIP6, SCARA5, GH, PON3, BMP6, CCKAR, TBCCD1, KCNAB3, KIF24, RRH, LEPR, SLC16A12, TMEM237, GPR88, KCNJ13, PIFO, NDE1, SPINT2, MCCC1, ARHGAP1, TRPV4, TMEM102, RBM47, SEMA3B, ACAD8, LBP, KDM5A, PRL, TUBA1C, RS1, SGK1, AIFM3, SGK3, OTX2, CAR12, ADIPOR2, LGALS12, SLC24A5, ELMO3, ST6GALNAC2, RDH5, ZSCAN10, CLIC3, PTGDS, CD82, CLIC6, CLDN1, GNB3, PLA2G5, WFIKKN2, CLUAP1, REN1, PLEK2, 1500015O10RIK, AASS, CDH3, MFRP, ALDH1A1, COL17A1, C1QTNF5, TSPAN33, AGT, FMO2, MARVELD3, KRT8, KCNE2, CD4, ENO4, SLC39A4, COL8A1, MYOC, CAR2, CAPN6, SIX3OS1, PLA2G16, CNST, SLC12A2, KL, RNASE4, BAIAP2L1, SUN2, NPR1, IGF2, LMX1A, MXRA8, CAPN3, ADI1, FBLN1, PRLR, SLC16A9, SLC16A8, SULF1, SCN4B, DUS2, IGFBP2, RETSAT</t>
  </si>
  <si>
    <t>GO:0001654</t>
  </si>
  <si>
    <t>eye development</t>
  </si>
  <si>
    <t>OTX2, SIX3, AQP1, MFRP, GABRR2, CDKN1C, ALDH1A1, C1QTNF5, PDGFRA, COL8A1, COL8A2, SLC4A5, RS1, NPHP1, BMP6</t>
  </si>
  <si>
    <t>GO:0006970</t>
  </si>
  <si>
    <t>response to osmotic stress</t>
  </si>
  <si>
    <t>SLC12A2, MARVELD3, AGT, TRPV4, STK39, AQP1, CAPN3</t>
  </si>
  <si>
    <t>GO:0032941</t>
  </si>
  <si>
    <t>secretion by tissue</t>
  </si>
  <si>
    <t>CCKAR, PRLR, VAMP8, STK39, AQP1, PRL, SLC4A5</t>
  </si>
  <si>
    <t>GO:0071705</t>
  </si>
  <si>
    <t>nitrogen compound transport</t>
  </si>
  <si>
    <t>CCKAR, SLC12A2, ADORA2A, LEPR, SLC16A12, FAM132A, AQP1, TCN2, TRH, TMEM27, TTR, SLC25A13, SLC29A4, VAMP8, UCP2, FOLR1, AGT, TRPV4, CAR2, SLC28A3</t>
  </si>
  <si>
    <t>GO:0051050</t>
  </si>
  <si>
    <t>positive regulation of transport</t>
  </si>
  <si>
    <t>CCKAR, SGK1, CNST, SGK3, ADORA2A, LEPR, ADIPOR2, FAM132A, CDH3, AQP1, TRH, CAPN3, GAS6, TMEM27, VAMP8, AGT, TRPV4, SCN4B, KCNE2, CD4, STK39, LBP, TRIP6, CAR2, BMP6</t>
  </si>
  <si>
    <t>GO:0010646</t>
  </si>
  <si>
    <t>regulation of cell communication</t>
  </si>
  <si>
    <t>CCKAR, LEPR, TMEM237, DMPK, APOD, SOSTDC1, TMEM102, TRPV4, LBP, PRL, RS1, ACAA2, DDRGK1, SGK3, SIX3, TMEM27, MSX1, VAMP8, PDGFRA, PLA2G5, REN1, ADORA2A, CCL9, FAM132A, TRH, CDH3, TIMP3, LLGL2, TSPAN33, FOLR1, AGT, MARVELD3, KCNE2, CD4, CAR2, MYOC, BAIAP2L1, KL, IGF2, LMX1A, CAPN3, GAS6, SFRP5, CDKN1C, FBLN1, NXN, UCP2, SULF1, IGFBP2, TRIP6, GH, BMP6</t>
  </si>
  <si>
    <t>GO:0023051</t>
  </si>
  <si>
    <t>regulation of signaling</t>
  </si>
  <si>
    <t>GO:0003014</t>
  </si>
  <si>
    <t>renal system process</t>
  </si>
  <si>
    <t>REN1, ADORA2A, AGT, SULF1, AQP1, GAS6, SLC4A5</t>
  </si>
  <si>
    <t>GO:0042755</t>
  </si>
  <si>
    <t>eating behavior</t>
  </si>
  <si>
    <t>CCKAR, ACE, ADORA2A, LEPR, TRH</t>
  </si>
  <si>
    <t>GO:0007601</t>
  </si>
  <si>
    <t>visual perception</t>
  </si>
  <si>
    <t>GABRR2, C1QTNF5, GM11744, RRH, ABCA4, MFRP, GUCY2E, RDH5</t>
  </si>
  <si>
    <t>GO:0007166</t>
  </si>
  <si>
    <t>cell surface receptor signaling pathway</t>
  </si>
  <si>
    <t>WFIKKN2, CLUAP1, ADORA2A, LEPR, CCL9, FAM132A, CDH3, GPR88, TIMP3, DMPK, TSPAN33, APOD, FOLR1, SOSTDC1, AGT, KRT8, TCTN3, CD4, SEMA3B, LBP, MYOC, SGK3, KL, BAIAP2L1, ADIPOR2, SIX3, NPR1, IGF2, LMX1A, PKD2L1, GAS6, GUCY2E, SFRP5, CDKN1C, MSX1, KRT18, NXN, PRLR, CD82, SULF1, PDGFRA, ITGAD, GH, BMP6</t>
  </si>
  <si>
    <t>GO:0009605</t>
  </si>
  <si>
    <t>response to external stimulus</t>
  </si>
  <si>
    <t>CCKAR, REN1, ENPP2, ADORA2A, RRH, CCL9, FAM132A, AQP1, ACE, IL12RB1, APOD, FOLR1, AGT, KRT8, TRPV4, TMEM102, CD4, STK39, SEMA3B, LBP, DEFB11, SLC39A4, PRL, RS1, COCH, TRPM3, SLC12A2, RNASE4, BAIAP2L1, OTX2, ADIPOR2, LMX1A, TC2N, CAPN3, PKD2L1, GAS6, VAMP8, UCP2, PDGFRA, IGFBP2, SCARA5, GH, PLA2G5, BMP6</t>
  </si>
  <si>
    <t>GO:0007167</t>
  </si>
  <si>
    <t>enzyme linked receptor protein signaling pathway</t>
  </si>
  <si>
    <t>WFIKKN2, BAIAP2L1, KL, NPR1, IGF2, FAM132A, CDH3, GAS6, GUCY2E, CDKN1C, MSX1, APOD, PRLR, FOLR1, AGT, SOSTDC1, SULF1, PDGFRA, GH, MYOC, BMP6</t>
  </si>
  <si>
    <t>GO:0008643</t>
  </si>
  <si>
    <t>carbohydrate transport</t>
  </si>
  <si>
    <t>SLC2A12, ACE, AGT, SLC37A2, ADIPOR2, FAM132A, AQP1, GH</t>
  </si>
  <si>
    <t>GO:0032101</t>
  </si>
  <si>
    <t>regulation of response to external stimulus</t>
  </si>
  <si>
    <t>ADORA2A, CCL9, FAM132A, TC2N, CAPN3, GAS6, ACE, IL12RB1, APOD, VAMP8, AGT, PDGFRA, TMEM102, TRPV4, SEMA3B, STK39, LBP, SCARA5, PLA2G5, BMP6</t>
  </si>
  <si>
    <t>GO:0007155</t>
  </si>
  <si>
    <t>cell adhesion</t>
  </si>
  <si>
    <t>CTNNAL1, ENPP2, ADORA2A, LEPR, CDH3, LGALS3BP, IL12RB1, APOD, SPINT2, AGT, FAP, PLIN3, ARHGAP1, TMEM102, TRPV4, CD4, EMB, COL8A1, COL8A2, MYOC, RS1, IGF2, CD164, GAS6, FBLN1, SULF1, CDH19, CLDN1, PDGFRA, CLDN2, ITGAD, IGFBP2, TRIP6</t>
  </si>
  <si>
    <t>GO:0006928</t>
  </si>
  <si>
    <t>movement of cell or subcellular component</t>
  </si>
  <si>
    <t>CLUAP1, CCKAR, TBCCD1, KIF24, ENPP2, CCL9, AQP1, NDE1, ACE, APOD, SPINT2, FOLR1, FAP, AGT, MARVELD3, IDH2, TMEM102, KCNE2, TRPV4, ENO4, CYGB, SEMA3B, LBP, MYOC, OTX2, SUN2, SIX3, LMX1A, ELMO3, GAS6, FBLN1, SULF1, PDGFRA, SCN4B, TRIP6</t>
  </si>
  <si>
    <t>GO:0040011</t>
  </si>
  <si>
    <t>locomotion</t>
  </si>
  <si>
    <t>CCKAR, TBCCD1, ENPP2, ADORA2A, CCL9, AQP1, NDE1, ACE, APOD, SPINT2, FOLR1, AGT, FAP, MARVELD3, IDH2, TMEM102, TRPV4, ENO4, CYGB, SEMA3B, LBP, MYOC, OTX2, SIX3, SUN2, LMX1A, ELMO3, GAS6, FBLN1, SULF1, PDGFRA, TRIP6</t>
  </si>
  <si>
    <t>GO:0009719</t>
  </si>
  <si>
    <t>response to endogenous stimulus</t>
  </si>
  <si>
    <t>WFIKKN2, REN1, ADORA2A, LEPR, FAM132A, TRH, AQP1, FOLR1, SPINT2, PPP1R1B, SOSTDC1, AGT, TRPV4, PRL, CAR2, GPD1, SGK1, DDRGK1, KL, BAIAP2L1, ADIPOR2, IGF2, CDKN1C, MSX1, PTGDS, PRLR, UCP2, SULF1, PDGFRA, IGFBP2, GH, PLA2G5, BMP6</t>
  </si>
  <si>
    <t>GO:0051346</t>
  </si>
  <si>
    <t>negative regulation of hydrolase activity</t>
  </si>
  <si>
    <t>WFIKKN2, CNST, ADORA2A, SPINT2, LEPR, SH3RF2, SERPINB1B, AQP1, KDM5A, TIMP3, GAS6, WFDC2</t>
  </si>
  <si>
    <t>GO:0044802</t>
  </si>
  <si>
    <t>single-organism membrane organization</t>
  </si>
  <si>
    <t>ACAA2, CNST, BAIAP2L1, SUN2, ATP11C, ABCA4, CAPN3, GAS6, TMEM27, DMPK, KRT18, TSPAN33, VAMP8, FOLR1, TMEM102, SYTL3, RAB20, MYOC</t>
  </si>
  <si>
    <t>GO:0006091</t>
  </si>
  <si>
    <t>generation of precursor metabolites and energy</t>
  </si>
  <si>
    <t>GPD1, SLC25A13, PPP1R3B, KL, SLC37A2, IDH2, TRPV4, AASS, ENO4, IGF2, CYB561</t>
  </si>
  <si>
    <t>GO:0061024</t>
  </si>
  <si>
    <t>membrane organization</t>
  </si>
  <si>
    <t>ACAA2, RILP, CNST, BAIAP2L1, SUN2, ATP11C, ABCA4, CAPN3, GAS6, TMEM27, DMPK, KRT18, TSPAN33, VAMP8, FOLR1, TMEM102, LBP, SYTL3, RAB20, MYOC</t>
  </si>
  <si>
    <t>GO:0050886</t>
  </si>
  <si>
    <t>endocrine process</t>
  </si>
  <si>
    <t>ACE, REN1, REN2, AGT, AQP1, BMP6</t>
  </si>
  <si>
    <t>GO:0044707</t>
  </si>
  <si>
    <t>single-multicellular organism process</t>
  </si>
  <si>
    <t>CCKAR, LEPR, AQP1, GPR88, DMPK, ACTG2, NDE1, WDR72, APOD, PPP1R1B, SPINT2, SOSTDC1, FAP, TRPV4, CYGB, SEMA3B, RBM47, STK39, SLC4A2, LBP, KDM5A, PRL, SLC4A5, RS1, SGK1, OTX2, SIX3, ADIPOR2, TC2N, CD164, GABRR2, MSX1, F5, PTGDS, VAMP8, PDGFRA, CLDN1, TMEM184A, PLA2G5, CLUAP1, WFIKKN2, REN1, ADORA2A, ENPP2, CDH3, TRH, ABCA4, MFRP, LLGL2, PLAGL1, ALDH1A1, C1QTNF5, ECE2, ACE, COL9A3, IL12RB1, FOLR1, MARVELD3, AGT, KRT8, IDH2, KCNE2, CD4, COL8A1, COL8A2, MYOC, CAR2, NPHP1, SLC28A3, SIX3OS1, SETDB2, OOEP, SLC12A2, KL, IGF2, ATP11C, MXRA8, LMX1A, CAPN3, GAS6, CDKN1C, SFRP5, FBLN1, NXN, PRLR, UCP2, SULF1, SCN4B, HEPH, SCARA5, GH, BMP6</t>
  </si>
  <si>
    <t>GO:0006793</t>
  </si>
  <si>
    <t>phosphorus metabolic process</t>
  </si>
  <si>
    <t>SGMS2, LEPR, NT5DC2, AQP1, DMPK, PIFO, PPP1R1B, TMEM102, TRPV4, STK39, SGK1, DDRGK1, SGK3, PNCK, SLC37A2, PDGFRA, NEK5, PLA2G5, REN1, ADORA2A, ENPP2, 1500015O10RIK, CCL9, TIMP3, ACE, IL12RB1, FMO2, AGT, MARVELD3, IDH2, ENO4, CD4, MYOC, GPD1, PLA2G16, CNST, OOEP, KL, NPR1, IGF2, GAS6, GUCY2E, SFRP5, CDKN1C, FBLN1, SLC25A13, PRLR, SH3RF2, BMP6</t>
  </si>
  <si>
    <t>GO:0007568</t>
  </si>
  <si>
    <t>aging</t>
  </si>
  <si>
    <t>CDKN1C, APOD, SLC12A2, KL, UCP2, AGT, 1500015O10RIK, KCNE2, IGFBP2, PRELP</t>
  </si>
  <si>
    <t>GO:0009628</t>
  </si>
  <si>
    <t>response to abiotic stimulus</t>
  </si>
  <si>
    <t>ACAA2, TRPM3, CCKAR, SGK1, SLC12A2, RRH, TRH, AQP1, CAPN3, PKD2L1, PPP1R1B, UCP2, MARVELD3, AGT, KRT8, TRPV4, CYGB, STK39, IGFBP2, SCARA5, CAR2, GH, RS1, BMP6</t>
  </si>
  <si>
    <t>GO:0007267</t>
  </si>
  <si>
    <t>cell-cell signaling</t>
  </si>
  <si>
    <t>CCKAR, ADORA2A, LEPR, FAM132A, CDH3, AQP1, TRH, DMPK, FOLR1, SOSTDC1, AGT, TRPV4, CAR2, MYOC, SIX3, LMX1A, PDYN, TMEM27, SFRP5, NXN, VAMP8, UCP2, SULF1, SCN4B, SYTL3, BMP6</t>
  </si>
  <si>
    <t>GO:0046530</t>
  </si>
  <si>
    <t>photoreceptor cell differentiation</t>
  </si>
  <si>
    <t>GABRR2, C1QTNF5, OTX2, MFRP, NPHP1</t>
  </si>
  <si>
    <t>GO:0015758</t>
  </si>
  <si>
    <t>glucose transport</t>
  </si>
  <si>
    <t>SLC2A12, ACE, AGT, ADIPOR2, FAM132A, GH</t>
  </si>
  <si>
    <t>GO:0042886</t>
  </si>
  <si>
    <t>amide transport</t>
  </si>
  <si>
    <t>CCKAR, FOLR1, UCP2, LEPR, TRPV4, FAM132A, AQP1, TRH, CAR2, TMEM27</t>
  </si>
  <si>
    <t>GO:0042493</t>
  </si>
  <si>
    <t>response to drug</t>
  </si>
  <si>
    <t>ALDH1A1, APOD, REN1, ADORA2A, KCNE2, IGF2, AQP1, IGFBP2, CDH3, PRL, SLC31A1, GAS6</t>
  </si>
  <si>
    <t>GO:0051146</t>
  </si>
  <si>
    <t>striated muscle cell differentiation</t>
  </si>
  <si>
    <t>WFIKKN2, MSX1, AGT, KRT8, PDGFRA, IGF2, CAPN3, NEK5, DMPK</t>
  </si>
  <si>
    <t>GO:0050865</t>
  </si>
  <si>
    <t>regulation of cell activation</t>
  </si>
  <si>
    <t>ADORA2A, IGF2, ATP11C, CAPN3, GAS6, IL12RB1, VAMP8, PDGFRA, CYGB, CD4, LBP, IGFBP2, PLA2G5</t>
  </si>
  <si>
    <t>GO:0044706</t>
  </si>
  <si>
    <t>multi-multicellular organism process</t>
  </si>
  <si>
    <t>FBLN1, OOEP, UCP2, AGT, ADIPOR2, IGFBP2, PRL, GH</t>
  </si>
  <si>
    <t>GO:0040007</t>
  </si>
  <si>
    <t>growth</t>
  </si>
  <si>
    <t>SGK1, SGK3, SLC12A2, LEPR, ADIPOR2, IGF2, LMX1A, CAPN3, LLGL2, SFRP5, CDKN1C, MSX1, APOD, PRLR, AGT, PDGFRA, SEMA3B, LBP, IGFBP2, GH, BMP6</t>
  </si>
  <si>
    <t>GO:0042060</t>
  </si>
  <si>
    <t>wound healing</t>
  </si>
  <si>
    <t>FBLN1, APOD, F5, PDGFRA, ADIPOR2, TC2N, AQP1, CDH3, CAPN3, SCARA5, GAS6</t>
  </si>
  <si>
    <t>GO:0008285</t>
  </si>
  <si>
    <t>negative regulation of cell proliferation</t>
  </si>
  <si>
    <t>ADORA2A, WDR6, NPR1, SFRP5, CDKN1C, FBLN1, MSX1, PTGDS, APOD, SPINT2, MARVELD3, FAP, AGT, SULF1, IDH2</t>
  </si>
  <si>
    <t>GO:0015980</t>
  </si>
  <si>
    <t>energy derivation by oxidation of organic compounds</t>
  </si>
  <si>
    <t>GPD1, SLC25A13, PPP1R3B, KL, SLC37A2, IDH2, TRPV4, IGF2</t>
  </si>
  <si>
    <t>GO:0008283</t>
  </si>
  <si>
    <t>cell proliferation</t>
  </si>
  <si>
    <t>ENPP2, ADORA2A, AQP1, CDH3, NDE1, ACE, IL12RB1, APOD, SPINT2, AGT, FAP, MARVELD3, IDH2, CD4, COL8A1, COL8A2, PRL, WDR6, SIX3, NPR1, IGF2, GAS6, CDKN1C, SFRP5, FBLN1, MSX1, PTGDS, SULF1, PDGFRA, ITGAD, IGFBP2, GH, BMP6</t>
  </si>
  <si>
    <t>GO:0009888</t>
  </si>
  <si>
    <t>tissue development</t>
  </si>
  <si>
    <t>CLUAP1, REN1, AQP1, CDH3, LLGL2, ALDH1A1, PLAGL1, ACTG2, WDR72, APOD, FOLR1, SPINT2, SOSTDC1, AGT, SEMA3B, COL8A1, CAR2, SLC4A5, SETDB2, SLC12A2, KL, OTX2, SIX3, CAPN3, GAS6, SFRP5, CDKN1C, MSX1, PRLR, SULF1, CLDN1, PDGFRA, BMP6</t>
  </si>
  <si>
    <t>GO:0001822</t>
  </si>
  <si>
    <t>kidney development</t>
  </si>
  <si>
    <t>CDKN1C, ACE, REN1, AGT, SULF1, PDGFRA, AQP1, CAR2, BMP6</t>
  </si>
  <si>
    <t>GO:0001655</t>
  </si>
  <si>
    <t>urogenital system development</t>
  </si>
  <si>
    <t>CDKN1C, ACE, PRLR, REN1, AGT, SULF1, PDGFRA, AQP1, CAR2, BMP6</t>
  </si>
  <si>
    <t>GO:0006732</t>
  </si>
  <si>
    <t>coenzyme metabolic process</t>
  </si>
  <si>
    <t>ACAA2, GPD1, FOLR1, FMO2, SLC37A2, IDH2, AASS, ENO4, AHCYL2</t>
  </si>
  <si>
    <t>GO:0034504</t>
  </si>
  <si>
    <t>protein localization to nucleus</t>
  </si>
  <si>
    <t>SFRP5, MSX1, APOD, AGT, SIX3, SUN2, TRIP6, PRL, GAS6, BMP6</t>
  </si>
  <si>
    <t>GO:0061458</t>
  </si>
  <si>
    <t>reproductive system development</t>
  </si>
  <si>
    <t>CDKN1C, COL9A3, PRLR, REN1, SPINT2, AGT, KRT8, SULF1, PDGFRA, KDM5A, BMP6, LLGL2</t>
  </si>
  <si>
    <t>GO:1901615</t>
  </si>
  <si>
    <t>organic hydroxy compound metabolic process</t>
  </si>
  <si>
    <t>ALDH1A1, TTR, KL, LEPR, SLC24A5, NPR1, CDH3, RETSAT, BMP6, RDH5</t>
  </si>
  <si>
    <t>GO:0007610</t>
  </si>
  <si>
    <t>behavior</t>
  </si>
  <si>
    <t>CCKAR, SGK1, REN1, ADORA2A, LEPR, SIX3, IGF2, LMX1A, TRH, GPR88, ACE, PTGDS, PPP1R1B, AGT, PRL</t>
  </si>
  <si>
    <t>GO:0003008</t>
  </si>
  <si>
    <t>system process</t>
  </si>
  <si>
    <t>CCKAR, REN1, ADORA2A, REN2, GM11744, RRH, ABCA4, AQP1, GPR88, MFRP, DMPK, ACE, C1QTNF5, OLFR574, PPP1R1B, AGT, OLFR570, TRPV4, KCNE2, STK39, MYOC, SLC4A5, COCH, TRPM3, SGK1, SLC12A2, KL, NPR1, IGF2, LMX1A, PDYN, OLFR287, GUCY2E, GAS6, PKD2L1, RDH5, GABRR2, F5, VAMP8, SULF1, SCN4B, RNPEP, BMP6</t>
  </si>
  <si>
    <t>GO:0009306</t>
  </si>
  <si>
    <t>protein secretion</t>
  </si>
  <si>
    <t>GO:0071702</t>
  </si>
  <si>
    <t>organic substance transport</t>
  </si>
  <si>
    <t>GO:0000398</t>
  </si>
  <si>
    <t>mRNA splicing, via spliceosome</t>
  </si>
  <si>
    <t>TFIP11, SFSWAP, DHX38, LSM8, CDC40, SNRPB2, LSM3, WBP11, SART3, UHMK1</t>
  </si>
  <si>
    <t>GO:0010811</t>
  </si>
  <si>
    <t>positive regulation of cell-substrate adhesion</t>
  </si>
  <si>
    <t>FMN1, OLFM4, ITGA6, EGFL6, RREB1, NPY2R, VIT</t>
  </si>
  <si>
    <t>GO:0016043</t>
  </si>
  <si>
    <t>cellular component organization</t>
  </si>
  <si>
    <t>GRPEL1, TIMM17A, ATG101, BTC, KNTC1, MED24, LRRC15, SART3, SHH, TTLL3, NOV, SFSWAP, SLC16A1, WISP1, CD93, FRMD7, MIS18A, LSM3, MRPL39, COL11A1, TWIST1, TFIP11, CCNK, ZC3HC1, PCID2, EGFL6, RREB1, YY1, FMN1, EYA1, TOMM22, TGFB1I1, LRPPRC, WDR45, ING4, OLFM4, ATG14, OXTR, ARPC4, LIX1, PPT1, WBP11, LMAN2, COX7A2L, CBLL1, VIT, SAMD9L, UHMK1, PIN1, MTMR2, SPC25, PSMB7, EIF3H, CNR1, CDC40, COL6A2, DKKL1, GBA, HAPLN1, KAT8, EME2, CIDEA, COL5A2, SMC2, SMC4, ITPA, CRBN, ITGA6, PTCD3, ITGA7, SYTL4, NARFL</t>
  </si>
  <si>
    <t>GO:0007005</t>
  </si>
  <si>
    <t>mitochondrion organization</t>
  </si>
  <si>
    <t>HAPLN1, GRPEL1, ATG14, TIMM17A, WBP11, COX7A2L, PSMB7, CD93, PTCD3, MIS18A, TOMM22, MRPL39, DKKL1, LRPPRC, WDR45, GBA</t>
  </si>
  <si>
    <t>PIRT, NPY2R, EXPH5, OXTR, PPT1, WBP11, CBLL1, LMAN2, SHH, MTMR2, CD84, EDNRB, PSMB7, MIS18A, SYTL4, CASP1, CLEC5A, ALOX8, TWIST1</t>
  </si>
  <si>
    <t>GO:0016042</t>
  </si>
  <si>
    <t>lipid catabolic process</t>
  </si>
  <si>
    <t>PLCZ1, PNLIP, AKR1C18, CNR1, HSD11B1, CIDEA, PPT1, GBA, TWIST1</t>
  </si>
  <si>
    <t>GO:0051301</t>
  </si>
  <si>
    <t>cell division</t>
  </si>
  <si>
    <t>CCNK, ZC3HC1, RXFP3, BTC, KNTC1, SAMD9L, SMC2, SHH, PIN1, SMC4, SPC25, CCND1, MIS18A</t>
  </si>
  <si>
    <t>CD84, NOV, SLC16A1, NAGPA, CNR1, EXPH5, SYTL4, CIDEA, CASP1, CLEC5A, ALOX8, TWIST1</t>
  </si>
  <si>
    <t>GO:0016236</t>
  </si>
  <si>
    <t>macroautophagy</t>
  </si>
  <si>
    <t>HAPLN1, CD93, ATG14, ATG101, SNRPB2, LIX1, DKKL1, WDR45, GBA</t>
  </si>
  <si>
    <t>GO:0031644</t>
  </si>
  <si>
    <t>regulation of neurological system process</t>
  </si>
  <si>
    <t>MTMR2, NOV, EDNRB, NPY2R, GBA</t>
  </si>
  <si>
    <t>GO:0009968</t>
  </si>
  <si>
    <t>negative regulation of signal transduction</t>
  </si>
  <si>
    <t>OLFM4, ZC3HC1, NPY2R, CIDEA, APCDD1, LRRC15, SHH, PIN1, MTMR2, NOV, EYA1, CCND1, CHRDL1, ITGA6, DDIT4L, TGFB1I1, GBA, TWIST1</t>
  </si>
  <si>
    <t>GO:0043588</t>
  </si>
  <si>
    <t>skin development</t>
  </si>
  <si>
    <t>WDR48, ITGA6, EXPH5, APCDD1, COL5A2, ALOX8, SHH, GBA</t>
  </si>
  <si>
    <t>SLC38A5, PNLIP, GRPEL1, AP2S1, NPY2R, TIMM17A, OXTR, WBP11, PPT1, LMAN2, UHMK1, SHH, NOV, SLC16A1, NAGPA, PSMB7, MIS18A, CNR1, CASP1, TWIST1, PCID2, EXPH5, CIDEA, CD84, AKR1C18, SYTL4, BET1L, TOMM22, SPNS1, CAR4, CLEC5A, LRPPRC, ALOX8</t>
  </si>
  <si>
    <t>GO:0048522</t>
  </si>
  <si>
    <t>positive regulation of cellular process</t>
  </si>
  <si>
    <t>BTC, MED24, LRRC15, SART3, SHH, NOV, EDNRB, WISP1, FRMD7, MIS18A, CASP1, TWIST1, CCNK, RREB1, PCID2, RXFP3, YY1, FMN1, CD84, WDR48, CCND1, EYA1, MYEOV2, TGFB1I1, SLC40A1, CLEC5A, ING4, OLFM4, ATG14, NPY2R, OXTR, PPT1, WBP11, ARPC4, CBLL1, LMAN2, UHMK1, PIN1, MTMR2, STAT6, STAT4, PSMB7, CNR1, DKKL1, GBA, KAT8, PIRT, EXPH5, HSPBP1, ITGA6, AKR1C18, MEOX1, SYTL4, SP7, ALOX8</t>
  </si>
  <si>
    <t>GO:0045786</t>
  </si>
  <si>
    <t>negative regulation of cell cycle</t>
  </si>
  <si>
    <t>ING4, CCNK, CCND1, PCID2, EME2, KNTC1, RPRM, ALOX8, UHMK1</t>
  </si>
  <si>
    <t>GO:0048519</t>
  </si>
  <si>
    <t>negative regulation of biological process</t>
  </si>
  <si>
    <t>BTC, KNTC1, RPRM, APCDD1, LRRC15, SHH, NOV, EDNRB, SFSWAP, WISP1, FRMD7, TWIST1, PI15, TFIP11, CCNK, ZC3HC1, RREB1, PCID2, YY1, CD84, EYA1, CCND1, CHRDL1, TGFB1I1, SLC40A1, CLEC5A, LRPPRC, ING4, OLFM4, ATG14, NPY2R, NIFK, OXTR, PPT1, CBLL1, UHMK1, PIN1, MTMR2, STAT6, SH3BP5L, CNR1, DDIT4L, GBA, 9230104L09RIK, KAT8, EME2, CIDEA, COL5A2, BC048546, CRBN, ITGA6, AKR1C18, SYTL4, ALOX8</t>
  </si>
  <si>
    <t>GO:0048518</t>
  </si>
  <si>
    <t>positive regulation of biological process</t>
  </si>
  <si>
    <t>BTC, MED24, LY9, LRRC15, SART3, SHH, NOV, EDNRB, WISP1, FRMD7, MIS18A, CASP1, TWIST1, CCNK, PCID2, EGFL6, RREB1, RXFP3, YY1, FMN1, CD84, WDR48, CCND1, EYA1, MYEOV2, TGFB1I1, SLC40A1, CLEC5A, ING4, OLFM4, ATG14, NPY2R, OXTR, ARPC4, PPT1, WBP11, LMAN2, CBLL1, VIT, UHMK1, PIN1, MTMR2, STAT6, STAT4, PSMB7, CNR1, DKKL1, GBA, KAT8, PIRT, EXPH5, CIDEA, HSPBP1, ITGA6, AKR1C18, MEOX1, SYTL4, SP7, ALOX8</t>
  </si>
  <si>
    <t>GO:0033036</t>
  </si>
  <si>
    <t>macromolecule localization</t>
  </si>
  <si>
    <t>PNLIP, GRPEL1, AP2S1, TIMM17A, WBP11, PPT1, LMAN2, LRRC15, UHMK1, SHH, PIN1, NOV, SLC16A1, NAGPA, PSMB7, MIS18A, CNR1, CASP1, TWIST1, PCID2, YY1, EXPH5, CIDEA, CD84, EYA1, AKR1C18, SYTL4, BET1L, TOMM22, SPNS1, CLEC5A, LRPPRC, ALOX8, WDR45</t>
  </si>
  <si>
    <t>GO:0007033</t>
  </si>
  <si>
    <t>vacuole organization</t>
  </si>
  <si>
    <t>ATG14, ATG101, LIX1, PPT1, WDR45, GBA</t>
  </si>
  <si>
    <t>GO:0042157</t>
  </si>
  <si>
    <t>lipoprotein metabolic process</t>
  </si>
  <si>
    <t>ZDHHC2, DPM1, PPT1, WDR45, GBA</t>
  </si>
  <si>
    <t>GO:1903008</t>
  </si>
  <si>
    <t>organelle disassembly</t>
  </si>
  <si>
    <t>HAPLN1, CD93, ATG14, DKKL1, WDR45, GBA</t>
  </si>
  <si>
    <t>GO:0098780</t>
  </si>
  <si>
    <t>response to mitochondrial depolarisation</t>
  </si>
  <si>
    <t>HAPLN1, CD93, ATG14, DKKL1, GBA</t>
  </si>
  <si>
    <t>GO:0006396</t>
  </si>
  <si>
    <t>RNA processing</t>
  </si>
  <si>
    <t>TFIP11, SFSWAP, DHX38, LSM8, SNRPB2, CDC40, RPP30, LSM3, WBP11, CDKAL1, SART3, UHMK1, RTCA</t>
  </si>
  <si>
    <t>GO:0060548</t>
  </si>
  <si>
    <t>negative regulation of cell death</t>
  </si>
  <si>
    <t>ZC3HC1, PCID2, BTC, CIDEA, PPT1, SHH, PIN1, NOV, EDNRB, EYA1, WISP1, ITGA6, SLC40A1, CLEC5A, GBA, TWIST1</t>
  </si>
  <si>
    <t>GO:0043900</t>
  </si>
  <si>
    <t>regulation of multi-organism process</t>
  </si>
  <si>
    <t>CD84, EDNRB, CCNK, CD93, CNR1, SNRPB2, OXTR, DKKL1, SHH</t>
  </si>
  <si>
    <t>GO:0002244</t>
  </si>
  <si>
    <t>hematopoietic progenitor cell differentiation</t>
  </si>
  <si>
    <t>MEOX1, NARFL, SP7, SAMD9L, SHH</t>
  </si>
  <si>
    <t>GO:0071826</t>
  </si>
  <si>
    <t>ribonucleoprotein complex subunit organization</t>
  </si>
  <si>
    <t>TFIP11, SFSWAP, EIF3H, CDC40, LSM3, SART3</t>
  </si>
  <si>
    <t>GO:0006839</t>
  </si>
  <si>
    <t>mitochondrial transport</t>
  </si>
  <si>
    <t>GRPEL1, PSMB7, MIS18A, TIMM17A, TOMM22, WBP11</t>
  </si>
  <si>
    <t>GO Category</t>
  </si>
  <si>
    <t>Biological Process</t>
  </si>
  <si>
    <t>GO Term</t>
  </si>
  <si>
    <t>Number of genes</t>
  </si>
  <si>
    <t>P</t>
  </si>
  <si>
    <r>
      <t xml:space="preserve">   - Log</t>
    </r>
    <r>
      <rPr>
        <b/>
        <vertAlign val="subscript"/>
        <sz val="11"/>
        <color theme="1"/>
        <rFont val="Arial"/>
        <family val="2"/>
      </rPr>
      <t>10</t>
    </r>
    <r>
      <rPr>
        <b/>
        <sz val="11"/>
        <color theme="1"/>
        <rFont val="Arial"/>
        <family val="2"/>
      </rPr>
      <t xml:space="preserve"> </t>
    </r>
    <r>
      <rPr>
        <b/>
        <i/>
        <sz val="11"/>
        <color theme="1"/>
        <rFont val="Arial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</si>
</sst>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vertAlign val="subscript"/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19" fillId="0" borderId="0" xfId="0" applyFont="1"/>
    <xf numFmtId="0" fontId="19" fillId="0" borderId="0" xfId="0" applyFont="1" applyFill="1"/>
    <xf numFmtId="164" fontId="19" fillId="0" borderId="0" xfId="0" applyNumberFormat="1" applyFont="1"/>
    <xf numFmtId="11" fontId="19" fillId="0" borderId="0" xfId="0" applyNumberFormat="1" applyFont="1" applyFill="1"/>
    <xf numFmtId="0" fontId="19" fillId="0" borderId="10" xfId="0" applyFont="1" applyFill="1" applyBorder="1"/>
    <xf numFmtId="0" fontId="18" fillId="0" borderId="0" xfId="0" applyFont="1"/>
    <xf numFmtId="11" fontId="19" fillId="0" borderId="0" xfId="0" applyNumberFormat="1" applyFont="1"/>
    <xf numFmtId="0" fontId="18" fillId="0" borderId="10" xfId="0" applyFont="1" applyBorder="1"/>
    <xf numFmtId="0" fontId="19" fillId="0" borderId="10" xfId="0" applyFont="1" applyBorder="1"/>
    <xf numFmtId="0" fontId="18" fillId="0" borderId="10" xfId="0" applyFont="1" applyFill="1" applyBorder="1"/>
    <xf numFmtId="0" fontId="20" fillId="0" borderId="10" xfId="0" applyFont="1" applyFill="1" applyBorder="1"/>
    <xf numFmtId="2" fontId="19" fillId="0" borderId="0" xfId="0" applyNumberFormat="1" applyFont="1"/>
    <xf numFmtId="2" fontId="19" fillId="0" borderId="10" xfId="0" applyNumberFormat="1" applyFont="1" applyBorder="1"/>
    <xf numFmtId="2" fontId="19" fillId="0" borderId="0" xfId="0" applyNumberFormat="1" applyFont="1" applyFill="1"/>
    <xf numFmtId="2" fontId="19" fillId="0" borderId="10" xfId="0" applyNumberFormat="1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CFEDD0"/>
      <color rgb="FF00B500"/>
      <color rgb="FFFF62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8F0E2-6507-0549-8F87-532BCA681A7D}">
  <dimension ref="A1:Q29"/>
  <sheetViews>
    <sheetView tabSelected="1" zoomScale="120" zoomScaleNormal="120" workbookViewId="0">
      <selection activeCell="A31" sqref="A31"/>
    </sheetView>
  </sheetViews>
  <sheetFormatPr baseColWidth="10" defaultRowHeight="14" x14ac:dyDescent="0.15"/>
  <cols>
    <col min="1" max="1" width="18.33203125" style="1" customWidth="1"/>
    <col min="2" max="2" width="13.33203125" style="1" customWidth="1"/>
    <col min="3" max="3" width="40.6640625" style="1" customWidth="1"/>
    <col min="4" max="4" width="16.6640625" style="1" customWidth="1"/>
    <col min="5" max="5" width="10.83203125" style="1"/>
    <col min="6" max="6" width="49.83203125" style="1" customWidth="1"/>
    <col min="7" max="7" width="10" style="1" customWidth="1"/>
    <col min="8" max="8" width="8.6640625" style="1" bestFit="1" customWidth="1"/>
    <col min="9" max="9" width="9.6640625" style="1" bestFit="1" customWidth="1"/>
    <col min="10" max="10" width="15.83203125" style="1" bestFit="1" customWidth="1"/>
    <col min="11" max="11" width="12.1640625" style="2" bestFit="1" customWidth="1"/>
    <col min="12" max="12" width="12.6640625" style="2" bestFit="1" customWidth="1"/>
    <col min="13" max="13" width="12.1640625" style="1" bestFit="1" customWidth="1"/>
    <col min="14" max="14" width="10.83203125" style="1"/>
    <col min="15" max="15" width="12.1640625" style="1" bestFit="1" customWidth="1"/>
    <col min="16" max="16384" width="10.83203125" style="1"/>
  </cols>
  <sheetData>
    <row r="1" spans="1:15" ht="17" thickBot="1" x14ac:dyDescent="0.25">
      <c r="A1" s="8" t="s">
        <v>286</v>
      </c>
      <c r="B1" s="8" t="s">
        <v>288</v>
      </c>
      <c r="C1" s="8" t="s">
        <v>0</v>
      </c>
      <c r="D1" s="10" t="s">
        <v>289</v>
      </c>
      <c r="E1" s="8" t="s">
        <v>1</v>
      </c>
      <c r="F1" s="8" t="s">
        <v>2</v>
      </c>
      <c r="G1" s="8" t="s">
        <v>3</v>
      </c>
      <c r="H1" s="8" t="s">
        <v>4</v>
      </c>
      <c r="I1" s="8" t="s">
        <v>5</v>
      </c>
      <c r="J1" s="8" t="s">
        <v>6</v>
      </c>
      <c r="K1" s="11" t="s">
        <v>290</v>
      </c>
      <c r="L1" s="10" t="s">
        <v>291</v>
      </c>
      <c r="M1" s="8" t="s">
        <v>7</v>
      </c>
      <c r="N1" s="8" t="s">
        <v>8</v>
      </c>
      <c r="O1" s="8" t="s">
        <v>9</v>
      </c>
    </row>
    <row r="2" spans="1:15" x14ac:dyDescent="0.15">
      <c r="A2" s="1" t="s">
        <v>287</v>
      </c>
      <c r="B2" s="1" t="s">
        <v>208</v>
      </c>
      <c r="C2" s="1" t="s">
        <v>209</v>
      </c>
      <c r="D2" s="1">
        <v>10</v>
      </c>
      <c r="E2" s="12">
        <v>5.31914893617021</v>
      </c>
      <c r="F2" s="1" t="s">
        <v>210</v>
      </c>
      <c r="G2" s="1">
        <v>157</v>
      </c>
      <c r="H2" s="1">
        <v>223</v>
      </c>
      <c r="I2" s="1">
        <v>18082</v>
      </c>
      <c r="J2" s="1">
        <v>5.1646625346319697</v>
      </c>
      <c r="K2" s="2">
        <v>1.3966865658855801E-4</v>
      </c>
      <c r="L2" s="2">
        <f t="shared" ref="L2:L29" si="0">-LOG10(K2)</f>
        <v>3.8549010441213358</v>
      </c>
      <c r="M2" s="1">
        <v>0.35595520327531099</v>
      </c>
      <c r="N2" s="1">
        <v>0.197475983708469</v>
      </c>
      <c r="O2" s="1">
        <v>0.25256225256089498</v>
      </c>
    </row>
    <row r="3" spans="1:15" x14ac:dyDescent="0.15">
      <c r="A3" s="1" t="s">
        <v>287</v>
      </c>
      <c r="B3" s="1" t="s">
        <v>211</v>
      </c>
      <c r="C3" s="1" t="s">
        <v>212</v>
      </c>
      <c r="D3" s="1">
        <v>7</v>
      </c>
      <c r="E3" s="12">
        <v>3.72340425531914</v>
      </c>
      <c r="F3" s="1" t="s">
        <v>213</v>
      </c>
      <c r="G3" s="1">
        <v>157</v>
      </c>
      <c r="H3" s="1">
        <v>110</v>
      </c>
      <c r="I3" s="1">
        <v>18082</v>
      </c>
      <c r="J3" s="1">
        <v>7.3291256514186403</v>
      </c>
      <c r="K3" s="4">
        <v>3.8332502921629698E-4</v>
      </c>
      <c r="L3" s="2">
        <f t="shared" si="0"/>
        <v>3.4164328225519709</v>
      </c>
      <c r="M3" s="1">
        <v>0.70111767013793302</v>
      </c>
      <c r="N3" s="1">
        <v>0.26060746767016202</v>
      </c>
      <c r="O3" s="1">
        <v>0.69172295823297603</v>
      </c>
    </row>
    <row r="4" spans="1:15" x14ac:dyDescent="0.15">
      <c r="A4" s="1" t="s">
        <v>287</v>
      </c>
      <c r="B4" s="1" t="s">
        <v>214</v>
      </c>
      <c r="C4" s="1" t="s">
        <v>215</v>
      </c>
      <c r="D4" s="1">
        <v>72</v>
      </c>
      <c r="E4" s="12">
        <v>38.297872340425499</v>
      </c>
      <c r="F4" s="1" t="s">
        <v>216</v>
      </c>
      <c r="G4" s="1">
        <v>157</v>
      </c>
      <c r="H4" s="1">
        <v>5872</v>
      </c>
      <c r="I4" s="1">
        <v>18082</v>
      </c>
      <c r="J4" s="1">
        <v>1.4121904232978699</v>
      </c>
      <c r="K4" s="2">
        <v>4.3954980547333101E-4</v>
      </c>
      <c r="L4" s="2">
        <f t="shared" si="0"/>
        <v>3.3569919078103991</v>
      </c>
      <c r="M4" s="1">
        <v>0.74964772996180495</v>
      </c>
      <c r="N4" s="1">
        <v>0.24192826040864299</v>
      </c>
      <c r="O4" s="1">
        <v>0.79280149793241605</v>
      </c>
    </row>
    <row r="5" spans="1:15" x14ac:dyDescent="0.15">
      <c r="A5" s="1" t="s">
        <v>287</v>
      </c>
      <c r="B5" s="1" t="s">
        <v>217</v>
      </c>
      <c r="C5" s="1" t="s">
        <v>218</v>
      </c>
      <c r="D5" s="1">
        <v>16</v>
      </c>
      <c r="E5" s="12">
        <v>8.5106382978723403</v>
      </c>
      <c r="F5" s="1" t="s">
        <v>219</v>
      </c>
      <c r="G5" s="1">
        <v>157</v>
      </c>
      <c r="H5" s="1">
        <v>676</v>
      </c>
      <c r="I5" s="1">
        <v>18082</v>
      </c>
      <c r="J5" s="1">
        <v>2.72596389401876</v>
      </c>
      <c r="K5" s="2">
        <v>7.6624499793448496E-4</v>
      </c>
      <c r="L5" s="2">
        <f t="shared" si="0"/>
        <v>3.1156323475489502</v>
      </c>
      <c r="M5" s="1">
        <v>0.91059663414229197</v>
      </c>
      <c r="N5" s="1">
        <v>0.33130874303519903</v>
      </c>
      <c r="O5" s="1">
        <v>1.3781998786648699</v>
      </c>
    </row>
    <row r="6" spans="1:15" x14ac:dyDescent="0.15">
      <c r="A6" s="1" t="s">
        <v>287</v>
      </c>
      <c r="B6" s="1" t="s">
        <v>67</v>
      </c>
      <c r="C6" s="1" t="s">
        <v>68</v>
      </c>
      <c r="D6" s="1">
        <v>19</v>
      </c>
      <c r="E6" s="12">
        <v>10.106382978723399</v>
      </c>
      <c r="F6" s="1" t="s">
        <v>220</v>
      </c>
      <c r="G6" s="1">
        <v>157</v>
      </c>
      <c r="H6" s="1">
        <v>1005</v>
      </c>
      <c r="I6" s="1">
        <v>18082</v>
      </c>
      <c r="J6" s="1">
        <v>2.1773806128592699</v>
      </c>
      <c r="K6" s="2">
        <v>2.6288102375435301E-3</v>
      </c>
      <c r="L6" s="2">
        <f t="shared" si="0"/>
        <v>2.5802407626049941</v>
      </c>
      <c r="M6" s="1">
        <v>0.99974940077903796</v>
      </c>
      <c r="N6" s="1">
        <v>0.56358670591750404</v>
      </c>
      <c r="O6" s="1">
        <v>4.6538412566925302</v>
      </c>
    </row>
    <row r="7" spans="1:15" x14ac:dyDescent="0.15">
      <c r="A7" s="1" t="s">
        <v>287</v>
      </c>
      <c r="B7" s="1" t="s">
        <v>221</v>
      </c>
      <c r="C7" s="1" t="s">
        <v>222</v>
      </c>
      <c r="D7" s="1">
        <v>9</v>
      </c>
      <c r="E7" s="12">
        <v>4.7872340425531901</v>
      </c>
      <c r="F7" s="1" t="s">
        <v>223</v>
      </c>
      <c r="G7" s="1">
        <v>157</v>
      </c>
      <c r="H7" s="1">
        <v>278</v>
      </c>
      <c r="I7" s="1">
        <v>18082</v>
      </c>
      <c r="J7" s="1">
        <v>3.7285891032396998</v>
      </c>
      <c r="K7" s="2">
        <v>2.8896530875583801E-3</v>
      </c>
      <c r="L7" s="2">
        <f t="shared" si="0"/>
        <v>2.5391542926076331</v>
      </c>
      <c r="M7" s="1">
        <v>0.99989006090372501</v>
      </c>
      <c r="N7" s="1">
        <v>0.56337887726561897</v>
      </c>
      <c r="O7" s="1">
        <v>5.1042868926863099</v>
      </c>
    </row>
    <row r="8" spans="1:15" x14ac:dyDescent="0.15">
      <c r="A8" s="1" t="s">
        <v>287</v>
      </c>
      <c r="B8" s="1" t="s">
        <v>224</v>
      </c>
      <c r="C8" s="1" t="s">
        <v>225</v>
      </c>
      <c r="D8" s="1">
        <v>13</v>
      </c>
      <c r="E8" s="12">
        <v>6.9148936170212698</v>
      </c>
      <c r="F8" s="1" t="s">
        <v>226</v>
      </c>
      <c r="G8" s="1">
        <v>157</v>
      </c>
      <c r="H8" s="1">
        <v>554</v>
      </c>
      <c r="I8" s="1">
        <v>18082</v>
      </c>
      <c r="J8" s="1">
        <v>2.7025914599093999</v>
      </c>
      <c r="K8" s="2">
        <v>3.1405317944519198E-3</v>
      </c>
      <c r="L8" s="2">
        <f t="shared" si="0"/>
        <v>2.5029968054806924</v>
      </c>
      <c r="M8" s="1">
        <v>0.99995023715234399</v>
      </c>
      <c r="N8" s="1">
        <v>0.53334845333096903</v>
      </c>
      <c r="O8" s="1">
        <v>5.53562822911959</v>
      </c>
    </row>
    <row r="9" spans="1:15" x14ac:dyDescent="0.15">
      <c r="A9" s="1" t="s">
        <v>287</v>
      </c>
      <c r="B9" s="1" t="s">
        <v>204</v>
      </c>
      <c r="C9" s="1" t="s">
        <v>205</v>
      </c>
      <c r="D9" s="1">
        <v>12</v>
      </c>
      <c r="E9" s="12">
        <v>6.3829787234042499</v>
      </c>
      <c r="F9" s="1" t="s">
        <v>227</v>
      </c>
      <c r="G9" s="1">
        <v>157</v>
      </c>
      <c r="H9" s="1">
        <v>513</v>
      </c>
      <c r="I9" s="1">
        <v>18082</v>
      </c>
      <c r="J9" s="1">
        <v>2.6940812753752699</v>
      </c>
      <c r="K9" s="2">
        <v>4.9918216300102996E-3</v>
      </c>
      <c r="L9" s="2">
        <f t="shared" si="0"/>
        <v>2.3017409414518859</v>
      </c>
      <c r="M9" s="1">
        <v>0.99999985745605902</v>
      </c>
      <c r="N9" s="1">
        <v>0.60436828048665303</v>
      </c>
      <c r="O9" s="1">
        <v>8.6618009038902795</v>
      </c>
    </row>
    <row r="10" spans="1:15" x14ac:dyDescent="0.15">
      <c r="A10" s="1" t="s">
        <v>287</v>
      </c>
      <c r="B10" s="1" t="s">
        <v>228</v>
      </c>
      <c r="C10" s="1" t="s">
        <v>229</v>
      </c>
      <c r="D10" s="1">
        <v>9</v>
      </c>
      <c r="E10" s="12">
        <v>4.7872340425531901</v>
      </c>
      <c r="F10" s="1" t="s">
        <v>230</v>
      </c>
      <c r="G10" s="1">
        <v>157</v>
      </c>
      <c r="H10" s="1">
        <v>312</v>
      </c>
      <c r="I10" s="1">
        <v>18082</v>
      </c>
      <c r="J10" s="1">
        <v>3.3222684958353699</v>
      </c>
      <c r="K10" s="2">
        <v>5.7630972956712601E-3</v>
      </c>
      <c r="L10" s="2">
        <f t="shared" si="0"/>
        <v>2.239344048366509</v>
      </c>
      <c r="M10" s="1">
        <v>0.99999998760867503</v>
      </c>
      <c r="N10" s="1">
        <v>0.63631217531503304</v>
      </c>
      <c r="O10" s="1">
        <v>9.9351485131019608</v>
      </c>
    </row>
    <row r="11" spans="1:15" x14ac:dyDescent="0.15">
      <c r="A11" s="1" t="s">
        <v>287</v>
      </c>
      <c r="B11" s="1" t="s">
        <v>231</v>
      </c>
      <c r="C11" s="1" t="s">
        <v>232</v>
      </c>
      <c r="D11" s="1">
        <v>5</v>
      </c>
      <c r="E11" s="12">
        <v>2.6595744680851001</v>
      </c>
      <c r="F11" s="1" t="s">
        <v>233</v>
      </c>
      <c r="G11" s="1">
        <v>157</v>
      </c>
      <c r="H11" s="1">
        <v>87</v>
      </c>
      <c r="I11" s="1">
        <v>18082</v>
      </c>
      <c r="J11" s="1">
        <v>6.6190789955340801</v>
      </c>
      <c r="K11" s="2">
        <v>6.8162046784008097E-3</v>
      </c>
      <c r="L11" s="2">
        <f t="shared" si="0"/>
        <v>2.1664573769612199</v>
      </c>
      <c r="M11" s="1">
        <v>0.99999999956013497</v>
      </c>
      <c r="N11" s="1">
        <v>0.59248998509373296</v>
      </c>
      <c r="O11" s="1">
        <v>11.6467265447214</v>
      </c>
    </row>
    <row r="12" spans="1:15" x14ac:dyDescent="0.15">
      <c r="A12" s="1" t="s">
        <v>287</v>
      </c>
      <c r="B12" s="1" t="s">
        <v>234</v>
      </c>
      <c r="C12" s="1" t="s">
        <v>235</v>
      </c>
      <c r="D12" s="1">
        <v>18</v>
      </c>
      <c r="E12" s="12">
        <v>9.5744680851063801</v>
      </c>
      <c r="F12" s="1" t="s">
        <v>236</v>
      </c>
      <c r="G12" s="1">
        <v>157</v>
      </c>
      <c r="H12" s="1">
        <v>1025</v>
      </c>
      <c r="I12" s="1">
        <v>18082</v>
      </c>
      <c r="J12" s="1">
        <v>2.0225322355134301</v>
      </c>
      <c r="K12" s="2">
        <v>7.3534259907598798E-3</v>
      </c>
      <c r="L12" s="2">
        <f t="shared" si="0"/>
        <v>2.1335102742190002</v>
      </c>
      <c r="M12" s="1">
        <v>0.99999999991999</v>
      </c>
      <c r="N12" s="1">
        <v>0.60542855743747803</v>
      </c>
      <c r="O12" s="1">
        <v>12.5079712395722</v>
      </c>
    </row>
    <row r="13" spans="1:15" x14ac:dyDescent="0.15">
      <c r="A13" s="1" t="s">
        <v>287</v>
      </c>
      <c r="B13" s="1" t="s">
        <v>237</v>
      </c>
      <c r="C13" s="1" t="s">
        <v>238</v>
      </c>
      <c r="D13" s="1">
        <v>8</v>
      </c>
      <c r="E13" s="12">
        <v>4.2553191489361701</v>
      </c>
      <c r="F13" s="1" t="s">
        <v>239</v>
      </c>
      <c r="G13" s="1">
        <v>157</v>
      </c>
      <c r="H13" s="1">
        <v>277</v>
      </c>
      <c r="I13" s="1">
        <v>18082</v>
      </c>
      <c r="J13" s="1">
        <v>3.3262664121961798</v>
      </c>
      <c r="K13" s="2">
        <v>1.03455449701706E-2</v>
      </c>
      <c r="L13" s="2">
        <f t="shared" si="0"/>
        <v>1.9852466271534832</v>
      </c>
      <c r="M13" s="1">
        <v>0.999999999999994</v>
      </c>
      <c r="N13" s="1">
        <v>0.64073467539948104</v>
      </c>
      <c r="O13" s="1">
        <v>17.161497405293701</v>
      </c>
    </row>
    <row r="14" spans="1:15" x14ac:dyDescent="0.15">
      <c r="A14" s="1" t="s">
        <v>287</v>
      </c>
      <c r="B14" s="1" t="s">
        <v>206</v>
      </c>
      <c r="C14" s="1" t="s">
        <v>207</v>
      </c>
      <c r="D14" s="1">
        <v>33</v>
      </c>
      <c r="E14" s="12">
        <v>17.553191489361701</v>
      </c>
      <c r="F14" s="1" t="s">
        <v>240</v>
      </c>
      <c r="G14" s="1">
        <v>157</v>
      </c>
      <c r="H14" s="1">
        <v>2476</v>
      </c>
      <c r="I14" s="1">
        <v>18082</v>
      </c>
      <c r="J14" s="1">
        <v>1.53500612246997</v>
      </c>
      <c r="K14" s="2">
        <v>1.1703708865509E-2</v>
      </c>
      <c r="L14" s="2">
        <f t="shared" si="0"/>
        <v>1.9316764899992458</v>
      </c>
      <c r="M14" s="1">
        <v>0.999999999999999</v>
      </c>
      <c r="N14" s="1">
        <v>0.604301606275085</v>
      </c>
      <c r="O14" s="1">
        <v>19.1957244083424</v>
      </c>
    </row>
    <row r="15" spans="1:15" x14ac:dyDescent="0.15">
      <c r="A15" s="1" t="s">
        <v>287</v>
      </c>
      <c r="B15" s="1" t="s">
        <v>241</v>
      </c>
      <c r="C15" s="1" t="s">
        <v>242</v>
      </c>
      <c r="D15" s="1">
        <v>55</v>
      </c>
      <c r="E15" s="12">
        <v>29.255319148936099</v>
      </c>
      <c r="F15" s="1" t="s">
        <v>243</v>
      </c>
      <c r="G15" s="1">
        <v>157</v>
      </c>
      <c r="H15" s="1">
        <v>4808</v>
      </c>
      <c r="I15" s="1">
        <v>18082</v>
      </c>
      <c r="J15" s="1">
        <v>1.31748306961857</v>
      </c>
      <c r="K15" s="2">
        <v>1.6069123071767701E-2</v>
      </c>
      <c r="L15" s="2">
        <f t="shared" si="0"/>
        <v>1.7940078230178571</v>
      </c>
      <c r="M15" s="1">
        <v>1</v>
      </c>
      <c r="N15" s="1">
        <v>0.64704152978810303</v>
      </c>
      <c r="O15" s="1">
        <v>25.419218182102099</v>
      </c>
    </row>
    <row r="16" spans="1:15" x14ac:dyDescent="0.15">
      <c r="A16" s="1" t="s">
        <v>287</v>
      </c>
      <c r="B16" s="1" t="s">
        <v>244</v>
      </c>
      <c r="C16" s="1" t="s">
        <v>245</v>
      </c>
      <c r="D16" s="1">
        <v>9</v>
      </c>
      <c r="E16" s="12">
        <v>4.7872340425531901</v>
      </c>
      <c r="F16" s="1" t="s">
        <v>246</v>
      </c>
      <c r="G16" s="1">
        <v>157</v>
      </c>
      <c r="H16" s="1">
        <v>379</v>
      </c>
      <c r="I16" s="1">
        <v>18082</v>
      </c>
      <c r="J16" s="1">
        <v>2.7349545401072199</v>
      </c>
      <c r="K16" s="2">
        <v>1.7210981414281401E-2</v>
      </c>
      <c r="L16" s="2">
        <f t="shared" si="0"/>
        <v>1.7641943643816504</v>
      </c>
      <c r="M16" s="1">
        <v>1</v>
      </c>
      <c r="N16" s="1">
        <v>0.64364285871529203</v>
      </c>
      <c r="O16" s="1">
        <v>26.970739839468202</v>
      </c>
    </row>
    <row r="17" spans="1:17" x14ac:dyDescent="0.15">
      <c r="A17" s="1" t="s">
        <v>287</v>
      </c>
      <c r="B17" s="1" t="s">
        <v>247</v>
      </c>
      <c r="C17" s="1" t="s">
        <v>248</v>
      </c>
      <c r="D17" s="1">
        <v>54</v>
      </c>
      <c r="E17" s="12">
        <v>28.7234042553191</v>
      </c>
      <c r="F17" s="1" t="s">
        <v>249</v>
      </c>
      <c r="G17" s="1">
        <v>157</v>
      </c>
      <c r="H17" s="1">
        <v>4757</v>
      </c>
      <c r="I17" s="1">
        <v>18082</v>
      </c>
      <c r="J17" s="1">
        <v>1.30739680979689</v>
      </c>
      <c r="K17" s="2">
        <v>2.0090962093843499E-2</v>
      </c>
      <c r="L17" s="2">
        <f t="shared" si="0"/>
        <v>1.6969992657384205</v>
      </c>
      <c r="M17" s="1">
        <v>1</v>
      </c>
      <c r="N17" s="1">
        <v>0.643401174584184</v>
      </c>
      <c r="O17" s="1">
        <v>30.749637357057399</v>
      </c>
    </row>
    <row r="18" spans="1:17" x14ac:dyDescent="0.15">
      <c r="A18" s="1" t="s">
        <v>287</v>
      </c>
      <c r="B18" s="1" t="s">
        <v>250</v>
      </c>
      <c r="C18" s="1" t="s">
        <v>251</v>
      </c>
      <c r="D18" s="1">
        <v>59</v>
      </c>
      <c r="E18" s="12">
        <v>31.3829787234042</v>
      </c>
      <c r="F18" s="1" t="s">
        <v>252</v>
      </c>
      <c r="G18" s="1">
        <v>157</v>
      </c>
      <c r="H18" s="1">
        <v>5311</v>
      </c>
      <c r="I18" s="1">
        <v>18082</v>
      </c>
      <c r="J18" s="1">
        <v>1.2794476552090499</v>
      </c>
      <c r="K18" s="2">
        <v>2.1230851238622499E-2</v>
      </c>
      <c r="L18" s="2">
        <f t="shared" si="0"/>
        <v>1.6730325927004535</v>
      </c>
      <c r="M18" s="1">
        <v>1</v>
      </c>
      <c r="N18" s="1">
        <v>0.64091704736049704</v>
      </c>
      <c r="O18" s="1">
        <v>32.1936532604878</v>
      </c>
    </row>
    <row r="19" spans="1:17" x14ac:dyDescent="0.15">
      <c r="A19" s="1" t="s">
        <v>287</v>
      </c>
      <c r="B19" s="1" t="s">
        <v>253</v>
      </c>
      <c r="C19" s="1" t="s">
        <v>254</v>
      </c>
      <c r="D19" s="1">
        <v>34</v>
      </c>
      <c r="E19" s="12">
        <v>18.085106382978701</v>
      </c>
      <c r="F19" s="1" t="s">
        <v>255</v>
      </c>
      <c r="G19" s="1">
        <v>157</v>
      </c>
      <c r="H19" s="1">
        <v>2705</v>
      </c>
      <c r="I19" s="1">
        <v>18082</v>
      </c>
      <c r="J19" s="1">
        <v>1.4476329514816799</v>
      </c>
      <c r="K19" s="2">
        <v>2.3005854638385701E-2</v>
      </c>
      <c r="L19" s="2">
        <f t="shared" si="0"/>
        <v>1.6381616286091092</v>
      </c>
      <c r="M19" s="1">
        <v>1</v>
      </c>
      <c r="N19" s="1">
        <v>0.659779899825642</v>
      </c>
      <c r="O19" s="1">
        <v>34.385726481451698</v>
      </c>
    </row>
    <row r="20" spans="1:17" x14ac:dyDescent="0.15">
      <c r="A20" s="1" t="s">
        <v>287</v>
      </c>
      <c r="B20" s="1" t="s">
        <v>256</v>
      </c>
      <c r="C20" s="1" t="s">
        <v>257</v>
      </c>
      <c r="D20" s="1">
        <v>6</v>
      </c>
      <c r="E20" s="12">
        <v>3.1914893617021201</v>
      </c>
      <c r="F20" s="1" t="s">
        <v>258</v>
      </c>
      <c r="G20" s="1">
        <v>157</v>
      </c>
      <c r="H20" s="1">
        <v>187</v>
      </c>
      <c r="I20" s="1">
        <v>18082</v>
      </c>
      <c r="J20" s="1">
        <v>3.69535747130351</v>
      </c>
      <c r="K20" s="2">
        <v>2.3048434852363599E-2</v>
      </c>
      <c r="L20" s="2">
        <f t="shared" si="0"/>
        <v>1.6373585608626486</v>
      </c>
      <c r="M20" s="1">
        <v>1</v>
      </c>
      <c r="N20" s="1">
        <v>0.65510893657148195</v>
      </c>
      <c r="O20" s="1">
        <v>34.437480073812701</v>
      </c>
    </row>
    <row r="21" spans="1:17" x14ac:dyDescent="0.15">
      <c r="A21" s="1" t="s">
        <v>287</v>
      </c>
      <c r="B21" s="1" t="s">
        <v>259</v>
      </c>
      <c r="C21" s="1" t="s">
        <v>260</v>
      </c>
      <c r="D21" s="1">
        <v>5</v>
      </c>
      <c r="E21" s="12">
        <v>2.6595744680851001</v>
      </c>
      <c r="F21" s="1" t="s">
        <v>261</v>
      </c>
      <c r="G21" s="1">
        <v>157</v>
      </c>
      <c r="H21" s="1">
        <v>130</v>
      </c>
      <c r="I21" s="1">
        <v>18082</v>
      </c>
      <c r="J21" s="1">
        <v>4.4296913277804997</v>
      </c>
      <c r="K21" s="2">
        <v>2.6228723464018E-2</v>
      </c>
      <c r="L21" s="2">
        <f t="shared" si="0"/>
        <v>1.5812228457429933</v>
      </c>
      <c r="M21" s="1">
        <v>1</v>
      </c>
      <c r="N21" s="1">
        <v>0.68739782309311304</v>
      </c>
      <c r="O21" s="1">
        <v>38.195763348202398</v>
      </c>
    </row>
    <row r="22" spans="1:17" x14ac:dyDescent="0.15">
      <c r="A22" s="1" t="s">
        <v>287</v>
      </c>
      <c r="B22" s="1" t="s">
        <v>262</v>
      </c>
      <c r="C22" s="1" t="s">
        <v>263</v>
      </c>
      <c r="D22" s="1">
        <v>6</v>
      </c>
      <c r="E22" s="12">
        <v>3.1914893617021201</v>
      </c>
      <c r="F22" s="1" t="s">
        <v>264</v>
      </c>
      <c r="G22" s="1">
        <v>157</v>
      </c>
      <c r="H22" s="1">
        <v>196</v>
      </c>
      <c r="I22" s="1">
        <v>18082</v>
      </c>
      <c r="J22" s="1">
        <v>3.5256726894579402</v>
      </c>
      <c r="K22" s="2">
        <v>2.76360492981053E-2</v>
      </c>
      <c r="L22" s="2">
        <f t="shared" si="0"/>
        <v>1.5585240412784898</v>
      </c>
      <c r="M22" s="1">
        <v>1</v>
      </c>
      <c r="N22" s="1">
        <v>0.69667812751486602</v>
      </c>
      <c r="O22" s="1">
        <v>39.7930567676379</v>
      </c>
    </row>
    <row r="23" spans="1:17" x14ac:dyDescent="0.15">
      <c r="A23" s="1" t="s">
        <v>287</v>
      </c>
      <c r="B23" s="1" t="s">
        <v>265</v>
      </c>
      <c r="C23" s="1" t="s">
        <v>266</v>
      </c>
      <c r="D23" s="1">
        <v>5</v>
      </c>
      <c r="E23" s="12">
        <v>2.6595744680851001</v>
      </c>
      <c r="F23" s="1" t="s">
        <v>267</v>
      </c>
      <c r="G23" s="1">
        <v>157</v>
      </c>
      <c r="H23" s="1">
        <v>136</v>
      </c>
      <c r="I23" s="1">
        <v>18082</v>
      </c>
      <c r="J23" s="1">
        <v>4.2342637692019398</v>
      </c>
      <c r="K23" s="2">
        <v>3.0280552957838599E-2</v>
      </c>
      <c r="L23" s="2">
        <f t="shared" si="0"/>
        <v>1.5188361983811676</v>
      </c>
      <c r="M23" s="1">
        <v>1</v>
      </c>
      <c r="N23" s="1">
        <v>0.71574749388747405</v>
      </c>
      <c r="O23" s="1">
        <v>42.689591613293999</v>
      </c>
    </row>
    <row r="24" spans="1:17" x14ac:dyDescent="0.15">
      <c r="A24" s="1" t="s">
        <v>287</v>
      </c>
      <c r="B24" s="1" t="s">
        <v>268</v>
      </c>
      <c r="C24" s="1" t="s">
        <v>269</v>
      </c>
      <c r="D24" s="1">
        <v>13</v>
      </c>
      <c r="E24" s="12">
        <v>6.9148936170212698</v>
      </c>
      <c r="F24" s="1" t="s">
        <v>270</v>
      </c>
      <c r="G24" s="1">
        <v>157</v>
      </c>
      <c r="H24" s="1">
        <v>765</v>
      </c>
      <c r="I24" s="1">
        <v>18082</v>
      </c>
      <c r="J24" s="1">
        <v>1.9571708088755599</v>
      </c>
      <c r="K24" s="2">
        <v>3.3350319185873403E-2</v>
      </c>
      <c r="L24" s="2">
        <f t="shared" si="0"/>
        <v>1.476900005225688</v>
      </c>
      <c r="M24" s="1">
        <v>1</v>
      </c>
      <c r="N24" s="1">
        <v>0.72828205457046202</v>
      </c>
      <c r="O24" s="1">
        <v>45.886747954743598</v>
      </c>
    </row>
    <row r="25" spans="1:17" x14ac:dyDescent="0.15">
      <c r="A25" s="1" t="s">
        <v>287</v>
      </c>
      <c r="B25" s="1" t="s">
        <v>271</v>
      </c>
      <c r="C25" s="1" t="s">
        <v>272</v>
      </c>
      <c r="D25" s="1">
        <v>16</v>
      </c>
      <c r="E25" s="12">
        <v>8.5106382978723403</v>
      </c>
      <c r="F25" s="1" t="s">
        <v>273</v>
      </c>
      <c r="G25" s="1">
        <v>157</v>
      </c>
      <c r="H25" s="1">
        <v>1042</v>
      </c>
      <c r="I25" s="1">
        <v>18082</v>
      </c>
      <c r="J25" s="1">
        <v>1.7684756164651501</v>
      </c>
      <c r="K25" s="2">
        <v>3.5795556399197702E-2</v>
      </c>
      <c r="L25" s="2">
        <f t="shared" si="0"/>
        <v>1.446170882604346</v>
      </c>
      <c r="M25" s="1">
        <v>1</v>
      </c>
      <c r="N25" s="1">
        <v>0.74511614705596696</v>
      </c>
      <c r="O25" s="1">
        <v>48.3120970000939</v>
      </c>
    </row>
    <row r="26" spans="1:17" x14ac:dyDescent="0.15">
      <c r="A26" s="1" t="s">
        <v>287</v>
      </c>
      <c r="B26" s="1" t="s">
        <v>274</v>
      </c>
      <c r="C26" s="1" t="s">
        <v>275</v>
      </c>
      <c r="D26" s="1">
        <v>9</v>
      </c>
      <c r="E26" s="12">
        <v>4.7872340425531901</v>
      </c>
      <c r="F26" s="1" t="s">
        <v>276</v>
      </c>
      <c r="G26" s="1">
        <v>157</v>
      </c>
      <c r="H26" s="1">
        <v>442</v>
      </c>
      <c r="I26" s="1">
        <v>18082</v>
      </c>
      <c r="J26" s="1">
        <v>2.3451307029426101</v>
      </c>
      <c r="K26" s="2">
        <v>3.8083882575019802E-2</v>
      </c>
      <c r="L26" s="2">
        <f t="shared" si="0"/>
        <v>1.4192587825839817</v>
      </c>
      <c r="M26" s="1">
        <v>1</v>
      </c>
      <c r="N26" s="1">
        <v>0.75881461356429603</v>
      </c>
      <c r="O26" s="1">
        <v>50.488473012886502</v>
      </c>
    </row>
    <row r="27" spans="1:17" x14ac:dyDescent="0.15">
      <c r="A27" s="1" t="s">
        <v>287</v>
      </c>
      <c r="B27" s="1" t="s">
        <v>277</v>
      </c>
      <c r="C27" s="1" t="s">
        <v>278</v>
      </c>
      <c r="D27" s="1">
        <v>5</v>
      </c>
      <c r="E27" s="12">
        <v>2.6595744680851001</v>
      </c>
      <c r="F27" s="1" t="s">
        <v>279</v>
      </c>
      <c r="G27" s="1">
        <v>157</v>
      </c>
      <c r="H27" s="1">
        <v>149</v>
      </c>
      <c r="I27" s="1">
        <v>18082</v>
      </c>
      <c r="J27" s="1">
        <v>3.8648313598084898</v>
      </c>
      <c r="K27" s="2">
        <v>4.0251156169442297E-2</v>
      </c>
      <c r="L27" s="2">
        <f t="shared" si="0"/>
        <v>1.3952216404936908</v>
      </c>
      <c r="M27" s="1">
        <v>1</v>
      </c>
      <c r="N27" s="1">
        <v>0.76638579785849903</v>
      </c>
      <c r="O27" s="1">
        <v>52.469649922898498</v>
      </c>
    </row>
    <row r="28" spans="1:17" x14ac:dyDescent="0.15">
      <c r="A28" s="1" t="s">
        <v>287</v>
      </c>
      <c r="B28" s="1" t="s">
        <v>280</v>
      </c>
      <c r="C28" s="1" t="s">
        <v>281</v>
      </c>
      <c r="D28" s="1">
        <v>6</v>
      </c>
      <c r="E28" s="12">
        <v>3.1914893617021201</v>
      </c>
      <c r="F28" s="1" t="s">
        <v>282</v>
      </c>
      <c r="G28" s="1">
        <v>157</v>
      </c>
      <c r="H28" s="1">
        <v>220</v>
      </c>
      <c r="I28" s="1">
        <v>18082</v>
      </c>
      <c r="J28" s="1">
        <v>3.1410538506079901</v>
      </c>
      <c r="K28" s="2">
        <v>4.2198970770078503E-2</v>
      </c>
      <c r="L28" s="2">
        <f t="shared" si="0"/>
        <v>1.3746981413209443</v>
      </c>
      <c r="M28" s="1">
        <v>1</v>
      </c>
      <c r="N28" s="1">
        <v>0.77150193143865298</v>
      </c>
      <c r="O28" s="1">
        <v>54.1860872021958</v>
      </c>
      <c r="Q28" s="3"/>
    </row>
    <row r="29" spans="1:17" ht="15" thickBot="1" x14ac:dyDescent="0.2">
      <c r="A29" s="9" t="s">
        <v>287</v>
      </c>
      <c r="B29" s="9" t="s">
        <v>283</v>
      </c>
      <c r="C29" s="9" t="s">
        <v>284</v>
      </c>
      <c r="D29" s="9">
        <v>6</v>
      </c>
      <c r="E29" s="13">
        <v>3.1914893617021201</v>
      </c>
      <c r="F29" s="9" t="s">
        <v>285</v>
      </c>
      <c r="G29" s="9">
        <v>157</v>
      </c>
      <c r="H29" s="9">
        <v>220</v>
      </c>
      <c r="I29" s="9">
        <v>18082</v>
      </c>
      <c r="J29" s="9">
        <v>3.1410538506079901</v>
      </c>
      <c r="K29" s="5">
        <v>4.2198970770078503E-2</v>
      </c>
      <c r="L29" s="5">
        <f t="shared" si="0"/>
        <v>1.3746981413209443</v>
      </c>
      <c r="M29" s="9">
        <v>1</v>
      </c>
      <c r="N29" s="9">
        <v>0.77150193143865298</v>
      </c>
      <c r="O29" s="9">
        <v>54.1860872021958</v>
      </c>
      <c r="Q29" s="3"/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042D4-C464-0143-8FDA-4618790BAFE2}">
  <dimension ref="A1:O66"/>
  <sheetViews>
    <sheetView zoomScale="120" zoomScaleNormal="120" workbookViewId="0">
      <selection activeCell="A68" sqref="A68"/>
    </sheetView>
  </sheetViews>
  <sheetFormatPr baseColWidth="10" defaultRowHeight="14" x14ac:dyDescent="0.15"/>
  <cols>
    <col min="1" max="1" width="18.33203125" style="1" customWidth="1"/>
    <col min="2" max="2" width="13.33203125" style="1" customWidth="1"/>
    <col min="3" max="3" width="45" style="1" customWidth="1"/>
    <col min="4" max="4" width="16.5" style="2" customWidth="1"/>
    <col min="5" max="5" width="10.83203125" style="2"/>
    <col min="6" max="9" width="10.83203125" style="1"/>
    <col min="10" max="10" width="15.83203125" style="1" bestFit="1" customWidth="1"/>
    <col min="11" max="11" width="11.1640625" style="2" bestFit="1" customWidth="1"/>
    <col min="12" max="12" width="12.6640625" style="2" bestFit="1" customWidth="1"/>
    <col min="13" max="16" width="10.83203125" style="1"/>
    <col min="17" max="17" width="12.6640625" style="1" bestFit="1" customWidth="1"/>
    <col min="18" max="16384" width="10.83203125" style="1"/>
  </cols>
  <sheetData>
    <row r="1" spans="1:15" s="6" customFormat="1" ht="17" thickBot="1" x14ac:dyDescent="0.25">
      <c r="A1" s="8" t="s">
        <v>286</v>
      </c>
      <c r="B1" s="8" t="s">
        <v>288</v>
      </c>
      <c r="C1" s="8" t="s">
        <v>0</v>
      </c>
      <c r="D1" s="10" t="s">
        <v>289</v>
      </c>
      <c r="E1" s="10" t="s">
        <v>1</v>
      </c>
      <c r="F1" s="8" t="s">
        <v>2</v>
      </c>
      <c r="G1" s="8" t="s">
        <v>3</v>
      </c>
      <c r="H1" s="8" t="s">
        <v>4</v>
      </c>
      <c r="I1" s="8" t="s">
        <v>5</v>
      </c>
      <c r="J1" s="8" t="s">
        <v>6</v>
      </c>
      <c r="K1" s="11" t="s">
        <v>290</v>
      </c>
      <c r="L1" s="10" t="s">
        <v>291</v>
      </c>
      <c r="M1" s="8" t="s">
        <v>7</v>
      </c>
      <c r="N1" s="8" t="s">
        <v>8</v>
      </c>
      <c r="O1" s="8" t="s">
        <v>9</v>
      </c>
    </row>
    <row r="2" spans="1:15" x14ac:dyDescent="0.15">
      <c r="A2" s="1" t="s">
        <v>287</v>
      </c>
      <c r="B2" s="1" t="s">
        <v>10</v>
      </c>
      <c r="C2" s="1" t="s">
        <v>11</v>
      </c>
      <c r="D2" s="2">
        <v>81</v>
      </c>
      <c r="E2" s="14">
        <v>32.015810299999998</v>
      </c>
      <c r="F2" s="1" t="s">
        <v>12</v>
      </c>
      <c r="G2" s="1">
        <v>218</v>
      </c>
      <c r="H2" s="1">
        <v>3325</v>
      </c>
      <c r="I2" s="1">
        <v>18082</v>
      </c>
      <c r="J2" s="1">
        <v>2.0206139200000002</v>
      </c>
      <c r="K2" s="4">
        <v>8.5399999999999997E-11</v>
      </c>
      <c r="L2" s="2">
        <f t="shared" ref="L2:L65" si="0">-LOG10(K2)</f>
        <v>10.068542129310995</v>
      </c>
      <c r="M2" s="7">
        <v>3.2399999999999999E-7</v>
      </c>
      <c r="N2" s="7">
        <v>1.6199999999999999E-7</v>
      </c>
      <c r="O2" s="7">
        <v>1.5800000000000001E-7</v>
      </c>
    </row>
    <row r="3" spans="1:15" x14ac:dyDescent="0.15">
      <c r="A3" s="1" t="s">
        <v>287</v>
      </c>
      <c r="B3" s="1" t="s">
        <v>13</v>
      </c>
      <c r="C3" s="1" t="s">
        <v>14</v>
      </c>
      <c r="D3" s="2">
        <v>78</v>
      </c>
      <c r="E3" s="14">
        <v>30.830039500000002</v>
      </c>
      <c r="F3" s="1" t="s">
        <v>15</v>
      </c>
      <c r="G3" s="1">
        <v>218</v>
      </c>
      <c r="H3" s="1">
        <v>3398</v>
      </c>
      <c r="I3" s="1">
        <v>18082</v>
      </c>
      <c r="J3" s="1">
        <v>1.90397482</v>
      </c>
      <c r="K3" s="4">
        <v>4.08E-9</v>
      </c>
      <c r="L3" s="2">
        <f t="shared" si="0"/>
        <v>8.3893398369101195</v>
      </c>
      <c r="M3" s="7">
        <v>1.5500000000000001E-5</v>
      </c>
      <c r="N3" s="7">
        <v>5.1599999999999997E-6</v>
      </c>
      <c r="O3" s="7">
        <v>7.5399999999999998E-6</v>
      </c>
    </row>
    <row r="4" spans="1:15" x14ac:dyDescent="0.15">
      <c r="A4" s="1" t="s">
        <v>287</v>
      </c>
      <c r="B4" s="1" t="s">
        <v>16</v>
      </c>
      <c r="C4" s="1" t="s">
        <v>17</v>
      </c>
      <c r="D4" s="2">
        <v>104</v>
      </c>
      <c r="E4" s="14">
        <v>41.106719400000003</v>
      </c>
      <c r="F4" s="1" t="s">
        <v>18</v>
      </c>
      <c r="G4" s="1">
        <v>218</v>
      </c>
      <c r="H4" s="1">
        <v>5623</v>
      </c>
      <c r="I4" s="1">
        <v>18082</v>
      </c>
      <c r="J4" s="1">
        <v>1.5341054999999999</v>
      </c>
      <c r="K4" s="4">
        <v>2.8999999999999998E-7</v>
      </c>
      <c r="L4" s="2">
        <f t="shared" si="0"/>
        <v>6.5376020021010444</v>
      </c>
      <c r="M4" s="1">
        <v>1.10037E-3</v>
      </c>
      <c r="N4" s="7">
        <v>1.5699999999999999E-4</v>
      </c>
      <c r="O4" s="7">
        <v>5.3600000000000002E-4</v>
      </c>
    </row>
    <row r="5" spans="1:15" x14ac:dyDescent="0.15">
      <c r="A5" s="1" t="s">
        <v>287</v>
      </c>
      <c r="B5" s="1" t="s">
        <v>19</v>
      </c>
      <c r="C5" s="1" t="s">
        <v>20</v>
      </c>
      <c r="D5" s="2">
        <v>22</v>
      </c>
      <c r="E5" s="14">
        <v>8.6956521700000007</v>
      </c>
      <c r="F5" s="1" t="s">
        <v>21</v>
      </c>
      <c r="G5" s="1">
        <v>218</v>
      </c>
      <c r="H5" s="1">
        <v>509</v>
      </c>
      <c r="I5" s="1">
        <v>18082</v>
      </c>
      <c r="J5" s="1">
        <v>3.58504713</v>
      </c>
      <c r="K5" s="4">
        <v>9.2600000000000001E-7</v>
      </c>
      <c r="L5" s="2">
        <f t="shared" si="0"/>
        <v>6.0333890133180654</v>
      </c>
      <c r="M5" s="1">
        <v>3.5052E-3</v>
      </c>
      <c r="N5" s="7">
        <v>4.3899999999999999E-4</v>
      </c>
      <c r="O5" s="1">
        <v>1.7108900000000001E-3</v>
      </c>
    </row>
    <row r="6" spans="1:15" x14ac:dyDescent="0.15">
      <c r="A6" s="1" t="s">
        <v>287</v>
      </c>
      <c r="B6" s="1" t="s">
        <v>22</v>
      </c>
      <c r="C6" s="1" t="s">
        <v>23</v>
      </c>
      <c r="D6" s="2">
        <v>13</v>
      </c>
      <c r="E6" s="14">
        <v>5.1383399199999999</v>
      </c>
      <c r="F6" s="1" t="s">
        <v>24</v>
      </c>
      <c r="G6" s="1">
        <v>218</v>
      </c>
      <c r="H6" s="1">
        <v>169</v>
      </c>
      <c r="I6" s="1">
        <v>18082</v>
      </c>
      <c r="J6" s="1">
        <v>6.3803810900000002</v>
      </c>
      <c r="K6" s="4">
        <v>9.5900000000000005E-7</v>
      </c>
      <c r="L6" s="2">
        <f t="shared" si="0"/>
        <v>6.0181813928293364</v>
      </c>
      <c r="M6" s="1">
        <v>3.6300799999999999E-3</v>
      </c>
      <c r="N6" s="7">
        <v>4.0400000000000001E-4</v>
      </c>
      <c r="O6" s="1">
        <v>1.77195E-3</v>
      </c>
    </row>
    <row r="7" spans="1:15" x14ac:dyDescent="0.15">
      <c r="A7" s="1" t="s">
        <v>287</v>
      </c>
      <c r="B7" s="1" t="s">
        <v>25</v>
      </c>
      <c r="C7" s="1" t="s">
        <v>26</v>
      </c>
      <c r="D7" s="2">
        <v>27</v>
      </c>
      <c r="E7" s="14">
        <v>10.671936799999999</v>
      </c>
      <c r="F7" s="1" t="s">
        <v>27</v>
      </c>
      <c r="G7" s="1">
        <v>218</v>
      </c>
      <c r="H7" s="1">
        <v>786</v>
      </c>
      <c r="I7" s="1">
        <v>18082</v>
      </c>
      <c r="J7" s="1">
        <v>2.8492541500000002</v>
      </c>
      <c r="K7" s="4">
        <v>2.8700000000000001E-6</v>
      </c>
      <c r="L7" s="2">
        <f t="shared" si="0"/>
        <v>5.5421181032660076</v>
      </c>
      <c r="M7" s="1">
        <v>1.0816070000000001E-2</v>
      </c>
      <c r="N7" s="7">
        <v>9.8799999999999995E-4</v>
      </c>
      <c r="O7" s="1">
        <v>5.2986700000000001E-3</v>
      </c>
    </row>
    <row r="8" spans="1:15" x14ac:dyDescent="0.15">
      <c r="A8" s="1" t="s">
        <v>287</v>
      </c>
      <c r="B8" s="1" t="s">
        <v>28</v>
      </c>
      <c r="C8" s="1" t="s">
        <v>29</v>
      </c>
      <c r="D8" s="2">
        <v>29</v>
      </c>
      <c r="E8" s="14">
        <v>11.4624506</v>
      </c>
      <c r="F8" s="1" t="s">
        <v>30</v>
      </c>
      <c r="G8" s="1">
        <v>218</v>
      </c>
      <c r="H8" s="1">
        <v>930</v>
      </c>
      <c r="I8" s="1">
        <v>18082</v>
      </c>
      <c r="J8" s="1">
        <v>2.5864555600000001</v>
      </c>
      <c r="K8" s="4">
        <v>6.9600000000000003E-6</v>
      </c>
      <c r="L8" s="2">
        <f t="shared" si="0"/>
        <v>5.157390760389438</v>
      </c>
      <c r="M8" s="1">
        <v>2.6030540000000001E-2</v>
      </c>
      <c r="N8" s="1">
        <v>1.7568099999999999E-3</v>
      </c>
      <c r="O8" s="1">
        <v>1.2850489999999999E-2</v>
      </c>
    </row>
    <row r="9" spans="1:15" x14ac:dyDescent="0.15">
      <c r="A9" s="1" t="s">
        <v>287</v>
      </c>
      <c r="B9" s="1" t="s">
        <v>31</v>
      </c>
      <c r="C9" s="1" t="s">
        <v>32</v>
      </c>
      <c r="D9" s="2">
        <v>16</v>
      </c>
      <c r="E9" s="14">
        <v>6.3241106699999996</v>
      </c>
      <c r="F9" s="1" t="s">
        <v>33</v>
      </c>
      <c r="G9" s="1">
        <v>218</v>
      </c>
      <c r="H9" s="1">
        <v>349</v>
      </c>
      <c r="I9" s="1">
        <v>18082</v>
      </c>
      <c r="J9" s="1">
        <v>3.8026339999999998</v>
      </c>
      <c r="K9" s="4">
        <v>2.19E-5</v>
      </c>
      <c r="L9" s="2">
        <f t="shared" si="0"/>
        <v>4.6595558851598815</v>
      </c>
      <c r="M9" s="1">
        <v>7.961037E-2</v>
      </c>
      <c r="N9" s="1">
        <v>4.1393200000000002E-3</v>
      </c>
      <c r="O9" s="1">
        <v>4.0412999999999998E-2</v>
      </c>
    </row>
    <row r="10" spans="1:15" x14ac:dyDescent="0.15">
      <c r="A10" s="1" t="s">
        <v>287</v>
      </c>
      <c r="B10" s="1" t="s">
        <v>34</v>
      </c>
      <c r="C10" s="1" t="s">
        <v>35</v>
      </c>
      <c r="D10" s="2">
        <v>70</v>
      </c>
      <c r="E10" s="14">
        <v>27.667984199999999</v>
      </c>
      <c r="F10" s="1" t="s">
        <v>36</v>
      </c>
      <c r="G10" s="1">
        <v>218</v>
      </c>
      <c r="H10" s="1">
        <v>3641</v>
      </c>
      <c r="I10" s="1">
        <v>18082</v>
      </c>
      <c r="J10" s="1">
        <v>1.59465718</v>
      </c>
      <c r="K10" s="4">
        <v>3.0899999999999999E-5</v>
      </c>
      <c r="L10" s="2">
        <f t="shared" si="0"/>
        <v>4.5100415205751654</v>
      </c>
      <c r="M10" s="1">
        <v>0.11059608</v>
      </c>
      <c r="N10" s="1">
        <v>5.0828599999999998E-3</v>
      </c>
      <c r="O10" s="1">
        <v>5.7090950000000001E-2</v>
      </c>
    </row>
    <row r="11" spans="1:15" x14ac:dyDescent="0.15">
      <c r="A11" s="1" t="s">
        <v>287</v>
      </c>
      <c r="B11" s="1" t="s">
        <v>37</v>
      </c>
      <c r="C11" s="1" t="s">
        <v>38</v>
      </c>
      <c r="D11" s="2">
        <v>5</v>
      </c>
      <c r="E11" s="14">
        <v>1.97628458</v>
      </c>
      <c r="F11" s="1" t="s">
        <v>39</v>
      </c>
      <c r="G11" s="1">
        <v>218</v>
      </c>
      <c r="H11" s="1">
        <v>18</v>
      </c>
      <c r="I11" s="1">
        <v>18082</v>
      </c>
      <c r="J11" s="1">
        <v>23.040265000000002</v>
      </c>
      <c r="K11" s="4">
        <v>5.41E-5</v>
      </c>
      <c r="L11" s="2">
        <f t="shared" si="0"/>
        <v>4.2668027348934308</v>
      </c>
      <c r="M11" s="1">
        <v>0.18547685999999999</v>
      </c>
      <c r="N11" s="1">
        <v>8.1725200000000008E-3</v>
      </c>
      <c r="O11" s="1">
        <v>9.9910070000000004E-2</v>
      </c>
    </row>
    <row r="12" spans="1:15" x14ac:dyDescent="0.15">
      <c r="A12" s="1" t="s">
        <v>287</v>
      </c>
      <c r="B12" s="1" t="s">
        <v>40</v>
      </c>
      <c r="C12" s="1" t="s">
        <v>41</v>
      </c>
      <c r="D12" s="2">
        <v>191</v>
      </c>
      <c r="E12" s="14">
        <v>75.494071099999999</v>
      </c>
      <c r="F12" s="1" t="s">
        <v>42</v>
      </c>
      <c r="G12" s="1">
        <v>218</v>
      </c>
      <c r="H12" s="1">
        <v>14030</v>
      </c>
      <c r="I12" s="1">
        <v>18082</v>
      </c>
      <c r="J12" s="1">
        <v>1.1291864700000001</v>
      </c>
      <c r="K12" s="4">
        <v>1.21E-4</v>
      </c>
      <c r="L12" s="2">
        <f t="shared" si="0"/>
        <v>3.9172146296835497</v>
      </c>
      <c r="M12" s="1">
        <v>0.36883649000000002</v>
      </c>
      <c r="N12" s="1">
        <v>1.689966E-2</v>
      </c>
      <c r="O12" s="1">
        <v>0.22397538</v>
      </c>
    </row>
    <row r="13" spans="1:15" x14ac:dyDescent="0.15">
      <c r="A13" s="1" t="s">
        <v>287</v>
      </c>
      <c r="B13" s="1" t="s">
        <v>43</v>
      </c>
      <c r="C13" s="1" t="s">
        <v>44</v>
      </c>
      <c r="D13" s="2">
        <v>10</v>
      </c>
      <c r="E13" s="14">
        <v>3.9525691699999999</v>
      </c>
      <c r="F13" s="1" t="s">
        <v>45</v>
      </c>
      <c r="G13" s="1">
        <v>218</v>
      </c>
      <c r="H13" s="1">
        <v>160</v>
      </c>
      <c r="I13" s="1">
        <v>18082</v>
      </c>
      <c r="J13" s="1">
        <v>5.1840596300000001</v>
      </c>
      <c r="K13" s="4">
        <v>1.3799999999999999E-4</v>
      </c>
      <c r="L13" s="2">
        <f t="shared" si="0"/>
        <v>3.8601209135987635</v>
      </c>
      <c r="M13" s="1">
        <v>0.40645327999999997</v>
      </c>
      <c r="N13" s="1">
        <v>1.845751E-2</v>
      </c>
      <c r="O13" s="1">
        <v>0.25384474000000001</v>
      </c>
    </row>
    <row r="14" spans="1:15" x14ac:dyDescent="0.15">
      <c r="A14" s="1" t="s">
        <v>287</v>
      </c>
      <c r="B14" s="1" t="s">
        <v>46</v>
      </c>
      <c r="C14" s="1" t="s">
        <v>47</v>
      </c>
      <c r="D14" s="2">
        <v>16</v>
      </c>
      <c r="E14" s="14">
        <v>6.3241106699999996</v>
      </c>
      <c r="F14" s="1" t="s">
        <v>48</v>
      </c>
      <c r="G14" s="1">
        <v>218</v>
      </c>
      <c r="H14" s="1">
        <v>446</v>
      </c>
      <c r="I14" s="1">
        <v>18082</v>
      </c>
      <c r="J14" s="1">
        <v>2.9756037399999999</v>
      </c>
      <c r="K14" s="4">
        <v>3.3599999999999998E-4</v>
      </c>
      <c r="L14" s="2">
        <f t="shared" si="0"/>
        <v>3.4736607226101559</v>
      </c>
      <c r="M14" s="1">
        <v>0.72034299999999996</v>
      </c>
      <c r="N14" s="1">
        <v>3.2975409999999997E-2</v>
      </c>
      <c r="O14" s="1">
        <v>0.61892332000000005</v>
      </c>
    </row>
    <row r="15" spans="1:15" x14ac:dyDescent="0.15">
      <c r="A15" s="1" t="s">
        <v>287</v>
      </c>
      <c r="B15" s="1" t="s">
        <v>49</v>
      </c>
      <c r="C15" s="1" t="s">
        <v>50</v>
      </c>
      <c r="D15" s="2">
        <v>18</v>
      </c>
      <c r="E15" s="14">
        <v>7.1146245099999996</v>
      </c>
      <c r="F15" s="1" t="s">
        <v>51</v>
      </c>
      <c r="G15" s="1">
        <v>218</v>
      </c>
      <c r="H15" s="1">
        <v>549</v>
      </c>
      <c r="I15" s="1">
        <v>18082</v>
      </c>
      <c r="J15" s="1">
        <v>2.7195066899999998</v>
      </c>
      <c r="K15" s="4">
        <v>3.5300000000000002E-4</v>
      </c>
      <c r="L15" s="2">
        <f t="shared" si="0"/>
        <v>3.4522252946121772</v>
      </c>
      <c r="M15" s="1">
        <v>0.73773606000000003</v>
      </c>
      <c r="N15" s="1">
        <v>3.3735859999999999E-2</v>
      </c>
      <c r="O15" s="1">
        <v>0.65001217</v>
      </c>
    </row>
    <row r="16" spans="1:15" x14ac:dyDescent="0.15">
      <c r="A16" s="1" t="s">
        <v>287</v>
      </c>
      <c r="B16" s="1" t="s">
        <v>52</v>
      </c>
      <c r="C16" s="1" t="s">
        <v>53</v>
      </c>
      <c r="D16" s="2">
        <v>174</v>
      </c>
      <c r="E16" s="14">
        <v>68.774703599999995</v>
      </c>
      <c r="F16" s="1" t="s">
        <v>54</v>
      </c>
      <c r="G16" s="1">
        <v>218</v>
      </c>
      <c r="H16" s="1">
        <v>12536</v>
      </c>
      <c r="I16" s="1">
        <v>18082</v>
      </c>
      <c r="J16" s="1">
        <v>1.15127808</v>
      </c>
      <c r="K16" s="4">
        <v>3.6200000000000002E-4</v>
      </c>
      <c r="L16" s="2">
        <f t="shared" si="0"/>
        <v>3.4412914294668342</v>
      </c>
      <c r="M16" s="1">
        <v>0.74699015000000002</v>
      </c>
      <c r="N16" s="1">
        <v>3.2964590000000002E-2</v>
      </c>
      <c r="O16" s="1">
        <v>0.66740025000000003</v>
      </c>
    </row>
    <row r="17" spans="1:15" x14ac:dyDescent="0.15">
      <c r="A17" s="1" t="s">
        <v>287</v>
      </c>
      <c r="B17" s="1" t="s">
        <v>55</v>
      </c>
      <c r="C17" s="1" t="s">
        <v>56</v>
      </c>
      <c r="D17" s="2">
        <v>15</v>
      </c>
      <c r="E17" s="14">
        <v>5.92885375</v>
      </c>
      <c r="F17" s="1" t="s">
        <v>57</v>
      </c>
      <c r="G17" s="1">
        <v>218</v>
      </c>
      <c r="H17" s="1">
        <v>404</v>
      </c>
      <c r="I17" s="1">
        <v>18082</v>
      </c>
      <c r="J17" s="1">
        <v>3.0796393900000001</v>
      </c>
      <c r="K17" s="4">
        <v>3.9300000000000001E-4</v>
      </c>
      <c r="L17" s="2">
        <f t="shared" si="0"/>
        <v>3.4056074496245734</v>
      </c>
      <c r="M17" s="1">
        <v>0.77455441000000003</v>
      </c>
      <c r="N17" s="1">
        <v>3.4050419999999998E-2</v>
      </c>
      <c r="O17" s="1">
        <v>0.72321325000000003</v>
      </c>
    </row>
    <row r="18" spans="1:15" x14ac:dyDescent="0.15">
      <c r="A18" s="1" t="s">
        <v>287</v>
      </c>
      <c r="B18" s="1" t="s">
        <v>58</v>
      </c>
      <c r="C18" s="1" t="s">
        <v>59</v>
      </c>
      <c r="D18" s="2">
        <v>7</v>
      </c>
      <c r="E18" s="14">
        <v>2.7667984200000002</v>
      </c>
      <c r="F18" s="1" t="s">
        <v>60</v>
      </c>
      <c r="G18" s="1">
        <v>218</v>
      </c>
      <c r="H18" s="1">
        <v>84</v>
      </c>
      <c r="I18" s="1">
        <v>18082</v>
      </c>
      <c r="J18" s="1">
        <v>6.9120795099999999</v>
      </c>
      <c r="K18" s="4">
        <v>5.1999999999999995E-4</v>
      </c>
      <c r="L18" s="2">
        <f t="shared" si="0"/>
        <v>3.283996656365201</v>
      </c>
      <c r="M18" s="1">
        <v>0.86090458999999997</v>
      </c>
      <c r="N18" s="1">
        <v>4.1976050000000001E-2</v>
      </c>
      <c r="O18" s="1">
        <v>0.95653787999999995</v>
      </c>
    </row>
    <row r="19" spans="1:15" x14ac:dyDescent="0.15">
      <c r="A19" s="1" t="s">
        <v>287</v>
      </c>
      <c r="B19" s="1" t="s">
        <v>61</v>
      </c>
      <c r="C19" s="1" t="s">
        <v>62</v>
      </c>
      <c r="D19" s="2">
        <v>7</v>
      </c>
      <c r="E19" s="14">
        <v>2.7667984200000002</v>
      </c>
      <c r="F19" s="1" t="s">
        <v>63</v>
      </c>
      <c r="G19" s="1">
        <v>218</v>
      </c>
      <c r="H19" s="1">
        <v>91</v>
      </c>
      <c r="I19" s="1">
        <v>18082</v>
      </c>
      <c r="J19" s="1">
        <v>6.3803810900000002</v>
      </c>
      <c r="K19" s="4">
        <v>7.9600000000000005E-4</v>
      </c>
      <c r="L19" s="2">
        <f t="shared" si="0"/>
        <v>3.0990869322623311</v>
      </c>
      <c r="M19" s="1">
        <v>0.95112136000000003</v>
      </c>
      <c r="N19" s="1">
        <v>5.8582250000000002E-2</v>
      </c>
      <c r="O19" s="1">
        <v>1.4599529099999999</v>
      </c>
    </row>
    <row r="20" spans="1:15" x14ac:dyDescent="0.15">
      <c r="A20" s="1" t="s">
        <v>287</v>
      </c>
      <c r="B20" s="1" t="s">
        <v>64</v>
      </c>
      <c r="C20" s="1" t="s">
        <v>65</v>
      </c>
      <c r="D20" s="2">
        <v>20</v>
      </c>
      <c r="E20" s="14">
        <v>7.9051383399999997</v>
      </c>
      <c r="F20" s="1" t="s">
        <v>66</v>
      </c>
      <c r="G20" s="1">
        <v>218</v>
      </c>
      <c r="H20" s="1">
        <v>700</v>
      </c>
      <c r="I20" s="1">
        <v>18082</v>
      </c>
      <c r="J20" s="1">
        <v>2.3698558300000001</v>
      </c>
      <c r="K20" s="4">
        <v>8.0900000000000004E-4</v>
      </c>
      <c r="L20" s="2">
        <f t="shared" si="0"/>
        <v>3.0920514783877278</v>
      </c>
      <c r="M20" s="1">
        <v>0.95351205999999999</v>
      </c>
      <c r="N20" s="1">
        <v>5.8393559999999997E-2</v>
      </c>
      <c r="O20" s="1">
        <v>1.48402747</v>
      </c>
    </row>
    <row r="21" spans="1:15" x14ac:dyDescent="0.15">
      <c r="A21" s="1" t="s">
        <v>287</v>
      </c>
      <c r="B21" s="1" t="s">
        <v>67</v>
      </c>
      <c r="C21" s="1" t="s">
        <v>68</v>
      </c>
      <c r="D21" s="2">
        <v>25</v>
      </c>
      <c r="E21" s="14">
        <v>9.8814229200000003</v>
      </c>
      <c r="F21" s="1" t="s">
        <v>69</v>
      </c>
      <c r="G21" s="1">
        <v>218</v>
      </c>
      <c r="H21" s="1">
        <v>1005</v>
      </c>
      <c r="I21" s="1">
        <v>18082</v>
      </c>
      <c r="J21" s="1">
        <v>2.0633073199999998</v>
      </c>
      <c r="K21" s="2">
        <v>1.0313399999999999E-3</v>
      </c>
      <c r="L21" s="2">
        <f t="shared" si="0"/>
        <v>2.9865981380319555</v>
      </c>
      <c r="M21" s="1">
        <v>0.98001704999999995</v>
      </c>
      <c r="N21" s="1">
        <v>6.8671479999999993E-2</v>
      </c>
      <c r="O21" s="1">
        <v>1.8884795700000001</v>
      </c>
    </row>
    <row r="22" spans="1:15" x14ac:dyDescent="0.15">
      <c r="A22" s="1" t="s">
        <v>287</v>
      </c>
      <c r="B22" s="1" t="s">
        <v>70</v>
      </c>
      <c r="C22" s="1" t="s">
        <v>71</v>
      </c>
      <c r="D22" s="2">
        <v>52</v>
      </c>
      <c r="E22" s="14">
        <v>20.553359700000001</v>
      </c>
      <c r="F22" s="1" t="s">
        <v>72</v>
      </c>
      <c r="G22" s="1">
        <v>218</v>
      </c>
      <c r="H22" s="1">
        <v>2785</v>
      </c>
      <c r="I22" s="1">
        <v>18082</v>
      </c>
      <c r="J22" s="1">
        <v>1.54870291</v>
      </c>
      <c r="K22" s="2">
        <v>1.07638E-3</v>
      </c>
      <c r="L22" s="2">
        <f t="shared" si="0"/>
        <v>2.9680343803716172</v>
      </c>
      <c r="M22" s="1">
        <v>0.98315688999999995</v>
      </c>
      <c r="N22" s="1">
        <v>6.9139500000000007E-2</v>
      </c>
      <c r="O22" s="1">
        <v>1.9701616500000001</v>
      </c>
    </row>
    <row r="23" spans="1:15" x14ac:dyDescent="0.15">
      <c r="A23" s="1" t="s">
        <v>287</v>
      </c>
      <c r="B23" s="1" t="s">
        <v>73</v>
      </c>
      <c r="C23" s="1" t="s">
        <v>74</v>
      </c>
      <c r="D23" s="2">
        <v>52</v>
      </c>
      <c r="E23" s="14">
        <v>20.553359700000001</v>
      </c>
      <c r="F23" s="1" t="s">
        <v>72</v>
      </c>
      <c r="G23" s="1">
        <v>218</v>
      </c>
      <c r="H23" s="1">
        <v>2808</v>
      </c>
      <c r="I23" s="1">
        <v>18082</v>
      </c>
      <c r="J23" s="1">
        <v>1.5360176699999999</v>
      </c>
      <c r="K23" s="2">
        <v>1.29397E-3</v>
      </c>
      <c r="L23" s="2">
        <f t="shared" si="0"/>
        <v>2.8880757924350844</v>
      </c>
      <c r="M23" s="1">
        <v>0.99262676999999999</v>
      </c>
      <c r="N23" s="1">
        <v>7.8572950000000003E-2</v>
      </c>
      <c r="O23" s="1">
        <v>2.3639469399999999</v>
      </c>
    </row>
    <row r="24" spans="1:15" x14ac:dyDescent="0.15">
      <c r="A24" s="1" t="s">
        <v>287</v>
      </c>
      <c r="B24" s="1" t="s">
        <v>75</v>
      </c>
      <c r="C24" s="1" t="s">
        <v>76</v>
      </c>
      <c r="D24" s="2">
        <v>7</v>
      </c>
      <c r="E24" s="14">
        <v>2.7667984200000002</v>
      </c>
      <c r="F24" s="1" t="s">
        <v>77</v>
      </c>
      <c r="G24" s="1">
        <v>218</v>
      </c>
      <c r="H24" s="1">
        <v>102</v>
      </c>
      <c r="I24" s="1">
        <v>18082</v>
      </c>
      <c r="J24" s="1">
        <v>5.6923007700000001</v>
      </c>
      <c r="K24" s="2">
        <v>1.4417E-3</v>
      </c>
      <c r="L24" s="2">
        <f t="shared" si="0"/>
        <v>2.8411251015440033</v>
      </c>
      <c r="M24" s="1">
        <v>0.99579245000000005</v>
      </c>
      <c r="N24" s="1">
        <v>8.3175559999999996E-2</v>
      </c>
      <c r="O24" s="1">
        <v>2.6304544299999999</v>
      </c>
    </row>
    <row r="25" spans="1:15" x14ac:dyDescent="0.15">
      <c r="A25" s="1" t="s">
        <v>287</v>
      </c>
      <c r="B25" s="1" t="s">
        <v>78</v>
      </c>
      <c r="C25" s="1" t="s">
        <v>79</v>
      </c>
      <c r="D25" s="2">
        <v>5</v>
      </c>
      <c r="E25" s="14">
        <v>1.97628458</v>
      </c>
      <c r="F25" s="1" t="s">
        <v>80</v>
      </c>
      <c r="G25" s="1">
        <v>218</v>
      </c>
      <c r="H25" s="1">
        <v>42</v>
      </c>
      <c r="I25" s="1">
        <v>18082</v>
      </c>
      <c r="J25" s="1">
        <v>9.8743993000000003</v>
      </c>
      <c r="K25" s="2">
        <v>1.57989E-3</v>
      </c>
      <c r="L25" s="2">
        <f t="shared" si="0"/>
        <v>2.8013731497899124</v>
      </c>
      <c r="M25" s="1">
        <v>0.99751049999999997</v>
      </c>
      <c r="N25" s="1">
        <v>8.8114769999999995E-2</v>
      </c>
      <c r="O25" s="1">
        <v>2.8791175899999999</v>
      </c>
    </row>
    <row r="26" spans="1:15" x14ac:dyDescent="0.15">
      <c r="A26" s="1" t="s">
        <v>287</v>
      </c>
      <c r="B26" s="1" t="s">
        <v>81</v>
      </c>
      <c r="C26" s="1" t="s">
        <v>82</v>
      </c>
      <c r="D26" s="2">
        <v>8</v>
      </c>
      <c r="E26" s="14">
        <v>3.1620553400000002</v>
      </c>
      <c r="F26" s="1" t="s">
        <v>83</v>
      </c>
      <c r="G26" s="1">
        <v>218</v>
      </c>
      <c r="H26" s="1">
        <v>141</v>
      </c>
      <c r="I26" s="1">
        <v>18082</v>
      </c>
      <c r="J26" s="1">
        <v>4.7060966899999999</v>
      </c>
      <c r="K26" s="2">
        <v>1.58286E-3</v>
      </c>
      <c r="L26" s="2">
        <f t="shared" si="0"/>
        <v>2.8005574956974959</v>
      </c>
      <c r="M26" s="1">
        <v>0.99753842000000004</v>
      </c>
      <c r="N26" s="1">
        <v>8.6995439999999993E-2</v>
      </c>
      <c r="O26" s="1">
        <v>2.8844537400000001</v>
      </c>
    </row>
    <row r="27" spans="1:15" x14ac:dyDescent="0.15">
      <c r="A27" s="1" t="s">
        <v>287</v>
      </c>
      <c r="B27" s="1" t="s">
        <v>84</v>
      </c>
      <c r="C27" s="1" t="s">
        <v>85</v>
      </c>
      <c r="D27" s="2">
        <v>44</v>
      </c>
      <c r="E27" s="14">
        <v>17.391304300000002</v>
      </c>
      <c r="F27" s="1" t="s">
        <v>86</v>
      </c>
      <c r="G27" s="1">
        <v>218</v>
      </c>
      <c r="H27" s="1">
        <v>2278</v>
      </c>
      <c r="I27" s="1">
        <v>18082</v>
      </c>
      <c r="J27" s="1">
        <v>1.60209745</v>
      </c>
      <c r="K27" s="2">
        <v>1.61316E-3</v>
      </c>
      <c r="L27" s="2">
        <f t="shared" si="0"/>
        <v>2.7923225553196693</v>
      </c>
      <c r="M27" s="1">
        <v>0.99780603000000001</v>
      </c>
      <c r="N27" s="1">
        <v>8.6096279999999997E-2</v>
      </c>
      <c r="O27" s="1">
        <v>2.9388996600000001</v>
      </c>
    </row>
    <row r="28" spans="1:15" x14ac:dyDescent="0.15">
      <c r="A28" s="1" t="s">
        <v>287</v>
      </c>
      <c r="B28" s="1" t="s">
        <v>87</v>
      </c>
      <c r="C28" s="1" t="s">
        <v>88</v>
      </c>
      <c r="D28" s="2">
        <v>44</v>
      </c>
      <c r="E28" s="14">
        <v>17.391304300000002</v>
      </c>
      <c r="F28" s="1" t="s">
        <v>89</v>
      </c>
      <c r="G28" s="1">
        <v>218</v>
      </c>
      <c r="H28" s="1">
        <v>2301</v>
      </c>
      <c r="I28" s="1">
        <v>18082</v>
      </c>
      <c r="J28" s="1">
        <v>1.58608343</v>
      </c>
      <c r="K28" s="2">
        <v>1.9598900000000002E-3</v>
      </c>
      <c r="L28" s="2">
        <f t="shared" si="0"/>
        <v>2.7077683029974073</v>
      </c>
      <c r="M28" s="1">
        <v>0.99941223999999995</v>
      </c>
      <c r="N28" s="1">
        <v>9.9475060000000004E-2</v>
      </c>
      <c r="O28" s="1">
        <v>3.5598231899999999</v>
      </c>
    </row>
    <row r="29" spans="1:15" x14ac:dyDescent="0.15">
      <c r="A29" s="1" t="s">
        <v>287</v>
      </c>
      <c r="B29" s="1" t="s">
        <v>90</v>
      </c>
      <c r="C29" s="1" t="s">
        <v>91</v>
      </c>
      <c r="D29" s="2">
        <v>21</v>
      </c>
      <c r="E29" s="14">
        <v>8.3003952600000002</v>
      </c>
      <c r="F29" s="1" t="s">
        <v>92</v>
      </c>
      <c r="G29" s="1">
        <v>218</v>
      </c>
      <c r="H29" s="1">
        <v>824</v>
      </c>
      <c r="I29" s="1">
        <v>18082</v>
      </c>
      <c r="J29" s="1">
        <v>2.1138883900000001</v>
      </c>
      <c r="K29" s="2">
        <v>2.2504999999999999E-3</v>
      </c>
      <c r="L29" s="2">
        <f t="shared" si="0"/>
        <v>2.6477209827255024</v>
      </c>
      <c r="M29" s="1">
        <v>0.99980519999999995</v>
      </c>
      <c r="N29" s="1">
        <v>0.11044546</v>
      </c>
      <c r="O29" s="1">
        <v>4.0773516699999997</v>
      </c>
    </row>
    <row r="30" spans="1:15" x14ac:dyDescent="0.15">
      <c r="A30" s="1" t="s">
        <v>287</v>
      </c>
      <c r="B30" s="1" t="s">
        <v>93</v>
      </c>
      <c r="C30" s="1" t="s">
        <v>94</v>
      </c>
      <c r="D30" s="2">
        <v>8</v>
      </c>
      <c r="E30" s="14">
        <v>3.1620553400000002</v>
      </c>
      <c r="F30" s="1" t="s">
        <v>95</v>
      </c>
      <c r="G30" s="1">
        <v>218</v>
      </c>
      <c r="H30" s="1">
        <v>151</v>
      </c>
      <c r="I30" s="1">
        <v>18082</v>
      </c>
      <c r="J30" s="1">
        <v>4.3944346599999999</v>
      </c>
      <c r="K30" s="2">
        <v>2.33716E-3</v>
      </c>
      <c r="L30" s="2">
        <f t="shared" si="0"/>
        <v>2.6313115551565383</v>
      </c>
      <c r="M30" s="1">
        <v>0.99985986000000004</v>
      </c>
      <c r="N30" s="1">
        <v>0.1129942</v>
      </c>
      <c r="O30" s="1">
        <v>4.2311657900000004</v>
      </c>
    </row>
    <row r="31" spans="1:15" x14ac:dyDescent="0.15">
      <c r="A31" s="1" t="s">
        <v>287</v>
      </c>
      <c r="B31" s="1" t="s">
        <v>96</v>
      </c>
      <c r="C31" s="1" t="s">
        <v>97</v>
      </c>
      <c r="D31" s="2">
        <v>20</v>
      </c>
      <c r="E31" s="14">
        <v>7.9051383399999997</v>
      </c>
      <c r="F31" s="1" t="s">
        <v>98</v>
      </c>
      <c r="G31" s="1">
        <v>218</v>
      </c>
      <c r="H31" s="1">
        <v>769</v>
      </c>
      <c r="I31" s="1">
        <v>18082</v>
      </c>
      <c r="J31" s="1">
        <v>2.1572159700000002</v>
      </c>
      <c r="K31" s="2">
        <v>2.37345E-3</v>
      </c>
      <c r="L31" s="2">
        <f t="shared" si="0"/>
        <v>2.6246199128619132</v>
      </c>
      <c r="M31" s="1">
        <v>0.99987791999999998</v>
      </c>
      <c r="N31" s="1">
        <v>0.11320758</v>
      </c>
      <c r="O31" s="1">
        <v>4.2955152500000002</v>
      </c>
    </row>
    <row r="32" spans="1:15" x14ac:dyDescent="0.15">
      <c r="A32" s="1" t="s">
        <v>287</v>
      </c>
      <c r="B32" s="1" t="s">
        <v>99</v>
      </c>
      <c r="C32" s="1" t="s">
        <v>100</v>
      </c>
      <c r="D32" s="2">
        <v>33</v>
      </c>
      <c r="E32" s="14">
        <v>13.0434783</v>
      </c>
      <c r="F32" s="1" t="s">
        <v>101</v>
      </c>
      <c r="G32" s="1">
        <v>218</v>
      </c>
      <c r="H32" s="1">
        <v>1583</v>
      </c>
      <c r="I32" s="1">
        <v>18082</v>
      </c>
      <c r="J32" s="1">
        <v>1.72911149</v>
      </c>
      <c r="K32" s="2">
        <v>2.42852E-3</v>
      </c>
      <c r="L32" s="2">
        <f t="shared" si="0"/>
        <v>2.6146583155576852</v>
      </c>
      <c r="M32" s="1">
        <v>0.99990098000000005</v>
      </c>
      <c r="N32" s="1">
        <v>0.11424753</v>
      </c>
      <c r="O32" s="1">
        <v>4.3930763700000002</v>
      </c>
    </row>
    <row r="33" spans="1:15" x14ac:dyDescent="0.15">
      <c r="A33" s="1" t="s">
        <v>287</v>
      </c>
      <c r="B33" s="1" t="s">
        <v>102</v>
      </c>
      <c r="C33" s="1" t="s">
        <v>103</v>
      </c>
      <c r="D33" s="2">
        <v>35</v>
      </c>
      <c r="E33" s="14">
        <v>13.8339921</v>
      </c>
      <c r="F33" s="1" t="s">
        <v>104</v>
      </c>
      <c r="G33" s="1">
        <v>218</v>
      </c>
      <c r="H33" s="1">
        <v>1724</v>
      </c>
      <c r="I33" s="1">
        <v>18082</v>
      </c>
      <c r="J33" s="1">
        <v>1.68391728</v>
      </c>
      <c r="K33" s="2">
        <v>2.63912E-3</v>
      </c>
      <c r="L33" s="2">
        <f t="shared" si="0"/>
        <v>2.5785408620903043</v>
      </c>
      <c r="M33" s="1">
        <v>0.99995553000000004</v>
      </c>
      <c r="N33" s="1">
        <v>0.11912995</v>
      </c>
      <c r="O33" s="1">
        <v>4.7653119799999999</v>
      </c>
    </row>
    <row r="34" spans="1:15" x14ac:dyDescent="0.15">
      <c r="A34" s="1" t="s">
        <v>287</v>
      </c>
      <c r="B34" s="1" t="s">
        <v>105</v>
      </c>
      <c r="C34" s="1" t="s">
        <v>106</v>
      </c>
      <c r="D34" s="2">
        <v>32</v>
      </c>
      <c r="E34" s="14">
        <v>12.648221299999999</v>
      </c>
      <c r="F34" s="1" t="s">
        <v>107</v>
      </c>
      <c r="G34" s="1">
        <v>218</v>
      </c>
      <c r="H34" s="1">
        <v>1529</v>
      </c>
      <c r="I34" s="1">
        <v>18082</v>
      </c>
      <c r="J34" s="1">
        <v>1.73593102</v>
      </c>
      <c r="K34" s="2">
        <v>2.72339E-3</v>
      </c>
      <c r="L34" s="2">
        <f t="shared" si="0"/>
        <v>2.5648901615539774</v>
      </c>
      <c r="M34" s="1">
        <v>0.99996772</v>
      </c>
      <c r="N34" s="1">
        <v>0.11985529</v>
      </c>
      <c r="O34" s="1">
        <v>4.9138782799999996</v>
      </c>
    </row>
    <row r="35" spans="1:15" x14ac:dyDescent="0.15">
      <c r="A35" s="1" t="s">
        <v>287</v>
      </c>
      <c r="B35" s="1" t="s">
        <v>108</v>
      </c>
      <c r="C35" s="1" t="s">
        <v>109</v>
      </c>
      <c r="D35" s="2">
        <v>33</v>
      </c>
      <c r="E35" s="14">
        <v>13.0434783</v>
      </c>
      <c r="F35" s="1" t="s">
        <v>110</v>
      </c>
      <c r="G35" s="1">
        <v>218</v>
      </c>
      <c r="H35" s="1">
        <v>1608</v>
      </c>
      <c r="I35" s="1">
        <v>18082</v>
      </c>
      <c r="J35" s="1">
        <v>1.7022285399999999</v>
      </c>
      <c r="K35" s="2">
        <v>3.09355E-3</v>
      </c>
      <c r="L35" s="2">
        <f t="shared" si="0"/>
        <v>2.5095428602327599</v>
      </c>
      <c r="M35" s="1">
        <v>0.99999210000000005</v>
      </c>
      <c r="N35" s="1">
        <v>0.12632360000000001</v>
      </c>
      <c r="O35" s="1">
        <v>5.5638640600000002</v>
      </c>
    </row>
    <row r="36" spans="1:15" x14ac:dyDescent="0.15">
      <c r="A36" s="1" t="s">
        <v>287</v>
      </c>
      <c r="B36" s="1" t="s">
        <v>111</v>
      </c>
      <c r="C36" s="1" t="s">
        <v>112</v>
      </c>
      <c r="D36" s="2">
        <v>12</v>
      </c>
      <c r="E36" s="14">
        <v>4.7430830000000004</v>
      </c>
      <c r="F36" s="1" t="s">
        <v>113</v>
      </c>
      <c r="G36" s="1">
        <v>218</v>
      </c>
      <c r="H36" s="1">
        <v>362</v>
      </c>
      <c r="I36" s="1">
        <v>18082</v>
      </c>
      <c r="J36" s="1">
        <v>2.7495564899999998</v>
      </c>
      <c r="K36" s="2">
        <v>4.4478399999999998E-3</v>
      </c>
      <c r="L36" s="2">
        <f t="shared" si="0"/>
        <v>2.3518508438106442</v>
      </c>
      <c r="M36" s="1">
        <v>0.99999994999999997</v>
      </c>
      <c r="N36" s="1">
        <v>0.15843180000000001</v>
      </c>
      <c r="O36" s="1">
        <v>7.9062924800000003</v>
      </c>
    </row>
    <row r="37" spans="1:15" x14ac:dyDescent="0.15">
      <c r="A37" s="1" t="s">
        <v>287</v>
      </c>
      <c r="B37" s="1" t="s">
        <v>114</v>
      </c>
      <c r="C37" s="1" t="s">
        <v>115</v>
      </c>
      <c r="D37" s="2">
        <v>18</v>
      </c>
      <c r="E37" s="14">
        <v>7.1146245099999996</v>
      </c>
      <c r="F37" s="1" t="s">
        <v>116</v>
      </c>
      <c r="G37" s="1">
        <v>218</v>
      </c>
      <c r="H37" s="1">
        <v>724</v>
      </c>
      <c r="I37" s="1">
        <v>18082</v>
      </c>
      <c r="J37" s="1">
        <v>2.0621673700000001</v>
      </c>
      <c r="K37" s="2">
        <v>6.5574300000000004E-3</v>
      </c>
      <c r="L37" s="2">
        <f t="shared" si="0"/>
        <v>2.1832663367690226</v>
      </c>
      <c r="M37" s="1">
        <v>1</v>
      </c>
      <c r="N37" s="1">
        <v>0.20970985</v>
      </c>
      <c r="O37" s="1">
        <v>11.4459217</v>
      </c>
    </row>
    <row r="38" spans="1:15" x14ac:dyDescent="0.15">
      <c r="A38" s="1" t="s">
        <v>287</v>
      </c>
      <c r="B38" s="1" t="s">
        <v>117</v>
      </c>
      <c r="C38" s="1" t="s">
        <v>118</v>
      </c>
      <c r="D38" s="2">
        <v>11</v>
      </c>
      <c r="E38" s="14">
        <v>4.3478260899999999</v>
      </c>
      <c r="F38" s="1" t="s">
        <v>119</v>
      </c>
      <c r="G38" s="1">
        <v>218</v>
      </c>
      <c r="H38" s="1">
        <v>334</v>
      </c>
      <c r="I38" s="1">
        <v>18082</v>
      </c>
      <c r="J38" s="1">
        <v>2.7317200499999998</v>
      </c>
      <c r="K38" s="2">
        <v>7.2484899999999998E-3</v>
      </c>
      <c r="L38" s="2">
        <f t="shared" si="0"/>
        <v>2.1397524559075189</v>
      </c>
      <c r="M38" s="1">
        <v>1</v>
      </c>
      <c r="N38" s="1">
        <v>0.21327905</v>
      </c>
      <c r="O38" s="1">
        <v>12.5771947</v>
      </c>
    </row>
    <row r="39" spans="1:15" x14ac:dyDescent="0.15">
      <c r="A39" s="1" t="s">
        <v>287</v>
      </c>
      <c r="B39" s="1" t="s">
        <v>120</v>
      </c>
      <c r="C39" s="1" t="s">
        <v>121</v>
      </c>
      <c r="D39" s="2">
        <v>20</v>
      </c>
      <c r="E39" s="14">
        <v>7.9051383399999997</v>
      </c>
      <c r="F39" s="1" t="s">
        <v>122</v>
      </c>
      <c r="G39" s="1">
        <v>218</v>
      </c>
      <c r="H39" s="1">
        <v>861</v>
      </c>
      <c r="I39" s="1">
        <v>18082</v>
      </c>
      <c r="J39" s="1">
        <v>1.9267120600000001</v>
      </c>
      <c r="K39" s="2">
        <v>7.8896299999999999E-3</v>
      </c>
      <c r="L39" s="2">
        <f t="shared" si="0"/>
        <v>2.1029433634225394</v>
      </c>
      <c r="M39" s="1">
        <v>1</v>
      </c>
      <c r="N39" s="1">
        <v>0.22472961</v>
      </c>
      <c r="O39" s="1">
        <v>13.6144924</v>
      </c>
    </row>
    <row r="40" spans="1:15" x14ac:dyDescent="0.15">
      <c r="A40" s="1" t="s">
        <v>287</v>
      </c>
      <c r="B40" s="1" t="s">
        <v>123</v>
      </c>
      <c r="C40" s="1" t="s">
        <v>124</v>
      </c>
      <c r="D40" s="2">
        <v>6</v>
      </c>
      <c r="E40" s="14">
        <v>2.3715415000000002</v>
      </c>
      <c r="F40" s="1" t="s">
        <v>125</v>
      </c>
      <c r="G40" s="1">
        <v>218</v>
      </c>
      <c r="H40" s="1">
        <v>103</v>
      </c>
      <c r="I40" s="1">
        <v>18082</v>
      </c>
      <c r="J40" s="1">
        <v>4.8317449000000003</v>
      </c>
      <c r="K40" s="2">
        <v>8.0459199999999998E-3</v>
      </c>
      <c r="L40" s="2">
        <f t="shared" si="0"/>
        <v>2.0944242899018786</v>
      </c>
      <c r="M40" s="1">
        <v>1</v>
      </c>
      <c r="N40" s="1">
        <v>0.22696007000000001</v>
      </c>
      <c r="O40" s="1">
        <v>13.865579800000001</v>
      </c>
    </row>
    <row r="41" spans="1:15" x14ac:dyDescent="0.15">
      <c r="A41" s="1" t="s">
        <v>287</v>
      </c>
      <c r="B41" s="1" t="s">
        <v>126</v>
      </c>
      <c r="C41" s="1" t="s">
        <v>127</v>
      </c>
      <c r="D41" s="2">
        <v>92</v>
      </c>
      <c r="E41" s="14">
        <v>36.363636399999997</v>
      </c>
      <c r="F41" s="1" t="s">
        <v>128</v>
      </c>
      <c r="G41" s="1">
        <v>218</v>
      </c>
      <c r="H41" s="1">
        <v>6161</v>
      </c>
      <c r="I41" s="1">
        <v>18082</v>
      </c>
      <c r="J41" s="1">
        <v>1.2385872099999999</v>
      </c>
      <c r="K41" s="2">
        <v>9.2112200000000009E-3</v>
      </c>
      <c r="L41" s="2">
        <f t="shared" si="0"/>
        <v>2.0356828449194899</v>
      </c>
      <c r="M41" s="1">
        <v>1</v>
      </c>
      <c r="N41" s="1">
        <v>0.24647293000000001</v>
      </c>
      <c r="O41" s="1">
        <v>15.7160773</v>
      </c>
    </row>
    <row r="42" spans="1:15" x14ac:dyDescent="0.15">
      <c r="A42" s="1" t="s">
        <v>287</v>
      </c>
      <c r="B42" s="1" t="s">
        <v>129</v>
      </c>
      <c r="C42" s="1" t="s">
        <v>130</v>
      </c>
      <c r="D42" s="2">
        <v>49</v>
      </c>
      <c r="E42" s="14">
        <v>19.367588900000001</v>
      </c>
      <c r="F42" s="1" t="s">
        <v>131</v>
      </c>
      <c r="G42" s="1">
        <v>218</v>
      </c>
      <c r="H42" s="1">
        <v>2873</v>
      </c>
      <c r="I42" s="1">
        <v>18082</v>
      </c>
      <c r="J42" s="1">
        <v>1.41465463</v>
      </c>
      <c r="K42" s="2">
        <v>9.4738900000000004E-3</v>
      </c>
      <c r="L42" s="2">
        <f t="shared" si="0"/>
        <v>2.0234716621107376</v>
      </c>
      <c r="M42" s="1">
        <v>1</v>
      </c>
      <c r="N42" s="1">
        <v>0.24740081</v>
      </c>
      <c r="O42" s="1">
        <v>16.127977999999999</v>
      </c>
    </row>
    <row r="43" spans="1:15" x14ac:dyDescent="0.15">
      <c r="A43" s="1" t="s">
        <v>287</v>
      </c>
      <c r="B43" s="1" t="s">
        <v>132</v>
      </c>
      <c r="C43" s="1" t="s">
        <v>133</v>
      </c>
      <c r="D43" s="2">
        <v>10</v>
      </c>
      <c r="E43" s="14">
        <v>3.9525691699999999</v>
      </c>
      <c r="F43" s="1" t="s">
        <v>134</v>
      </c>
      <c r="G43" s="1">
        <v>218</v>
      </c>
      <c r="H43" s="1">
        <v>297</v>
      </c>
      <c r="I43" s="1">
        <v>18082</v>
      </c>
      <c r="J43" s="1">
        <v>2.7927594</v>
      </c>
      <c r="K43" s="2">
        <v>9.8827600000000008E-3</v>
      </c>
      <c r="L43" s="2">
        <f t="shared" si="0"/>
        <v>2.0051217512243085</v>
      </c>
      <c r="M43" s="1">
        <v>1</v>
      </c>
      <c r="N43" s="1">
        <v>0.24985967000000001</v>
      </c>
      <c r="O43" s="1">
        <v>16.7653441</v>
      </c>
    </row>
    <row r="44" spans="1:15" x14ac:dyDescent="0.15">
      <c r="A44" s="1" t="s">
        <v>287</v>
      </c>
      <c r="B44" s="1" t="s">
        <v>135</v>
      </c>
      <c r="C44" s="1" t="s">
        <v>136</v>
      </c>
      <c r="D44" s="2">
        <v>24</v>
      </c>
      <c r="E44" s="14">
        <v>9.4861660099999998</v>
      </c>
      <c r="F44" s="1" t="s">
        <v>137</v>
      </c>
      <c r="G44" s="1">
        <v>218</v>
      </c>
      <c r="H44" s="1">
        <v>1148</v>
      </c>
      <c r="I44" s="1">
        <v>18082</v>
      </c>
      <c r="J44" s="1">
        <v>1.73404085</v>
      </c>
      <c r="K44" s="2">
        <v>1.10209E-2</v>
      </c>
      <c r="L44" s="2">
        <f t="shared" si="0"/>
        <v>1.9577829382361696</v>
      </c>
      <c r="M44" s="1">
        <v>1</v>
      </c>
      <c r="N44" s="1">
        <v>0.26415744000000002</v>
      </c>
      <c r="O44" s="1">
        <v>18.515491600000001</v>
      </c>
    </row>
    <row r="45" spans="1:15" x14ac:dyDescent="0.15">
      <c r="A45" s="1" t="s">
        <v>287</v>
      </c>
      <c r="B45" s="1" t="s">
        <v>138</v>
      </c>
      <c r="C45" s="1" t="s">
        <v>139</v>
      </c>
      <c r="D45" s="2">
        <v>26</v>
      </c>
      <c r="E45" s="14">
        <v>10.2766798</v>
      </c>
      <c r="F45" s="1" t="s">
        <v>140</v>
      </c>
      <c r="G45" s="1">
        <v>218</v>
      </c>
      <c r="H45" s="1">
        <v>1294</v>
      </c>
      <c r="I45" s="1">
        <v>18082</v>
      </c>
      <c r="J45" s="1">
        <v>1.6665910399999999</v>
      </c>
      <c r="K45" s="2">
        <v>1.250559E-2</v>
      </c>
      <c r="L45" s="2">
        <f t="shared" si="0"/>
        <v>1.9028958139135015</v>
      </c>
      <c r="M45" s="1">
        <v>1</v>
      </c>
      <c r="N45" s="1">
        <v>0.28043251000000002</v>
      </c>
      <c r="O45" s="1">
        <v>20.746259500000001</v>
      </c>
    </row>
    <row r="46" spans="1:15" x14ac:dyDescent="0.15">
      <c r="A46" s="1" t="s">
        <v>287</v>
      </c>
      <c r="B46" s="1" t="s">
        <v>141</v>
      </c>
      <c r="C46" s="1" t="s">
        <v>142</v>
      </c>
      <c r="D46" s="2">
        <v>5</v>
      </c>
      <c r="E46" s="14">
        <v>1.97628458</v>
      </c>
      <c r="F46" s="1" t="s">
        <v>143</v>
      </c>
      <c r="G46" s="1">
        <v>218</v>
      </c>
      <c r="H46" s="1">
        <v>76</v>
      </c>
      <c r="I46" s="1">
        <v>18082</v>
      </c>
      <c r="J46" s="1">
        <v>5.4569048799999997</v>
      </c>
      <c r="K46" s="2">
        <v>1.3210960000000001E-2</v>
      </c>
      <c r="L46" s="2">
        <f t="shared" si="0"/>
        <v>1.8790656223889541</v>
      </c>
      <c r="M46" s="1">
        <v>1</v>
      </c>
      <c r="N46" s="1">
        <v>0.29206971999999998</v>
      </c>
      <c r="O46" s="1">
        <v>21.7857235</v>
      </c>
    </row>
    <row r="47" spans="1:15" x14ac:dyDescent="0.15">
      <c r="A47" s="1" t="s">
        <v>287</v>
      </c>
      <c r="B47" s="1" t="s">
        <v>144</v>
      </c>
      <c r="C47" s="1" t="s">
        <v>145</v>
      </c>
      <c r="D47" s="2">
        <v>6</v>
      </c>
      <c r="E47" s="14">
        <v>2.3715415000000002</v>
      </c>
      <c r="F47" s="1" t="s">
        <v>146</v>
      </c>
      <c r="G47" s="1">
        <v>218</v>
      </c>
      <c r="H47" s="1">
        <v>119</v>
      </c>
      <c r="I47" s="1">
        <v>18082</v>
      </c>
      <c r="J47" s="1">
        <v>4.1820985300000002</v>
      </c>
      <c r="K47" s="2">
        <v>1.4409750000000001E-2</v>
      </c>
      <c r="L47" s="2">
        <f t="shared" si="0"/>
        <v>1.841343553853763</v>
      </c>
      <c r="M47" s="1">
        <v>1</v>
      </c>
      <c r="N47" s="1">
        <v>0.30545518999999999</v>
      </c>
      <c r="O47" s="1">
        <v>23.522801900000001</v>
      </c>
    </row>
    <row r="48" spans="1:15" x14ac:dyDescent="0.15">
      <c r="A48" s="1" t="s">
        <v>287</v>
      </c>
      <c r="B48" s="1" t="s">
        <v>147</v>
      </c>
      <c r="C48" s="1" t="s">
        <v>148</v>
      </c>
      <c r="D48" s="2">
        <v>10</v>
      </c>
      <c r="E48" s="14">
        <v>3.9525691699999999</v>
      </c>
      <c r="F48" s="1" t="s">
        <v>149</v>
      </c>
      <c r="G48" s="1">
        <v>218</v>
      </c>
      <c r="H48" s="1">
        <v>320</v>
      </c>
      <c r="I48" s="1">
        <v>18082</v>
      </c>
      <c r="J48" s="1">
        <v>2.59202982</v>
      </c>
      <c r="K48" s="2">
        <v>1.548515E-2</v>
      </c>
      <c r="L48" s="2">
        <f t="shared" si="0"/>
        <v>1.8100845834065313</v>
      </c>
      <c r="M48" s="1">
        <v>1</v>
      </c>
      <c r="N48" s="1">
        <v>0.31404066000000003</v>
      </c>
      <c r="O48" s="1">
        <v>25.049977899999998</v>
      </c>
    </row>
    <row r="49" spans="1:15" x14ac:dyDescent="0.15">
      <c r="A49" s="1" t="s">
        <v>287</v>
      </c>
      <c r="B49" s="1" t="s">
        <v>150</v>
      </c>
      <c r="C49" s="1" t="s">
        <v>151</v>
      </c>
      <c r="D49" s="2">
        <v>12</v>
      </c>
      <c r="E49" s="14">
        <v>4.7430830000000004</v>
      </c>
      <c r="F49" s="1" t="s">
        <v>152</v>
      </c>
      <c r="G49" s="1">
        <v>218</v>
      </c>
      <c r="H49" s="1">
        <v>447</v>
      </c>
      <c r="I49" s="1">
        <v>18082</v>
      </c>
      <c r="J49" s="1">
        <v>2.22671018</v>
      </c>
      <c r="K49" s="2">
        <v>1.9242309999999999E-2</v>
      </c>
      <c r="L49" s="2">
        <f t="shared" si="0"/>
        <v>1.7157427930033247</v>
      </c>
      <c r="M49" s="1">
        <v>1</v>
      </c>
      <c r="N49" s="1">
        <v>0.35335931999999998</v>
      </c>
      <c r="O49" s="1">
        <v>30.1621615</v>
      </c>
    </row>
    <row r="50" spans="1:15" x14ac:dyDescent="0.15">
      <c r="A50" s="1" t="s">
        <v>287</v>
      </c>
      <c r="B50" s="1" t="s">
        <v>153</v>
      </c>
      <c r="C50" s="1" t="s">
        <v>154</v>
      </c>
      <c r="D50" s="2">
        <v>9</v>
      </c>
      <c r="E50" s="14">
        <v>3.5573122499999998</v>
      </c>
      <c r="F50" s="1" t="s">
        <v>155</v>
      </c>
      <c r="G50" s="1">
        <v>218</v>
      </c>
      <c r="H50" s="1">
        <v>285</v>
      </c>
      <c r="I50" s="1">
        <v>18082</v>
      </c>
      <c r="J50" s="1">
        <v>2.6193143399999999</v>
      </c>
      <c r="K50" s="2">
        <v>2.208071E-2</v>
      </c>
      <c r="L50" s="2">
        <f t="shared" si="0"/>
        <v>1.6559869660821207</v>
      </c>
      <c r="M50" s="1">
        <v>1</v>
      </c>
      <c r="N50" s="1">
        <v>0.37360911000000002</v>
      </c>
      <c r="O50" s="1">
        <v>33.803605099999999</v>
      </c>
    </row>
    <row r="51" spans="1:15" x14ac:dyDescent="0.15">
      <c r="A51" s="1" t="s">
        <v>287</v>
      </c>
      <c r="B51" s="1" t="s">
        <v>156</v>
      </c>
      <c r="C51" s="1" t="s">
        <v>157</v>
      </c>
      <c r="D51" s="2">
        <v>13</v>
      </c>
      <c r="E51" s="14">
        <v>5.1383399199999999</v>
      </c>
      <c r="F51" s="1" t="s">
        <v>158</v>
      </c>
      <c r="G51" s="1">
        <v>218</v>
      </c>
      <c r="H51" s="1">
        <v>516</v>
      </c>
      <c r="I51" s="1">
        <v>18082</v>
      </c>
      <c r="J51" s="1">
        <v>2.0896984600000001</v>
      </c>
      <c r="K51" s="2">
        <v>2.226558E-2</v>
      </c>
      <c r="L51" s="2">
        <f t="shared" si="0"/>
        <v>1.6523659873722507</v>
      </c>
      <c r="M51" s="1">
        <v>1</v>
      </c>
      <c r="N51" s="1">
        <v>0.37286027999999999</v>
      </c>
      <c r="O51" s="1">
        <v>34.034437799999999</v>
      </c>
    </row>
    <row r="52" spans="1:15" x14ac:dyDescent="0.15">
      <c r="A52" s="1" t="s">
        <v>287</v>
      </c>
      <c r="B52" s="1" t="s">
        <v>159</v>
      </c>
      <c r="C52" s="1" t="s">
        <v>160</v>
      </c>
      <c r="D52" s="2">
        <v>8</v>
      </c>
      <c r="E52" s="14">
        <v>3.1620553400000002</v>
      </c>
      <c r="F52" s="1" t="s">
        <v>161</v>
      </c>
      <c r="G52" s="1">
        <v>218</v>
      </c>
      <c r="H52" s="1">
        <v>233</v>
      </c>
      <c r="I52" s="1">
        <v>18082</v>
      </c>
      <c r="J52" s="1">
        <v>2.84789542</v>
      </c>
      <c r="K52" s="2">
        <v>2.2656039999999999E-2</v>
      </c>
      <c r="L52" s="2">
        <f t="shared" si="0"/>
        <v>1.6448159972281455</v>
      </c>
      <c r="M52" s="1">
        <v>1</v>
      </c>
      <c r="N52" s="1">
        <v>0.37324747000000003</v>
      </c>
      <c r="O52" s="1">
        <v>34.519471500000002</v>
      </c>
    </row>
    <row r="53" spans="1:15" x14ac:dyDescent="0.15">
      <c r="A53" s="1" t="s">
        <v>287</v>
      </c>
      <c r="B53" s="1" t="s">
        <v>162</v>
      </c>
      <c r="C53" s="1" t="s">
        <v>163</v>
      </c>
      <c r="D53" s="2">
        <v>21</v>
      </c>
      <c r="E53" s="14">
        <v>8.3003952600000002</v>
      </c>
      <c r="F53" s="1" t="s">
        <v>164</v>
      </c>
      <c r="G53" s="1">
        <v>218</v>
      </c>
      <c r="H53" s="1">
        <v>1035</v>
      </c>
      <c r="I53" s="1">
        <v>18082</v>
      </c>
      <c r="J53" s="1">
        <v>1.6829411000000001</v>
      </c>
      <c r="K53" s="2">
        <v>2.4382839999999999E-2</v>
      </c>
      <c r="L53" s="2">
        <f t="shared" si="0"/>
        <v>1.6129157111665426</v>
      </c>
      <c r="M53" s="1">
        <v>1</v>
      </c>
      <c r="N53" s="1">
        <v>0.38585808999999999</v>
      </c>
      <c r="O53" s="1">
        <v>36.624385699999998</v>
      </c>
    </row>
    <row r="54" spans="1:15" x14ac:dyDescent="0.15">
      <c r="A54" s="1" t="s">
        <v>287</v>
      </c>
      <c r="B54" s="1" t="s">
        <v>165</v>
      </c>
      <c r="C54" s="1" t="s">
        <v>166</v>
      </c>
      <c r="D54" s="2">
        <v>11</v>
      </c>
      <c r="E54" s="14">
        <v>4.3478260899999999</v>
      </c>
      <c r="F54" s="1" t="s">
        <v>167</v>
      </c>
      <c r="G54" s="1">
        <v>218</v>
      </c>
      <c r="H54" s="1">
        <v>406</v>
      </c>
      <c r="I54" s="1">
        <v>18082</v>
      </c>
      <c r="J54" s="1">
        <v>2.2472770799999999</v>
      </c>
      <c r="K54" s="2">
        <v>2.5122249999999999E-2</v>
      </c>
      <c r="L54" s="2">
        <f t="shared" si="0"/>
        <v>1.5999414668924594</v>
      </c>
      <c r="M54" s="1">
        <v>1</v>
      </c>
      <c r="N54" s="1">
        <v>0.39029036</v>
      </c>
      <c r="O54" s="1">
        <v>37.505987900000001</v>
      </c>
    </row>
    <row r="55" spans="1:15" x14ac:dyDescent="0.15">
      <c r="A55" s="1" t="s">
        <v>287</v>
      </c>
      <c r="B55" s="1" t="s">
        <v>168</v>
      </c>
      <c r="C55" s="1" t="s">
        <v>169</v>
      </c>
      <c r="D55" s="2">
        <v>15</v>
      </c>
      <c r="E55" s="14">
        <v>5.92885375</v>
      </c>
      <c r="F55" s="1" t="s">
        <v>170</v>
      </c>
      <c r="G55" s="1">
        <v>218</v>
      </c>
      <c r="H55" s="1">
        <v>649</v>
      </c>
      <c r="I55" s="1">
        <v>18082</v>
      </c>
      <c r="J55" s="1">
        <v>1.91706365</v>
      </c>
      <c r="K55" s="2">
        <v>2.5183130000000001E-2</v>
      </c>
      <c r="L55" s="2">
        <f t="shared" si="0"/>
        <v>1.5988902926058819</v>
      </c>
      <c r="M55" s="1">
        <v>1</v>
      </c>
      <c r="N55" s="1">
        <v>0.38948734000000002</v>
      </c>
      <c r="O55" s="1">
        <v>37.578051600000002</v>
      </c>
    </row>
    <row r="56" spans="1:15" x14ac:dyDescent="0.15">
      <c r="A56" s="1" t="s">
        <v>287</v>
      </c>
      <c r="B56" s="1" t="s">
        <v>171</v>
      </c>
      <c r="C56" s="1" t="s">
        <v>172</v>
      </c>
      <c r="D56" s="2">
        <v>8</v>
      </c>
      <c r="E56" s="14">
        <v>3.1620553400000002</v>
      </c>
      <c r="F56" s="1" t="s">
        <v>173</v>
      </c>
      <c r="G56" s="1">
        <v>218</v>
      </c>
      <c r="H56" s="1">
        <v>239</v>
      </c>
      <c r="I56" s="1">
        <v>18082</v>
      </c>
      <c r="J56" s="1">
        <v>2.7764001399999998</v>
      </c>
      <c r="K56" s="2">
        <v>2.5848679999999999E-2</v>
      </c>
      <c r="L56" s="2">
        <f t="shared" si="0"/>
        <v>1.587561629875774</v>
      </c>
      <c r="M56" s="1">
        <v>1</v>
      </c>
      <c r="N56" s="1">
        <v>0.39594977999999997</v>
      </c>
      <c r="O56" s="1">
        <v>38.360809400000001</v>
      </c>
    </row>
    <row r="57" spans="1:15" x14ac:dyDescent="0.15">
      <c r="A57" s="1" t="s">
        <v>287</v>
      </c>
      <c r="B57" s="1" t="s">
        <v>174</v>
      </c>
      <c r="C57" s="1" t="s">
        <v>175</v>
      </c>
      <c r="D57" s="2">
        <v>33</v>
      </c>
      <c r="E57" s="14">
        <v>13.0434783</v>
      </c>
      <c r="F57" s="1" t="s">
        <v>176</v>
      </c>
      <c r="G57" s="1">
        <v>218</v>
      </c>
      <c r="H57" s="1">
        <v>1874</v>
      </c>
      <c r="I57" s="1">
        <v>18082</v>
      </c>
      <c r="J57" s="1">
        <v>1.46061018</v>
      </c>
      <c r="K57" s="2">
        <v>2.589313E-2</v>
      </c>
      <c r="L57" s="2">
        <f t="shared" si="0"/>
        <v>1.5868154482300401</v>
      </c>
      <c r="M57" s="1">
        <v>1</v>
      </c>
      <c r="N57" s="1">
        <v>0.39493884000000001</v>
      </c>
      <c r="O57" s="1">
        <v>38.412745999999999</v>
      </c>
    </row>
    <row r="58" spans="1:15" x14ac:dyDescent="0.15">
      <c r="A58" s="1" t="s">
        <v>287</v>
      </c>
      <c r="B58" s="1" t="s">
        <v>177</v>
      </c>
      <c r="C58" s="1" t="s">
        <v>178</v>
      </c>
      <c r="D58" s="2">
        <v>33</v>
      </c>
      <c r="E58" s="14">
        <v>13.0434783</v>
      </c>
      <c r="F58" s="1" t="s">
        <v>179</v>
      </c>
      <c r="G58" s="1">
        <v>218</v>
      </c>
      <c r="H58" s="1">
        <v>1889</v>
      </c>
      <c r="I58" s="1">
        <v>18082</v>
      </c>
      <c r="J58" s="1">
        <v>1.4490118999999999</v>
      </c>
      <c r="K58" s="2">
        <v>2.856214E-2</v>
      </c>
      <c r="L58" s="2">
        <f t="shared" si="0"/>
        <v>1.5442092564416117</v>
      </c>
      <c r="M58" s="1">
        <v>1</v>
      </c>
      <c r="N58" s="1">
        <v>0.40741406000000002</v>
      </c>
      <c r="O58" s="1">
        <v>41.457038599999997</v>
      </c>
    </row>
    <row r="59" spans="1:15" x14ac:dyDescent="0.15">
      <c r="A59" s="1" t="s">
        <v>287</v>
      </c>
      <c r="B59" s="1" t="s">
        <v>180</v>
      </c>
      <c r="C59" s="1" t="s">
        <v>181</v>
      </c>
      <c r="D59" s="2">
        <v>9</v>
      </c>
      <c r="E59" s="14">
        <v>3.5573122499999998</v>
      </c>
      <c r="F59" s="1" t="s">
        <v>182</v>
      </c>
      <c r="G59" s="1">
        <v>218</v>
      </c>
      <c r="H59" s="1">
        <v>301</v>
      </c>
      <c r="I59" s="1">
        <v>18082</v>
      </c>
      <c r="J59" s="1">
        <v>2.4800816800000001</v>
      </c>
      <c r="K59" s="2">
        <v>2.918362E-2</v>
      </c>
      <c r="L59" s="2">
        <f t="shared" si="0"/>
        <v>1.5348608382645601</v>
      </c>
      <c r="M59" s="1">
        <v>1</v>
      </c>
      <c r="N59" s="1">
        <v>0.40979341000000002</v>
      </c>
      <c r="O59" s="1">
        <v>42.145186899999999</v>
      </c>
    </row>
    <row r="60" spans="1:15" x14ac:dyDescent="0.15">
      <c r="A60" s="1" t="s">
        <v>287</v>
      </c>
      <c r="B60" s="1" t="s">
        <v>183</v>
      </c>
      <c r="C60" s="1" t="s">
        <v>184</v>
      </c>
      <c r="D60" s="2">
        <v>10</v>
      </c>
      <c r="E60" s="14">
        <v>3.9525691699999999</v>
      </c>
      <c r="F60" s="1" t="s">
        <v>185</v>
      </c>
      <c r="G60" s="1">
        <v>218</v>
      </c>
      <c r="H60" s="1">
        <v>364</v>
      </c>
      <c r="I60" s="1">
        <v>18082</v>
      </c>
      <c r="J60" s="1">
        <v>2.2787075300000001</v>
      </c>
      <c r="K60" s="2">
        <v>3.2058129999999997E-2</v>
      </c>
      <c r="L60" s="2">
        <f t="shared" si="0"/>
        <v>1.4940618143077353</v>
      </c>
      <c r="M60" s="1">
        <v>1</v>
      </c>
      <c r="N60" s="1">
        <v>0.42682094999999998</v>
      </c>
      <c r="O60" s="1">
        <v>45.229692900000003</v>
      </c>
    </row>
    <row r="61" spans="1:15" x14ac:dyDescent="0.15">
      <c r="A61" s="1" t="s">
        <v>287</v>
      </c>
      <c r="B61" s="1" t="s">
        <v>186</v>
      </c>
      <c r="C61" s="1" t="s">
        <v>187</v>
      </c>
      <c r="D61" s="2">
        <v>9</v>
      </c>
      <c r="E61" s="14">
        <v>3.5573122499999998</v>
      </c>
      <c r="F61" s="1" t="s">
        <v>188</v>
      </c>
      <c r="G61" s="1">
        <v>218</v>
      </c>
      <c r="H61" s="1">
        <v>308</v>
      </c>
      <c r="I61" s="1">
        <v>18082</v>
      </c>
      <c r="J61" s="1">
        <v>2.4237161899999999</v>
      </c>
      <c r="K61" s="2">
        <v>3.2887529999999998E-2</v>
      </c>
      <c r="L61" s="2">
        <f t="shared" si="0"/>
        <v>1.4829687427426979</v>
      </c>
      <c r="M61" s="1">
        <v>1</v>
      </c>
      <c r="N61" s="1">
        <v>0.43083428000000001</v>
      </c>
      <c r="O61" s="1">
        <v>46.090346099999998</v>
      </c>
    </row>
    <row r="62" spans="1:15" x14ac:dyDescent="0.15">
      <c r="A62" s="1" t="s">
        <v>287</v>
      </c>
      <c r="B62" s="1" t="s">
        <v>189</v>
      </c>
      <c r="C62" s="1" t="s">
        <v>190</v>
      </c>
      <c r="D62" s="2">
        <v>10</v>
      </c>
      <c r="E62" s="14">
        <v>3.9525691699999999</v>
      </c>
      <c r="F62" s="1" t="s">
        <v>191</v>
      </c>
      <c r="G62" s="1">
        <v>218</v>
      </c>
      <c r="H62" s="1">
        <v>367</v>
      </c>
      <c r="I62" s="1">
        <v>18082</v>
      </c>
      <c r="J62" s="1">
        <v>2.26008049</v>
      </c>
      <c r="K62" s="2">
        <v>3.351664E-2</v>
      </c>
      <c r="L62" s="2">
        <f t="shared" si="0"/>
        <v>1.4747395253221813</v>
      </c>
      <c r="M62" s="1">
        <v>1</v>
      </c>
      <c r="N62" s="1">
        <v>0.43276998</v>
      </c>
      <c r="O62" s="1">
        <v>46.734609200000001</v>
      </c>
    </row>
    <row r="63" spans="1:15" x14ac:dyDescent="0.15">
      <c r="A63" s="1" t="s">
        <v>287</v>
      </c>
      <c r="B63" s="1" t="s">
        <v>192</v>
      </c>
      <c r="C63" s="1" t="s">
        <v>193</v>
      </c>
      <c r="D63" s="2">
        <v>12</v>
      </c>
      <c r="E63" s="14">
        <v>4.7430830000000004</v>
      </c>
      <c r="F63" s="1" t="s">
        <v>194</v>
      </c>
      <c r="G63" s="1">
        <v>218</v>
      </c>
      <c r="H63" s="1">
        <v>495</v>
      </c>
      <c r="I63" s="1">
        <v>18082</v>
      </c>
      <c r="J63" s="1">
        <v>2.0107867700000002</v>
      </c>
      <c r="K63" s="2">
        <v>3.7414629999999997E-2</v>
      </c>
      <c r="L63" s="2">
        <f t="shared" si="0"/>
        <v>1.4269585452358908</v>
      </c>
      <c r="M63" s="1">
        <v>1</v>
      </c>
      <c r="N63" s="1">
        <v>0.45531996000000002</v>
      </c>
      <c r="O63" s="1">
        <v>50.567031100000001</v>
      </c>
    </row>
    <row r="64" spans="1:15" x14ac:dyDescent="0.15">
      <c r="A64" s="1" t="s">
        <v>287</v>
      </c>
      <c r="B64" s="1" t="s">
        <v>195</v>
      </c>
      <c r="C64" s="1" t="s">
        <v>196</v>
      </c>
      <c r="D64" s="2">
        <v>10</v>
      </c>
      <c r="E64" s="14">
        <v>3.9525691699999999</v>
      </c>
      <c r="F64" s="1" t="s">
        <v>197</v>
      </c>
      <c r="G64" s="1">
        <v>218</v>
      </c>
      <c r="H64" s="1">
        <v>375</v>
      </c>
      <c r="I64" s="1">
        <v>18082</v>
      </c>
      <c r="J64" s="1">
        <v>2.21186544</v>
      </c>
      <c r="K64" s="2">
        <v>3.7666079999999998E-2</v>
      </c>
      <c r="L64" s="2">
        <f t="shared" si="0"/>
        <v>1.424049575521559</v>
      </c>
      <c r="M64" s="1">
        <v>1</v>
      </c>
      <c r="N64" s="1">
        <v>0.45619242999999998</v>
      </c>
      <c r="O64" s="1">
        <v>50.805075500000001</v>
      </c>
    </row>
    <row r="65" spans="1:15" x14ac:dyDescent="0.15">
      <c r="A65" s="1" t="s">
        <v>287</v>
      </c>
      <c r="B65" s="1" t="s">
        <v>198</v>
      </c>
      <c r="C65" s="1" t="s">
        <v>199</v>
      </c>
      <c r="D65" s="2">
        <v>15</v>
      </c>
      <c r="E65" s="14">
        <v>5.92885375</v>
      </c>
      <c r="F65" s="1" t="s">
        <v>200</v>
      </c>
      <c r="G65" s="1">
        <v>218</v>
      </c>
      <c r="H65" s="1">
        <v>697</v>
      </c>
      <c r="I65" s="1">
        <v>18082</v>
      </c>
      <c r="J65" s="1">
        <v>1.7850420499999999</v>
      </c>
      <c r="K65" s="2">
        <v>4.1989800000000001E-2</v>
      </c>
      <c r="L65" s="2">
        <f t="shared" si="0"/>
        <v>1.3768561939284627</v>
      </c>
      <c r="M65" s="1">
        <v>1</v>
      </c>
      <c r="N65" s="1">
        <v>0.47694426000000001</v>
      </c>
      <c r="O65" s="1">
        <v>54.732486899999998</v>
      </c>
    </row>
    <row r="66" spans="1:15" ht="15" thickBot="1" x14ac:dyDescent="0.2">
      <c r="A66" s="9" t="s">
        <v>287</v>
      </c>
      <c r="B66" s="9" t="s">
        <v>201</v>
      </c>
      <c r="C66" s="9" t="s">
        <v>202</v>
      </c>
      <c r="D66" s="5">
        <v>43</v>
      </c>
      <c r="E66" s="15">
        <v>16.996047399999998</v>
      </c>
      <c r="F66" s="9" t="s">
        <v>203</v>
      </c>
      <c r="G66" s="9">
        <v>218</v>
      </c>
      <c r="H66" s="9">
        <v>2696</v>
      </c>
      <c r="I66" s="9">
        <v>18082</v>
      </c>
      <c r="J66" s="9">
        <v>1.3229351</v>
      </c>
      <c r="K66" s="5">
        <v>4.3236999999999998E-2</v>
      </c>
      <c r="L66" s="5">
        <f t="shared" ref="L66" si="1">-LOG10(K66)</f>
        <v>1.3641444472035784</v>
      </c>
      <c r="M66" s="9">
        <v>1</v>
      </c>
      <c r="N66" s="9">
        <v>0.48307692000000002</v>
      </c>
      <c r="O66" s="9">
        <v>55.809039300000002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Upregulated genes</vt:lpstr>
      <vt:lpstr>Downregulated genes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Chahrour</dc:creator>
  <cp:lastModifiedBy>Maria Chahrour</cp:lastModifiedBy>
  <dcterms:created xsi:type="dcterms:W3CDTF">2019-11-15T16:32:33Z</dcterms:created>
  <dcterms:modified xsi:type="dcterms:W3CDTF">2019-12-31T18:25:22Z</dcterms:modified>
</cp:coreProperties>
</file>