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ab2060\Dropbox\Cherie - Ghrelin Project\Materials for elife submission\Complete submission\eLife-Final submission\Excel files for each figures\"/>
    </mc:Choice>
  </mc:AlternateContent>
  <bookViews>
    <workbookView xWindow="13340" yWindow="460" windowWidth="28040" windowHeight="17440" firstSheet="1" activeTab="7"/>
  </bookViews>
  <sheets>
    <sheet name="Figure S4a " sheetId="1" r:id="rId1"/>
    <sheet name="Figure S4b" sheetId="2" r:id="rId2"/>
    <sheet name="Figure S4c" sheetId="3" r:id="rId3"/>
    <sheet name="Figure S4d " sheetId="4" r:id="rId4"/>
    <sheet name="Figure S4e " sheetId="5" r:id="rId5"/>
    <sheet name="Figure S4f" sheetId="6" r:id="rId6"/>
    <sheet name="Figure S4g " sheetId="7" r:id="rId7"/>
    <sheet name="Figure S4h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2" l="1"/>
  <c r="J21" i="2"/>
  <c r="G23" i="2"/>
  <c r="G21" i="2"/>
  <c r="M12" i="2"/>
  <c r="D23" i="2" s="1"/>
  <c r="N12" i="2"/>
  <c r="K23" i="2" s="1"/>
  <c r="N11" i="2"/>
  <c r="K22" i="2" s="1"/>
  <c r="M11" i="2"/>
  <c r="J22" i="2" s="1"/>
  <c r="M7" i="2"/>
  <c r="D21" i="2" s="1"/>
  <c r="N7" i="2"/>
  <c r="E21" i="2" s="1"/>
  <c r="N6" i="2"/>
  <c r="K20" i="2" s="1"/>
  <c r="M6" i="2"/>
  <c r="J20" i="2" s="1"/>
  <c r="G20" i="2" l="1"/>
  <c r="E20" i="2"/>
  <c r="H21" i="2"/>
  <c r="K21" i="2"/>
  <c r="H20" i="2"/>
  <c r="D20" i="2"/>
  <c r="D22" i="2"/>
  <c r="G22" i="2"/>
  <c r="E23" i="2"/>
  <c r="H23" i="2"/>
  <c r="E22" i="2"/>
  <c r="H22" i="2"/>
</calcChain>
</file>

<file path=xl/sharedStrings.xml><?xml version="1.0" encoding="utf-8"?>
<sst xmlns="http://schemas.openxmlformats.org/spreadsheetml/2006/main" count="118" uniqueCount="41">
  <si>
    <t>0</t>
  </si>
  <si>
    <t>10</t>
  </si>
  <si>
    <t>100</t>
  </si>
  <si>
    <t>VC</t>
  </si>
  <si>
    <t>DAG 10pM</t>
  </si>
  <si>
    <t>DAG 100pM</t>
  </si>
  <si>
    <t>E2</t>
  </si>
  <si>
    <t>E2 +DAG 10pM</t>
  </si>
  <si>
    <t>E2+DAG 100pM</t>
  </si>
  <si>
    <t>CM</t>
  </si>
  <si>
    <t>CM +DAG 10pM</t>
  </si>
  <si>
    <t>CM +DAG 100pM</t>
  </si>
  <si>
    <t>1000</t>
  </si>
  <si>
    <t>Raw data</t>
  </si>
  <si>
    <t>LCC2</t>
  </si>
  <si>
    <t>ZR75</t>
  </si>
  <si>
    <t>MDA-MB-231</t>
  </si>
  <si>
    <t>MCF7</t>
  </si>
  <si>
    <t>MDA-MB-468</t>
  </si>
  <si>
    <t>G1 phase</t>
  </si>
  <si>
    <t>S/G2/M phase</t>
  </si>
  <si>
    <t>G1/S transition</t>
  </si>
  <si>
    <t>Set1</t>
  </si>
  <si>
    <t>YFP (G1)</t>
  </si>
  <si>
    <t>RFP (S/G2/M)</t>
  </si>
  <si>
    <t>GFP (G1/S)</t>
  </si>
  <si>
    <t>intensity theshold set</t>
  </si>
  <si>
    <t>CM=UAG</t>
  </si>
  <si>
    <t>Set2</t>
  </si>
  <si>
    <t>MDA-MB 468</t>
  </si>
  <si>
    <t>G1</t>
  </si>
  <si>
    <t>S/G2/M</t>
  </si>
  <si>
    <t>G1/S</t>
  </si>
  <si>
    <t>% CM</t>
  </si>
  <si>
    <t>above 300</t>
  </si>
  <si>
    <t>Above 400</t>
  </si>
  <si>
    <t>Above 700</t>
  </si>
  <si>
    <t>Above 300</t>
  </si>
  <si>
    <t>Above 900</t>
  </si>
  <si>
    <t>Above 350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</si>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</sst>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0" borderId="0" xfId="0" applyFont="1" applyAlignment="1">
      <alignment horizontal="center"/>
    </xf>
    <xf numFmtId="0" fontId="2" fillId="0" borderId="0" xfId="0" applyFont="1" applyFill="1"/>
    <xf numFmtId="0" fontId="0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D34" sqref="D34"/>
    </sheetView>
  </sheetViews>
  <sheetFormatPr defaultColWidth="10.6640625" defaultRowHeight="15.5" x14ac:dyDescent="0.35"/>
  <sheetData>
    <row r="1" spans="1:9" x14ac:dyDescent="0.35">
      <c r="A1" t="s">
        <v>13</v>
      </c>
    </row>
    <row r="2" spans="1:9" x14ac:dyDescent="0.35">
      <c r="A2" t="s">
        <v>14</v>
      </c>
      <c r="B2" t="s">
        <v>3</v>
      </c>
      <c r="F2" s="4" t="s">
        <v>6</v>
      </c>
      <c r="G2" s="4"/>
      <c r="H2" s="4"/>
      <c r="I2" s="4"/>
    </row>
    <row r="3" spans="1:9" x14ac:dyDescent="0.35">
      <c r="B3" s="2" t="s">
        <v>0</v>
      </c>
      <c r="C3" s="2" t="s">
        <v>1</v>
      </c>
      <c r="D3" s="2" t="s">
        <v>2</v>
      </c>
      <c r="E3" s="2" t="s">
        <v>12</v>
      </c>
      <c r="F3" s="5" t="s">
        <v>0</v>
      </c>
      <c r="G3" s="5" t="s">
        <v>1</v>
      </c>
      <c r="H3" s="5" t="s">
        <v>2</v>
      </c>
      <c r="I3" s="5" t="s">
        <v>12</v>
      </c>
    </row>
    <row r="4" spans="1:9" x14ac:dyDescent="0.35">
      <c r="B4" s="1">
        <v>293</v>
      </c>
      <c r="C4" s="1">
        <v>515</v>
      </c>
      <c r="D4" s="1">
        <v>523</v>
      </c>
      <c r="E4" s="1">
        <v>250</v>
      </c>
      <c r="F4" s="6">
        <v>1208</v>
      </c>
      <c r="G4" s="6">
        <v>797</v>
      </c>
      <c r="H4" s="6">
        <v>873</v>
      </c>
      <c r="I4" s="6">
        <v>501</v>
      </c>
    </row>
    <row r="5" spans="1:9" x14ac:dyDescent="0.35">
      <c r="B5" s="1">
        <v>234</v>
      </c>
      <c r="C5" s="1">
        <v>510</v>
      </c>
      <c r="D5" s="1">
        <v>413</v>
      </c>
      <c r="E5" s="1">
        <v>464</v>
      </c>
      <c r="F5" s="6">
        <v>1580</v>
      </c>
      <c r="G5" s="6">
        <v>1027</v>
      </c>
      <c r="H5" s="6">
        <v>1130</v>
      </c>
      <c r="I5" s="6">
        <v>484</v>
      </c>
    </row>
    <row r="6" spans="1:9" x14ac:dyDescent="0.35">
      <c r="B6" s="1">
        <v>170</v>
      </c>
      <c r="C6" s="1">
        <v>599</v>
      </c>
      <c r="D6" s="1">
        <v>432</v>
      </c>
      <c r="E6" s="1">
        <v>470</v>
      </c>
      <c r="F6" s="6">
        <v>1441</v>
      </c>
      <c r="G6" s="6">
        <v>979</v>
      </c>
      <c r="H6" s="6">
        <v>1009</v>
      </c>
      <c r="I6" s="6">
        <v>700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C27" sqref="C27"/>
    </sheetView>
  </sheetViews>
  <sheetFormatPr defaultColWidth="10.6640625" defaultRowHeight="15.5" x14ac:dyDescent="0.35"/>
  <cols>
    <col min="1" max="1" width="15.5" customWidth="1"/>
  </cols>
  <sheetData>
    <row r="1" spans="1:14" x14ac:dyDescent="0.35">
      <c r="A1" t="s">
        <v>13</v>
      </c>
    </row>
    <row r="2" spans="1:14" x14ac:dyDescent="0.35">
      <c r="A2" t="s">
        <v>16</v>
      </c>
      <c r="B2" s="10"/>
      <c r="C2" s="10"/>
      <c r="D2" s="10"/>
      <c r="E2" s="10"/>
      <c r="F2" s="10"/>
      <c r="G2" s="10"/>
      <c r="H2" s="10"/>
      <c r="I2" s="10"/>
      <c r="J2" s="10"/>
    </row>
    <row r="3" spans="1:14" x14ac:dyDescent="0.35">
      <c r="B3" t="s">
        <v>22</v>
      </c>
      <c r="D3" t="s">
        <v>23</v>
      </c>
      <c r="G3" t="s">
        <v>24</v>
      </c>
      <c r="J3" t="s">
        <v>25</v>
      </c>
      <c r="M3" t="s">
        <v>40</v>
      </c>
    </row>
    <row r="4" spans="1:14" x14ac:dyDescent="0.35">
      <c r="C4" t="s">
        <v>26</v>
      </c>
      <c r="D4" t="s">
        <v>39</v>
      </c>
      <c r="G4" t="s">
        <v>38</v>
      </c>
      <c r="J4" t="s">
        <v>37</v>
      </c>
    </row>
    <row r="5" spans="1:14" x14ac:dyDescent="0.35">
      <c r="D5" t="s">
        <v>9</v>
      </c>
      <c r="E5" t="s">
        <v>27</v>
      </c>
      <c r="G5" t="s">
        <v>9</v>
      </c>
      <c r="H5" t="s">
        <v>27</v>
      </c>
      <c r="J5" t="s">
        <v>9</v>
      </c>
      <c r="K5" t="s">
        <v>27</v>
      </c>
    </row>
    <row r="6" spans="1:14" x14ac:dyDescent="0.35">
      <c r="D6">
        <v>63</v>
      </c>
      <c r="E6">
        <v>53</v>
      </c>
      <c r="G6">
        <v>82</v>
      </c>
      <c r="H6">
        <v>34</v>
      </c>
      <c r="J6">
        <v>655</v>
      </c>
      <c r="K6">
        <v>536</v>
      </c>
      <c r="M6">
        <f>D6+G6+J6</f>
        <v>800</v>
      </c>
      <c r="N6">
        <f>E6+H6+K6</f>
        <v>623</v>
      </c>
    </row>
    <row r="7" spans="1:14" x14ac:dyDescent="0.35">
      <c r="D7">
        <v>21</v>
      </c>
      <c r="E7">
        <v>31</v>
      </c>
      <c r="G7">
        <v>6</v>
      </c>
      <c r="H7">
        <v>24</v>
      </c>
      <c r="J7">
        <v>460</v>
      </c>
      <c r="K7">
        <v>523</v>
      </c>
      <c r="M7">
        <f>D7+G7+J7</f>
        <v>487</v>
      </c>
      <c r="N7">
        <f>E7+H7+K7</f>
        <v>578</v>
      </c>
    </row>
    <row r="8" spans="1:14" x14ac:dyDescent="0.35">
      <c r="B8" t="s">
        <v>28</v>
      </c>
      <c r="D8" t="s">
        <v>23</v>
      </c>
      <c r="G8" t="s">
        <v>24</v>
      </c>
      <c r="J8" t="s">
        <v>25</v>
      </c>
      <c r="M8" t="s">
        <v>40</v>
      </c>
    </row>
    <row r="9" spans="1:14" x14ac:dyDescent="0.35">
      <c r="C9" t="s">
        <v>26</v>
      </c>
      <c r="D9" t="s">
        <v>35</v>
      </c>
      <c r="G9" t="s">
        <v>36</v>
      </c>
      <c r="J9" t="s">
        <v>34</v>
      </c>
    </row>
    <row r="10" spans="1:14" x14ac:dyDescent="0.35">
      <c r="D10" t="s">
        <v>9</v>
      </c>
      <c r="E10" t="s">
        <v>27</v>
      </c>
      <c r="G10" t="s">
        <v>9</v>
      </c>
      <c r="H10" t="s">
        <v>27</v>
      </c>
      <c r="J10" t="s">
        <v>9</v>
      </c>
      <c r="K10" t="s">
        <v>27</v>
      </c>
    </row>
    <row r="11" spans="1:14" x14ac:dyDescent="0.35">
      <c r="D11">
        <v>16</v>
      </c>
      <c r="E11">
        <v>124</v>
      </c>
      <c r="G11">
        <v>60</v>
      </c>
      <c r="H11">
        <v>240</v>
      </c>
      <c r="J11">
        <v>409</v>
      </c>
      <c r="K11">
        <v>479</v>
      </c>
      <c r="M11">
        <f>D11+G11+J11</f>
        <v>485</v>
      </c>
      <c r="N11">
        <f>E11+H11+K11</f>
        <v>843</v>
      </c>
    </row>
    <row r="12" spans="1:14" x14ac:dyDescent="0.35">
      <c r="D12">
        <v>59</v>
      </c>
      <c r="E12">
        <v>87</v>
      </c>
      <c r="G12">
        <v>103</v>
      </c>
      <c r="H12">
        <v>155</v>
      </c>
      <c r="J12">
        <v>494</v>
      </c>
      <c r="K12">
        <v>415</v>
      </c>
      <c r="M12">
        <f>D12+G12+J12</f>
        <v>656</v>
      </c>
      <c r="N12">
        <f>E12+H12+K12</f>
        <v>657</v>
      </c>
    </row>
    <row r="17" spans="1:14" x14ac:dyDescent="0.35">
      <c r="D17" t="s">
        <v>29</v>
      </c>
    </row>
    <row r="18" spans="1:14" x14ac:dyDescent="0.35">
      <c r="D18" t="s">
        <v>30</v>
      </c>
      <c r="G18" t="s">
        <v>31</v>
      </c>
      <c r="J18" t="s">
        <v>32</v>
      </c>
    </row>
    <row r="19" spans="1:14" x14ac:dyDescent="0.35">
      <c r="A19" t="s">
        <v>33</v>
      </c>
      <c r="D19" s="7" t="s">
        <v>0</v>
      </c>
      <c r="E19" s="7" t="s">
        <v>2</v>
      </c>
      <c r="G19" s="7" t="s">
        <v>0</v>
      </c>
      <c r="H19" s="7" t="s">
        <v>2</v>
      </c>
      <c r="J19" s="7" t="s">
        <v>0</v>
      </c>
      <c r="K19" s="7" t="s">
        <v>2</v>
      </c>
    </row>
    <row r="20" spans="1:14" x14ac:dyDescent="0.35">
      <c r="D20" s="1">
        <f>(D6/M6)*100</f>
        <v>7.875</v>
      </c>
      <c r="E20" s="1">
        <f>(E6/N6)*100</f>
        <v>8.5072231139646881</v>
      </c>
      <c r="G20" s="1">
        <f>(G6/M6)*100</f>
        <v>10.25</v>
      </c>
      <c r="H20" s="1">
        <f>(H6/N6)*100</f>
        <v>5.4574638844301768</v>
      </c>
      <c r="J20" s="1">
        <f>(J6/M6)*100</f>
        <v>81.875</v>
      </c>
      <c r="K20" s="1">
        <f>(K6/N6)*100</f>
        <v>86.035313001605147</v>
      </c>
      <c r="M20" s="9"/>
      <c r="N20" s="9"/>
    </row>
    <row r="21" spans="1:14" x14ac:dyDescent="0.35">
      <c r="D21" s="1">
        <f>(D7/M7)*100</f>
        <v>4.3121149897330593</v>
      </c>
      <c r="E21" s="1">
        <f>(E7/N7)*100</f>
        <v>5.3633217993079585</v>
      </c>
      <c r="G21" s="1">
        <f>(G7/M7)*100</f>
        <v>1.2320328542094456</v>
      </c>
      <c r="H21" s="1">
        <f>(H7/N7)*100</f>
        <v>4.1522491349480966</v>
      </c>
      <c r="J21" s="1">
        <f>(J7/M7)*100</f>
        <v>94.455852156057489</v>
      </c>
      <c r="K21" s="1">
        <f>(K7/N7)*100</f>
        <v>90.484429065743939</v>
      </c>
      <c r="M21" s="9"/>
      <c r="N21" s="9"/>
    </row>
    <row r="22" spans="1:14" x14ac:dyDescent="0.35">
      <c r="D22" s="1">
        <f>(D11/M11)*100</f>
        <v>3.2989690721649487</v>
      </c>
      <c r="E22" s="1">
        <f>(E11/N11)*100</f>
        <v>14.709371293001187</v>
      </c>
      <c r="G22" s="1">
        <f>(G11/M11)*100</f>
        <v>12.371134020618557</v>
      </c>
      <c r="H22" s="1">
        <f>(H11/N11)*100</f>
        <v>28.46975088967972</v>
      </c>
      <c r="J22" s="1">
        <f>(J11/M11)*100</f>
        <v>84.329896907216494</v>
      </c>
      <c r="K22" s="1">
        <f>(K11/N11)*100</f>
        <v>56.820877817319094</v>
      </c>
    </row>
    <row r="23" spans="1:14" x14ac:dyDescent="0.35">
      <c r="D23" s="1">
        <f>(D12/M12)*100</f>
        <v>8.9939024390243905</v>
      </c>
      <c r="E23" s="1">
        <f>(E12/N12)*100</f>
        <v>13.24200913242009</v>
      </c>
      <c r="G23" s="1">
        <f>(G12/M12)*100</f>
        <v>15.701219512195122</v>
      </c>
      <c r="H23" s="1">
        <f>(H12/N12)*100</f>
        <v>23.592085235920852</v>
      </c>
      <c r="J23" s="1">
        <f>(J12/M12)*100</f>
        <v>75.304878048780495</v>
      </c>
      <c r="K23" s="1">
        <f>(K12/N12)*100</f>
        <v>63.165905631659058</v>
      </c>
    </row>
    <row r="26" spans="1:14" x14ac:dyDescent="0.35">
      <c r="J26" s="8"/>
    </row>
  </sheetData>
  <mergeCells count="3">
    <mergeCell ref="B2:D2"/>
    <mergeCell ref="E2:G2"/>
    <mergeCell ref="H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D2" sqref="D2:L2"/>
    </sheetView>
  </sheetViews>
  <sheetFormatPr defaultColWidth="10.6640625" defaultRowHeight="15.5" x14ac:dyDescent="0.35"/>
  <cols>
    <col min="1" max="1" width="11.1640625" customWidth="1"/>
    <col min="3" max="3" width="17.6640625" customWidth="1"/>
  </cols>
  <sheetData>
    <row r="1" spans="1:12" x14ac:dyDescent="0.35">
      <c r="A1" t="s">
        <v>13</v>
      </c>
    </row>
    <row r="2" spans="1:12" x14ac:dyDescent="0.35">
      <c r="A2" t="s">
        <v>17</v>
      </c>
      <c r="C2" s="2"/>
      <c r="D2" s="10" t="s">
        <v>19</v>
      </c>
      <c r="E2" s="10"/>
      <c r="F2" s="10"/>
      <c r="G2" s="10" t="s">
        <v>20</v>
      </c>
      <c r="H2" s="10"/>
      <c r="I2" s="10"/>
      <c r="J2" s="10" t="s">
        <v>21</v>
      </c>
      <c r="K2" s="10"/>
      <c r="L2" s="10"/>
    </row>
    <row r="3" spans="1:12" x14ac:dyDescent="0.35">
      <c r="C3" s="3" t="s">
        <v>3</v>
      </c>
      <c r="D3" s="1">
        <v>86.8</v>
      </c>
      <c r="E3" s="1">
        <v>86.8</v>
      </c>
      <c r="F3" s="1">
        <v>93.6</v>
      </c>
      <c r="G3" s="1">
        <v>3.14</v>
      </c>
      <c r="H3" s="1">
        <v>4.93</v>
      </c>
      <c r="I3" s="1">
        <v>1.1299999999999999</v>
      </c>
      <c r="J3" s="1">
        <v>9.06</v>
      </c>
      <c r="K3" s="1">
        <v>7.12</v>
      </c>
      <c r="L3" s="1">
        <v>4.8899999999999997</v>
      </c>
    </row>
    <row r="4" spans="1:12" x14ac:dyDescent="0.35">
      <c r="C4" s="3" t="s">
        <v>4</v>
      </c>
      <c r="D4" s="1">
        <v>85.1</v>
      </c>
      <c r="E4" s="1">
        <v>84</v>
      </c>
      <c r="F4" s="1">
        <v>85.1</v>
      </c>
      <c r="G4" s="1">
        <v>4.83</v>
      </c>
      <c r="H4" s="1">
        <v>5.94</v>
      </c>
      <c r="I4" s="1">
        <v>4.83</v>
      </c>
      <c r="J4" s="1">
        <v>8.74</v>
      </c>
      <c r="K4" s="1">
        <v>9.0500000000000007</v>
      </c>
      <c r="L4" s="1">
        <v>9.1199999999999992</v>
      </c>
    </row>
    <row r="5" spans="1:12" x14ac:dyDescent="0.35">
      <c r="C5" s="3" t="s">
        <v>5</v>
      </c>
      <c r="D5" s="1">
        <v>84.2</v>
      </c>
      <c r="E5" s="1">
        <v>81.7</v>
      </c>
      <c r="F5" s="1">
        <v>84.7</v>
      </c>
      <c r="G5" s="1">
        <v>4.33</v>
      </c>
      <c r="H5" s="1">
        <v>5.83</v>
      </c>
      <c r="I5" s="1">
        <v>5.27</v>
      </c>
      <c r="J5" s="1">
        <v>10.3</v>
      </c>
      <c r="K5" s="1">
        <v>11</v>
      </c>
      <c r="L5" s="1">
        <v>8.84</v>
      </c>
    </row>
    <row r="6" spans="1:12" x14ac:dyDescent="0.35">
      <c r="C6" s="3" t="s">
        <v>6</v>
      </c>
      <c r="D6" s="1">
        <v>75.099999999999994</v>
      </c>
      <c r="E6" s="1">
        <v>77.3</v>
      </c>
      <c r="F6" s="1">
        <v>75.099999999999994</v>
      </c>
      <c r="G6" s="1">
        <v>11.7</v>
      </c>
      <c r="H6" s="1">
        <v>13.9</v>
      </c>
      <c r="I6" s="1">
        <v>10.3</v>
      </c>
      <c r="J6" s="1">
        <v>11.6</v>
      </c>
      <c r="K6" s="1">
        <v>6.99</v>
      </c>
      <c r="L6" s="1">
        <v>12.5</v>
      </c>
    </row>
    <row r="7" spans="1:12" x14ac:dyDescent="0.35">
      <c r="C7" s="3" t="s">
        <v>7</v>
      </c>
      <c r="D7" s="1">
        <v>75.400000000000006</v>
      </c>
      <c r="E7" s="1">
        <v>76.8</v>
      </c>
      <c r="F7" s="1">
        <v>75</v>
      </c>
      <c r="G7" s="1">
        <v>10.199999999999999</v>
      </c>
      <c r="H7" s="1">
        <v>7.5</v>
      </c>
      <c r="I7" s="1">
        <v>7.61</v>
      </c>
      <c r="J7" s="1">
        <v>13.8</v>
      </c>
      <c r="K7" s="1">
        <v>13.6</v>
      </c>
      <c r="L7" s="1">
        <v>16.5</v>
      </c>
    </row>
    <row r="8" spans="1:12" x14ac:dyDescent="0.35">
      <c r="C8" s="3" t="s">
        <v>8</v>
      </c>
      <c r="D8" s="1">
        <v>86.1</v>
      </c>
      <c r="E8" s="1">
        <v>79.2</v>
      </c>
      <c r="F8" s="1">
        <v>79.400000000000006</v>
      </c>
      <c r="G8" s="1">
        <v>4.83</v>
      </c>
      <c r="H8" s="1">
        <v>12.9</v>
      </c>
      <c r="I8" s="1">
        <v>9.98</v>
      </c>
      <c r="J8" s="1">
        <v>8.3699999999999992</v>
      </c>
      <c r="K8" s="1">
        <v>6.41</v>
      </c>
      <c r="L8" s="1">
        <v>10.1</v>
      </c>
    </row>
  </sheetData>
  <mergeCells count="3">
    <mergeCell ref="D2:F2"/>
    <mergeCell ref="G2:I2"/>
    <mergeCell ref="J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H26" sqref="H26"/>
    </sheetView>
  </sheetViews>
  <sheetFormatPr defaultColWidth="10.6640625" defaultRowHeight="15.5" x14ac:dyDescent="0.35"/>
  <sheetData>
    <row r="1" spans="1:8" x14ac:dyDescent="0.35">
      <c r="A1" t="s">
        <v>13</v>
      </c>
    </row>
    <row r="2" spans="1:8" x14ac:dyDescent="0.35">
      <c r="A2" t="s">
        <v>17</v>
      </c>
      <c r="C2" t="s">
        <v>3</v>
      </c>
      <c r="F2" s="4" t="s">
        <v>6</v>
      </c>
      <c r="G2" s="4"/>
      <c r="H2" s="4"/>
    </row>
    <row r="3" spans="1:8" x14ac:dyDescent="0.35">
      <c r="C3" s="2" t="s">
        <v>0</v>
      </c>
      <c r="D3" s="2" t="s">
        <v>1</v>
      </c>
      <c r="E3" s="2" t="s">
        <v>2</v>
      </c>
      <c r="F3" s="2" t="s">
        <v>0</v>
      </c>
      <c r="G3" s="2" t="s">
        <v>1</v>
      </c>
      <c r="H3" s="2" t="s">
        <v>2</v>
      </c>
    </row>
    <row r="4" spans="1:8" x14ac:dyDescent="0.35">
      <c r="C4" s="1">
        <v>10.8</v>
      </c>
      <c r="D4" s="1">
        <v>9.07</v>
      </c>
      <c r="E4" s="1">
        <v>10.7</v>
      </c>
      <c r="F4" s="1">
        <v>3.88</v>
      </c>
      <c r="G4" s="1">
        <v>9.1</v>
      </c>
      <c r="H4" s="1">
        <v>10.3</v>
      </c>
    </row>
    <row r="5" spans="1:8" x14ac:dyDescent="0.35">
      <c r="C5" s="1">
        <v>8.9600000000000009</v>
      </c>
      <c r="D5" s="1">
        <v>8.2700010000000006</v>
      </c>
      <c r="E5" s="1">
        <v>10.199999999999999</v>
      </c>
      <c r="F5" s="1">
        <v>4.09</v>
      </c>
      <c r="G5" s="1">
        <v>10.7</v>
      </c>
      <c r="H5" s="1">
        <v>10.1</v>
      </c>
    </row>
    <row r="6" spans="1:8" x14ac:dyDescent="0.35">
      <c r="C6" s="1">
        <v>9.1999999999999993</v>
      </c>
      <c r="D6" s="1">
        <v>8.7899999999999991</v>
      </c>
      <c r="E6" s="1">
        <v>9.8699999999999992</v>
      </c>
      <c r="F6" s="1">
        <v>3.55</v>
      </c>
      <c r="G6" s="1">
        <v>10.7</v>
      </c>
      <c r="H6" s="1">
        <v>12.6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G32" sqref="G32"/>
    </sheetView>
  </sheetViews>
  <sheetFormatPr defaultColWidth="10.6640625" defaultRowHeight="15.5" x14ac:dyDescent="0.35"/>
  <cols>
    <col min="1" max="1" width="13.5" customWidth="1"/>
    <col min="3" max="3" width="18.33203125" customWidth="1"/>
  </cols>
  <sheetData>
    <row r="1" spans="1:12" x14ac:dyDescent="0.35">
      <c r="A1" t="s">
        <v>13</v>
      </c>
    </row>
    <row r="2" spans="1:12" x14ac:dyDescent="0.35">
      <c r="A2" t="s">
        <v>18</v>
      </c>
      <c r="C2" s="2"/>
      <c r="D2" s="10" t="s">
        <v>19</v>
      </c>
      <c r="E2" s="10"/>
      <c r="F2" s="10"/>
      <c r="G2" s="10" t="s">
        <v>20</v>
      </c>
      <c r="H2" s="10"/>
      <c r="I2" s="10"/>
      <c r="J2" s="10" t="s">
        <v>21</v>
      </c>
      <c r="K2" s="10"/>
      <c r="L2" s="10"/>
    </row>
    <row r="3" spans="1:12" x14ac:dyDescent="0.35">
      <c r="C3" s="3" t="s">
        <v>3</v>
      </c>
      <c r="D3" s="1">
        <v>62.12</v>
      </c>
      <c r="E3" s="1">
        <v>63.55</v>
      </c>
      <c r="F3" s="1">
        <v>62.67</v>
      </c>
      <c r="G3" s="1">
        <v>8.08</v>
      </c>
      <c r="H3" s="1">
        <v>7.65</v>
      </c>
      <c r="I3" s="1">
        <v>5.43</v>
      </c>
      <c r="J3" s="1">
        <v>29.8</v>
      </c>
      <c r="K3" s="1">
        <v>28.8</v>
      </c>
      <c r="L3" s="1">
        <v>31.9</v>
      </c>
    </row>
    <row r="4" spans="1:12" x14ac:dyDescent="0.35">
      <c r="C4" s="3" t="s">
        <v>4</v>
      </c>
      <c r="D4" s="1">
        <v>60.6</v>
      </c>
      <c r="E4" s="1">
        <v>62.1</v>
      </c>
      <c r="F4" s="1">
        <v>61.7</v>
      </c>
      <c r="G4" s="1">
        <v>12.6</v>
      </c>
      <c r="H4" s="1">
        <v>10.7</v>
      </c>
      <c r="I4" s="1">
        <v>12</v>
      </c>
      <c r="J4" s="1">
        <v>26.8</v>
      </c>
      <c r="K4" s="1">
        <v>27.2</v>
      </c>
      <c r="L4" s="1">
        <v>26.3</v>
      </c>
    </row>
    <row r="5" spans="1:12" x14ac:dyDescent="0.35">
      <c r="C5" s="3" t="s">
        <v>5</v>
      </c>
      <c r="D5" s="1">
        <v>55.2</v>
      </c>
      <c r="E5" s="1">
        <v>57.1</v>
      </c>
      <c r="F5" s="1">
        <v>59.4</v>
      </c>
      <c r="G5" s="1">
        <v>14.4</v>
      </c>
      <c r="H5" s="1">
        <v>13.5</v>
      </c>
      <c r="I5" s="1">
        <v>11.2</v>
      </c>
      <c r="J5" s="1">
        <v>30.4</v>
      </c>
      <c r="K5" s="1">
        <v>29.4</v>
      </c>
      <c r="L5" s="1">
        <v>29.4</v>
      </c>
    </row>
    <row r="6" spans="1:12" x14ac:dyDescent="0.35">
      <c r="C6" s="3" t="s">
        <v>9</v>
      </c>
      <c r="D6" s="1">
        <v>61.3</v>
      </c>
      <c r="E6" s="1">
        <v>53.73</v>
      </c>
      <c r="F6" s="1">
        <v>58.5</v>
      </c>
      <c r="G6" s="1">
        <v>11.4</v>
      </c>
      <c r="H6" s="1">
        <v>8.17</v>
      </c>
      <c r="I6" s="1">
        <v>12.2</v>
      </c>
      <c r="J6" s="1">
        <v>27.3</v>
      </c>
      <c r="K6" s="1">
        <v>38.1</v>
      </c>
      <c r="L6" s="1">
        <v>29.3</v>
      </c>
    </row>
    <row r="7" spans="1:12" x14ac:dyDescent="0.35">
      <c r="C7" s="3" t="s">
        <v>10</v>
      </c>
      <c r="D7" s="1">
        <v>62.09</v>
      </c>
      <c r="E7" s="1">
        <v>63.19</v>
      </c>
      <c r="F7" s="1">
        <v>61.82</v>
      </c>
      <c r="G7" s="1">
        <v>7.81</v>
      </c>
      <c r="H7" s="1">
        <v>7.31</v>
      </c>
      <c r="I7" s="1">
        <v>6.58</v>
      </c>
      <c r="J7" s="1">
        <v>30.1</v>
      </c>
      <c r="K7" s="1">
        <v>29.5</v>
      </c>
      <c r="L7" s="1">
        <v>31.6</v>
      </c>
    </row>
    <row r="8" spans="1:12" x14ac:dyDescent="0.35">
      <c r="C8" s="3" t="s">
        <v>11</v>
      </c>
      <c r="D8" s="1">
        <v>57.07</v>
      </c>
      <c r="E8" s="1">
        <v>63.28</v>
      </c>
      <c r="F8" s="1">
        <v>61.77</v>
      </c>
      <c r="G8" s="1">
        <v>6.93</v>
      </c>
      <c r="H8" s="1">
        <v>6.92</v>
      </c>
      <c r="I8" s="1">
        <v>7.43</v>
      </c>
      <c r="J8" s="1">
        <v>36</v>
      </c>
      <c r="K8" s="1">
        <v>29.8</v>
      </c>
      <c r="L8" s="1">
        <v>30.8</v>
      </c>
    </row>
  </sheetData>
  <mergeCells count="3">
    <mergeCell ref="D2:F2"/>
    <mergeCell ref="G2:I2"/>
    <mergeCell ref="J2:L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I35" sqref="I35"/>
    </sheetView>
  </sheetViews>
  <sheetFormatPr defaultColWidth="10.6640625" defaultRowHeight="15.5" x14ac:dyDescent="0.35"/>
  <sheetData>
    <row r="1" spans="1:8" x14ac:dyDescent="0.35">
      <c r="A1" t="s">
        <v>13</v>
      </c>
    </row>
    <row r="2" spans="1:8" x14ac:dyDescent="0.35">
      <c r="A2" t="s">
        <v>18</v>
      </c>
      <c r="C2" t="s">
        <v>3</v>
      </c>
      <c r="F2" s="4" t="s">
        <v>9</v>
      </c>
      <c r="G2" s="4"/>
      <c r="H2" s="4"/>
    </row>
    <row r="3" spans="1:8" x14ac:dyDescent="0.35">
      <c r="C3" s="2" t="s">
        <v>0</v>
      </c>
      <c r="D3" s="2" t="s">
        <v>1</v>
      </c>
      <c r="E3" s="2" t="s">
        <v>2</v>
      </c>
      <c r="F3" s="2" t="s">
        <v>0</v>
      </c>
      <c r="G3" s="2" t="s">
        <v>1</v>
      </c>
      <c r="H3" s="2" t="s">
        <v>2</v>
      </c>
    </row>
    <row r="4" spans="1:8" x14ac:dyDescent="0.35">
      <c r="C4" s="1">
        <v>10.6</v>
      </c>
      <c r="D4" s="1">
        <v>11.6</v>
      </c>
      <c r="E4" s="1">
        <v>10.199999999999999</v>
      </c>
      <c r="F4" s="1">
        <v>6.9</v>
      </c>
      <c r="G4" s="1">
        <v>9.67</v>
      </c>
      <c r="H4" s="1">
        <v>8.85</v>
      </c>
    </row>
    <row r="5" spans="1:8" x14ac:dyDescent="0.35">
      <c r="C5" s="1">
        <v>5.03</v>
      </c>
      <c r="D5" s="1">
        <v>11.1</v>
      </c>
      <c r="E5" s="1">
        <v>9.9499999999999993</v>
      </c>
      <c r="F5" s="1">
        <v>4.66</v>
      </c>
      <c r="G5" s="1">
        <v>11.5</v>
      </c>
      <c r="H5" s="1">
        <v>10.8</v>
      </c>
    </row>
    <row r="6" spans="1:8" x14ac:dyDescent="0.35">
      <c r="C6" s="1">
        <v>10.7</v>
      </c>
      <c r="D6" s="1">
        <v>10.4</v>
      </c>
      <c r="E6" s="1">
        <v>10.4</v>
      </c>
      <c r="F6" s="1">
        <v>5.65</v>
      </c>
      <c r="G6" s="1">
        <v>11.1</v>
      </c>
      <c r="H6" s="1">
        <v>10.6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sqref="A1:L8"/>
    </sheetView>
  </sheetViews>
  <sheetFormatPr defaultColWidth="10.6640625" defaultRowHeight="15.5" x14ac:dyDescent="0.35"/>
  <cols>
    <col min="1" max="1" width="14.33203125" customWidth="1"/>
    <col min="3" max="3" width="16.83203125" customWidth="1"/>
  </cols>
  <sheetData>
    <row r="1" spans="1:12" x14ac:dyDescent="0.35">
      <c r="A1" t="s">
        <v>13</v>
      </c>
    </row>
    <row r="2" spans="1:12" x14ac:dyDescent="0.35">
      <c r="A2" t="s">
        <v>15</v>
      </c>
      <c r="C2" s="2"/>
      <c r="D2" s="10" t="s">
        <v>19</v>
      </c>
      <c r="E2" s="10"/>
      <c r="F2" s="10"/>
      <c r="G2" s="10" t="s">
        <v>20</v>
      </c>
      <c r="H2" s="10"/>
      <c r="I2" s="10"/>
      <c r="J2" s="10" t="s">
        <v>21</v>
      </c>
      <c r="K2" s="10"/>
      <c r="L2" s="10"/>
    </row>
    <row r="3" spans="1:12" x14ac:dyDescent="0.35">
      <c r="C3" s="3" t="s">
        <v>3</v>
      </c>
      <c r="D3" s="1">
        <v>75.52</v>
      </c>
      <c r="E3" s="1">
        <v>76.739999999999995</v>
      </c>
      <c r="F3" s="1">
        <v>77.099999999999994</v>
      </c>
      <c r="G3" s="1">
        <v>7.14</v>
      </c>
      <c r="H3" s="1">
        <v>7.34</v>
      </c>
      <c r="I3" s="1">
        <v>7.2</v>
      </c>
      <c r="J3" s="1">
        <v>17.3</v>
      </c>
      <c r="K3" s="1">
        <v>15.8</v>
      </c>
      <c r="L3" s="1">
        <v>15.6</v>
      </c>
    </row>
    <row r="4" spans="1:12" x14ac:dyDescent="0.35">
      <c r="C4" s="3" t="s">
        <v>4</v>
      </c>
      <c r="D4" s="1">
        <v>81.180000000000007</v>
      </c>
      <c r="E4" s="1">
        <v>74.459999999999994</v>
      </c>
      <c r="F4" s="1">
        <v>69.42</v>
      </c>
      <c r="G4" s="1">
        <v>5.82</v>
      </c>
      <c r="H4" s="1">
        <v>10.3</v>
      </c>
      <c r="I4" s="1">
        <v>11.2</v>
      </c>
      <c r="J4" s="1">
        <v>12.9</v>
      </c>
      <c r="K4" s="1">
        <v>14.7</v>
      </c>
      <c r="L4" s="1">
        <v>19.399999999999999</v>
      </c>
    </row>
    <row r="5" spans="1:12" x14ac:dyDescent="0.35">
      <c r="C5" s="3" t="s">
        <v>5</v>
      </c>
      <c r="D5" s="1">
        <v>68.88</v>
      </c>
      <c r="E5" s="1">
        <v>66.5</v>
      </c>
      <c r="F5" s="1">
        <v>65.06</v>
      </c>
      <c r="G5" s="1">
        <v>11.7</v>
      </c>
      <c r="H5" s="1">
        <v>14</v>
      </c>
      <c r="I5" s="1">
        <v>14.9</v>
      </c>
      <c r="J5" s="1">
        <v>19.399999999999999</v>
      </c>
      <c r="K5" s="1">
        <v>19.3</v>
      </c>
      <c r="L5" s="1">
        <v>20.6</v>
      </c>
    </row>
    <row r="6" spans="1:12" x14ac:dyDescent="0.35">
      <c r="C6" s="3" t="s">
        <v>6</v>
      </c>
      <c r="D6" s="1">
        <v>69.78</v>
      </c>
      <c r="E6" s="1">
        <v>65.89</v>
      </c>
      <c r="F6" s="1">
        <v>68.17</v>
      </c>
      <c r="G6" s="1">
        <v>9.25</v>
      </c>
      <c r="H6" s="1">
        <v>10.5</v>
      </c>
      <c r="I6" s="1">
        <v>9.64</v>
      </c>
      <c r="J6" s="1">
        <v>20</v>
      </c>
      <c r="K6" s="1">
        <v>23.6</v>
      </c>
      <c r="L6" s="1">
        <v>21.2</v>
      </c>
    </row>
    <row r="7" spans="1:12" x14ac:dyDescent="0.35">
      <c r="C7" s="3" t="s">
        <v>7</v>
      </c>
      <c r="D7" s="1">
        <v>71.14</v>
      </c>
      <c r="E7" s="1">
        <v>75.540000000000006</v>
      </c>
      <c r="F7" s="1">
        <v>70.22</v>
      </c>
      <c r="G7" s="1">
        <v>6.97</v>
      </c>
      <c r="H7" s="1">
        <v>7.45</v>
      </c>
      <c r="I7" s="1">
        <v>9.8000000000000007</v>
      </c>
      <c r="J7" s="1">
        <v>21.8</v>
      </c>
      <c r="K7" s="1">
        <v>16.899999999999999</v>
      </c>
      <c r="L7" s="1">
        <v>19.899999999999999</v>
      </c>
    </row>
    <row r="8" spans="1:12" x14ac:dyDescent="0.35">
      <c r="C8" s="3" t="s">
        <v>8</v>
      </c>
      <c r="D8" s="1">
        <v>77.22</v>
      </c>
      <c r="E8" s="1">
        <v>76.06</v>
      </c>
      <c r="F8" s="1">
        <v>74.11</v>
      </c>
      <c r="G8" s="1">
        <v>5.33</v>
      </c>
      <c r="H8" s="1">
        <v>8.0200010000000006</v>
      </c>
      <c r="I8" s="1">
        <v>7.22</v>
      </c>
      <c r="J8" s="1">
        <v>17.3</v>
      </c>
      <c r="K8" s="1">
        <v>16.2</v>
      </c>
      <c r="L8" s="1">
        <v>17.899999999999999</v>
      </c>
    </row>
  </sheetData>
  <mergeCells count="3">
    <mergeCell ref="D2:F2"/>
    <mergeCell ref="G2:I2"/>
    <mergeCell ref="J2:L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>
      <selection activeCell="C8" sqref="C8:C9"/>
    </sheetView>
  </sheetViews>
  <sheetFormatPr defaultColWidth="10.6640625" defaultRowHeight="15.5" x14ac:dyDescent="0.35"/>
  <sheetData>
    <row r="1" spans="1:8" x14ac:dyDescent="0.35">
      <c r="A1" t="s">
        <v>13</v>
      </c>
    </row>
    <row r="2" spans="1:8" x14ac:dyDescent="0.35">
      <c r="A2" t="s">
        <v>15</v>
      </c>
      <c r="C2" t="s">
        <v>3</v>
      </c>
      <c r="F2" s="4" t="s">
        <v>6</v>
      </c>
      <c r="G2" s="4"/>
      <c r="H2" s="4"/>
    </row>
    <row r="3" spans="1:8" x14ac:dyDescent="0.35">
      <c r="C3" s="2" t="s">
        <v>0</v>
      </c>
      <c r="D3" s="2" t="s">
        <v>1</v>
      </c>
      <c r="E3" s="2" t="s">
        <v>2</v>
      </c>
      <c r="F3" s="5" t="s">
        <v>0</v>
      </c>
      <c r="G3" s="5" t="s">
        <v>1</v>
      </c>
      <c r="H3" s="5" t="s">
        <v>2</v>
      </c>
    </row>
    <row r="4" spans="1:8" x14ac:dyDescent="0.35">
      <c r="C4" s="1">
        <v>27.1</v>
      </c>
      <c r="D4" s="1">
        <v>19.8</v>
      </c>
      <c r="E4" s="1">
        <v>24.7</v>
      </c>
      <c r="F4" s="6">
        <v>16.2</v>
      </c>
      <c r="G4" s="6">
        <v>31.5</v>
      </c>
      <c r="H4" s="6">
        <v>22.6</v>
      </c>
    </row>
    <row r="5" spans="1:8" x14ac:dyDescent="0.35">
      <c r="C5" s="1">
        <v>27.5</v>
      </c>
      <c r="D5" s="1">
        <v>20</v>
      </c>
      <c r="E5" s="1">
        <v>25.2</v>
      </c>
      <c r="F5" s="6">
        <v>14.8</v>
      </c>
      <c r="G5" s="6">
        <v>21.6</v>
      </c>
      <c r="H5" s="6">
        <v>23.8</v>
      </c>
    </row>
    <row r="6" spans="1:8" x14ac:dyDescent="0.35">
      <c r="C6" s="1">
        <v>22.4</v>
      </c>
      <c r="D6" s="1">
        <v>18.8</v>
      </c>
      <c r="E6" s="1">
        <v>24.7</v>
      </c>
      <c r="F6" s="6">
        <v>22</v>
      </c>
      <c r="G6" s="6">
        <v>31.4</v>
      </c>
      <c r="H6" s="6">
        <v>24.4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Figure S4a </vt:lpstr>
      <vt:lpstr>Figure S4b</vt:lpstr>
      <vt:lpstr>Figure S4c</vt:lpstr>
      <vt:lpstr>Figure S4d </vt:lpstr>
      <vt:lpstr>Figure S4e </vt:lpstr>
      <vt:lpstr>Figure S4f</vt:lpstr>
      <vt:lpstr>Figure S4g </vt:lpstr>
      <vt:lpstr>Figure S4h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Cheuk Man Cherie Au</dc:creator>
  <cp:lastModifiedBy>Kristy Brown</cp:lastModifiedBy>
  <dcterms:created xsi:type="dcterms:W3CDTF">2020-04-03T04:55:06Z</dcterms:created>
  <dcterms:modified xsi:type="dcterms:W3CDTF">2020-07-14T22:32:06Z</dcterms:modified>
</cp:coreProperties>
</file>