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4385" windowHeight="1950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E5" i="3"/>
  <c r="H5" i="2"/>
  <c r="E5" i="2"/>
  <c r="H6" i="1"/>
  <c r="E6" i="1"/>
  <c r="E5" i="1"/>
  <c r="E4" i="1"/>
  <c r="E3" i="3" l="1"/>
  <c r="H4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3" i="3"/>
  <c r="H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3" i="2"/>
  <c r="H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E4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3" i="2"/>
  <c r="E12" i="1"/>
  <c r="E13" i="1"/>
  <c r="E14" i="1"/>
  <c r="E15" i="1"/>
  <c r="E16" i="1"/>
  <c r="E17" i="1"/>
  <c r="E18" i="1"/>
  <c r="E11" i="1"/>
  <c r="E7" i="1"/>
  <c r="E8" i="1"/>
  <c r="E9" i="1"/>
  <c r="E10" i="1"/>
  <c r="E3" i="1"/>
</calcChain>
</file>

<file path=xl/sharedStrings.xml><?xml version="1.0" encoding="utf-8"?>
<sst xmlns="http://schemas.openxmlformats.org/spreadsheetml/2006/main" count="118" uniqueCount="17">
  <si>
    <t>Input</t>
  </si>
  <si>
    <t>Supernatant</t>
  </si>
  <si>
    <t>Supernatant / Input</t>
  </si>
  <si>
    <t>Get3</t>
  </si>
  <si>
    <t>Get3 D57N</t>
  </si>
  <si>
    <t>Get3 I193D</t>
  </si>
  <si>
    <t>chaperone</t>
  </si>
  <si>
    <t>/</t>
  </si>
  <si>
    <t>sample</t>
  </si>
  <si>
    <t>Fused, - Doa10</t>
  </si>
  <si>
    <t>Inhibited, + Doa10</t>
  </si>
  <si>
    <t>Inhibited, - Doa10</t>
  </si>
  <si>
    <t>Fused, + Doa10</t>
  </si>
  <si>
    <t>DyLight680 (Ubc6)</t>
  </si>
  <si>
    <t>Rhodamine (lipids)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</si>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</sst>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45">
    <xf numFmtId="0" fontId="0" fillId="0" borderId="0" xfId="0"/>
    <xf numFmtId="0" fontId="2" fillId="0" borderId="0" xfId="1" applyNumberFormat="1" applyFont="1" applyFill="1" applyBorder="1" applyAlignment="1"/>
    <xf numFmtId="0" fontId="1" fillId="0" borderId="0" xfId="0" applyFont="1"/>
    <xf numFmtId="1" fontId="3" fillId="0" borderId="0" xfId="2" applyNumberFormat="1" applyFont="1" applyFill="1" applyBorder="1" applyAlignment="1"/>
    <xf numFmtId="164" fontId="0" fillId="0" borderId="0" xfId="0" applyNumberFormat="1"/>
    <xf numFmtId="1" fontId="0" fillId="0" borderId="0" xfId="0" applyNumberFormat="1" applyFont="1" applyFill="1" applyBorder="1" applyAlignme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/>
    <xf numFmtId="1" fontId="0" fillId="0" borderId="0" xfId="0" applyNumberFormat="1" applyAlignment="1">
      <alignment horizontal="center"/>
    </xf>
    <xf numFmtId="1" fontId="3" fillId="0" borderId="1" xfId="2" applyNumberFormat="1" applyFont="1" applyFill="1" applyBorder="1" applyAlignment="1"/>
    <xf numFmtId="164" fontId="0" fillId="0" borderId="2" xfId="0" applyNumberFormat="1" applyBorder="1"/>
    <xf numFmtId="1" fontId="0" fillId="0" borderId="1" xfId="0" applyNumberFormat="1" applyFont="1" applyFill="1" applyBorder="1" applyAlignment="1"/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Fill="1"/>
    <xf numFmtId="0" fontId="1" fillId="0" borderId="3" xfId="0" applyFont="1" applyBorder="1"/>
    <xf numFmtId="0" fontId="2" fillId="0" borderId="4" xfId="1" applyNumberFormat="1" applyFont="1" applyFill="1" applyBorder="1" applyAlignment="1"/>
    <xf numFmtId="1" fontId="3" fillId="0" borderId="5" xfId="2" applyNumberFormat="1" applyFont="1" applyFill="1" applyBorder="1" applyAlignment="1"/>
    <xf numFmtId="1" fontId="3" fillId="0" borderId="4" xfId="2" applyNumberFormat="1" applyFont="1" applyFill="1" applyBorder="1" applyAlignment="1"/>
    <xf numFmtId="164" fontId="0" fillId="0" borderId="6" xfId="0" applyNumberFormat="1" applyBorder="1"/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7" xfId="0" applyNumberFormat="1" applyBorder="1"/>
    <xf numFmtId="0" fontId="1" fillId="0" borderId="8" xfId="0" applyFont="1" applyBorder="1"/>
    <xf numFmtId="164" fontId="0" fillId="0" borderId="9" xfId="0" applyNumberFormat="1" applyBorder="1"/>
    <xf numFmtId="0" fontId="1" fillId="0" borderId="10" xfId="0" applyFont="1" applyBorder="1"/>
    <xf numFmtId="0" fontId="2" fillId="0" borderId="11" xfId="1" applyNumberFormat="1" applyFont="1" applyFill="1" applyBorder="1" applyAlignment="1"/>
    <xf numFmtId="1" fontId="3" fillId="0" borderId="12" xfId="2" applyNumberFormat="1" applyFont="1" applyFill="1" applyBorder="1" applyAlignment="1"/>
    <xf numFmtId="1" fontId="3" fillId="0" borderId="11" xfId="2" applyNumberFormat="1" applyFont="1" applyFill="1" applyBorder="1" applyAlignment="1"/>
    <xf numFmtId="164" fontId="0" fillId="0" borderId="13" xfId="0" applyNumberFormat="1" applyBorder="1"/>
    <xf numFmtId="1" fontId="0" fillId="0" borderId="12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0" fillId="0" borderId="14" xfId="0" applyNumberFormat="1" applyBorder="1"/>
    <xf numFmtId="1" fontId="0" fillId="0" borderId="5" xfId="0" applyNumberFormat="1" applyFont="1" applyFill="1" applyBorder="1" applyAlignment="1"/>
    <xf numFmtId="1" fontId="0" fillId="0" borderId="4" xfId="0" applyNumberFormat="1" applyFont="1" applyFill="1" applyBorder="1" applyAlignment="1"/>
    <xf numFmtId="1" fontId="0" fillId="0" borderId="12" xfId="0" applyNumberFormat="1" applyFont="1" applyFill="1" applyBorder="1" applyAlignment="1"/>
    <xf numFmtId="1" fontId="0" fillId="0" borderId="11" xfId="0" applyNumberFormat="1" applyFont="1" applyFill="1" applyBorder="1" applyAlignme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H7" sqref="H7"/>
    </sheetView>
  </sheetViews>
  <sheetFormatPr defaultRowHeight="14.25" x14ac:dyDescent="0.45"/>
  <cols>
    <col min="1" max="1" width="15.9296875" style="2" customWidth="1"/>
    <col min="2" max="2" width="13.9296875" customWidth="1"/>
    <col min="4" max="4" width="12.33203125" customWidth="1"/>
    <col min="5" max="5" width="21.1328125" customWidth="1"/>
    <col min="7" max="7" width="11.796875" customWidth="1"/>
    <col min="8" max="8" width="18.19921875" customWidth="1"/>
  </cols>
  <sheetData>
    <row r="1" spans="1:13" x14ac:dyDescent="0.45">
      <c r="C1" s="43" t="s">
        <v>13</v>
      </c>
      <c r="D1" s="43"/>
      <c r="E1" s="43"/>
      <c r="F1" s="44" t="s">
        <v>14</v>
      </c>
      <c r="G1" s="44"/>
      <c r="H1" s="44"/>
      <c r="I1" s="18"/>
    </row>
    <row r="2" spans="1:13" ht="14.65" thickBot="1" x14ac:dyDescent="0.5">
      <c r="A2" s="2" t="s">
        <v>8</v>
      </c>
      <c r="B2" s="2" t="s">
        <v>6</v>
      </c>
      <c r="C2" s="41" t="s">
        <v>0</v>
      </c>
      <c r="D2" s="41" t="s">
        <v>1</v>
      </c>
      <c r="E2" s="41" t="s">
        <v>2</v>
      </c>
      <c r="F2" s="41" t="s">
        <v>0</v>
      </c>
      <c r="G2" s="41" t="s">
        <v>1</v>
      </c>
      <c r="H2" s="41" t="s">
        <v>2</v>
      </c>
    </row>
    <row r="3" spans="1:13" x14ac:dyDescent="0.45">
      <c r="A3" s="19" t="s">
        <v>12</v>
      </c>
      <c r="B3" s="20" t="s">
        <v>7</v>
      </c>
      <c r="C3" s="21">
        <v>100983.525390625</v>
      </c>
      <c r="D3" s="22">
        <v>5821.60888671875</v>
      </c>
      <c r="E3" s="23">
        <f>D3/C3</f>
        <v>5.7649095376692112E-2</v>
      </c>
      <c r="F3" s="25">
        <v>41804</v>
      </c>
      <c r="G3" s="25">
        <v>1506</v>
      </c>
      <c r="H3" s="26">
        <f>G3/F3</f>
        <v>3.6025260740598988E-2</v>
      </c>
      <c r="J3" s="6"/>
      <c r="K3" s="6"/>
      <c r="L3" s="6"/>
      <c r="M3" s="6"/>
    </row>
    <row r="4" spans="1:13" x14ac:dyDescent="0.45">
      <c r="A4" s="27"/>
      <c r="B4" s="1" t="s">
        <v>3</v>
      </c>
      <c r="C4" s="13">
        <v>97892.244140625</v>
      </c>
      <c r="D4" s="3">
        <v>37836.39208984375</v>
      </c>
      <c r="E4" s="14">
        <f>D4/C4</f>
        <v>0.38651062116310964</v>
      </c>
      <c r="F4" s="17">
        <v>44683</v>
      </c>
      <c r="G4" s="17">
        <v>2022</v>
      </c>
      <c r="H4" s="28">
        <f t="shared" ref="H4:H18" si="0">G4/F4</f>
        <v>4.5252109303314463E-2</v>
      </c>
      <c r="J4" s="6"/>
      <c r="K4" s="6"/>
      <c r="L4" s="6"/>
      <c r="M4" s="6"/>
    </row>
    <row r="5" spans="1:13" x14ac:dyDescent="0.45">
      <c r="A5" s="27"/>
      <c r="B5" s="1" t="s">
        <v>4</v>
      </c>
      <c r="C5" s="13">
        <v>97226.8515625</v>
      </c>
      <c r="D5" s="3">
        <v>37625.5751953125</v>
      </c>
      <c r="E5" s="14">
        <f>D5/C5</f>
        <v>0.38698748947070227</v>
      </c>
      <c r="F5" s="17">
        <v>43957</v>
      </c>
      <c r="G5" s="17">
        <v>1899</v>
      </c>
      <c r="H5" s="28">
        <f t="shared" si="0"/>
        <v>4.3201310371499421E-2</v>
      </c>
      <c r="J5" s="6"/>
      <c r="K5" s="6"/>
      <c r="L5" s="6"/>
      <c r="M5" s="6"/>
    </row>
    <row r="6" spans="1:13" ht="14.65" thickBot="1" x14ac:dyDescent="0.5">
      <c r="A6" s="29"/>
      <c r="B6" s="30" t="s">
        <v>5</v>
      </c>
      <c r="C6" s="31">
        <v>93305.69140625</v>
      </c>
      <c r="D6" s="32">
        <v>13237.7568359375</v>
      </c>
      <c r="E6" s="33">
        <f>D6/C6</f>
        <v>0.14187512719133852</v>
      </c>
      <c r="F6" s="35">
        <v>41833</v>
      </c>
      <c r="G6" s="35">
        <v>1444</v>
      </c>
      <c r="H6" s="36">
        <f>G6/F6</f>
        <v>3.4518203332297472E-2</v>
      </c>
      <c r="J6" s="6"/>
      <c r="K6" s="6"/>
      <c r="L6" s="6"/>
      <c r="M6" s="6"/>
    </row>
    <row r="7" spans="1:13" x14ac:dyDescent="0.45">
      <c r="A7" s="27" t="s">
        <v>9</v>
      </c>
      <c r="B7" s="1" t="s">
        <v>7</v>
      </c>
      <c r="C7" s="13">
        <v>97849.6953125</v>
      </c>
      <c r="D7" s="3">
        <v>2541.5615234375</v>
      </c>
      <c r="E7" s="14">
        <f t="shared" ref="E4:E10" si="1">D7/C7</f>
        <v>2.5974138348827575E-2</v>
      </c>
      <c r="F7" s="16">
        <v>44596</v>
      </c>
      <c r="G7" s="17">
        <v>1205</v>
      </c>
      <c r="H7" s="28">
        <f t="shared" si="0"/>
        <v>2.702036057045475E-2</v>
      </c>
    </row>
    <row r="8" spans="1:13" x14ac:dyDescent="0.45">
      <c r="A8" s="27"/>
      <c r="B8" s="1" t="s">
        <v>3</v>
      </c>
      <c r="C8" s="13">
        <v>99921.70703125</v>
      </c>
      <c r="D8" s="3">
        <v>7585.03173828125</v>
      </c>
      <c r="E8" s="14">
        <f t="shared" si="1"/>
        <v>7.5909749379172137E-2</v>
      </c>
      <c r="F8" s="16">
        <v>46529</v>
      </c>
      <c r="G8" s="17">
        <v>1417</v>
      </c>
      <c r="H8" s="28">
        <f t="shared" si="0"/>
        <v>3.0454125384169015E-2</v>
      </c>
    </row>
    <row r="9" spans="1:13" x14ac:dyDescent="0.45">
      <c r="A9" s="27"/>
      <c r="B9" s="1" t="s">
        <v>4</v>
      </c>
      <c r="C9" s="13">
        <v>102716.68359375</v>
      </c>
      <c r="D9" s="3">
        <v>6963.63427734375</v>
      </c>
      <c r="E9" s="14">
        <f t="shared" si="1"/>
        <v>6.7794578579710552E-2</v>
      </c>
      <c r="F9" s="16">
        <v>44637</v>
      </c>
      <c r="G9" s="17">
        <v>1361</v>
      </c>
      <c r="H9" s="28">
        <f t="shared" si="0"/>
        <v>3.0490400340524675E-2</v>
      </c>
    </row>
    <row r="10" spans="1:13" ht="14.65" thickBot="1" x14ac:dyDescent="0.5">
      <c r="A10" s="29"/>
      <c r="B10" s="30" t="s">
        <v>5</v>
      </c>
      <c r="C10" s="31">
        <v>97841.373046875</v>
      </c>
      <c r="D10" s="32">
        <v>3970.57568359375</v>
      </c>
      <c r="E10" s="33">
        <f t="shared" si="1"/>
        <v>4.0581765769900628E-2</v>
      </c>
      <c r="F10" s="34">
        <v>42456</v>
      </c>
      <c r="G10" s="35">
        <v>1197</v>
      </c>
      <c r="H10" s="36">
        <f t="shared" si="0"/>
        <v>2.8193894855850762E-2</v>
      </c>
    </row>
    <row r="11" spans="1:13" x14ac:dyDescent="0.45">
      <c r="A11" s="19" t="s">
        <v>10</v>
      </c>
      <c r="B11" s="20" t="s">
        <v>7</v>
      </c>
      <c r="C11" s="37">
        <v>103804.19360351563</v>
      </c>
      <c r="D11" s="38">
        <v>4074.47021484375</v>
      </c>
      <c r="E11" s="23">
        <f>D11/C11</f>
        <v>3.9251499129277535E-2</v>
      </c>
      <c r="F11" s="24">
        <v>41283</v>
      </c>
      <c r="G11" s="25">
        <v>1818</v>
      </c>
      <c r="H11" s="26">
        <f t="shared" si="0"/>
        <v>4.4037497274907349E-2</v>
      </c>
    </row>
    <row r="12" spans="1:13" x14ac:dyDescent="0.45">
      <c r="A12" s="27"/>
      <c r="B12" s="1" t="s">
        <v>3</v>
      </c>
      <c r="C12" s="15">
        <v>102592.08203125</v>
      </c>
      <c r="D12" s="5">
        <v>10837.223388671875</v>
      </c>
      <c r="E12" s="14">
        <f t="shared" ref="E12:E18" si="2">D12/C12</f>
        <v>0.10563411107468126</v>
      </c>
      <c r="F12" s="16">
        <v>45784</v>
      </c>
      <c r="G12" s="17">
        <v>2470</v>
      </c>
      <c r="H12" s="28">
        <f t="shared" si="0"/>
        <v>5.3948977808841517E-2</v>
      </c>
    </row>
    <row r="13" spans="1:13" x14ac:dyDescent="0.45">
      <c r="A13" s="27"/>
      <c r="B13" s="1" t="s">
        <v>4</v>
      </c>
      <c r="C13" s="15">
        <v>103485.203125</v>
      </c>
      <c r="D13" s="5">
        <v>8590.98779296875</v>
      </c>
      <c r="E13" s="14">
        <f t="shared" si="2"/>
        <v>8.301658143910369E-2</v>
      </c>
      <c r="F13" s="16">
        <v>44394</v>
      </c>
      <c r="G13" s="17">
        <v>1718</v>
      </c>
      <c r="H13" s="28">
        <f t="shared" si="0"/>
        <v>3.869892327792044E-2</v>
      </c>
    </row>
    <row r="14" spans="1:13" ht="14.65" thickBot="1" x14ac:dyDescent="0.5">
      <c r="A14" s="29"/>
      <c r="B14" s="30" t="s">
        <v>5</v>
      </c>
      <c r="C14" s="39">
        <v>100323.6015625</v>
      </c>
      <c r="D14" s="40">
        <v>4005.76904296875</v>
      </c>
      <c r="E14" s="33">
        <f t="shared" si="2"/>
        <v>3.992848124051069E-2</v>
      </c>
      <c r="F14" s="34">
        <v>41840</v>
      </c>
      <c r="G14" s="35">
        <v>1610</v>
      </c>
      <c r="H14" s="36">
        <f t="shared" si="0"/>
        <v>3.8479923518164434E-2</v>
      </c>
    </row>
    <row r="15" spans="1:13" x14ac:dyDescent="0.45">
      <c r="A15" s="19" t="s">
        <v>11</v>
      </c>
      <c r="B15" s="20" t="s">
        <v>7</v>
      </c>
      <c r="C15" s="37">
        <v>98849.73828125</v>
      </c>
      <c r="D15" s="38">
        <v>2313.881591796875</v>
      </c>
      <c r="E15" s="23">
        <f t="shared" si="2"/>
        <v>2.3408069986117264E-2</v>
      </c>
      <c r="F15" s="24">
        <v>41885</v>
      </c>
      <c r="G15" s="25">
        <v>2895</v>
      </c>
      <c r="H15" s="26">
        <f t="shared" si="0"/>
        <v>6.9117822609526078E-2</v>
      </c>
    </row>
    <row r="16" spans="1:13" x14ac:dyDescent="0.45">
      <c r="A16" s="27"/>
      <c r="B16" s="1" t="s">
        <v>3</v>
      </c>
      <c r="C16" s="15">
        <v>105966.49609375</v>
      </c>
      <c r="D16" s="5">
        <v>5493.51171875</v>
      </c>
      <c r="E16" s="14">
        <f t="shared" si="2"/>
        <v>5.1841968181054278E-2</v>
      </c>
      <c r="F16" s="16">
        <v>45856</v>
      </c>
      <c r="G16" s="17">
        <v>3169</v>
      </c>
      <c r="H16" s="28">
        <f t="shared" si="0"/>
        <v>6.9107641311933005E-2</v>
      </c>
    </row>
    <row r="17" spans="1:8" x14ac:dyDescent="0.45">
      <c r="A17" s="27"/>
      <c r="B17" s="1" t="s">
        <v>4</v>
      </c>
      <c r="C17" s="15">
        <v>106499.1015625</v>
      </c>
      <c r="D17" s="5">
        <v>6616.219970703125</v>
      </c>
      <c r="E17" s="14">
        <f t="shared" si="2"/>
        <v>6.212465526594451E-2</v>
      </c>
      <c r="F17" s="16">
        <v>43974</v>
      </c>
      <c r="G17" s="17">
        <v>3271</v>
      </c>
      <c r="H17" s="28">
        <f t="shared" si="0"/>
        <v>7.4384863783144586E-2</v>
      </c>
    </row>
    <row r="18" spans="1:8" ht="14.65" thickBot="1" x14ac:dyDescent="0.5">
      <c r="A18" s="29"/>
      <c r="B18" s="30" t="s">
        <v>5</v>
      </c>
      <c r="C18" s="39">
        <v>100293.96484375</v>
      </c>
      <c r="D18" s="40">
        <v>3902.8720703125</v>
      </c>
      <c r="E18" s="33">
        <f t="shared" si="2"/>
        <v>3.891432626472454E-2</v>
      </c>
      <c r="F18" s="34">
        <v>41484</v>
      </c>
      <c r="G18" s="35">
        <v>3262</v>
      </c>
      <c r="H18" s="36">
        <f t="shared" si="0"/>
        <v>7.8632725870215026E-2</v>
      </c>
    </row>
  </sheetData>
  <mergeCells count="2">
    <mergeCell ref="C1:E1"/>
    <mergeCell ref="F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activeCell="H6" sqref="H6"/>
    </sheetView>
  </sheetViews>
  <sheetFormatPr defaultRowHeight="14.25" x14ac:dyDescent="0.45"/>
  <cols>
    <col min="1" max="1" width="17.46484375" customWidth="1"/>
    <col min="2" max="2" width="12.265625" customWidth="1"/>
    <col min="4" max="4" width="11.59765625" customWidth="1"/>
    <col min="5" max="5" width="18" customWidth="1"/>
    <col min="7" max="7" width="13.265625" customWidth="1"/>
    <col min="8" max="8" width="19.1328125" customWidth="1"/>
  </cols>
  <sheetData>
    <row r="1" spans="1:25" x14ac:dyDescent="0.45">
      <c r="C1" s="43" t="s">
        <v>13</v>
      </c>
      <c r="D1" s="43"/>
      <c r="E1" s="43"/>
      <c r="F1" s="44" t="s">
        <v>14</v>
      </c>
      <c r="G1" s="44"/>
      <c r="H1" s="44"/>
    </row>
    <row r="2" spans="1:25" ht="14.65" thickBot="1" x14ac:dyDescent="0.5">
      <c r="A2" s="2" t="s">
        <v>8</v>
      </c>
      <c r="B2" s="2" t="s">
        <v>6</v>
      </c>
      <c r="C2" s="2" t="s">
        <v>0</v>
      </c>
      <c r="D2" s="2" t="s">
        <v>1</v>
      </c>
      <c r="E2" s="2" t="s">
        <v>2</v>
      </c>
      <c r="F2" s="2" t="s">
        <v>0</v>
      </c>
      <c r="G2" s="2" t="s">
        <v>1</v>
      </c>
      <c r="H2" s="2" t="s">
        <v>2</v>
      </c>
    </row>
    <row r="3" spans="1:25" x14ac:dyDescent="0.45">
      <c r="A3" s="19" t="s">
        <v>12</v>
      </c>
      <c r="B3" s="20" t="s">
        <v>7</v>
      </c>
      <c r="C3" s="37">
        <v>101120.82763671875</v>
      </c>
      <c r="D3" s="38">
        <v>10310.66064453125</v>
      </c>
      <c r="E3" s="23">
        <f>D3/C3</f>
        <v>0.10196376835020353</v>
      </c>
      <c r="F3" s="24">
        <v>39329</v>
      </c>
      <c r="G3" s="25">
        <v>2781</v>
      </c>
      <c r="H3" s="26">
        <f>G3/F3</f>
        <v>7.0711180045259225E-2</v>
      </c>
      <c r="I3" s="7"/>
      <c r="J3" s="9"/>
      <c r="K3" s="9"/>
      <c r="L3" s="9"/>
    </row>
    <row r="4" spans="1:25" x14ac:dyDescent="0.45">
      <c r="A4" s="27"/>
      <c r="B4" s="1" t="s">
        <v>3</v>
      </c>
      <c r="C4" s="15">
        <v>105393.1875</v>
      </c>
      <c r="D4" s="5">
        <v>44349.3359375</v>
      </c>
      <c r="E4" s="14">
        <f t="shared" ref="E4:E18" si="0">D4/C4</f>
        <v>0.4207988864318199</v>
      </c>
      <c r="F4" s="16">
        <v>41454</v>
      </c>
      <c r="G4" s="17">
        <v>2391</v>
      </c>
      <c r="H4" s="28">
        <f t="shared" ref="H4:H18" si="1">G4/F4</f>
        <v>5.7678390505138226E-2</v>
      </c>
      <c r="I4" s="7"/>
      <c r="J4" s="9"/>
      <c r="K4" s="9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x14ac:dyDescent="0.45">
      <c r="A5" s="27"/>
      <c r="B5" s="1" t="s">
        <v>4</v>
      </c>
      <c r="C5" s="15">
        <v>106682.373046875</v>
      </c>
      <c r="D5" s="5">
        <v>45545.482421875</v>
      </c>
      <c r="E5" s="14">
        <f>D5/C5</f>
        <v>0.42692603399310253</v>
      </c>
      <c r="F5" s="16">
        <v>41167</v>
      </c>
      <c r="G5" s="17">
        <v>2306</v>
      </c>
      <c r="H5" s="28">
        <f>G5/F5</f>
        <v>5.6015740763232687E-2</v>
      </c>
      <c r="I5" s="7"/>
      <c r="J5" s="9"/>
      <c r="K5" s="9"/>
      <c r="L5" s="9"/>
    </row>
    <row r="6" spans="1:25" ht="14.65" thickBot="1" x14ac:dyDescent="0.5">
      <c r="A6" s="29"/>
      <c r="B6" s="30" t="s">
        <v>5</v>
      </c>
      <c r="C6" s="39">
        <v>105968.048828125</v>
      </c>
      <c r="D6" s="40">
        <v>18212.6923828125</v>
      </c>
      <c r="E6" s="33">
        <f t="shared" si="0"/>
        <v>0.17186965867751888</v>
      </c>
      <c r="F6" s="34">
        <v>38039</v>
      </c>
      <c r="G6" s="35">
        <v>2289</v>
      </c>
      <c r="H6" s="36">
        <f t="shared" si="1"/>
        <v>6.0175083466968114E-2</v>
      </c>
      <c r="I6" s="4"/>
      <c r="J6" s="9"/>
      <c r="K6" s="9"/>
      <c r="L6" s="9"/>
    </row>
    <row r="7" spans="1:25" x14ac:dyDescent="0.45">
      <c r="A7" s="19" t="s">
        <v>9</v>
      </c>
      <c r="B7" s="20" t="s">
        <v>7</v>
      </c>
      <c r="C7" s="37">
        <v>107326.671875</v>
      </c>
      <c r="D7" s="38">
        <v>3326.0341796875</v>
      </c>
      <c r="E7" s="23">
        <f t="shared" si="0"/>
        <v>3.0989819413772816E-2</v>
      </c>
      <c r="F7" s="24">
        <v>36854</v>
      </c>
      <c r="G7" s="25">
        <v>864</v>
      </c>
      <c r="H7" s="26">
        <f t="shared" si="1"/>
        <v>2.3443859553915449E-2</v>
      </c>
      <c r="I7" s="4"/>
    </row>
    <row r="8" spans="1:25" x14ac:dyDescent="0.45">
      <c r="A8" s="27"/>
      <c r="B8" s="1" t="s">
        <v>3</v>
      </c>
      <c r="C8" s="15">
        <v>105734.494140625</v>
      </c>
      <c r="D8" s="5">
        <v>10218.815185546875</v>
      </c>
      <c r="E8" s="14">
        <f t="shared" si="0"/>
        <v>9.664599304703754E-2</v>
      </c>
      <c r="F8" s="16">
        <v>39968</v>
      </c>
      <c r="G8" s="17">
        <v>1613</v>
      </c>
      <c r="H8" s="28">
        <f t="shared" si="1"/>
        <v>4.035728582866293E-2</v>
      </c>
      <c r="I8" s="4"/>
    </row>
    <row r="9" spans="1:25" x14ac:dyDescent="0.45">
      <c r="A9" s="27"/>
      <c r="B9" s="1" t="s">
        <v>4</v>
      </c>
      <c r="C9" s="15">
        <v>107012.822265625</v>
      </c>
      <c r="D9" s="5">
        <v>8742.73974609375</v>
      </c>
      <c r="E9" s="14">
        <f t="shared" si="0"/>
        <v>8.1698057868174925E-2</v>
      </c>
      <c r="F9" s="16">
        <v>38576</v>
      </c>
      <c r="G9" s="17">
        <v>1261</v>
      </c>
      <c r="H9" s="28">
        <f t="shared" si="1"/>
        <v>3.2688718374118624E-2</v>
      </c>
      <c r="I9" s="4"/>
    </row>
    <row r="10" spans="1:25" ht="14.65" thickBot="1" x14ac:dyDescent="0.5">
      <c r="A10" s="29"/>
      <c r="B10" s="30" t="s">
        <v>5</v>
      </c>
      <c r="C10" s="39">
        <v>105940.740234375</v>
      </c>
      <c r="D10" s="40">
        <v>4744.227294921875</v>
      </c>
      <c r="E10" s="33">
        <f t="shared" si="0"/>
        <v>4.4781896788960676E-2</v>
      </c>
      <c r="F10" s="34">
        <v>36636</v>
      </c>
      <c r="G10" s="35">
        <v>881</v>
      </c>
      <c r="H10" s="36">
        <f t="shared" si="1"/>
        <v>2.4047385085708046E-2</v>
      </c>
      <c r="I10" s="4"/>
    </row>
    <row r="11" spans="1:25" x14ac:dyDescent="0.45">
      <c r="A11" s="19" t="s">
        <v>10</v>
      </c>
      <c r="B11" s="20" t="s">
        <v>7</v>
      </c>
      <c r="C11" s="37">
        <v>106626.474609375</v>
      </c>
      <c r="D11" s="38">
        <v>5792.34423828125</v>
      </c>
      <c r="E11" s="23">
        <f t="shared" si="0"/>
        <v>5.4323696431880016E-2</v>
      </c>
      <c r="F11" s="24">
        <v>38294</v>
      </c>
      <c r="G11" s="25">
        <v>1994</v>
      </c>
      <c r="H11" s="26">
        <f t="shared" si="1"/>
        <v>5.2070820494072176E-2</v>
      </c>
      <c r="I11" s="4"/>
    </row>
    <row r="12" spans="1:25" x14ac:dyDescent="0.45">
      <c r="A12" s="27"/>
      <c r="B12" s="1" t="s">
        <v>3</v>
      </c>
      <c r="C12" s="15">
        <v>107463.83984375</v>
      </c>
      <c r="D12" s="5">
        <v>9020.3740234375</v>
      </c>
      <c r="E12" s="14">
        <f t="shared" si="0"/>
        <v>8.3938690787086337E-2</v>
      </c>
      <c r="F12" s="16">
        <v>38834</v>
      </c>
      <c r="G12" s="17">
        <v>1426</v>
      </c>
      <c r="H12" s="28">
        <f t="shared" si="1"/>
        <v>3.6720399649791423E-2</v>
      </c>
      <c r="I12" s="4"/>
    </row>
    <row r="13" spans="1:25" x14ac:dyDescent="0.45">
      <c r="A13" s="27"/>
      <c r="B13" s="1" t="s">
        <v>4</v>
      </c>
      <c r="C13" s="15">
        <v>108641.8583984375</v>
      </c>
      <c r="D13" s="5">
        <v>8967.2109375</v>
      </c>
      <c r="E13" s="14">
        <f t="shared" si="0"/>
        <v>8.2539189495574455E-2</v>
      </c>
      <c r="F13" s="16">
        <v>38612</v>
      </c>
      <c r="G13" s="17">
        <v>1471</v>
      </c>
      <c r="H13" s="28">
        <f t="shared" si="1"/>
        <v>3.8096964674194551E-2</v>
      </c>
      <c r="I13" s="4"/>
    </row>
    <row r="14" spans="1:25" ht="14.65" thickBot="1" x14ac:dyDescent="0.5">
      <c r="A14" s="29"/>
      <c r="B14" s="30" t="s">
        <v>5</v>
      </c>
      <c r="C14" s="39">
        <v>107371.453125</v>
      </c>
      <c r="D14" s="40">
        <v>4058.22705078125</v>
      </c>
      <c r="E14" s="33">
        <f t="shared" si="0"/>
        <v>3.7796145368888055E-2</v>
      </c>
      <c r="F14" s="34">
        <v>36461</v>
      </c>
      <c r="G14" s="35">
        <v>1104</v>
      </c>
      <c r="H14" s="36">
        <f t="shared" si="1"/>
        <v>3.0278928169825293E-2</v>
      </c>
      <c r="I14" s="4"/>
    </row>
    <row r="15" spans="1:25" x14ac:dyDescent="0.45">
      <c r="A15" s="19" t="s">
        <v>11</v>
      </c>
      <c r="B15" s="20" t="s">
        <v>7</v>
      </c>
      <c r="C15" s="37">
        <v>102349.888671875</v>
      </c>
      <c r="D15" s="38">
        <v>4127.028076171875</v>
      </c>
      <c r="E15" s="23">
        <f t="shared" si="0"/>
        <v>4.0322741233288238E-2</v>
      </c>
      <c r="F15" s="24">
        <v>37505</v>
      </c>
      <c r="G15" s="25">
        <v>1244</v>
      </c>
      <c r="H15" s="26">
        <f t="shared" si="1"/>
        <v>3.3168910811891751E-2</v>
      </c>
      <c r="I15" s="4"/>
    </row>
    <row r="16" spans="1:25" x14ac:dyDescent="0.45">
      <c r="A16" s="27"/>
      <c r="B16" s="1" t="s">
        <v>3</v>
      </c>
      <c r="C16" s="15">
        <v>105602.244140625</v>
      </c>
      <c r="D16" s="5">
        <v>6209.942626953125</v>
      </c>
      <c r="E16" s="14">
        <f t="shared" si="0"/>
        <v>5.8805025191355484E-2</v>
      </c>
      <c r="F16" s="16">
        <v>37508</v>
      </c>
      <c r="G16" s="17">
        <v>966</v>
      </c>
      <c r="H16" s="28">
        <f t="shared" si="1"/>
        <v>2.5754505705449505E-2</v>
      </c>
      <c r="I16" s="4"/>
    </row>
    <row r="17" spans="1:9" x14ac:dyDescent="0.45">
      <c r="A17" s="27"/>
      <c r="B17" s="1" t="s">
        <v>4</v>
      </c>
      <c r="C17" s="15">
        <v>106589.8828125</v>
      </c>
      <c r="D17" s="5">
        <v>7788.0048828125</v>
      </c>
      <c r="E17" s="14">
        <f t="shared" si="0"/>
        <v>7.3065141618667631E-2</v>
      </c>
      <c r="F17" s="16">
        <v>37662</v>
      </c>
      <c r="G17" s="17">
        <v>1321</v>
      </c>
      <c r="H17" s="28">
        <f t="shared" si="1"/>
        <v>3.5075142052997714E-2</v>
      </c>
      <c r="I17" s="4"/>
    </row>
    <row r="18" spans="1:9" ht="14.65" thickBot="1" x14ac:dyDescent="0.5">
      <c r="A18" s="29"/>
      <c r="B18" s="30" t="s">
        <v>5</v>
      </c>
      <c r="C18" s="39">
        <v>105903.4453125</v>
      </c>
      <c r="D18" s="40">
        <v>4666.34375</v>
      </c>
      <c r="E18" s="33">
        <f t="shared" si="0"/>
        <v>4.4062246853542375E-2</v>
      </c>
      <c r="F18" s="34">
        <v>35403</v>
      </c>
      <c r="G18" s="35">
        <v>1046</v>
      </c>
      <c r="H18" s="36">
        <f t="shared" si="1"/>
        <v>2.9545518741349603E-2</v>
      </c>
      <c r="I18" s="4"/>
    </row>
  </sheetData>
  <mergeCells count="2">
    <mergeCell ref="C1:E1"/>
    <mergeCell ref="F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activeCell="H6" sqref="H6"/>
    </sheetView>
  </sheetViews>
  <sheetFormatPr defaultRowHeight="14.25" x14ac:dyDescent="0.45"/>
  <cols>
    <col min="1" max="1" width="18.46484375" customWidth="1"/>
    <col min="2" max="2" width="13" customWidth="1"/>
    <col min="4" max="4" width="12.33203125" customWidth="1"/>
    <col min="5" max="5" width="19.19921875" customWidth="1"/>
    <col min="7" max="7" width="11.53125" customWidth="1"/>
    <col min="8" max="8" width="20.86328125" customWidth="1"/>
  </cols>
  <sheetData>
    <row r="1" spans="1:25" x14ac:dyDescent="0.45">
      <c r="A1" s="8"/>
      <c r="B1" s="8"/>
      <c r="C1" s="43" t="s">
        <v>13</v>
      </c>
      <c r="D1" s="43"/>
      <c r="E1" s="43"/>
      <c r="F1" s="44" t="s">
        <v>14</v>
      </c>
      <c r="G1" s="44"/>
      <c r="H1" s="44"/>
    </row>
    <row r="2" spans="1:25" ht="14.65" thickBot="1" x14ac:dyDescent="0.5">
      <c r="A2" s="2" t="s">
        <v>8</v>
      </c>
      <c r="B2" s="2" t="s">
        <v>6</v>
      </c>
      <c r="C2" s="10" t="s">
        <v>0</v>
      </c>
      <c r="D2" s="10" t="s">
        <v>1</v>
      </c>
      <c r="E2" s="10" t="s">
        <v>2</v>
      </c>
      <c r="F2" s="10" t="s">
        <v>0</v>
      </c>
      <c r="G2" s="10" t="s">
        <v>1</v>
      </c>
      <c r="H2" s="10" t="s">
        <v>2</v>
      </c>
    </row>
    <row r="3" spans="1:25" x14ac:dyDescent="0.45">
      <c r="A3" s="19" t="s">
        <v>12</v>
      </c>
      <c r="B3" s="20" t="s">
        <v>7</v>
      </c>
      <c r="C3" s="37">
        <v>91186.272216796875</v>
      </c>
      <c r="D3" s="38">
        <v>8817.03857421875</v>
      </c>
      <c r="E3" s="14">
        <f t="shared" ref="E3:E18" si="0">D3/C3</f>
        <v>9.6692609094229609E-2</v>
      </c>
      <c r="F3" s="24">
        <v>35633</v>
      </c>
      <c r="G3" s="25">
        <v>1714</v>
      </c>
      <c r="H3" s="26">
        <f>G3/F3</f>
        <v>4.8101478966126904E-2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x14ac:dyDescent="0.45">
      <c r="A4" s="27"/>
      <c r="B4" s="1" t="s">
        <v>3</v>
      </c>
      <c r="C4" s="15">
        <v>93126.669921875</v>
      </c>
      <c r="D4" s="5">
        <v>44287.484375</v>
      </c>
      <c r="E4" s="14">
        <f t="shared" si="0"/>
        <v>0.47556177421734575</v>
      </c>
      <c r="F4" s="16">
        <v>39490</v>
      </c>
      <c r="G4" s="17">
        <v>1941</v>
      </c>
      <c r="H4" s="28">
        <f t="shared" ref="H4:H18" si="1">G4/F4</f>
        <v>4.9151683970625477E-2</v>
      </c>
      <c r="I4" s="11"/>
      <c r="J4" s="12"/>
      <c r="K4" s="12"/>
      <c r="L4" s="12"/>
    </row>
    <row r="5" spans="1:25" x14ac:dyDescent="0.45">
      <c r="A5" s="27"/>
      <c r="B5" s="1" t="s">
        <v>4</v>
      </c>
      <c r="C5" s="15">
        <v>92428.796875</v>
      </c>
      <c r="D5" s="5">
        <v>43487.31005859375</v>
      </c>
      <c r="E5" s="14">
        <f>D5/C5</f>
        <v>0.47049525179263835</v>
      </c>
      <c r="F5" s="16">
        <v>38474</v>
      </c>
      <c r="G5" s="17">
        <v>1919</v>
      </c>
      <c r="H5" s="28">
        <f>G5/F5</f>
        <v>4.9877839579976088E-2</v>
      </c>
      <c r="I5" s="11"/>
      <c r="J5" s="12"/>
      <c r="K5" s="12"/>
      <c r="L5" s="12"/>
    </row>
    <row r="6" spans="1:25" ht="14.65" thickBot="1" x14ac:dyDescent="0.5">
      <c r="A6" s="29"/>
      <c r="B6" s="30" t="s">
        <v>5</v>
      </c>
      <c r="C6" s="39">
        <v>92998.724609375</v>
      </c>
      <c r="D6" s="40">
        <v>17955.73388671875</v>
      </c>
      <c r="E6" s="33">
        <f t="shared" si="0"/>
        <v>0.19307505519176413</v>
      </c>
      <c r="F6" s="34">
        <v>35874</v>
      </c>
      <c r="G6" s="35">
        <v>1786</v>
      </c>
      <c r="H6" s="36">
        <f t="shared" si="1"/>
        <v>4.9785359870658415E-2</v>
      </c>
      <c r="I6" s="11"/>
      <c r="J6" s="12"/>
      <c r="K6" s="12"/>
      <c r="L6" s="12"/>
    </row>
    <row r="7" spans="1:25" x14ac:dyDescent="0.45">
      <c r="A7" s="19" t="s">
        <v>9</v>
      </c>
      <c r="B7" s="20" t="s">
        <v>7</v>
      </c>
      <c r="C7" s="37">
        <v>98241.46875</v>
      </c>
      <c r="D7" s="38">
        <v>3784.98486328125</v>
      </c>
      <c r="E7" s="23">
        <f t="shared" si="0"/>
        <v>3.8527364375150898E-2</v>
      </c>
      <c r="F7" s="24">
        <v>36884</v>
      </c>
      <c r="G7" s="25">
        <v>946</v>
      </c>
      <c r="H7" s="26">
        <f t="shared" si="1"/>
        <v>2.5647977442793624E-2</v>
      </c>
      <c r="I7" s="11"/>
      <c r="J7" s="12"/>
      <c r="K7" s="12"/>
      <c r="L7" s="12"/>
    </row>
    <row r="8" spans="1:25" x14ac:dyDescent="0.45">
      <c r="A8" s="27"/>
      <c r="B8" s="1" t="s">
        <v>3</v>
      </c>
      <c r="C8" s="15">
        <v>100332.515625</v>
      </c>
      <c r="D8" s="5">
        <v>8779.207275390625</v>
      </c>
      <c r="E8" s="14">
        <f t="shared" si="0"/>
        <v>8.750111786495561E-2</v>
      </c>
      <c r="F8" s="16">
        <v>37152</v>
      </c>
      <c r="G8" s="17">
        <v>1291</v>
      </c>
      <c r="H8" s="28">
        <f t="shared" si="1"/>
        <v>3.4749138673557278E-2</v>
      </c>
      <c r="I8" s="11"/>
    </row>
    <row r="9" spans="1:25" x14ac:dyDescent="0.45">
      <c r="A9" s="27"/>
      <c r="B9" s="1" t="s">
        <v>4</v>
      </c>
      <c r="C9" s="15">
        <v>99119.462890625</v>
      </c>
      <c r="D9" s="5">
        <v>7895.7685546875</v>
      </c>
      <c r="E9" s="14">
        <f t="shared" si="0"/>
        <v>7.9659113603149923E-2</v>
      </c>
      <c r="F9" s="16">
        <v>36747</v>
      </c>
      <c r="G9" s="17">
        <v>1297</v>
      </c>
      <c r="H9" s="28">
        <f t="shared" si="1"/>
        <v>3.5295398263803845E-2</v>
      </c>
      <c r="I9" s="11"/>
    </row>
    <row r="10" spans="1:25" ht="14.65" thickBot="1" x14ac:dyDescent="0.5">
      <c r="A10" s="29"/>
      <c r="B10" s="30" t="s">
        <v>5</v>
      </c>
      <c r="C10" s="39">
        <v>100851.0361328125</v>
      </c>
      <c r="D10" s="40">
        <v>5825.06494140625</v>
      </c>
      <c r="E10" s="33">
        <f t="shared" si="0"/>
        <v>5.7759098614863211E-2</v>
      </c>
      <c r="F10" s="34">
        <v>35968</v>
      </c>
      <c r="G10" s="35">
        <v>1147</v>
      </c>
      <c r="H10" s="36">
        <f t="shared" si="1"/>
        <v>3.1889457295373666E-2</v>
      </c>
      <c r="I10" s="11"/>
    </row>
    <row r="11" spans="1:25" x14ac:dyDescent="0.45">
      <c r="A11" s="19" t="s">
        <v>10</v>
      </c>
      <c r="B11" s="20" t="s">
        <v>7</v>
      </c>
      <c r="C11" s="37">
        <v>100562.283203125</v>
      </c>
      <c r="D11" s="38">
        <v>4061.29736328125</v>
      </c>
      <c r="E11" s="23">
        <f t="shared" si="0"/>
        <v>4.0385890553796058E-2</v>
      </c>
      <c r="F11" s="24">
        <v>36405</v>
      </c>
      <c r="G11" s="25">
        <v>1375</v>
      </c>
      <c r="H11" s="26">
        <f t="shared" si="1"/>
        <v>3.776953715149018E-2</v>
      </c>
      <c r="I11" s="11"/>
    </row>
    <row r="12" spans="1:25" x14ac:dyDescent="0.45">
      <c r="A12" s="27"/>
      <c r="B12" s="1" t="s">
        <v>3</v>
      </c>
      <c r="C12" s="15">
        <v>96715.27734375</v>
      </c>
      <c r="D12" s="5">
        <v>8942.788330078125</v>
      </c>
      <c r="E12" s="14">
        <f t="shared" si="0"/>
        <v>9.2465105572651612E-2</v>
      </c>
      <c r="F12" s="16">
        <v>37681</v>
      </c>
      <c r="G12" s="17">
        <v>1355</v>
      </c>
      <c r="H12" s="28">
        <f t="shared" si="1"/>
        <v>3.5959767522093365E-2</v>
      </c>
      <c r="I12" s="11"/>
    </row>
    <row r="13" spans="1:25" x14ac:dyDescent="0.45">
      <c r="A13" s="27"/>
      <c r="B13" s="1" t="s">
        <v>4</v>
      </c>
      <c r="C13" s="15">
        <v>98123.865234375</v>
      </c>
      <c r="D13" s="5">
        <v>9000.148681640625</v>
      </c>
      <c r="E13" s="14">
        <f t="shared" si="0"/>
        <v>9.1722321171747626E-2</v>
      </c>
      <c r="F13" s="16">
        <v>37427</v>
      </c>
      <c r="G13" s="17">
        <v>1545</v>
      </c>
      <c r="H13" s="28">
        <f t="shared" si="1"/>
        <v>4.1280359099046142E-2</v>
      </c>
      <c r="I13" s="11"/>
    </row>
    <row r="14" spans="1:25" ht="14.65" thickBot="1" x14ac:dyDescent="0.5">
      <c r="A14" s="29"/>
      <c r="B14" s="30" t="s">
        <v>5</v>
      </c>
      <c r="C14" s="39">
        <v>99057.203125</v>
      </c>
      <c r="D14" s="40">
        <v>4940.6358642578125</v>
      </c>
      <c r="E14" s="33">
        <f t="shared" si="0"/>
        <v>4.9876593608475281E-2</v>
      </c>
      <c r="F14" s="34">
        <v>36379</v>
      </c>
      <c r="G14" s="35">
        <v>1356</v>
      </c>
      <c r="H14" s="36">
        <f t="shared" si="1"/>
        <v>3.7274251628686882E-2</v>
      </c>
      <c r="I14" s="11"/>
    </row>
    <row r="15" spans="1:25" x14ac:dyDescent="0.45">
      <c r="A15" s="19" t="s">
        <v>11</v>
      </c>
      <c r="B15" s="20" t="s">
        <v>7</v>
      </c>
      <c r="C15" s="37">
        <v>93554.28125</v>
      </c>
      <c r="D15" s="38">
        <v>2833.7938232421875</v>
      </c>
      <c r="E15" s="23">
        <f t="shared" si="0"/>
        <v>3.0290370311002603E-2</v>
      </c>
      <c r="F15" s="24">
        <v>37582</v>
      </c>
      <c r="G15" s="25">
        <v>1023</v>
      </c>
      <c r="H15" s="26">
        <f t="shared" si="1"/>
        <v>2.7220477888350806E-2</v>
      </c>
      <c r="I15" s="11"/>
    </row>
    <row r="16" spans="1:25" x14ac:dyDescent="0.45">
      <c r="A16" s="27"/>
      <c r="B16" s="1" t="s">
        <v>3</v>
      </c>
      <c r="C16" s="15">
        <v>101990.177734375</v>
      </c>
      <c r="D16" s="5">
        <v>8841.99072265625</v>
      </c>
      <c r="E16" s="14">
        <f t="shared" si="0"/>
        <v>8.669453195467984E-2</v>
      </c>
      <c r="F16" s="16">
        <v>40955</v>
      </c>
      <c r="G16" s="17">
        <v>1366</v>
      </c>
      <c r="H16" s="28">
        <f t="shared" si="1"/>
        <v>3.3353680869246734E-2</v>
      </c>
      <c r="I16" s="11"/>
    </row>
    <row r="17" spans="1:9" x14ac:dyDescent="0.45">
      <c r="A17" s="27"/>
      <c r="B17" s="1" t="s">
        <v>4</v>
      </c>
      <c r="C17" s="15">
        <v>97976.388671875</v>
      </c>
      <c r="D17" s="5">
        <v>7272.26904296875</v>
      </c>
      <c r="E17" s="14">
        <f t="shared" si="0"/>
        <v>7.4224710070951203E-2</v>
      </c>
      <c r="F17" s="16">
        <v>37712</v>
      </c>
      <c r="G17" s="17">
        <v>1192</v>
      </c>
      <c r="H17" s="28">
        <f t="shared" si="1"/>
        <v>3.1607976240984305E-2</v>
      </c>
      <c r="I17" s="11"/>
    </row>
    <row r="18" spans="1:9" ht="14.65" thickBot="1" x14ac:dyDescent="0.5">
      <c r="A18" s="29"/>
      <c r="B18" s="30" t="s">
        <v>5</v>
      </c>
      <c r="C18" s="39">
        <v>101131.123046875</v>
      </c>
      <c r="D18" s="40">
        <v>4559.002197265625</v>
      </c>
      <c r="E18" s="33">
        <f t="shared" si="0"/>
        <v>4.5080110453757094E-2</v>
      </c>
      <c r="F18" s="34">
        <v>36791</v>
      </c>
      <c r="G18" s="35">
        <v>1045</v>
      </c>
      <c r="H18" s="36">
        <f t="shared" si="1"/>
        <v>2.8403685683998803E-2</v>
      </c>
      <c r="I18" s="11"/>
    </row>
  </sheetData>
  <mergeCells count="2">
    <mergeCell ref="C1:E1"/>
    <mergeCell ref="F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19" sqref="C19"/>
    </sheetView>
  </sheetViews>
  <sheetFormatPr defaultRowHeight="14.25" x14ac:dyDescent="0.45"/>
  <cols>
    <col min="1" max="1" width="14.6640625" customWidth="1"/>
    <col min="2" max="2" width="12.9296875" customWidth="1"/>
  </cols>
  <sheetData>
    <row r="1" spans="1:8" x14ac:dyDescent="0.45">
      <c r="A1" s="11"/>
      <c r="B1" s="11"/>
      <c r="C1" s="43" t="s">
        <v>13</v>
      </c>
      <c r="D1" s="43"/>
      <c r="E1" s="44" t="s">
        <v>14</v>
      </c>
      <c r="F1" s="44"/>
    </row>
    <row r="2" spans="1:8" ht="14.65" thickBot="1" x14ac:dyDescent="0.5">
      <c r="A2" s="10" t="s">
        <v>8</v>
      </c>
      <c r="B2" s="10" t="s">
        <v>6</v>
      </c>
      <c r="C2" s="42" t="s">
        <v>15</v>
      </c>
      <c r="D2" s="42" t="s">
        <v>16</v>
      </c>
      <c r="E2" s="42" t="s">
        <v>15</v>
      </c>
      <c r="F2" s="42" t="s">
        <v>16</v>
      </c>
    </row>
    <row r="3" spans="1:8" x14ac:dyDescent="0.45">
      <c r="A3" s="19" t="s">
        <v>12</v>
      </c>
      <c r="B3" s="20" t="s">
        <v>7</v>
      </c>
      <c r="C3" s="11">
        <v>8.5440000000000002E-2</v>
      </c>
      <c r="D3" s="11">
        <v>2.4209999999999999E-2</v>
      </c>
      <c r="E3" s="11">
        <v>5.1610000000000003E-2</v>
      </c>
      <c r="F3" s="11">
        <v>1.7610000000000001E-2</v>
      </c>
      <c r="H3" s="11"/>
    </row>
    <row r="4" spans="1:8" x14ac:dyDescent="0.45">
      <c r="A4" s="27"/>
      <c r="B4" s="1" t="s">
        <v>3</v>
      </c>
      <c r="C4" s="11">
        <v>0.42762</v>
      </c>
      <c r="D4" s="11">
        <v>4.4920000000000002E-2</v>
      </c>
      <c r="E4" s="11">
        <v>5.0689999999999999E-2</v>
      </c>
      <c r="F4" s="11">
        <v>6.3600000000000002E-3</v>
      </c>
      <c r="H4" s="11"/>
    </row>
    <row r="5" spans="1:8" x14ac:dyDescent="0.45">
      <c r="A5" s="27"/>
      <c r="B5" s="1" t="s">
        <v>4</v>
      </c>
      <c r="C5" s="11">
        <v>0.42814000000000002</v>
      </c>
      <c r="D5" s="11">
        <v>4.1770000000000002E-2</v>
      </c>
      <c r="E5" s="11">
        <v>4.9700000000000001E-2</v>
      </c>
      <c r="F5" s="11">
        <v>6.4099999999999999E-3</v>
      </c>
      <c r="H5" s="11"/>
    </row>
    <row r="6" spans="1:8" ht="14.65" thickBot="1" x14ac:dyDescent="0.5">
      <c r="A6" s="29"/>
      <c r="B6" s="30" t="s">
        <v>5</v>
      </c>
      <c r="C6" s="11">
        <v>0.16894000000000001</v>
      </c>
      <c r="D6" s="11">
        <v>2.5729999999999999E-2</v>
      </c>
      <c r="E6" s="11">
        <v>4.8160000000000001E-2</v>
      </c>
      <c r="F6" s="11">
        <v>1.291E-2</v>
      </c>
      <c r="H6" s="11"/>
    </row>
    <row r="7" spans="1:8" x14ac:dyDescent="0.45">
      <c r="A7" s="19" t="s">
        <v>9</v>
      </c>
      <c r="B7" s="20" t="s">
        <v>7</v>
      </c>
      <c r="C7" s="11">
        <v>3.1829999999999997E-2</v>
      </c>
      <c r="D7" s="11">
        <v>6.3200000000000001E-3</v>
      </c>
      <c r="E7" s="11">
        <v>2.537E-2</v>
      </c>
      <c r="F7" s="11">
        <v>1.8E-3</v>
      </c>
      <c r="H7" s="11"/>
    </row>
    <row r="8" spans="1:8" x14ac:dyDescent="0.45">
      <c r="A8" s="27"/>
      <c r="B8" s="1" t="s">
        <v>3</v>
      </c>
      <c r="C8" s="11">
        <v>8.6690000000000003E-2</v>
      </c>
      <c r="D8" s="11">
        <v>1.039E-2</v>
      </c>
      <c r="E8" s="11">
        <v>3.5189999999999999E-2</v>
      </c>
      <c r="F8" s="11">
        <v>4.9699999999999996E-3</v>
      </c>
      <c r="H8" s="11"/>
    </row>
    <row r="9" spans="1:8" x14ac:dyDescent="0.45">
      <c r="A9" s="27"/>
      <c r="B9" s="1" t="s">
        <v>4</v>
      </c>
      <c r="C9" s="11">
        <v>7.6380000000000003E-2</v>
      </c>
      <c r="D9" s="11">
        <v>7.5100000000000002E-3</v>
      </c>
      <c r="E9" s="11">
        <v>3.2820000000000002E-2</v>
      </c>
      <c r="F9" s="11">
        <v>2.4099999999999998E-3</v>
      </c>
      <c r="H9" s="11"/>
    </row>
    <row r="10" spans="1:8" ht="14.65" thickBot="1" x14ac:dyDescent="0.5">
      <c r="A10" s="29"/>
      <c r="B10" s="30" t="s">
        <v>5</v>
      </c>
      <c r="C10" s="11">
        <v>4.7710000000000002E-2</v>
      </c>
      <c r="D10" s="11">
        <v>8.9499999999999996E-3</v>
      </c>
      <c r="E10" s="11">
        <v>2.8039999999999999E-2</v>
      </c>
      <c r="F10" s="11">
        <v>3.9199999999999999E-3</v>
      </c>
      <c r="H10" s="11"/>
    </row>
    <row r="11" spans="1:8" x14ac:dyDescent="0.45">
      <c r="A11" s="19" t="s">
        <v>10</v>
      </c>
      <c r="B11" s="20" t="s">
        <v>7</v>
      </c>
      <c r="C11" s="11">
        <v>4.4650000000000002E-2</v>
      </c>
      <c r="D11" s="11">
        <v>8.3899999999999999E-3</v>
      </c>
      <c r="E11" s="11">
        <v>4.4630000000000003E-2</v>
      </c>
      <c r="F11" s="11">
        <v>7.1700000000000002E-3</v>
      </c>
      <c r="H11" s="11"/>
    </row>
    <row r="12" spans="1:8" x14ac:dyDescent="0.45">
      <c r="A12" s="27"/>
      <c r="B12" s="1" t="s">
        <v>3</v>
      </c>
      <c r="C12" s="11">
        <v>9.4009999999999996E-2</v>
      </c>
      <c r="D12" s="11">
        <v>1.093E-2</v>
      </c>
      <c r="E12" s="11">
        <v>4.2209999999999998E-2</v>
      </c>
      <c r="F12" s="11">
        <v>1.017E-2</v>
      </c>
      <c r="H12" s="11"/>
    </row>
    <row r="13" spans="1:8" x14ac:dyDescent="0.45">
      <c r="A13" s="27"/>
      <c r="B13" s="1" t="s">
        <v>4</v>
      </c>
      <c r="C13" s="11">
        <v>8.5760000000000003E-2</v>
      </c>
      <c r="D13" s="11">
        <v>5.1700000000000001E-3</v>
      </c>
      <c r="E13" s="11">
        <v>3.9359999999999999E-2</v>
      </c>
      <c r="F13" s="11">
        <v>1.6900000000000001E-3</v>
      </c>
      <c r="H13" s="11"/>
    </row>
    <row r="14" spans="1:8" ht="14.65" thickBot="1" x14ac:dyDescent="0.5">
      <c r="A14" s="29"/>
      <c r="B14" s="30" t="s">
        <v>5</v>
      </c>
      <c r="C14" s="11">
        <v>4.2529999999999998E-2</v>
      </c>
      <c r="D14" s="11">
        <v>6.45E-3</v>
      </c>
      <c r="E14" s="11">
        <v>3.5340000000000003E-2</v>
      </c>
      <c r="F14" s="11">
        <v>4.4299999999999999E-3</v>
      </c>
      <c r="H14" s="11"/>
    </row>
    <row r="15" spans="1:8" x14ac:dyDescent="0.45">
      <c r="A15" s="19" t="s">
        <v>11</v>
      </c>
      <c r="B15" s="20" t="s">
        <v>7</v>
      </c>
      <c r="C15" s="11">
        <v>3.134E-2</v>
      </c>
      <c r="D15" s="11">
        <v>8.5100000000000002E-3</v>
      </c>
      <c r="E15" s="11">
        <v>4.317E-2</v>
      </c>
      <c r="F15" s="11">
        <v>2.2669999999999999E-2</v>
      </c>
      <c r="H15" s="11"/>
    </row>
    <row r="16" spans="1:8" x14ac:dyDescent="0.45">
      <c r="A16" s="27"/>
      <c r="B16" s="1" t="s">
        <v>3</v>
      </c>
      <c r="C16" s="11">
        <v>6.5780000000000005E-2</v>
      </c>
      <c r="D16" s="11">
        <v>1.8440000000000002E-2</v>
      </c>
      <c r="E16" s="11">
        <v>4.274E-2</v>
      </c>
      <c r="F16" s="11">
        <v>2.315E-2</v>
      </c>
      <c r="H16" s="11"/>
    </row>
    <row r="17" spans="1:8" x14ac:dyDescent="0.45">
      <c r="A17" s="27"/>
      <c r="B17" s="1" t="s">
        <v>4</v>
      </c>
      <c r="C17" s="11">
        <v>6.9800000000000001E-2</v>
      </c>
      <c r="D17" s="11">
        <v>6.6800000000000002E-3</v>
      </c>
      <c r="E17" s="11">
        <v>4.7019999999999999E-2</v>
      </c>
      <c r="F17" s="11">
        <v>2.376E-2</v>
      </c>
      <c r="H17" s="11"/>
    </row>
    <row r="18" spans="1:8" ht="14.65" thickBot="1" x14ac:dyDescent="0.5">
      <c r="A18" s="29"/>
      <c r="B18" s="30" t="s">
        <v>5</v>
      </c>
      <c r="C18" s="11">
        <v>4.2689999999999999E-2</v>
      </c>
      <c r="D18" s="11">
        <v>3.31E-3</v>
      </c>
      <c r="E18" s="11">
        <v>4.5530000000000001E-2</v>
      </c>
      <c r="F18" s="11">
        <v>2.8680000000000001E-2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2020-05-11T11:15:02Z</dcterms:created>
  <dcterms:modified xsi:type="dcterms:W3CDTF">2020-05-16T09:30:00Z</dcterms:modified>
</cp:coreProperties>
</file>