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LL\Claudia\Claudia 1\eLife\Revisions\Source Data_elife\"/>
    </mc:Choice>
  </mc:AlternateContent>
  <bookViews>
    <workbookView xWindow="0" yWindow="0" windowWidth="19200" windowHeight="6585" activeTab="2"/>
  </bookViews>
  <sheets>
    <sheet name="rep1" sheetId="1" r:id="rId1"/>
    <sheet name="rep2" sheetId="2" r:id="rId2"/>
    <sheet name="rep3" sheetId="3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J3" i="3"/>
  <c r="K3" i="3"/>
  <c r="I7" i="3"/>
  <c r="J7" i="3"/>
  <c r="K7" i="3"/>
  <c r="I8" i="3"/>
  <c r="J8" i="3"/>
  <c r="K8" i="3"/>
  <c r="I9" i="3"/>
  <c r="J9" i="3"/>
  <c r="K9" i="3"/>
  <c r="I10" i="3"/>
  <c r="J10" i="3"/>
  <c r="K10" i="3"/>
  <c r="H4" i="3"/>
  <c r="H5" i="3"/>
  <c r="H6" i="3"/>
  <c r="H7" i="3"/>
  <c r="H8" i="3"/>
  <c r="H9" i="3"/>
  <c r="H10" i="3"/>
  <c r="H3" i="3"/>
  <c r="H4" i="2"/>
  <c r="H5" i="2"/>
  <c r="H6" i="2"/>
  <c r="H7" i="2"/>
  <c r="I7" i="2"/>
  <c r="J7" i="2"/>
  <c r="K7" i="2"/>
  <c r="H8" i="2"/>
  <c r="I8" i="2"/>
  <c r="J8" i="2"/>
  <c r="K8" i="2"/>
  <c r="H9" i="2"/>
  <c r="I9" i="2"/>
  <c r="J9" i="2"/>
  <c r="K9" i="2"/>
  <c r="H10" i="2"/>
  <c r="K10" i="2"/>
  <c r="I3" i="2"/>
  <c r="J3" i="2"/>
  <c r="K3" i="2"/>
  <c r="H3" i="2"/>
  <c r="I3" i="1"/>
  <c r="J3" i="1"/>
  <c r="K3" i="1"/>
  <c r="I7" i="1"/>
  <c r="J7" i="1"/>
  <c r="K7" i="1"/>
  <c r="I8" i="1"/>
  <c r="J8" i="1"/>
  <c r="K8" i="1"/>
  <c r="I9" i="1"/>
  <c r="J9" i="1"/>
  <c r="K9" i="1"/>
  <c r="I10" i="1"/>
  <c r="J10" i="1"/>
  <c r="K10" i="1"/>
  <c r="H4" i="1"/>
  <c r="H5" i="1"/>
  <c r="H6" i="1"/>
  <c r="H7" i="1"/>
  <c r="H8" i="1"/>
  <c r="H9" i="1"/>
  <c r="H10" i="1"/>
  <c r="H3" i="1"/>
</calcChain>
</file>

<file path=xl/sharedStrings.xml><?xml version="1.0" encoding="utf-8"?>
<sst xmlns="http://schemas.openxmlformats.org/spreadsheetml/2006/main" count="56" uniqueCount="10">
  <si>
    <t>time (min)</t>
  </si>
  <si>
    <t>Fraction of unmodified Ubc6</t>
  </si>
  <si>
    <t>mean</t>
  </si>
  <si>
    <t>sd</t>
  </si>
  <si>
    <t>60, -ATP</t>
  </si>
  <si>
    <t>+Doa10</t>
  </si>
  <si>
    <t>-Doa10</t>
  </si>
  <si>
    <t>Fusion inhibited</t>
  </si>
  <si>
    <t>Docked</t>
  </si>
  <si>
    <r>
      <t>DL680</t>
    </r>
    <r>
      <rPr>
        <i/>
        <sz val="9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fluorescence signal of unmodified Ubc6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</si>
</sst>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ont="1" applyFill="1" applyBorder="1" applyAlignment="1"/>
    <xf numFmtId="0" fontId="1" fillId="0" borderId="0" xfId="0" applyFont="1" applyAlignment="1">
      <alignment horizontal="left"/>
    </xf>
    <xf numFmtId="2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Font="1" applyFill="1" applyBorder="1" applyAlignment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B1" sqref="B1:E1"/>
    </sheetView>
  </sheetViews>
  <sheetFormatPr defaultRowHeight="14.25" x14ac:dyDescent="0.45"/>
  <cols>
    <col min="1" max="1" width="9.06640625" style="3"/>
    <col min="2" max="2" width="16.33203125" customWidth="1"/>
    <col min="3" max="3" width="14.86328125" customWidth="1"/>
    <col min="4" max="5" width="16.3984375" customWidth="1"/>
    <col min="7" max="7" width="10.1328125" customWidth="1"/>
    <col min="8" max="8" width="15.53125" customWidth="1"/>
    <col min="10" max="10" width="15.9296875" customWidth="1"/>
  </cols>
  <sheetData>
    <row r="1" spans="1:11" x14ac:dyDescent="0.45">
      <c r="B1" s="11" t="s">
        <v>9</v>
      </c>
      <c r="C1" s="11"/>
      <c r="D1" s="11"/>
      <c r="E1" s="11"/>
      <c r="G1" s="3"/>
      <c r="H1" s="10" t="s">
        <v>1</v>
      </c>
      <c r="I1" s="10"/>
      <c r="J1" s="10"/>
      <c r="K1" s="10"/>
    </row>
    <row r="2" spans="1:11" x14ac:dyDescent="0.45">
      <c r="A2" s="3" t="s">
        <v>0</v>
      </c>
      <c r="B2" s="7" t="s">
        <v>5</v>
      </c>
      <c r="C2" s="7" t="s">
        <v>6</v>
      </c>
      <c r="D2" s="5" t="s">
        <v>7</v>
      </c>
      <c r="E2" s="8" t="s">
        <v>8</v>
      </c>
      <c r="G2" s="3" t="s">
        <v>0</v>
      </c>
      <c r="H2" s="7" t="s">
        <v>5</v>
      </c>
      <c r="I2" s="7" t="s">
        <v>6</v>
      </c>
      <c r="J2" s="8" t="s">
        <v>7</v>
      </c>
      <c r="K2" s="8" t="s">
        <v>8</v>
      </c>
    </row>
    <row r="3" spans="1:11" x14ac:dyDescent="0.45">
      <c r="A3" s="3">
        <v>0</v>
      </c>
      <c r="B3" s="2">
        <v>232903.45947265625</v>
      </c>
      <c r="C3" s="2">
        <v>223673.75390625</v>
      </c>
      <c r="D3" s="2">
        <v>234845.365234375</v>
      </c>
      <c r="E3" s="2">
        <v>231503.71875</v>
      </c>
      <c r="G3" s="3">
        <v>0</v>
      </c>
      <c r="H3" s="9">
        <f>B3/B$3</f>
        <v>1</v>
      </c>
      <c r="I3" s="9">
        <f t="shared" ref="I3:K10" si="0">C3/C$3</f>
        <v>1</v>
      </c>
      <c r="J3" s="9">
        <f t="shared" si="0"/>
        <v>1</v>
      </c>
      <c r="K3" s="9">
        <f t="shared" si="0"/>
        <v>1</v>
      </c>
    </row>
    <row r="4" spans="1:11" x14ac:dyDescent="0.45">
      <c r="A4" s="3">
        <v>1</v>
      </c>
      <c r="B4" s="2">
        <v>174887.755859375</v>
      </c>
      <c r="G4" s="3">
        <v>1</v>
      </c>
      <c r="H4" s="9">
        <f t="shared" ref="H4:H10" si="1">B4/B$3</f>
        <v>0.75090235351316237</v>
      </c>
      <c r="I4" s="9"/>
      <c r="J4" s="9"/>
      <c r="K4" s="9"/>
    </row>
    <row r="5" spans="1:11" x14ac:dyDescent="0.45">
      <c r="A5" s="3">
        <v>2</v>
      </c>
      <c r="B5" s="2">
        <v>152486.736328125</v>
      </c>
      <c r="G5" s="3">
        <v>2</v>
      </c>
      <c r="H5" s="9">
        <f t="shared" si="1"/>
        <v>0.65472078720250837</v>
      </c>
      <c r="I5" s="9"/>
      <c r="J5" s="9"/>
      <c r="K5" s="9"/>
    </row>
    <row r="6" spans="1:11" x14ac:dyDescent="0.45">
      <c r="A6" s="3">
        <v>5</v>
      </c>
      <c r="B6" s="2">
        <v>121130.517578125</v>
      </c>
      <c r="G6" s="3">
        <v>5</v>
      </c>
      <c r="H6" s="9">
        <f t="shared" si="1"/>
        <v>0.52008895811333444</v>
      </c>
      <c r="I6" s="9"/>
      <c r="J6" s="9"/>
      <c r="K6" s="9"/>
    </row>
    <row r="7" spans="1:11" x14ac:dyDescent="0.45">
      <c r="A7" s="3">
        <v>10</v>
      </c>
      <c r="B7" s="2">
        <v>106798.34375</v>
      </c>
      <c r="C7" s="2">
        <v>186706.666015625</v>
      </c>
      <c r="D7" s="2">
        <v>184306.951171875</v>
      </c>
      <c r="E7" s="2">
        <v>167755.8359375</v>
      </c>
      <c r="G7" s="3">
        <v>10</v>
      </c>
      <c r="H7" s="9">
        <f t="shared" si="1"/>
        <v>0.45855198540981112</v>
      </c>
      <c r="I7" s="9">
        <f t="shared" si="0"/>
        <v>0.83472764575624159</v>
      </c>
      <c r="J7" s="9">
        <f t="shared" si="0"/>
        <v>0.78480131378337914</v>
      </c>
      <c r="K7" s="9">
        <f t="shared" si="0"/>
        <v>0.72463559913116948</v>
      </c>
    </row>
    <row r="8" spans="1:11" x14ac:dyDescent="0.45">
      <c r="A8" s="3">
        <v>30</v>
      </c>
      <c r="B8" s="2">
        <v>83224.876953125</v>
      </c>
      <c r="C8" s="2">
        <v>147895.193359375</v>
      </c>
      <c r="D8" s="2">
        <v>144832.8359375</v>
      </c>
      <c r="E8" s="2">
        <v>135287.26171875</v>
      </c>
      <c r="G8" s="3">
        <v>30</v>
      </c>
      <c r="H8" s="9">
        <f t="shared" si="1"/>
        <v>0.35733637079313507</v>
      </c>
      <c r="I8" s="9">
        <f t="shared" si="0"/>
        <v>0.66120942120622428</v>
      </c>
      <c r="J8" s="9">
        <f t="shared" si="0"/>
        <v>0.6167157516306836</v>
      </c>
      <c r="K8" s="9">
        <f t="shared" si="0"/>
        <v>0.58438483169614308</v>
      </c>
    </row>
    <row r="9" spans="1:11" x14ac:dyDescent="0.45">
      <c r="A9" s="3">
        <v>60</v>
      </c>
      <c r="B9" s="2">
        <v>67465.142578125</v>
      </c>
      <c r="C9" s="2">
        <v>129738.755859375</v>
      </c>
      <c r="D9" s="2">
        <v>128420.0078125</v>
      </c>
      <c r="E9" s="2">
        <v>123029.140625</v>
      </c>
      <c r="G9" s="3">
        <v>60</v>
      </c>
      <c r="H9" s="9">
        <f t="shared" si="1"/>
        <v>0.28966998914863978</v>
      </c>
      <c r="I9" s="9">
        <f t="shared" si="0"/>
        <v>0.58003567067485862</v>
      </c>
      <c r="J9" s="9">
        <f t="shared" si="0"/>
        <v>0.54682794222631215</v>
      </c>
      <c r="K9" s="9">
        <f t="shared" si="0"/>
        <v>0.5314348352125553</v>
      </c>
    </row>
    <row r="10" spans="1:11" x14ac:dyDescent="0.45">
      <c r="A10" s="3" t="s">
        <v>4</v>
      </c>
      <c r="B10" s="2">
        <v>228888.708984375</v>
      </c>
      <c r="C10" s="2">
        <v>227280.056640625</v>
      </c>
      <c r="D10" s="2">
        <v>236164.32421875</v>
      </c>
      <c r="E10" s="2">
        <v>235393.1875</v>
      </c>
      <c r="G10" s="3" t="s">
        <v>4</v>
      </c>
      <c r="H10" s="9">
        <f t="shared" si="1"/>
        <v>0.98276216893741508</v>
      </c>
      <c r="I10" s="9">
        <f t="shared" si="0"/>
        <v>1.0161230482852563</v>
      </c>
      <c r="J10" s="9">
        <f t="shared" si="0"/>
        <v>1.0056162870536478</v>
      </c>
      <c r="K10" s="9">
        <f t="shared" si="0"/>
        <v>1.016800891022404</v>
      </c>
    </row>
  </sheetData>
  <mergeCells count="2">
    <mergeCell ref="H1:K1"/>
    <mergeCell ref="B1:E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" sqref="B1:E1"/>
    </sheetView>
  </sheetViews>
  <sheetFormatPr defaultRowHeight="14.25" x14ac:dyDescent="0.45"/>
  <cols>
    <col min="2" max="2" width="17.73046875" customWidth="1"/>
    <col min="4" max="4" width="16.1328125" customWidth="1"/>
    <col min="9" max="10" width="17.3984375" customWidth="1"/>
  </cols>
  <sheetData>
    <row r="1" spans="1:11" x14ac:dyDescent="0.45">
      <c r="A1" s="3"/>
      <c r="B1" s="11" t="s">
        <v>9</v>
      </c>
      <c r="C1" s="11"/>
      <c r="D1" s="11"/>
      <c r="E1" s="11"/>
      <c r="G1" s="3"/>
      <c r="H1" s="10" t="s">
        <v>1</v>
      </c>
      <c r="I1" s="10"/>
      <c r="J1" s="10"/>
      <c r="K1" s="10"/>
    </row>
    <row r="2" spans="1:11" x14ac:dyDescent="0.45">
      <c r="A2" s="3" t="s">
        <v>0</v>
      </c>
      <c r="B2" s="7" t="s">
        <v>5</v>
      </c>
      <c r="C2" s="7" t="s">
        <v>6</v>
      </c>
      <c r="D2" s="8" t="s">
        <v>7</v>
      </c>
      <c r="E2" s="8" t="s">
        <v>8</v>
      </c>
      <c r="G2" s="3" t="s">
        <v>0</v>
      </c>
      <c r="H2" s="7" t="s">
        <v>5</v>
      </c>
      <c r="I2" s="7" t="s">
        <v>6</v>
      </c>
      <c r="J2" s="8" t="s">
        <v>7</v>
      </c>
      <c r="K2" s="8" t="s">
        <v>8</v>
      </c>
    </row>
    <row r="3" spans="1:11" x14ac:dyDescent="0.45">
      <c r="A3" s="3">
        <v>0</v>
      </c>
      <c r="B3" s="2">
        <v>215870.40673828125</v>
      </c>
      <c r="C3" s="2">
        <v>215122.83984375</v>
      </c>
      <c r="D3" s="2">
        <v>216658.8203125</v>
      </c>
      <c r="E3" s="2">
        <v>218552.953125</v>
      </c>
      <c r="G3" s="3">
        <v>0</v>
      </c>
      <c r="H3" s="9">
        <f>B3/B$3</f>
        <v>1</v>
      </c>
      <c r="I3" s="9">
        <f t="shared" ref="I3:K3" si="0">C3/C$3</f>
        <v>1</v>
      </c>
      <c r="J3" s="9">
        <f t="shared" si="0"/>
        <v>1</v>
      </c>
      <c r="K3" s="9">
        <f t="shared" si="0"/>
        <v>1</v>
      </c>
    </row>
    <row r="4" spans="1:11" x14ac:dyDescent="0.45">
      <c r="A4" s="3">
        <v>1</v>
      </c>
      <c r="B4" s="2">
        <v>166638.18359375</v>
      </c>
      <c r="G4" s="3">
        <v>1</v>
      </c>
      <c r="H4" s="9">
        <f t="shared" ref="H4:H10" si="1">B4/B$3</f>
        <v>0.77193620983806355</v>
      </c>
      <c r="I4" s="9"/>
      <c r="J4" s="9"/>
      <c r="K4" s="9"/>
    </row>
    <row r="5" spans="1:11" x14ac:dyDescent="0.45">
      <c r="A5" s="3">
        <v>2</v>
      </c>
      <c r="B5" s="2">
        <v>146417.56640625</v>
      </c>
      <c r="G5" s="3">
        <v>2</v>
      </c>
      <c r="H5" s="9">
        <f t="shared" si="1"/>
        <v>0.67826604219894271</v>
      </c>
      <c r="I5" s="9"/>
      <c r="J5" s="9"/>
      <c r="K5" s="9"/>
    </row>
    <row r="6" spans="1:11" x14ac:dyDescent="0.45">
      <c r="A6" s="3">
        <v>5</v>
      </c>
      <c r="B6" s="2">
        <v>116939.01171875</v>
      </c>
      <c r="G6" s="3">
        <v>5</v>
      </c>
      <c r="H6" s="9">
        <f t="shared" si="1"/>
        <v>0.54170932220702894</v>
      </c>
      <c r="I6" s="9"/>
      <c r="J6" s="9"/>
      <c r="K6" s="9"/>
    </row>
    <row r="7" spans="1:11" x14ac:dyDescent="0.45">
      <c r="A7" s="3">
        <v>10</v>
      </c>
      <c r="B7" s="2">
        <v>99294.07421875</v>
      </c>
      <c r="C7" s="2">
        <v>172556.6171875</v>
      </c>
      <c r="D7" s="2">
        <v>172164.912109375</v>
      </c>
      <c r="E7" s="2">
        <v>154711.22265625</v>
      </c>
      <c r="G7" s="3">
        <v>10</v>
      </c>
      <c r="H7" s="9">
        <f t="shared" si="1"/>
        <v>0.45997075615432997</v>
      </c>
      <c r="I7" s="9">
        <f t="shared" ref="I7:I9" si="2">C7/C$3</f>
        <v>0.80213062133631607</v>
      </c>
      <c r="J7" s="9">
        <f t="shared" ref="J7:J9" si="3">D7/D$3</f>
        <v>0.79463606356321537</v>
      </c>
      <c r="K7" s="9">
        <f t="shared" ref="K7:K10" si="4">E7/E$3</f>
        <v>0.70788895983374733</v>
      </c>
    </row>
    <row r="8" spans="1:11" x14ac:dyDescent="0.45">
      <c r="A8" s="3">
        <v>30</v>
      </c>
      <c r="B8" s="2">
        <v>80841.53125</v>
      </c>
      <c r="C8" s="2">
        <v>138119.703125</v>
      </c>
      <c r="D8" s="2">
        <v>134485.42578125</v>
      </c>
      <c r="E8" s="2">
        <v>125000.55078125</v>
      </c>
      <c r="G8" s="3">
        <v>30</v>
      </c>
      <c r="H8" s="9">
        <f t="shared" si="1"/>
        <v>0.3744910313158919</v>
      </c>
      <c r="I8" s="9">
        <f t="shared" si="2"/>
        <v>0.64205038956031057</v>
      </c>
      <c r="J8" s="9">
        <f t="shared" si="3"/>
        <v>0.62072444402343563</v>
      </c>
      <c r="K8" s="9">
        <f t="shared" si="4"/>
        <v>0.57194629033338529</v>
      </c>
    </row>
    <row r="9" spans="1:11" x14ac:dyDescent="0.45">
      <c r="A9" s="3">
        <v>60</v>
      </c>
      <c r="B9" s="2">
        <v>69221.125</v>
      </c>
      <c r="C9" s="2">
        <v>113764.828125</v>
      </c>
      <c r="D9" s="2">
        <v>112935.373046875</v>
      </c>
      <c r="E9" s="2">
        <v>112270.96484375</v>
      </c>
      <c r="G9" s="3">
        <v>60</v>
      </c>
      <c r="H9" s="9">
        <f t="shared" si="1"/>
        <v>0.32066055762762741</v>
      </c>
      <c r="I9" s="9">
        <f t="shared" si="2"/>
        <v>0.52883658568114256</v>
      </c>
      <c r="J9" s="9">
        <f t="shared" si="3"/>
        <v>0.52125906013880041</v>
      </c>
      <c r="K9" s="9">
        <f t="shared" si="4"/>
        <v>0.51370143133932999</v>
      </c>
    </row>
    <row r="10" spans="1:11" x14ac:dyDescent="0.45">
      <c r="A10" s="3" t="s">
        <v>4</v>
      </c>
      <c r="B10" s="2">
        <v>210982.845703125</v>
      </c>
      <c r="E10" s="2">
        <v>220276.984375</v>
      </c>
      <c r="G10" s="3" t="s">
        <v>4</v>
      </c>
      <c r="H10" s="9">
        <f t="shared" si="1"/>
        <v>0.97735881861249341</v>
      </c>
      <c r="I10" s="9"/>
      <c r="J10" s="9"/>
      <c r="K10" s="9">
        <f t="shared" si="4"/>
        <v>1.0078883914646257</v>
      </c>
    </row>
    <row r="11" spans="1:11" x14ac:dyDescent="0.45">
      <c r="A11" s="3"/>
    </row>
    <row r="12" spans="1:11" x14ac:dyDescent="0.45">
      <c r="A12" s="3"/>
    </row>
  </sheetData>
  <mergeCells count="2">
    <mergeCell ref="B1:E1"/>
    <mergeCell ref="H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D8" sqref="D8"/>
    </sheetView>
  </sheetViews>
  <sheetFormatPr defaultRowHeight="14.25" x14ac:dyDescent="0.45"/>
  <cols>
    <col min="2" max="2" width="16.6640625" customWidth="1"/>
    <col min="4" max="4" width="14.33203125" customWidth="1"/>
    <col min="9" max="9" width="15.46484375" customWidth="1"/>
    <col min="10" max="10" width="15.796875" customWidth="1"/>
  </cols>
  <sheetData>
    <row r="1" spans="1:11" x14ac:dyDescent="0.45">
      <c r="A1" s="3"/>
      <c r="B1" s="11" t="s">
        <v>9</v>
      </c>
      <c r="C1" s="11"/>
      <c r="D1" s="11"/>
      <c r="E1" s="11"/>
      <c r="G1" s="3"/>
      <c r="H1" s="10" t="s">
        <v>1</v>
      </c>
      <c r="I1" s="10"/>
      <c r="J1" s="10"/>
      <c r="K1" s="10"/>
    </row>
    <row r="2" spans="1:11" x14ac:dyDescent="0.45">
      <c r="A2" s="3" t="s">
        <v>0</v>
      </c>
      <c r="B2" s="7" t="s">
        <v>5</v>
      </c>
      <c r="C2" s="7" t="s">
        <v>6</v>
      </c>
      <c r="D2" s="8" t="s">
        <v>7</v>
      </c>
      <c r="E2" s="8" t="s">
        <v>8</v>
      </c>
      <c r="G2" s="3" t="s">
        <v>0</v>
      </c>
      <c r="H2" s="7" t="s">
        <v>5</v>
      </c>
      <c r="I2" s="7" t="s">
        <v>6</v>
      </c>
      <c r="J2" s="8" t="s">
        <v>7</v>
      </c>
      <c r="K2" s="8" t="s">
        <v>8</v>
      </c>
    </row>
    <row r="3" spans="1:11" x14ac:dyDescent="0.45">
      <c r="A3" s="3">
        <v>0</v>
      </c>
      <c r="B3" s="2">
        <v>213146.60693359375</v>
      </c>
      <c r="C3" s="2">
        <v>214033.46875</v>
      </c>
      <c r="D3" s="2">
        <v>204779.0546875</v>
      </c>
      <c r="E3" s="2">
        <v>209224.390625</v>
      </c>
      <c r="G3" s="3">
        <v>0</v>
      </c>
      <c r="H3" s="9">
        <f>B3/B$3</f>
        <v>1</v>
      </c>
      <c r="I3" s="9">
        <f t="shared" ref="I3:K10" si="0">C3/C$3</f>
        <v>1</v>
      </c>
      <c r="J3" s="9">
        <f t="shared" si="0"/>
        <v>1</v>
      </c>
      <c r="K3" s="9">
        <f t="shared" si="0"/>
        <v>1</v>
      </c>
    </row>
    <row r="4" spans="1:11" x14ac:dyDescent="0.45">
      <c r="A4" s="3">
        <v>1</v>
      </c>
      <c r="B4" s="2">
        <v>178647.09375</v>
      </c>
      <c r="G4" s="3">
        <v>1</v>
      </c>
      <c r="H4" s="9">
        <f t="shared" ref="H4:H10" si="1">B4/B$3</f>
        <v>0.83814186075998787</v>
      </c>
      <c r="I4" s="9"/>
      <c r="J4" s="9"/>
      <c r="K4" s="9"/>
    </row>
    <row r="5" spans="1:11" x14ac:dyDescent="0.45">
      <c r="A5" s="3">
        <v>2</v>
      </c>
      <c r="B5" s="2">
        <v>160376.9140625</v>
      </c>
      <c r="G5" s="3">
        <v>2</v>
      </c>
      <c r="H5" s="9">
        <f t="shared" si="1"/>
        <v>0.75242536754275313</v>
      </c>
      <c r="I5" s="9"/>
      <c r="J5" s="9"/>
      <c r="K5" s="9"/>
    </row>
    <row r="6" spans="1:11" x14ac:dyDescent="0.45">
      <c r="A6" s="3">
        <v>5</v>
      </c>
      <c r="B6" s="2">
        <v>140057.4296875</v>
      </c>
      <c r="G6" s="3">
        <v>5</v>
      </c>
      <c r="H6" s="9">
        <f t="shared" si="1"/>
        <v>0.65709434319606674</v>
      </c>
      <c r="I6" s="9"/>
      <c r="J6" s="9"/>
      <c r="K6" s="9"/>
    </row>
    <row r="7" spans="1:11" x14ac:dyDescent="0.45">
      <c r="A7" s="3">
        <v>10</v>
      </c>
      <c r="B7" s="2">
        <v>124387.03515625</v>
      </c>
      <c r="C7" s="2">
        <v>167956.12890625</v>
      </c>
      <c r="D7" s="2">
        <v>167862.75390625</v>
      </c>
      <c r="E7" s="2">
        <v>154866.9140625</v>
      </c>
      <c r="G7" s="3">
        <v>10</v>
      </c>
      <c r="H7" s="9">
        <f t="shared" si="1"/>
        <v>0.58357501883669693</v>
      </c>
      <c r="I7" s="9">
        <f t="shared" si="0"/>
        <v>0.78471899692673652</v>
      </c>
      <c r="J7" s="9">
        <f t="shared" si="0"/>
        <v>0.81972618812219067</v>
      </c>
      <c r="K7" s="9">
        <f t="shared" si="0"/>
        <v>0.74019531661618387</v>
      </c>
    </row>
    <row r="8" spans="1:11" x14ac:dyDescent="0.45">
      <c r="A8" s="3">
        <v>30</v>
      </c>
      <c r="B8" s="2">
        <v>96380.67578125</v>
      </c>
      <c r="C8" s="2">
        <v>136230.4765625</v>
      </c>
      <c r="D8" s="2">
        <v>129876.8515625</v>
      </c>
      <c r="E8" s="2">
        <v>122199.94140625</v>
      </c>
      <c r="G8" s="3">
        <v>30</v>
      </c>
      <c r="H8" s="9">
        <f t="shared" si="1"/>
        <v>0.45218020201127385</v>
      </c>
      <c r="I8" s="9">
        <f t="shared" si="0"/>
        <v>0.6364914672369435</v>
      </c>
      <c r="J8" s="9">
        <f t="shared" si="0"/>
        <v>0.63422917817789826</v>
      </c>
      <c r="K8" s="9">
        <f t="shared" si="0"/>
        <v>0.5840616432969955</v>
      </c>
    </row>
    <row r="9" spans="1:11" x14ac:dyDescent="0.45">
      <c r="A9" s="3">
        <v>60</v>
      </c>
      <c r="B9" s="2">
        <v>78163.548828125</v>
      </c>
      <c r="C9" s="2">
        <v>113191.69140625</v>
      </c>
      <c r="D9" s="2">
        <v>107753.1640625</v>
      </c>
      <c r="E9" s="2">
        <v>108145.765625</v>
      </c>
      <c r="G9" s="3">
        <v>60</v>
      </c>
      <c r="H9" s="9">
        <f t="shared" si="1"/>
        <v>0.36671261134584709</v>
      </c>
      <c r="I9" s="9">
        <f t="shared" si="0"/>
        <v>0.52885042730612664</v>
      </c>
      <c r="J9" s="9">
        <f t="shared" si="0"/>
        <v>0.52619231115670051</v>
      </c>
      <c r="K9" s="9">
        <f t="shared" si="0"/>
        <v>0.51688890239777707</v>
      </c>
    </row>
    <row r="10" spans="1:11" x14ac:dyDescent="0.45">
      <c r="A10" s="3" t="s">
        <v>4</v>
      </c>
      <c r="B10" s="2">
        <v>216349.5703125</v>
      </c>
      <c r="C10" s="2">
        <v>199115.3515625</v>
      </c>
      <c r="D10" s="2">
        <v>197006.96875</v>
      </c>
      <c r="E10" s="2">
        <v>200853.8671875</v>
      </c>
      <c r="G10" s="3" t="s">
        <v>4</v>
      </c>
      <c r="H10" s="9">
        <f t="shared" si="1"/>
        <v>1.0150270437094226</v>
      </c>
      <c r="I10" s="9">
        <f t="shared" si="0"/>
        <v>0.93030007281279459</v>
      </c>
      <c r="J10" s="9">
        <f t="shared" si="0"/>
        <v>0.96204648004962967</v>
      </c>
      <c r="K10" s="9">
        <f t="shared" si="0"/>
        <v>0.95999260214119697</v>
      </c>
    </row>
  </sheetData>
  <mergeCells count="2">
    <mergeCell ref="B1:E1"/>
    <mergeCell ref="H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12" sqref="D12"/>
    </sheetView>
  </sheetViews>
  <sheetFormatPr defaultRowHeight="14.25" x14ac:dyDescent="0.45"/>
  <cols>
    <col min="2" max="2" width="17.53125" customWidth="1"/>
  </cols>
  <sheetData>
    <row r="1" spans="1:9" x14ac:dyDescent="0.45">
      <c r="A1" s="3"/>
      <c r="B1" s="10" t="s">
        <v>1</v>
      </c>
      <c r="C1" s="10"/>
      <c r="D1" s="10"/>
      <c r="E1" s="10"/>
      <c r="F1" s="10"/>
      <c r="G1" s="10"/>
      <c r="H1" s="10"/>
      <c r="I1" s="10"/>
    </row>
    <row r="2" spans="1:9" x14ac:dyDescent="0.45">
      <c r="A2" s="3" t="s">
        <v>0</v>
      </c>
      <c r="B2" s="12" t="s">
        <v>5</v>
      </c>
      <c r="C2" s="12"/>
      <c r="D2" s="12" t="s">
        <v>6</v>
      </c>
      <c r="E2" s="12"/>
      <c r="F2" s="12" t="s">
        <v>7</v>
      </c>
      <c r="G2" s="12"/>
      <c r="H2" s="12" t="s">
        <v>8</v>
      </c>
      <c r="I2" s="12"/>
    </row>
    <row r="3" spans="1:9" x14ac:dyDescent="0.45">
      <c r="B3" s="1" t="s">
        <v>2</v>
      </c>
      <c r="C3" s="1" t="s">
        <v>3</v>
      </c>
      <c r="D3" s="1" t="s">
        <v>2</v>
      </c>
      <c r="E3" s="1" t="s">
        <v>3</v>
      </c>
      <c r="F3" s="1" t="s">
        <v>2</v>
      </c>
      <c r="G3" s="1" t="s">
        <v>3</v>
      </c>
      <c r="H3" s="1" t="s">
        <v>2</v>
      </c>
      <c r="I3" s="1" t="s">
        <v>3</v>
      </c>
    </row>
    <row r="4" spans="1:9" x14ac:dyDescent="0.45">
      <c r="A4" s="3">
        <v>0</v>
      </c>
      <c r="B4" s="6">
        <v>1</v>
      </c>
      <c r="C4" s="6">
        <v>0</v>
      </c>
      <c r="D4" s="6">
        <v>1</v>
      </c>
      <c r="E4" s="6">
        <v>0</v>
      </c>
      <c r="F4" s="6">
        <v>1</v>
      </c>
      <c r="G4" s="6">
        <v>0</v>
      </c>
      <c r="H4" s="6">
        <v>1</v>
      </c>
      <c r="I4" s="6">
        <v>0</v>
      </c>
    </row>
    <row r="5" spans="1:9" x14ac:dyDescent="0.45">
      <c r="A5" s="3">
        <v>1</v>
      </c>
      <c r="B5" s="6">
        <v>0.78698999999999997</v>
      </c>
      <c r="C5" s="6">
        <v>4.5530000000000001E-2</v>
      </c>
      <c r="D5" s="6">
        <v>0.80718999999999996</v>
      </c>
      <c r="E5" s="6">
        <v>2.5389999999999999E-2</v>
      </c>
      <c r="F5" s="6">
        <v>0.79971999999999999</v>
      </c>
      <c r="G5" s="6">
        <v>1.8010000000000002E-2</v>
      </c>
      <c r="H5" s="6">
        <v>0.72423999999999999</v>
      </c>
      <c r="I5" s="6">
        <v>1.6160000000000001E-2</v>
      </c>
    </row>
    <row r="6" spans="1:9" x14ac:dyDescent="0.45">
      <c r="A6" s="3">
        <v>2</v>
      </c>
      <c r="B6" s="6">
        <v>0.69513999999999998</v>
      </c>
      <c r="C6" s="6">
        <v>5.0990000000000001E-2</v>
      </c>
      <c r="D6" s="6">
        <v>0.64658000000000004</v>
      </c>
      <c r="E6" s="6">
        <v>1.2970000000000001E-2</v>
      </c>
      <c r="F6" s="6">
        <v>0.62388999999999994</v>
      </c>
      <c r="G6" s="6">
        <v>9.1800000000000007E-3</v>
      </c>
      <c r="H6" s="6">
        <v>0.58013000000000003</v>
      </c>
      <c r="I6" s="6">
        <v>7.0899999999999999E-3</v>
      </c>
    </row>
    <row r="7" spans="1:9" x14ac:dyDescent="0.45">
      <c r="A7" s="3">
        <v>5</v>
      </c>
      <c r="B7" s="6">
        <v>0.57296000000000002</v>
      </c>
      <c r="C7" s="6">
        <v>7.3660000000000003E-2</v>
      </c>
      <c r="D7" s="6">
        <v>0.54591000000000001</v>
      </c>
      <c r="E7" s="6">
        <v>2.9559999999999999E-2</v>
      </c>
      <c r="F7" s="6">
        <v>0.53142999999999996</v>
      </c>
      <c r="G7" s="6">
        <v>1.3559999999999999E-2</v>
      </c>
      <c r="H7" s="6">
        <v>0.52068000000000003</v>
      </c>
      <c r="I7" s="6">
        <v>9.4500000000000001E-3</v>
      </c>
    </row>
    <row r="8" spans="1:9" x14ac:dyDescent="0.45">
      <c r="A8" s="3">
        <v>10</v>
      </c>
      <c r="B8" s="6">
        <v>0.50070000000000003</v>
      </c>
      <c r="C8" s="6">
        <v>7.1779999999999997E-2</v>
      </c>
      <c r="D8" s="6"/>
      <c r="E8" s="6"/>
      <c r="F8" s="6"/>
      <c r="G8" s="6"/>
      <c r="H8" s="6"/>
      <c r="I8" s="6"/>
    </row>
    <row r="9" spans="1:9" x14ac:dyDescent="0.45">
      <c r="A9" s="3">
        <v>30</v>
      </c>
      <c r="B9" s="6">
        <v>0.39467000000000002</v>
      </c>
      <c r="C9" s="6">
        <v>5.0540000000000002E-2</v>
      </c>
      <c r="D9" s="6"/>
      <c r="E9" s="6"/>
      <c r="F9" s="6"/>
      <c r="G9" s="6"/>
    </row>
    <row r="10" spans="1:9" x14ac:dyDescent="0.45">
      <c r="A10" s="3">
        <v>60</v>
      </c>
      <c r="B10" s="6">
        <v>0.32568000000000003</v>
      </c>
      <c r="C10" s="6">
        <v>3.8769999999999999E-2</v>
      </c>
      <c r="D10" s="6"/>
      <c r="E10" s="6"/>
      <c r="F10" s="6"/>
      <c r="G10" s="6"/>
    </row>
    <row r="11" spans="1:9" x14ac:dyDescent="0.45">
      <c r="A11" s="3"/>
      <c r="B11" s="6"/>
      <c r="C11" s="6"/>
      <c r="D11" s="6"/>
      <c r="E11" s="6"/>
      <c r="F11" s="6"/>
      <c r="G11" s="1"/>
    </row>
    <row r="12" spans="1:9" x14ac:dyDescent="0.45">
      <c r="B12" s="6"/>
      <c r="C12" s="6"/>
      <c r="D12" s="6"/>
      <c r="E12" s="6"/>
      <c r="F12" s="6"/>
    </row>
    <row r="13" spans="1:9" x14ac:dyDescent="0.45">
      <c r="B13" s="6"/>
      <c r="C13" s="6"/>
      <c r="D13" s="6"/>
      <c r="E13" s="6"/>
      <c r="F13" s="6"/>
      <c r="G13" s="4"/>
    </row>
    <row r="14" spans="1:9" x14ac:dyDescent="0.45">
      <c r="B14" s="6"/>
      <c r="C14" s="6"/>
      <c r="D14" s="6"/>
      <c r="E14" s="6"/>
      <c r="F14" s="6"/>
      <c r="G14" s="6"/>
      <c r="H14" s="6"/>
    </row>
    <row r="15" spans="1:9" x14ac:dyDescent="0.45">
      <c r="B15" s="6"/>
      <c r="C15" s="6"/>
      <c r="D15" s="6"/>
      <c r="E15" s="6"/>
      <c r="F15" s="6"/>
      <c r="G15" s="6"/>
      <c r="H15" s="6"/>
    </row>
    <row r="16" spans="1:9" x14ac:dyDescent="0.45">
      <c r="B16" s="6"/>
      <c r="C16" s="6"/>
      <c r="D16" s="6"/>
      <c r="E16" s="6"/>
      <c r="F16" s="6"/>
      <c r="G16" s="6"/>
      <c r="H16" s="6"/>
    </row>
    <row r="17" spans="2:8" x14ac:dyDescent="0.45">
      <c r="B17" s="6"/>
      <c r="C17" s="6"/>
      <c r="D17" s="6"/>
      <c r="E17" s="6"/>
      <c r="F17" s="6"/>
      <c r="G17" s="6"/>
      <c r="H17" s="6"/>
    </row>
    <row r="18" spans="2:8" x14ac:dyDescent="0.45">
      <c r="B18" s="6"/>
      <c r="C18" s="6"/>
      <c r="D18" s="6"/>
      <c r="E18" s="6"/>
      <c r="F18" s="6"/>
      <c r="G18" s="6"/>
      <c r="H18" s="6"/>
    </row>
    <row r="19" spans="2:8" x14ac:dyDescent="0.45">
      <c r="B19" s="6"/>
      <c r="C19" s="6"/>
      <c r="D19" s="6"/>
      <c r="E19" s="6"/>
      <c r="F19" s="6"/>
      <c r="G19" s="6"/>
      <c r="H19" s="6"/>
    </row>
    <row r="20" spans="2:8" x14ac:dyDescent="0.45">
      <c r="B20" s="6"/>
      <c r="C20" s="6"/>
      <c r="D20" s="6"/>
      <c r="E20" s="6"/>
      <c r="F20" s="6"/>
      <c r="G20" s="6"/>
      <c r="H20" s="6"/>
    </row>
    <row r="21" spans="2:8" x14ac:dyDescent="0.45">
      <c r="B21" s="6"/>
      <c r="C21" s="6"/>
      <c r="D21" s="6"/>
      <c r="E21" s="6"/>
      <c r="F21" s="6"/>
      <c r="G21" s="6"/>
      <c r="H21" s="6"/>
    </row>
    <row r="22" spans="2:8" x14ac:dyDescent="0.45">
      <c r="B22" s="6"/>
      <c r="C22" s="6"/>
      <c r="D22" s="6"/>
      <c r="E22" s="6"/>
      <c r="F22" s="6"/>
      <c r="G22" s="6"/>
      <c r="H22" s="6"/>
    </row>
    <row r="23" spans="2:8" x14ac:dyDescent="0.45">
      <c r="B23" s="6"/>
      <c r="C23" s="6"/>
      <c r="D23" s="6"/>
      <c r="E23" s="6"/>
      <c r="F23" s="6"/>
      <c r="G23" s="6"/>
      <c r="H23" s="6"/>
    </row>
  </sheetData>
  <mergeCells count="5">
    <mergeCell ref="B2:C2"/>
    <mergeCell ref="D2:E2"/>
    <mergeCell ref="F2:G2"/>
    <mergeCell ref="H2:I2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2020-05-16T10:43:57Z</dcterms:created>
  <dcterms:modified xsi:type="dcterms:W3CDTF">2020-05-20T19:41:16Z</dcterms:modified>
</cp:coreProperties>
</file>