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K16" i="3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J20" i="3"/>
  <c r="K20" i="3"/>
  <c r="L20" i="3"/>
  <c r="M20" i="3"/>
  <c r="J21" i="3"/>
  <c r="K21" i="3"/>
  <c r="L21" i="3"/>
  <c r="M21" i="3"/>
  <c r="K15" i="3"/>
  <c r="L15" i="3"/>
  <c r="M15" i="3"/>
  <c r="J15" i="3"/>
  <c r="J5" i="3"/>
  <c r="K5" i="3"/>
  <c r="L5" i="3"/>
  <c r="M5" i="3"/>
  <c r="J6" i="3"/>
  <c r="K6" i="3"/>
  <c r="L6" i="3"/>
  <c r="M6" i="3"/>
  <c r="J7" i="3"/>
  <c r="K7" i="3"/>
  <c r="L7" i="3"/>
  <c r="M7" i="3"/>
  <c r="J8" i="3"/>
  <c r="K8" i="3"/>
  <c r="L8" i="3"/>
  <c r="M8" i="3"/>
  <c r="J9" i="3"/>
  <c r="K9" i="3"/>
  <c r="L9" i="3"/>
  <c r="M9" i="3"/>
  <c r="J10" i="3"/>
  <c r="K10" i="3"/>
  <c r="L10" i="3"/>
  <c r="M10" i="3"/>
  <c r="K4" i="3"/>
  <c r="L4" i="3"/>
  <c r="M4" i="3"/>
  <c r="J4" i="3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K15" i="2"/>
  <c r="L15" i="2"/>
  <c r="M15" i="2"/>
  <c r="J15" i="2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K4" i="2"/>
  <c r="L4" i="2"/>
  <c r="M4" i="2"/>
  <c r="J4" i="2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J16" i="1"/>
  <c r="J17" i="1"/>
  <c r="J18" i="1"/>
  <c r="J19" i="1"/>
  <c r="J20" i="1"/>
  <c r="J21" i="1"/>
  <c r="J15" i="1"/>
  <c r="P4" i="1"/>
  <c r="K4" i="1"/>
  <c r="L4" i="1"/>
  <c r="M4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J5" i="1"/>
  <c r="J6" i="1"/>
  <c r="J7" i="1"/>
  <c r="J8" i="1"/>
  <c r="J9" i="1"/>
  <c r="J10" i="1"/>
  <c r="J4" i="1"/>
  <c r="P21" i="3" l="1"/>
  <c r="P5" i="3"/>
  <c r="P7" i="3"/>
  <c r="P10" i="3"/>
  <c r="P16" i="2"/>
  <c r="P17" i="2"/>
  <c r="P19" i="2"/>
  <c r="P4" i="2"/>
  <c r="P5" i="2"/>
  <c r="P7" i="2"/>
  <c r="P18" i="3"/>
  <c r="P20" i="3"/>
  <c r="P16" i="3"/>
  <c r="P15" i="3"/>
  <c r="P17" i="3"/>
  <c r="P19" i="3"/>
  <c r="P9" i="3"/>
  <c r="P6" i="3"/>
  <c r="P8" i="3"/>
  <c r="P4" i="3"/>
  <c r="P18" i="2"/>
  <c r="P20" i="2"/>
  <c r="P21" i="2"/>
  <c r="P15" i="2"/>
  <c r="P9" i="2"/>
  <c r="P6" i="2"/>
  <c r="P8" i="2"/>
  <c r="P10" i="2"/>
  <c r="P15" i="1"/>
  <c r="P20" i="1"/>
  <c r="P19" i="1"/>
  <c r="P18" i="1"/>
  <c r="P21" i="1"/>
  <c r="P17" i="1"/>
  <c r="P16" i="1"/>
  <c r="P10" i="1"/>
  <c r="P8" i="1"/>
  <c r="P9" i="1"/>
  <c r="P7" i="1"/>
  <c r="P5" i="1"/>
  <c r="P6" i="1"/>
</calcChain>
</file>

<file path=xl/sharedStrings.xml><?xml version="1.0" encoding="utf-8"?>
<sst xmlns="http://schemas.openxmlformats.org/spreadsheetml/2006/main" count="176" uniqueCount="14">
  <si>
    <t>time (min)</t>
  </si>
  <si>
    <t>0 ub.</t>
  </si>
  <si>
    <t>1 ub.</t>
  </si>
  <si>
    <t>2 ub.</t>
  </si>
  <si>
    <t>3 ub.</t>
  </si>
  <si>
    <t>4 ub.</t>
  </si>
  <si>
    <t>sample</t>
  </si>
  <si>
    <t>Ubiquitins transferred normalized to total Ubc6</t>
  </si>
  <si>
    <t>sd</t>
  </si>
  <si>
    <t>mean</t>
  </si>
  <si>
    <t>Ubc6</t>
  </si>
  <si>
    <r>
      <t>Ubc6</t>
    </r>
    <r>
      <rPr>
        <b/>
        <sz val="8"/>
        <color theme="1"/>
        <rFont val="Calibri"/>
        <family val="2"/>
        <scheme val="minor"/>
      </rPr>
      <t>SybTM</t>
    </r>
  </si>
  <si>
    <r>
      <t>DL680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fluorescence signal of Ubc6 modified with n ub.</t>
    </r>
  </si>
  <si>
    <t>Fraction of Ubc6 modified with n ubiquitins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</si>
</sst>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</font>
    <font>
      <b/>
      <sz val="8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NumberFormat="1" applyFont="1" applyFill="1" applyBorder="1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ont="1" applyAlignment="1">
      <alignment horizontal="center"/>
    </xf>
    <xf numFmtId="0" fontId="6" fillId="0" borderId="0" xfId="2" applyNumberFormat="1" applyFont="1" applyFill="1" applyBorder="1" applyAlignment="1"/>
    <xf numFmtId="0" fontId="0" fillId="0" borderId="0" xfId="0" applyAlignment="1">
      <alignment horizontal="center"/>
    </xf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0" fontId="0" fillId="0" borderId="0" xfId="0" applyFill="1" applyAlignment="1"/>
    <xf numFmtId="11" fontId="0" fillId="0" borderId="0" xfId="0" applyNumberForma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85" zoomScaleNormal="85" workbookViewId="0">
      <selection activeCell="H1" sqref="H1:M1"/>
    </sheetView>
  </sheetViews>
  <sheetFormatPr defaultRowHeight="14.25" x14ac:dyDescent="0.45"/>
  <cols>
    <col min="15" max="15" width="15.3984375" customWidth="1"/>
    <col min="16" max="16" width="23.1328125" customWidth="1"/>
  </cols>
  <sheetData>
    <row r="1" spans="1:16" x14ac:dyDescent="0.45">
      <c r="B1" s="13" t="s">
        <v>12</v>
      </c>
      <c r="C1" s="13"/>
      <c r="D1" s="13"/>
      <c r="E1" s="13"/>
      <c r="F1" s="13"/>
      <c r="H1" s="15" t="s">
        <v>13</v>
      </c>
      <c r="I1" s="15"/>
      <c r="J1" s="15"/>
      <c r="K1" s="15"/>
      <c r="L1" s="15"/>
      <c r="M1" s="15"/>
      <c r="O1" s="16" t="s">
        <v>7</v>
      </c>
      <c r="P1" s="16"/>
    </row>
    <row r="2" spans="1:16" x14ac:dyDescent="0.45">
      <c r="A2" s="1" t="s">
        <v>6</v>
      </c>
      <c r="B2" s="14" t="s">
        <v>10</v>
      </c>
      <c r="C2" s="14"/>
      <c r="D2" s="14"/>
      <c r="E2" s="14"/>
      <c r="F2" s="14"/>
      <c r="H2" s="1" t="s">
        <v>6</v>
      </c>
      <c r="I2" s="14" t="s">
        <v>10</v>
      </c>
      <c r="J2" s="14"/>
      <c r="K2" s="14"/>
      <c r="L2" s="14"/>
      <c r="M2" s="14"/>
      <c r="O2" s="1" t="s">
        <v>6</v>
      </c>
      <c r="P2" s="3" t="s">
        <v>10</v>
      </c>
    </row>
    <row r="3" spans="1:16" x14ac:dyDescent="0.4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H3" s="1" t="s">
        <v>0</v>
      </c>
      <c r="I3" s="3" t="s">
        <v>1</v>
      </c>
      <c r="J3" s="3" t="s">
        <v>2</v>
      </c>
      <c r="K3" s="3" t="s">
        <v>3</v>
      </c>
      <c r="L3" s="3" t="s">
        <v>4</v>
      </c>
      <c r="M3" s="3" t="s">
        <v>5</v>
      </c>
      <c r="O3" s="1" t="s">
        <v>0</v>
      </c>
    </row>
    <row r="4" spans="1:16" x14ac:dyDescent="0.45">
      <c r="A4" s="1">
        <v>0</v>
      </c>
      <c r="B4" s="2">
        <v>227595.39453667536</v>
      </c>
      <c r="C4" s="2">
        <v>5079.6641276041664</v>
      </c>
      <c r="D4" s="2">
        <v>1755.0635585455248</v>
      </c>
      <c r="E4" s="2">
        <v>432.70111641589506</v>
      </c>
      <c r="F4" s="2">
        <v>262.42220413773146</v>
      </c>
      <c r="H4" s="1">
        <v>0</v>
      </c>
      <c r="J4">
        <f>C4/$B$4</f>
        <v>2.2318835308355132E-2</v>
      </c>
      <c r="K4">
        <f t="shared" ref="K4:M10" si="0">D4/$B$4</f>
        <v>7.711331602813733E-3</v>
      </c>
      <c r="L4">
        <f t="shared" si="0"/>
        <v>1.9011857304791304E-3</v>
      </c>
      <c r="M4">
        <f t="shared" si="0"/>
        <v>1.153020713235232E-3</v>
      </c>
      <c r="O4" s="1">
        <v>0</v>
      </c>
      <c r="P4" s="4">
        <f>J4+2*K4+3*L4+4*M4</f>
        <v>4.8057138558360919E-2</v>
      </c>
    </row>
    <row r="5" spans="1:16" x14ac:dyDescent="0.45">
      <c r="A5" s="1">
        <v>1</v>
      </c>
      <c r="C5" s="2">
        <v>35623.477353395065</v>
      </c>
      <c r="D5" s="2">
        <v>6808.0552276234566</v>
      </c>
      <c r="E5" s="2">
        <v>2030.3265962577161</v>
      </c>
      <c r="F5" s="2">
        <v>1132.2111328125</v>
      </c>
      <c r="H5" s="1">
        <v>1</v>
      </c>
      <c r="J5">
        <f t="shared" ref="J5:J10" si="1">C5/$B$4</f>
        <v>0.15652108174647003</v>
      </c>
      <c r="K5">
        <f t="shared" si="0"/>
        <v>2.9912974475968086E-2</v>
      </c>
      <c r="L5">
        <f t="shared" si="0"/>
        <v>8.9207718828886208E-3</v>
      </c>
      <c r="M5">
        <f t="shared" si="0"/>
        <v>4.9746662717731413E-3</v>
      </c>
      <c r="O5" s="1">
        <v>1</v>
      </c>
      <c r="P5" s="4">
        <f t="shared" ref="P5:P10" si="2">J5+2*K5+3*L5+4*M5</f>
        <v>0.26300801143416463</v>
      </c>
    </row>
    <row r="6" spans="1:16" x14ac:dyDescent="0.45">
      <c r="A6" s="1">
        <v>2</v>
      </c>
      <c r="C6" s="2">
        <v>42135.881650270065</v>
      </c>
      <c r="D6" s="2">
        <v>11152.146126302083</v>
      </c>
      <c r="E6" s="2">
        <v>4389.5753906250002</v>
      </c>
      <c r="F6" s="2">
        <v>2910.2521484375002</v>
      </c>
      <c r="H6" s="1">
        <v>2</v>
      </c>
      <c r="J6">
        <f t="shared" si="1"/>
        <v>0.18513503639231227</v>
      </c>
      <c r="K6">
        <f t="shared" si="0"/>
        <v>4.8999876069570444E-2</v>
      </c>
      <c r="L6">
        <f t="shared" si="0"/>
        <v>1.9286749626726968E-2</v>
      </c>
      <c r="M6">
        <f t="shared" si="0"/>
        <v>1.2786955352774214E-2</v>
      </c>
      <c r="O6" s="1">
        <v>2</v>
      </c>
      <c r="P6" s="4">
        <f t="shared" si="2"/>
        <v>0.39214285882273092</v>
      </c>
    </row>
    <row r="7" spans="1:16" x14ac:dyDescent="0.45">
      <c r="A7" s="1">
        <v>5</v>
      </c>
      <c r="C7" s="2">
        <v>47779.117978395065</v>
      </c>
      <c r="D7" s="2">
        <v>17306.105110677083</v>
      </c>
      <c r="E7" s="2">
        <v>7724.8615234375002</v>
      </c>
      <c r="F7" s="2">
        <v>6555.2839518229166</v>
      </c>
      <c r="H7" s="1">
        <v>5</v>
      </c>
      <c r="J7">
        <f t="shared" si="1"/>
        <v>0.20993007382974879</v>
      </c>
      <c r="K7">
        <f t="shared" si="0"/>
        <v>7.6038907315799528E-2</v>
      </c>
      <c r="L7">
        <f t="shared" si="0"/>
        <v>3.3941203156431593E-2</v>
      </c>
      <c r="M7">
        <f t="shared" si="0"/>
        <v>2.8802357645099801E-2</v>
      </c>
      <c r="O7" s="1">
        <v>5</v>
      </c>
      <c r="P7" s="4">
        <f t="shared" si="2"/>
        <v>0.57904092851104183</v>
      </c>
    </row>
    <row r="8" spans="1:16" x14ac:dyDescent="0.45">
      <c r="A8" s="1">
        <v>10</v>
      </c>
      <c r="C8" s="2">
        <v>49666.260556520065</v>
      </c>
      <c r="D8" s="2">
        <v>21659.898079427083</v>
      </c>
      <c r="E8" s="2">
        <v>11296.263512731481</v>
      </c>
      <c r="F8" s="2">
        <v>10358.703467399691</v>
      </c>
      <c r="H8" s="1">
        <v>10</v>
      </c>
      <c r="J8">
        <f t="shared" si="1"/>
        <v>0.21822172921217306</v>
      </c>
      <c r="K8">
        <f t="shared" si="0"/>
        <v>9.5168437496378017E-2</v>
      </c>
      <c r="L8">
        <f t="shared" si="0"/>
        <v>4.9633093568205611E-2</v>
      </c>
      <c r="M8">
        <f t="shared" si="0"/>
        <v>4.5513677851378755E-2</v>
      </c>
      <c r="O8" s="1">
        <v>10</v>
      </c>
      <c r="P8" s="4">
        <f t="shared" si="2"/>
        <v>0.73951259631506094</v>
      </c>
    </row>
    <row r="9" spans="1:16" x14ac:dyDescent="0.45">
      <c r="A9" s="1">
        <v>30</v>
      </c>
      <c r="C9" s="2">
        <v>44248.145322145065</v>
      </c>
      <c r="D9" s="2">
        <v>24426.472298177083</v>
      </c>
      <c r="E9" s="2">
        <v>18032.316247106482</v>
      </c>
      <c r="F9" s="2">
        <v>19862.555677324461</v>
      </c>
      <c r="H9" s="1">
        <v>30</v>
      </c>
      <c r="J9">
        <f t="shared" si="1"/>
        <v>0.19441582028591881</v>
      </c>
      <c r="K9">
        <f t="shared" si="0"/>
        <v>0.10732410621885818</v>
      </c>
      <c r="L9">
        <f t="shared" si="0"/>
        <v>7.9229706224133209E-2</v>
      </c>
      <c r="M9">
        <f t="shared" si="0"/>
        <v>8.7271342716575717E-2</v>
      </c>
      <c r="O9" s="1">
        <v>30</v>
      </c>
      <c r="P9" s="4">
        <f t="shared" si="2"/>
        <v>0.9958385222623376</v>
      </c>
    </row>
    <row r="10" spans="1:16" x14ac:dyDescent="0.45">
      <c r="A10" s="1">
        <v>60</v>
      </c>
      <c r="C10" s="2">
        <v>34133.592484085646</v>
      </c>
      <c r="D10" s="2">
        <v>24809.139661699461</v>
      </c>
      <c r="E10" s="2">
        <v>20573.997887731482</v>
      </c>
      <c r="F10" s="2">
        <v>27271.143079668211</v>
      </c>
      <c r="H10" s="1">
        <v>60</v>
      </c>
      <c r="J10">
        <f t="shared" si="1"/>
        <v>0.14997488219642011</v>
      </c>
      <c r="K10">
        <f t="shared" si="0"/>
        <v>0.10900545554625292</v>
      </c>
      <c r="L10">
        <f t="shared" si="0"/>
        <v>9.0397250478704796E-2</v>
      </c>
      <c r="M10">
        <f t="shared" si="0"/>
        <v>0.11982291265245115</v>
      </c>
      <c r="O10" s="1">
        <v>60</v>
      </c>
      <c r="P10" s="4">
        <f t="shared" si="2"/>
        <v>1.1184691953348449</v>
      </c>
    </row>
    <row r="12" spans="1:16" x14ac:dyDescent="0.45">
      <c r="B12" s="13" t="s">
        <v>12</v>
      </c>
      <c r="C12" s="13"/>
      <c r="D12" s="13"/>
      <c r="E12" s="13"/>
      <c r="F12" s="13"/>
      <c r="H12" s="15" t="s">
        <v>13</v>
      </c>
      <c r="I12" s="15"/>
      <c r="J12" s="15"/>
      <c r="K12" s="15"/>
      <c r="L12" s="15"/>
      <c r="M12" s="15"/>
      <c r="O12" s="16" t="s">
        <v>7</v>
      </c>
      <c r="P12" s="16"/>
    </row>
    <row r="13" spans="1:16" x14ac:dyDescent="0.45">
      <c r="A13" s="1" t="s">
        <v>6</v>
      </c>
      <c r="B13" s="14" t="s">
        <v>11</v>
      </c>
      <c r="C13" s="14"/>
      <c r="D13" s="14"/>
      <c r="E13" s="14"/>
      <c r="F13" s="14"/>
      <c r="H13" s="1" t="s">
        <v>6</v>
      </c>
      <c r="I13" s="14" t="s">
        <v>11</v>
      </c>
      <c r="J13" s="14"/>
      <c r="K13" s="14"/>
      <c r="L13" s="14"/>
      <c r="M13" s="14"/>
      <c r="O13" s="1" t="s">
        <v>6</v>
      </c>
      <c r="P13" s="3" t="s">
        <v>11</v>
      </c>
    </row>
    <row r="14" spans="1:16" x14ac:dyDescent="0.45">
      <c r="A14" s="1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H14" s="1" t="s">
        <v>0</v>
      </c>
      <c r="I14" s="3" t="s">
        <v>1</v>
      </c>
      <c r="J14" s="3" t="s">
        <v>2</v>
      </c>
      <c r="K14" s="3" t="s">
        <v>3</v>
      </c>
      <c r="L14" s="3" t="s">
        <v>4</v>
      </c>
      <c r="M14" s="3" t="s">
        <v>5</v>
      </c>
      <c r="O14" s="1" t="s">
        <v>0</v>
      </c>
    </row>
    <row r="15" spans="1:16" x14ac:dyDescent="0.45">
      <c r="A15" s="1">
        <v>0</v>
      </c>
      <c r="B15" s="2">
        <v>66476.724896315587</v>
      </c>
      <c r="C15" s="2">
        <v>1017.2442961516203</v>
      </c>
      <c r="D15" s="2">
        <v>366.85304904513885</v>
      </c>
      <c r="E15" s="2">
        <v>121.5875343605324</v>
      </c>
      <c r="F15" s="2">
        <v>66.3</v>
      </c>
      <c r="H15" s="1">
        <v>0</v>
      </c>
      <c r="J15">
        <f>C15/$B$15</f>
        <v>1.5302262524789337E-2</v>
      </c>
      <c r="K15">
        <f t="shared" ref="K15:M21" si="3">D15/$B$15</f>
        <v>5.5185186938334161E-3</v>
      </c>
      <c r="L15">
        <f t="shared" si="3"/>
        <v>1.8290241366459268E-3</v>
      </c>
      <c r="M15">
        <f t="shared" si="3"/>
        <v>9.9734155230133217E-4</v>
      </c>
      <c r="O15" s="1">
        <v>0</v>
      </c>
      <c r="P15" s="4">
        <f>J15+2*K15+3*L15+4*M15</f>
        <v>3.5815738531599278E-2</v>
      </c>
    </row>
    <row r="16" spans="1:16" x14ac:dyDescent="0.45">
      <c r="A16" s="1">
        <v>1</v>
      </c>
      <c r="C16" s="2">
        <v>5906.6504810474535</v>
      </c>
      <c r="D16" s="2">
        <v>810.82032576195991</v>
      </c>
      <c r="E16" s="2">
        <v>275.06048297646606</v>
      </c>
      <c r="F16" s="2">
        <v>111</v>
      </c>
      <c r="H16" s="1">
        <v>1</v>
      </c>
      <c r="J16">
        <f t="shared" ref="J16:J21" si="4">C16/$B$15</f>
        <v>8.8852910402251545E-2</v>
      </c>
      <c r="K16">
        <f t="shared" si="3"/>
        <v>1.2197055842125262E-2</v>
      </c>
      <c r="L16">
        <f t="shared" si="3"/>
        <v>4.1376960643816412E-3</v>
      </c>
      <c r="M16">
        <f t="shared" si="3"/>
        <v>1.6697573500067551E-3</v>
      </c>
      <c r="O16" s="1">
        <v>1</v>
      </c>
      <c r="P16" s="4">
        <f t="shared" ref="P16:P20" si="5">J16+2*K16+3*L16+4*M16</f>
        <v>0.13233913967967401</v>
      </c>
    </row>
    <row r="17" spans="1:16" x14ac:dyDescent="0.45">
      <c r="A17" s="1">
        <v>2</v>
      </c>
      <c r="C17" s="2">
        <v>9886.4470799575611</v>
      </c>
      <c r="D17" s="2">
        <v>1188.7135091145833</v>
      </c>
      <c r="E17" s="2">
        <v>202.73505859374998</v>
      </c>
      <c r="F17" s="2">
        <v>219</v>
      </c>
      <c r="H17" s="1">
        <v>2</v>
      </c>
      <c r="J17">
        <f t="shared" si="4"/>
        <v>0.14872042952443207</v>
      </c>
      <c r="K17">
        <f t="shared" si="3"/>
        <v>1.7881649719787365E-2</v>
      </c>
      <c r="L17">
        <f t="shared" si="3"/>
        <v>3.0497149026212991E-3</v>
      </c>
      <c r="M17">
        <f t="shared" si="3"/>
        <v>3.2943861229863007E-3</v>
      </c>
      <c r="O17" s="1">
        <v>2</v>
      </c>
      <c r="P17" s="4">
        <f t="shared" si="5"/>
        <v>0.2068104181638159</v>
      </c>
    </row>
    <row r="18" spans="1:16" x14ac:dyDescent="0.45">
      <c r="A18" s="1">
        <v>5</v>
      </c>
      <c r="C18" s="2">
        <v>15105.025204957561</v>
      </c>
      <c r="D18" s="2">
        <v>2309.1578450520833</v>
      </c>
      <c r="E18" s="2">
        <v>302.09101562499995</v>
      </c>
      <c r="F18" s="2">
        <v>339</v>
      </c>
      <c r="H18" s="1">
        <v>5</v>
      </c>
      <c r="J18">
        <f t="shared" si="4"/>
        <v>0.22722276448662326</v>
      </c>
      <c r="K18">
        <f t="shared" si="3"/>
        <v>3.4736335892806086E-2</v>
      </c>
      <c r="L18">
        <f t="shared" si="3"/>
        <v>4.5443125559535965E-3</v>
      </c>
      <c r="M18">
        <f t="shared" si="3"/>
        <v>5.0995292040746844E-3</v>
      </c>
      <c r="O18" s="1">
        <v>5</v>
      </c>
      <c r="P18" s="4">
        <f t="shared" si="5"/>
        <v>0.33072649075639493</v>
      </c>
    </row>
    <row r="19" spans="1:16" x14ac:dyDescent="0.45">
      <c r="A19" s="1">
        <v>10</v>
      </c>
      <c r="C19" s="2">
        <v>18258.870908082561</v>
      </c>
      <c r="D19" s="2">
        <v>3794.8375325520833</v>
      </c>
      <c r="E19" s="2">
        <v>1805.8235713252316</v>
      </c>
      <c r="F19" s="2">
        <v>850</v>
      </c>
      <c r="H19" s="1">
        <v>10</v>
      </c>
      <c r="J19">
        <f t="shared" si="4"/>
        <v>0.27466562073509343</v>
      </c>
      <c r="K19">
        <f t="shared" si="3"/>
        <v>5.7085205964507571E-2</v>
      </c>
      <c r="L19">
        <f t="shared" si="3"/>
        <v>2.7164749378700479E-2</v>
      </c>
      <c r="M19">
        <f t="shared" si="3"/>
        <v>1.2786430157709387E-2</v>
      </c>
      <c r="O19" s="1">
        <v>10</v>
      </c>
      <c r="P19" s="4">
        <f t="shared" si="5"/>
        <v>0.52147600143104755</v>
      </c>
    </row>
    <row r="20" spans="1:16" x14ac:dyDescent="0.45">
      <c r="A20" s="1">
        <v>30</v>
      </c>
      <c r="C20" s="2">
        <v>17444.449033082561</v>
      </c>
      <c r="D20" s="2">
        <v>6356.6021809895838</v>
      </c>
      <c r="E20" s="2">
        <v>4046.7708369502316</v>
      </c>
      <c r="F20" s="2">
        <v>2500</v>
      </c>
      <c r="H20" s="1">
        <v>30</v>
      </c>
      <c r="J20">
        <f t="shared" si="4"/>
        <v>0.2624143872955661</v>
      </c>
      <c r="K20">
        <f t="shared" si="3"/>
        <v>9.5621470385372317E-2</v>
      </c>
      <c r="L20">
        <f t="shared" si="3"/>
        <v>6.0875003142257994E-2</v>
      </c>
      <c r="M20">
        <f t="shared" si="3"/>
        <v>3.7607147522674668E-2</v>
      </c>
      <c r="O20" s="1">
        <v>30</v>
      </c>
      <c r="P20" s="4">
        <f t="shared" si="5"/>
        <v>0.78671092758378336</v>
      </c>
    </row>
    <row r="21" spans="1:16" x14ac:dyDescent="0.45">
      <c r="A21" s="1">
        <v>60</v>
      </c>
      <c r="C21" s="2">
        <v>14382.009476273148</v>
      </c>
      <c r="D21" s="2">
        <v>7614.3242320119598</v>
      </c>
      <c r="E21" s="2">
        <v>5558.8182002314816</v>
      </c>
      <c r="F21" s="2">
        <v>4330</v>
      </c>
      <c r="H21" s="1">
        <v>60</v>
      </c>
      <c r="J21">
        <f t="shared" si="4"/>
        <v>0.21634654081868371</v>
      </c>
      <c r="K21">
        <f t="shared" si="3"/>
        <v>0.1145412058715001</v>
      </c>
      <c r="L21">
        <f t="shared" si="3"/>
        <v>8.3620518443133687E-2</v>
      </c>
      <c r="M21">
        <f t="shared" si="3"/>
        <v>6.5135579509272526E-2</v>
      </c>
      <c r="O21" s="1">
        <v>60</v>
      </c>
      <c r="P21" s="4">
        <f>J21+2*K21+3*L21+4*M21</f>
        <v>0.95683282592817509</v>
      </c>
    </row>
  </sheetData>
  <mergeCells count="10">
    <mergeCell ref="O1:P1"/>
    <mergeCell ref="H12:M12"/>
    <mergeCell ref="I13:M13"/>
    <mergeCell ref="O12:P12"/>
    <mergeCell ref="B1:F1"/>
    <mergeCell ref="B2:F2"/>
    <mergeCell ref="B12:F12"/>
    <mergeCell ref="B13:F13"/>
    <mergeCell ref="I2:M2"/>
    <mergeCell ref="H1:M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70" zoomScaleNormal="70" workbookViewId="0">
      <selection activeCell="H12" sqref="H12:M12"/>
    </sheetView>
  </sheetViews>
  <sheetFormatPr defaultRowHeight="14.25" x14ac:dyDescent="0.45"/>
  <cols>
    <col min="15" max="15" width="16.59765625" customWidth="1"/>
    <col min="16" max="16" width="24" customWidth="1"/>
  </cols>
  <sheetData>
    <row r="1" spans="1:16" x14ac:dyDescent="0.45">
      <c r="B1" s="13" t="s">
        <v>12</v>
      </c>
      <c r="C1" s="13"/>
      <c r="D1" s="13"/>
      <c r="E1" s="13"/>
      <c r="F1" s="13"/>
      <c r="H1" s="15" t="s">
        <v>13</v>
      </c>
      <c r="I1" s="15"/>
      <c r="J1" s="15"/>
      <c r="K1" s="15"/>
      <c r="L1" s="15"/>
      <c r="M1" s="15"/>
      <c r="O1" s="16" t="s">
        <v>7</v>
      </c>
      <c r="P1" s="16"/>
    </row>
    <row r="2" spans="1:16" x14ac:dyDescent="0.45">
      <c r="A2" s="1" t="s">
        <v>6</v>
      </c>
      <c r="B2" s="14" t="s">
        <v>10</v>
      </c>
      <c r="C2" s="14"/>
      <c r="D2" s="14"/>
      <c r="E2" s="14"/>
      <c r="F2" s="14"/>
      <c r="H2" s="1" t="s">
        <v>6</v>
      </c>
      <c r="I2" s="14" t="s">
        <v>10</v>
      </c>
      <c r="J2" s="14"/>
      <c r="K2" s="14"/>
      <c r="L2" s="14"/>
      <c r="M2" s="14"/>
      <c r="O2" s="1" t="s">
        <v>6</v>
      </c>
      <c r="P2" s="3" t="s">
        <v>10</v>
      </c>
    </row>
    <row r="3" spans="1:16" x14ac:dyDescent="0.4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H3" s="1" t="s">
        <v>0</v>
      </c>
      <c r="I3" s="3" t="s">
        <v>1</v>
      </c>
      <c r="J3" s="3" t="s">
        <v>2</v>
      </c>
      <c r="K3" s="3" t="s">
        <v>3</v>
      </c>
      <c r="L3" s="3" t="s">
        <v>4</v>
      </c>
      <c r="M3" s="3" t="s">
        <v>5</v>
      </c>
      <c r="O3" s="1" t="s">
        <v>0</v>
      </c>
    </row>
    <row r="4" spans="1:16" x14ac:dyDescent="0.45">
      <c r="A4" s="1">
        <v>0</v>
      </c>
      <c r="B4" s="6">
        <v>227430.47375488281</v>
      </c>
      <c r="C4" s="6">
        <v>4840.4461200420674</v>
      </c>
      <c r="D4" s="6">
        <v>1364.3084247295674</v>
      </c>
      <c r="E4" s="6">
        <v>201.54975673130582</v>
      </c>
      <c r="F4" s="6">
        <v>11.73188563755582</v>
      </c>
      <c r="H4" s="1">
        <v>0</v>
      </c>
      <c r="J4">
        <f>C4/$B$4</f>
        <v>2.1283190595025286E-2</v>
      </c>
      <c r="K4">
        <f t="shared" ref="K4:M4" si="0">D4/$B$4</f>
        <v>5.9987933991641536E-3</v>
      </c>
      <c r="L4">
        <f t="shared" si="0"/>
        <v>8.862038292569782E-4</v>
      </c>
      <c r="M4">
        <f t="shared" si="0"/>
        <v>5.158449280723948E-5</v>
      </c>
      <c r="O4" s="1">
        <v>0</v>
      </c>
      <c r="P4" s="4">
        <f>J4+2*K4+3*L4+4*M4</f>
        <v>3.6145726852353489E-2</v>
      </c>
    </row>
    <row r="5" spans="1:16" x14ac:dyDescent="0.45">
      <c r="A5" s="1">
        <v>1</v>
      </c>
      <c r="C5" s="6">
        <v>31874.872244027945</v>
      </c>
      <c r="D5" s="6">
        <v>6491.0934354341944</v>
      </c>
      <c r="E5" s="6">
        <v>3111.6991707938059</v>
      </c>
      <c r="F5" s="6">
        <v>1191.3991219656809</v>
      </c>
      <c r="H5" s="1">
        <v>1</v>
      </c>
      <c r="J5">
        <f t="shared" ref="J5:J10" si="1">C5/$B$4</f>
        <v>0.14015216042851694</v>
      </c>
      <c r="K5">
        <f t="shared" ref="K5:K10" si="2">D5/$B$4</f>
        <v>2.8541001248716055E-2</v>
      </c>
      <c r="L5">
        <f t="shared" ref="L5:L10" si="3">E5/$B$4</f>
        <v>1.3681979901020188E-2</v>
      </c>
      <c r="M5">
        <f t="shared" ref="M5:M10" si="4">F5/$B$4</f>
        <v>5.2385201608898388E-3</v>
      </c>
      <c r="O5" s="1">
        <v>1</v>
      </c>
      <c r="P5" s="4">
        <f t="shared" ref="P5:P10" si="5">J5+2*K5+3*L5+4*M5</f>
        <v>0.25923418327256897</v>
      </c>
    </row>
    <row r="6" spans="1:16" x14ac:dyDescent="0.45">
      <c r="A6" s="1">
        <v>2</v>
      </c>
      <c r="C6" s="6">
        <v>37176.978689340445</v>
      </c>
      <c r="D6" s="6">
        <v>10489.693533090445</v>
      </c>
      <c r="E6" s="6">
        <v>5650.4882332938059</v>
      </c>
      <c r="F6" s="6">
        <v>3090.0392811534171</v>
      </c>
      <c r="H6" s="1">
        <v>2</v>
      </c>
      <c r="J6">
        <f t="shared" si="1"/>
        <v>0.16346524753498332</v>
      </c>
      <c r="K6">
        <f t="shared" si="2"/>
        <v>4.6122638536100033E-2</v>
      </c>
      <c r="L6">
        <f t="shared" si="3"/>
        <v>2.4844903763352834E-2</v>
      </c>
      <c r="M6">
        <f t="shared" si="4"/>
        <v>1.3586742489415738E-2</v>
      </c>
      <c r="O6" s="1">
        <v>2</v>
      </c>
      <c r="P6" s="4">
        <f t="shared" si="5"/>
        <v>0.38459220585490483</v>
      </c>
    </row>
    <row r="7" spans="1:16" x14ac:dyDescent="0.45">
      <c r="A7" s="1">
        <v>5</v>
      </c>
      <c r="C7" s="6">
        <v>42144.95559457632</v>
      </c>
      <c r="D7" s="6">
        <v>14188.984891451322</v>
      </c>
      <c r="E7" s="6">
        <v>10116.432080950055</v>
      </c>
      <c r="F7" s="6">
        <v>6491.0934803721666</v>
      </c>
      <c r="H7" s="1">
        <v>5</v>
      </c>
      <c r="J7">
        <f t="shared" si="1"/>
        <v>0.18530918437956906</v>
      </c>
      <c r="K7">
        <f t="shared" si="2"/>
        <v>6.2388230817052907E-2</v>
      </c>
      <c r="L7">
        <f t="shared" si="3"/>
        <v>4.4481427286007492E-2</v>
      </c>
      <c r="M7">
        <f t="shared" si="4"/>
        <v>2.8541001446305989E-2</v>
      </c>
      <c r="O7" s="1">
        <v>5</v>
      </c>
      <c r="P7" s="4">
        <f t="shared" si="5"/>
        <v>0.55769393365692133</v>
      </c>
    </row>
    <row r="8" spans="1:16" x14ac:dyDescent="0.45">
      <c r="A8" s="1">
        <v>10</v>
      </c>
      <c r="C8" s="6">
        <v>43200.925954965445</v>
      </c>
      <c r="D8" s="6">
        <v>17254.533376840445</v>
      </c>
      <c r="E8" s="6">
        <v>13346.841260637555</v>
      </c>
      <c r="F8" s="6">
        <v>10539.052464747167</v>
      </c>
      <c r="H8" s="1">
        <v>10</v>
      </c>
      <c r="J8">
        <f t="shared" si="1"/>
        <v>0.1899522312982824</v>
      </c>
      <c r="K8">
        <f t="shared" si="2"/>
        <v>7.5867288547430203E-2</v>
      </c>
      <c r="L8">
        <f t="shared" si="3"/>
        <v>5.8685368940585979E-2</v>
      </c>
      <c r="M8">
        <f t="shared" si="4"/>
        <v>4.6339667199153861E-2</v>
      </c>
      <c r="O8" s="1">
        <v>10</v>
      </c>
      <c r="P8" s="4">
        <f t="shared" si="5"/>
        <v>0.70310158401151612</v>
      </c>
    </row>
    <row r="9" spans="1:16" x14ac:dyDescent="0.45">
      <c r="A9" s="1">
        <v>30</v>
      </c>
      <c r="C9" s="6">
        <v>38186.11770395132</v>
      </c>
      <c r="D9" s="6">
        <v>19587.08645395132</v>
      </c>
      <c r="E9" s="6">
        <v>19306.979932512557</v>
      </c>
      <c r="F9" s="6">
        <v>17359.897191309668</v>
      </c>
      <c r="H9" s="1">
        <v>30</v>
      </c>
      <c r="J9">
        <f t="shared" si="1"/>
        <v>0.16790237945468592</v>
      </c>
      <c r="K9">
        <f t="shared" si="2"/>
        <v>8.6123403476095498E-2</v>
      </c>
      <c r="L9">
        <f t="shared" si="3"/>
        <v>8.4891789625874819E-2</v>
      </c>
      <c r="M9">
        <f t="shared" si="4"/>
        <v>7.6330567776153005E-2</v>
      </c>
      <c r="O9" s="1">
        <v>30</v>
      </c>
      <c r="P9" s="4">
        <f t="shared" si="5"/>
        <v>0.90014682638911325</v>
      </c>
    </row>
    <row r="10" spans="1:16" x14ac:dyDescent="0.45">
      <c r="A10" s="1">
        <v>60</v>
      </c>
      <c r="C10" s="6">
        <v>29280.57375863882</v>
      </c>
      <c r="D10" s="6">
        <v>19114.851393479566</v>
      </c>
      <c r="E10" s="6">
        <v>22800.000758579798</v>
      </c>
      <c r="F10" s="6">
        <v>23663.213891333275</v>
      </c>
      <c r="H10" s="1">
        <v>60</v>
      </c>
      <c r="J10">
        <f t="shared" si="1"/>
        <v>0.12874516451210699</v>
      </c>
      <c r="K10">
        <f t="shared" si="2"/>
        <v>8.4047010402312813E-2</v>
      </c>
      <c r="L10">
        <f t="shared" si="3"/>
        <v>0.10025042107221259</v>
      </c>
      <c r="M10">
        <f t="shared" si="4"/>
        <v>0.10404592445617784</v>
      </c>
      <c r="O10" s="1">
        <v>60</v>
      </c>
      <c r="P10" s="4">
        <f t="shared" si="5"/>
        <v>1.0137741463580816</v>
      </c>
    </row>
    <row r="12" spans="1:16" x14ac:dyDescent="0.45">
      <c r="B12" s="13" t="s">
        <v>12</v>
      </c>
      <c r="C12" s="13"/>
      <c r="D12" s="13"/>
      <c r="E12" s="13"/>
      <c r="F12" s="13"/>
      <c r="H12" s="15" t="s">
        <v>13</v>
      </c>
      <c r="I12" s="15"/>
      <c r="J12" s="15"/>
      <c r="K12" s="15"/>
      <c r="L12" s="15"/>
      <c r="M12" s="15"/>
      <c r="O12" s="16" t="s">
        <v>7</v>
      </c>
      <c r="P12" s="16"/>
    </row>
    <row r="13" spans="1:16" x14ac:dyDescent="0.45">
      <c r="A13" s="1" t="s">
        <v>6</v>
      </c>
      <c r="B13" s="14" t="s">
        <v>11</v>
      </c>
      <c r="C13" s="14"/>
      <c r="D13" s="14"/>
      <c r="E13" s="14"/>
      <c r="F13" s="14"/>
      <c r="H13" s="1" t="s">
        <v>6</v>
      </c>
      <c r="I13" s="14" t="s">
        <v>11</v>
      </c>
      <c r="J13" s="14"/>
      <c r="K13" s="14"/>
      <c r="L13" s="14"/>
      <c r="M13" s="14"/>
      <c r="O13" s="1" t="s">
        <v>6</v>
      </c>
      <c r="P13" s="3" t="s">
        <v>11</v>
      </c>
    </row>
    <row r="14" spans="1:16" x14ac:dyDescent="0.45">
      <c r="A14" s="1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H14" s="1" t="s">
        <v>0</v>
      </c>
      <c r="I14" s="3" t="s">
        <v>1</v>
      </c>
      <c r="J14" s="3" t="s">
        <v>2</v>
      </c>
      <c r="K14" s="3" t="s">
        <v>3</v>
      </c>
      <c r="L14" s="3" t="s">
        <v>4</v>
      </c>
      <c r="M14" s="3" t="s">
        <v>5</v>
      </c>
      <c r="O14" s="1" t="s">
        <v>0</v>
      </c>
    </row>
    <row r="15" spans="1:16" x14ac:dyDescent="0.45">
      <c r="A15" s="1">
        <v>0</v>
      </c>
      <c r="B15" s="8">
        <v>58200</v>
      </c>
      <c r="C15" s="8">
        <v>564</v>
      </c>
      <c r="D15" s="8">
        <v>225</v>
      </c>
      <c r="E15" s="8">
        <v>72.5</v>
      </c>
      <c r="F15" s="8">
        <v>34.5</v>
      </c>
      <c r="H15" s="1">
        <v>0</v>
      </c>
      <c r="J15">
        <f>C15/$B$15</f>
        <v>9.6907216494845367E-3</v>
      </c>
      <c r="K15">
        <f t="shared" ref="K15:M15" si="6">D15/$B$15</f>
        <v>3.8659793814432991E-3</v>
      </c>
      <c r="L15">
        <f t="shared" si="6"/>
        <v>1.2457044673539518E-3</v>
      </c>
      <c r="M15">
        <f t="shared" si="6"/>
        <v>5.9278350515463919E-4</v>
      </c>
      <c r="O15" s="1">
        <v>0</v>
      </c>
      <c r="P15" s="4">
        <f>J15+2*K15+3*L15+4*M15</f>
        <v>2.3530927835051545E-2</v>
      </c>
    </row>
    <row r="16" spans="1:16" x14ac:dyDescent="0.45">
      <c r="A16" s="1">
        <v>1</v>
      </c>
      <c r="C16" s="8">
        <v>4700</v>
      </c>
      <c r="D16" s="8">
        <v>423</v>
      </c>
      <c r="E16" s="8">
        <v>168</v>
      </c>
      <c r="F16" s="8">
        <v>50</v>
      </c>
      <c r="H16" s="1">
        <v>1</v>
      </c>
      <c r="J16">
        <f t="shared" ref="J16:J21" si="7">C16/$B$15</f>
        <v>8.0756013745704472E-2</v>
      </c>
      <c r="K16">
        <f t="shared" ref="K16:K21" si="8">D16/$B$15</f>
        <v>7.2680412371134021E-3</v>
      </c>
      <c r="L16">
        <f t="shared" ref="L16:L21" si="9">E16/$B$15</f>
        <v>2.8865979381443299E-3</v>
      </c>
      <c r="M16">
        <f t="shared" ref="M16:M21" si="10">F16/$B$15</f>
        <v>8.5910652920962198E-4</v>
      </c>
      <c r="O16" s="1">
        <v>1</v>
      </c>
      <c r="P16" s="4">
        <f t="shared" ref="P16:P20" si="11">J16+2*K16+3*L16+4*M16</f>
        <v>0.10738831615120276</v>
      </c>
    </row>
    <row r="17" spans="1:16" x14ac:dyDescent="0.45">
      <c r="A17" s="1">
        <v>2</v>
      </c>
      <c r="C17" s="8">
        <v>7870</v>
      </c>
      <c r="D17" s="8">
        <v>777</v>
      </c>
      <c r="E17" s="8">
        <v>358</v>
      </c>
      <c r="F17" s="8">
        <v>89</v>
      </c>
      <c r="H17" s="1">
        <v>2</v>
      </c>
      <c r="J17">
        <f t="shared" si="7"/>
        <v>0.13522336769759449</v>
      </c>
      <c r="K17">
        <f t="shared" si="8"/>
        <v>1.3350515463917526E-2</v>
      </c>
      <c r="L17">
        <f t="shared" si="9"/>
        <v>6.1512027491408931E-3</v>
      </c>
      <c r="M17">
        <f t="shared" si="10"/>
        <v>1.529209621993127E-3</v>
      </c>
      <c r="O17" s="1">
        <v>2</v>
      </c>
      <c r="P17" s="4">
        <f t="shared" si="11"/>
        <v>0.18649484536082472</v>
      </c>
    </row>
    <row r="18" spans="1:16" x14ac:dyDescent="0.45">
      <c r="A18" s="1">
        <v>5</v>
      </c>
      <c r="C18" s="8">
        <v>12500</v>
      </c>
      <c r="D18" s="8">
        <v>1730</v>
      </c>
      <c r="E18" s="8">
        <v>1060</v>
      </c>
      <c r="F18" s="8">
        <v>334</v>
      </c>
      <c r="H18" s="1">
        <v>5</v>
      </c>
      <c r="J18">
        <f t="shared" si="7"/>
        <v>0.21477663230240548</v>
      </c>
      <c r="K18">
        <f t="shared" si="8"/>
        <v>2.9725085910652919E-2</v>
      </c>
      <c r="L18">
        <f t="shared" si="9"/>
        <v>1.8213058419243987E-2</v>
      </c>
      <c r="M18">
        <f t="shared" si="10"/>
        <v>5.7388316151202748E-3</v>
      </c>
      <c r="O18" s="1">
        <v>5</v>
      </c>
      <c r="P18" s="4">
        <f t="shared" si="11"/>
        <v>0.35182130584192434</v>
      </c>
    </row>
    <row r="19" spans="1:16" x14ac:dyDescent="0.45">
      <c r="A19" s="1">
        <v>10</v>
      </c>
      <c r="C19" s="8">
        <v>14800</v>
      </c>
      <c r="D19" s="8">
        <v>2410</v>
      </c>
      <c r="E19" s="8">
        <v>2400</v>
      </c>
      <c r="F19" s="8">
        <v>685</v>
      </c>
      <c r="H19" s="1">
        <v>10</v>
      </c>
      <c r="J19">
        <f t="shared" si="7"/>
        <v>0.25429553264604809</v>
      </c>
      <c r="K19">
        <f t="shared" si="8"/>
        <v>4.1408934707903779E-2</v>
      </c>
      <c r="L19">
        <f t="shared" si="9"/>
        <v>4.1237113402061855E-2</v>
      </c>
      <c r="M19">
        <f t="shared" si="10"/>
        <v>1.1769759450171821E-2</v>
      </c>
      <c r="O19" s="1">
        <v>10</v>
      </c>
      <c r="P19" s="4">
        <f t="shared" si="11"/>
        <v>0.50790378006872849</v>
      </c>
    </row>
    <row r="20" spans="1:16" x14ac:dyDescent="0.45">
      <c r="A20" s="1">
        <v>30</v>
      </c>
      <c r="C20" s="8">
        <v>14400</v>
      </c>
      <c r="D20" s="8">
        <v>4000</v>
      </c>
      <c r="E20" s="8">
        <v>4870</v>
      </c>
      <c r="F20" s="8">
        <v>2070</v>
      </c>
      <c r="H20" s="1">
        <v>30</v>
      </c>
      <c r="J20">
        <f t="shared" si="7"/>
        <v>0.24742268041237114</v>
      </c>
      <c r="K20">
        <f t="shared" si="8"/>
        <v>6.8728522336769765E-2</v>
      </c>
      <c r="L20">
        <f t="shared" si="9"/>
        <v>8.3676975945017176E-2</v>
      </c>
      <c r="M20">
        <f t="shared" si="10"/>
        <v>3.5567010309278349E-2</v>
      </c>
      <c r="O20" s="1">
        <v>30</v>
      </c>
      <c r="P20" s="4">
        <f t="shared" si="11"/>
        <v>0.7781786941580755</v>
      </c>
    </row>
    <row r="21" spans="1:16" x14ac:dyDescent="0.45">
      <c r="A21" s="1">
        <v>60</v>
      </c>
      <c r="C21" s="8">
        <v>11300</v>
      </c>
      <c r="D21" s="8">
        <v>3980</v>
      </c>
      <c r="E21" s="8">
        <v>7050</v>
      </c>
      <c r="F21" s="8">
        <v>3990</v>
      </c>
      <c r="H21" s="1">
        <v>60</v>
      </c>
      <c r="J21">
        <f t="shared" si="7"/>
        <v>0.19415807560137457</v>
      </c>
      <c r="K21">
        <f t="shared" si="8"/>
        <v>6.8384879725085918E-2</v>
      </c>
      <c r="L21">
        <f t="shared" si="9"/>
        <v>0.1211340206185567</v>
      </c>
      <c r="M21">
        <f t="shared" si="10"/>
        <v>6.8556701030927841E-2</v>
      </c>
      <c r="O21" s="1">
        <v>60</v>
      </c>
      <c r="P21" s="4">
        <f>J21+2*K21+3*L21+4*M21</f>
        <v>0.96855670103092784</v>
      </c>
    </row>
  </sheetData>
  <mergeCells count="10">
    <mergeCell ref="B12:F12"/>
    <mergeCell ref="H12:M12"/>
    <mergeCell ref="O12:P12"/>
    <mergeCell ref="B13:F13"/>
    <mergeCell ref="I13:M13"/>
    <mergeCell ref="B1:F1"/>
    <mergeCell ref="H1:M1"/>
    <mergeCell ref="O1:P1"/>
    <mergeCell ref="B2:F2"/>
    <mergeCell ref="I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70" zoomScaleNormal="70" workbookViewId="0">
      <selection activeCell="H12" sqref="H12:M12"/>
    </sheetView>
  </sheetViews>
  <sheetFormatPr defaultRowHeight="14.25" x14ac:dyDescent="0.45"/>
  <cols>
    <col min="15" max="15" width="19.265625" customWidth="1"/>
    <col min="16" max="16" width="23.53125" customWidth="1"/>
  </cols>
  <sheetData>
    <row r="1" spans="1:16" x14ac:dyDescent="0.45">
      <c r="B1" s="13" t="s">
        <v>12</v>
      </c>
      <c r="C1" s="13"/>
      <c r="D1" s="13"/>
      <c r="E1" s="13"/>
      <c r="F1" s="13"/>
      <c r="H1" s="15" t="s">
        <v>13</v>
      </c>
      <c r="I1" s="15"/>
      <c r="J1" s="15"/>
      <c r="K1" s="15"/>
      <c r="L1" s="15"/>
      <c r="M1" s="15"/>
      <c r="O1" s="16" t="s">
        <v>7</v>
      </c>
      <c r="P1" s="16"/>
    </row>
    <row r="2" spans="1:16" x14ac:dyDescent="0.45">
      <c r="A2" s="1" t="s">
        <v>6</v>
      </c>
      <c r="B2" s="14" t="s">
        <v>10</v>
      </c>
      <c r="C2" s="14"/>
      <c r="D2" s="14"/>
      <c r="E2" s="14"/>
      <c r="F2" s="14"/>
      <c r="H2" s="1" t="s">
        <v>6</v>
      </c>
      <c r="I2" s="14" t="s">
        <v>10</v>
      </c>
      <c r="J2" s="14"/>
      <c r="K2" s="14"/>
      <c r="L2" s="14"/>
      <c r="M2" s="14"/>
      <c r="O2" s="1" t="s">
        <v>6</v>
      </c>
      <c r="P2" s="3" t="s">
        <v>10</v>
      </c>
    </row>
    <row r="3" spans="1:16" x14ac:dyDescent="0.4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H3" s="1" t="s">
        <v>0</v>
      </c>
      <c r="I3" s="3" t="s">
        <v>1</v>
      </c>
      <c r="J3" s="3" t="s">
        <v>2</v>
      </c>
      <c r="K3" s="3" t="s">
        <v>3</v>
      </c>
      <c r="L3" s="3" t="s">
        <v>4</v>
      </c>
      <c r="M3" s="3" t="s">
        <v>5</v>
      </c>
      <c r="O3" s="1" t="s">
        <v>0</v>
      </c>
    </row>
    <row r="4" spans="1:16" x14ac:dyDescent="0.45">
      <c r="A4" s="1">
        <v>0</v>
      </c>
      <c r="B4" s="9">
        <v>99739.574020385742</v>
      </c>
      <c r="C4" s="9">
        <v>1420.0398406982422</v>
      </c>
      <c r="D4" s="9">
        <v>587.98760986328125</v>
      </c>
      <c r="E4" s="9">
        <v>237.97589111328125</v>
      </c>
      <c r="F4" s="9">
        <v>140.8209228515625</v>
      </c>
      <c r="H4" s="1">
        <v>0</v>
      </c>
      <c r="J4">
        <f>C4/$B$4</f>
        <v>1.4237476494615875E-2</v>
      </c>
      <c r="K4">
        <f t="shared" ref="K4:M4" si="0">D4/$B$4</f>
        <v>5.8952288060013435E-3</v>
      </c>
      <c r="L4">
        <f t="shared" si="0"/>
        <v>2.3859726036592199E-3</v>
      </c>
      <c r="M4">
        <f t="shared" si="0"/>
        <v>1.4118861468445829E-3</v>
      </c>
      <c r="O4" s="1">
        <v>0</v>
      </c>
      <c r="P4" s="4">
        <f>J4+2*K4+3*L4+4*M4</f>
        <v>3.8833396504974554E-2</v>
      </c>
    </row>
    <row r="5" spans="1:16" x14ac:dyDescent="0.45">
      <c r="A5" s="1">
        <v>1</v>
      </c>
      <c r="C5" s="9">
        <v>17675.775939941406</v>
      </c>
      <c r="D5" s="9">
        <v>3545.640551975795</v>
      </c>
      <c r="E5" s="9">
        <v>1680.0561915806361</v>
      </c>
      <c r="F5" s="9">
        <v>629.22904314313621</v>
      </c>
      <c r="H5" s="1">
        <v>1</v>
      </c>
      <c r="J5">
        <f t="shared" ref="J5:J10" si="1">C5/$B$4</f>
        <v>0.17721928445702664</v>
      </c>
      <c r="K5">
        <f t="shared" ref="K5:K10" si="2">D5/$B$4</f>
        <v>3.5548984310391205E-2</v>
      </c>
      <c r="L5">
        <f t="shared" ref="L5:L10" si="3">E5/$B$4</f>
        <v>1.6844429185523188E-2</v>
      </c>
      <c r="M5">
        <f t="shared" ref="M5:M10" si="4">F5/$B$4</f>
        <v>6.3087199772331919E-3</v>
      </c>
      <c r="O5" s="1">
        <v>1</v>
      </c>
      <c r="P5" s="4">
        <f t="shared" ref="P5:P10" si="5">J5+2*K5+3*L5+4*M5</f>
        <v>0.32408542054331135</v>
      </c>
    </row>
    <row r="6" spans="1:16" x14ac:dyDescent="0.45">
      <c r="A6" s="1">
        <v>2</v>
      </c>
      <c r="C6" s="9">
        <v>19084.823791503906</v>
      </c>
      <c r="D6" s="9">
        <v>4952.8291320800781</v>
      </c>
      <c r="E6" s="9">
        <v>3062.6709899902344</v>
      </c>
      <c r="F6" s="9">
        <v>1326.1546630859375</v>
      </c>
      <c r="H6" s="1">
        <v>2</v>
      </c>
      <c r="J6">
        <f t="shared" si="1"/>
        <v>0.19134655405288942</v>
      </c>
      <c r="K6">
        <f t="shared" si="2"/>
        <v>4.9657612644984535E-2</v>
      </c>
      <c r="L6">
        <f t="shared" si="3"/>
        <v>3.0706678067065497E-2</v>
      </c>
      <c r="M6">
        <f t="shared" si="4"/>
        <v>1.3296173320480446E-2</v>
      </c>
      <c r="O6" s="1">
        <v>2</v>
      </c>
      <c r="P6" s="4">
        <f t="shared" si="5"/>
        <v>0.43596650682597671</v>
      </c>
    </row>
    <row r="7" spans="1:16" x14ac:dyDescent="0.45">
      <c r="A7" s="1">
        <v>5</v>
      </c>
      <c r="C7" s="9">
        <v>19269.142379760742</v>
      </c>
      <c r="D7" s="9">
        <v>7118.8016847882955</v>
      </c>
      <c r="E7" s="9">
        <v>4746.4283872331889</v>
      </c>
      <c r="F7" s="9">
        <v>3049.1389552525111</v>
      </c>
      <c r="H7" s="1">
        <v>5</v>
      </c>
      <c r="J7">
        <f t="shared" si="1"/>
        <v>0.19319455260378721</v>
      </c>
      <c r="K7">
        <f t="shared" si="2"/>
        <v>7.1373893007937714E-2</v>
      </c>
      <c r="L7">
        <f t="shared" si="3"/>
        <v>4.7588215949900363E-2</v>
      </c>
      <c r="M7">
        <f t="shared" si="4"/>
        <v>3.057100439018617E-2</v>
      </c>
      <c r="O7" s="1">
        <v>5</v>
      </c>
      <c r="P7" s="4">
        <f t="shared" si="5"/>
        <v>0.60099100403010841</v>
      </c>
    </row>
    <row r="8" spans="1:16" x14ac:dyDescent="0.45">
      <c r="A8" s="1">
        <v>10</v>
      </c>
      <c r="C8" s="9">
        <v>18606.460250854492</v>
      </c>
      <c r="D8" s="9">
        <v>8578.5625305175781</v>
      </c>
      <c r="E8" s="9">
        <v>5846.2003598894389</v>
      </c>
      <c r="F8" s="9">
        <v>4447.4454705374583</v>
      </c>
      <c r="H8" s="1">
        <v>10</v>
      </c>
      <c r="J8">
        <f t="shared" si="1"/>
        <v>0.18655042828889085</v>
      </c>
      <c r="K8">
        <f t="shared" si="2"/>
        <v>8.6009616692008406E-2</v>
      </c>
      <c r="L8">
        <f t="shared" si="3"/>
        <v>5.861465137894549E-2</v>
      </c>
      <c r="M8">
        <f t="shared" si="4"/>
        <v>4.4590580160573434E-2</v>
      </c>
      <c r="O8" s="1">
        <v>10</v>
      </c>
      <c r="P8" s="4">
        <f t="shared" si="5"/>
        <v>0.71277593645203785</v>
      </c>
    </row>
    <row r="9" spans="1:16" x14ac:dyDescent="0.45">
      <c r="A9" s="1">
        <v>30</v>
      </c>
      <c r="C9" s="9">
        <v>16585.544494628906</v>
      </c>
      <c r="D9" s="9">
        <v>9742.1719055175781</v>
      </c>
      <c r="E9" s="9">
        <v>8585.3858337402344</v>
      </c>
      <c r="F9" s="9">
        <v>8093.0045166015625</v>
      </c>
      <c r="H9" s="1">
        <v>30</v>
      </c>
      <c r="J9">
        <f t="shared" si="1"/>
        <v>0.16628850341028117</v>
      </c>
      <c r="K9">
        <f t="shared" si="2"/>
        <v>9.7676092977160484E-2</v>
      </c>
      <c r="L9">
        <f t="shared" si="3"/>
        <v>8.6078027884753841E-2</v>
      </c>
      <c r="M9">
        <f t="shared" si="4"/>
        <v>8.114135834335362E-2</v>
      </c>
      <c r="O9" s="1">
        <v>30</v>
      </c>
      <c r="P9" s="4">
        <f t="shared" si="5"/>
        <v>0.9444402063922781</v>
      </c>
    </row>
    <row r="10" spans="1:16" x14ac:dyDescent="0.45">
      <c r="A10" s="1">
        <v>60</v>
      </c>
      <c r="C10" s="9">
        <v>13253.576202392578</v>
      </c>
      <c r="D10" s="9">
        <v>8993.9917602539063</v>
      </c>
      <c r="E10" s="9">
        <v>10223.979583740234</v>
      </c>
      <c r="F10" s="9">
        <v>10658.053314208984</v>
      </c>
      <c r="H10" s="1">
        <v>60</v>
      </c>
      <c r="J10">
        <f t="shared" si="1"/>
        <v>0.13288182080749295</v>
      </c>
      <c r="K10">
        <f t="shared" si="2"/>
        <v>9.0174756094462835E-2</v>
      </c>
      <c r="L10">
        <f t="shared" si="3"/>
        <v>0.10250675004537876</v>
      </c>
      <c r="M10">
        <f t="shared" si="4"/>
        <v>0.10685882127419742</v>
      </c>
      <c r="O10" s="1">
        <v>60</v>
      </c>
      <c r="P10" s="4">
        <f t="shared" si="5"/>
        <v>1.0481868682293445</v>
      </c>
    </row>
    <row r="12" spans="1:16" x14ac:dyDescent="0.45">
      <c r="B12" s="13" t="s">
        <v>12</v>
      </c>
      <c r="C12" s="13"/>
      <c r="D12" s="13"/>
      <c r="E12" s="13"/>
      <c r="F12" s="13"/>
      <c r="H12" s="15" t="s">
        <v>13</v>
      </c>
      <c r="I12" s="15"/>
      <c r="J12" s="15"/>
      <c r="K12" s="15"/>
      <c r="L12" s="15"/>
      <c r="M12" s="15"/>
      <c r="O12" s="16" t="s">
        <v>7</v>
      </c>
      <c r="P12" s="16"/>
    </row>
    <row r="13" spans="1:16" x14ac:dyDescent="0.45">
      <c r="A13" s="1" t="s">
        <v>6</v>
      </c>
      <c r="B13" s="14" t="s">
        <v>11</v>
      </c>
      <c r="C13" s="14"/>
      <c r="D13" s="14"/>
      <c r="E13" s="14"/>
      <c r="F13" s="14"/>
      <c r="H13" s="1" t="s">
        <v>6</v>
      </c>
      <c r="I13" s="14" t="s">
        <v>11</v>
      </c>
      <c r="J13" s="14"/>
      <c r="K13" s="14"/>
      <c r="L13" s="14"/>
      <c r="M13" s="14"/>
      <c r="O13" s="1" t="s">
        <v>6</v>
      </c>
      <c r="P13" s="3" t="s">
        <v>11</v>
      </c>
    </row>
    <row r="14" spans="1:16" x14ac:dyDescent="0.45">
      <c r="A14" s="1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H14" s="1" t="s">
        <v>0</v>
      </c>
      <c r="I14" s="3" t="s">
        <v>1</v>
      </c>
      <c r="J14" s="3" t="s">
        <v>2</v>
      </c>
      <c r="K14" s="3" t="s">
        <v>3</v>
      </c>
      <c r="L14" s="3" t="s">
        <v>4</v>
      </c>
      <c r="M14" s="3" t="s">
        <v>5</v>
      </c>
      <c r="O14" s="1" t="s">
        <v>0</v>
      </c>
    </row>
    <row r="15" spans="1:16" x14ac:dyDescent="0.45">
      <c r="A15" s="1">
        <v>0</v>
      </c>
      <c r="B15" s="10">
        <v>22515.415486653645</v>
      </c>
      <c r="C15" s="10">
        <v>572.316416422526</v>
      </c>
      <c r="D15" s="10">
        <v>155.45975748697919</v>
      </c>
      <c r="E15" s="10">
        <v>52.837239583333343</v>
      </c>
      <c r="F15" s="10">
        <v>28.853271484375</v>
      </c>
      <c r="H15" s="1">
        <v>0</v>
      </c>
      <c r="J15">
        <f>C15/$B$15</f>
        <v>2.5418869874365643E-2</v>
      </c>
      <c r="K15">
        <f t="shared" ref="K15:M15" si="6">D15/$B$15</f>
        <v>6.9045919929450255E-3</v>
      </c>
      <c r="L15">
        <f t="shared" si="6"/>
        <v>2.3467139487012099E-3</v>
      </c>
      <c r="M15">
        <f t="shared" si="6"/>
        <v>1.2814896310253841E-3</v>
      </c>
      <c r="O15" s="1">
        <v>0</v>
      </c>
      <c r="P15" s="4">
        <f>J15+2*K15+3*L15+4*M15</f>
        <v>5.1394154230460856E-2</v>
      </c>
    </row>
    <row r="16" spans="1:16" x14ac:dyDescent="0.45">
      <c r="A16" s="1">
        <v>1</v>
      </c>
      <c r="C16" s="10">
        <v>3168.217244466146</v>
      </c>
      <c r="D16" s="10">
        <v>414.96471223377046</v>
      </c>
      <c r="E16" s="10">
        <v>162.01814488002231</v>
      </c>
      <c r="F16" s="10">
        <v>57.117021833147319</v>
      </c>
      <c r="H16" s="1">
        <v>1</v>
      </c>
      <c r="J16">
        <f t="shared" ref="J16:J21" si="7">C16/$B$15</f>
        <v>0.14071324805638852</v>
      </c>
      <c r="K16">
        <f t="shared" ref="K16:K21" si="8">D16/$B$15</f>
        <v>1.8430248932325814E-2</v>
      </c>
      <c r="L16">
        <f t="shared" ref="L16:L21" si="9">E16/$B$15</f>
        <v>7.1958763086588844E-3</v>
      </c>
      <c r="M16">
        <f t="shared" ref="M16:M21" si="10">F16/$B$15</f>
        <v>2.5367962615215475E-3</v>
      </c>
      <c r="O16" s="1">
        <v>1</v>
      </c>
      <c r="P16" s="4">
        <f t="shared" ref="P16:P20" si="11">J16+2*K16+3*L16+4*M16</f>
        <v>0.20930855989310299</v>
      </c>
    </row>
    <row r="17" spans="1:16" x14ac:dyDescent="0.45">
      <c r="A17" s="1">
        <v>2</v>
      </c>
      <c r="C17" s="10">
        <v>4384.5712483723955</v>
      </c>
      <c r="D17" s="10">
        <v>394.88417561848956</v>
      </c>
      <c r="E17" s="10">
        <v>299.96630859375</v>
      </c>
      <c r="F17" s="10">
        <v>81.3499755859375</v>
      </c>
      <c r="H17" s="1">
        <v>2</v>
      </c>
      <c r="J17">
        <f t="shared" si="7"/>
        <v>0.19473641296876876</v>
      </c>
      <c r="K17">
        <f t="shared" si="8"/>
        <v>1.7538391678917194E-2</v>
      </c>
      <c r="L17">
        <f t="shared" si="9"/>
        <v>1.3322708113983488E-2</v>
      </c>
      <c r="M17">
        <f t="shared" si="10"/>
        <v>3.6130790317486674E-3</v>
      </c>
      <c r="O17" s="1">
        <v>2</v>
      </c>
      <c r="P17" s="4">
        <f t="shared" si="11"/>
        <v>0.28423363679554825</v>
      </c>
    </row>
    <row r="18" spans="1:16" x14ac:dyDescent="0.45">
      <c r="A18" s="1">
        <v>5</v>
      </c>
      <c r="C18" s="10">
        <v>6008.2858988444013</v>
      </c>
      <c r="D18" s="10">
        <v>739.86165073939731</v>
      </c>
      <c r="E18" s="10">
        <v>604.43049839564731</v>
      </c>
      <c r="F18" s="10">
        <v>185.34605989002046</v>
      </c>
      <c r="H18" s="1">
        <v>5</v>
      </c>
      <c r="J18">
        <f t="shared" si="7"/>
        <v>0.26685209972722485</v>
      </c>
      <c r="K18">
        <f t="shared" si="8"/>
        <v>3.2860226415895435E-2</v>
      </c>
      <c r="L18">
        <f t="shared" si="9"/>
        <v>2.6845185191183021E-2</v>
      </c>
      <c r="M18">
        <f t="shared" si="10"/>
        <v>8.2319626746345034E-3</v>
      </c>
      <c r="O18" s="1">
        <v>5</v>
      </c>
      <c r="P18" s="4">
        <f t="shared" si="11"/>
        <v>0.44603595883110281</v>
      </c>
    </row>
    <row r="19" spans="1:16" x14ac:dyDescent="0.45">
      <c r="A19" s="1">
        <v>10</v>
      </c>
      <c r="C19" s="10">
        <v>6267.5525004069013</v>
      </c>
      <c r="D19" s="10">
        <v>1190.6482376825243</v>
      </c>
      <c r="E19" s="10">
        <v>902.53547886439731</v>
      </c>
      <c r="F19" s="10">
        <v>361.25844755626861</v>
      </c>
      <c r="H19" s="1">
        <v>10</v>
      </c>
      <c r="J19">
        <f t="shared" si="7"/>
        <v>0.27836717044471548</v>
      </c>
      <c r="K19">
        <f t="shared" si="8"/>
        <v>5.288146862705239E-2</v>
      </c>
      <c r="L19">
        <f t="shared" si="9"/>
        <v>4.0085224249998358E-2</v>
      </c>
      <c r="M19">
        <f t="shared" si="10"/>
        <v>1.6044938090101428E-2</v>
      </c>
      <c r="O19" s="1">
        <v>10</v>
      </c>
      <c r="P19" s="4">
        <f t="shared" si="11"/>
        <v>0.56856553280922106</v>
      </c>
    </row>
    <row r="20" spans="1:16" x14ac:dyDescent="0.45">
      <c r="A20" s="1">
        <v>30</v>
      </c>
      <c r="C20" s="10">
        <v>5390.6897074381513</v>
      </c>
      <c r="D20" s="10">
        <v>1762.0398392450243</v>
      </c>
      <c r="E20" s="10">
        <v>1724.7451171875</v>
      </c>
      <c r="F20" s="10">
        <v>955.44399443126861</v>
      </c>
      <c r="H20" s="1">
        <v>30</v>
      </c>
      <c r="J20">
        <f t="shared" si="7"/>
        <v>0.23942217324985918</v>
      </c>
      <c r="K20">
        <f t="shared" si="8"/>
        <v>7.8259263760400072E-2</v>
      </c>
      <c r="L20">
        <f t="shared" si="9"/>
        <v>7.6602855417430296E-2</v>
      </c>
      <c r="M20">
        <f t="shared" si="10"/>
        <v>4.2435103851297909E-2</v>
      </c>
      <c r="O20" s="1">
        <v>30</v>
      </c>
      <c r="P20" s="4">
        <f t="shared" si="11"/>
        <v>0.79548968242814189</v>
      </c>
    </row>
    <row r="21" spans="1:16" x14ac:dyDescent="0.45">
      <c r="A21" s="1">
        <v>60</v>
      </c>
      <c r="C21" s="10">
        <v>4156.7722778320313</v>
      </c>
      <c r="D21" s="10">
        <v>1759.2186075846355</v>
      </c>
      <c r="E21" s="10">
        <v>2237.9317626953125</v>
      </c>
      <c r="F21" s="10">
        <v>1573.5983072916667</v>
      </c>
      <c r="H21" s="1">
        <v>60</v>
      </c>
      <c r="J21">
        <f t="shared" si="7"/>
        <v>0.18461894608589485</v>
      </c>
      <c r="K21">
        <f t="shared" si="8"/>
        <v>7.8133961535261878E-2</v>
      </c>
      <c r="L21">
        <f t="shared" si="9"/>
        <v>9.9395534762477769E-2</v>
      </c>
      <c r="M21">
        <f t="shared" si="10"/>
        <v>6.9889818743271298E-2</v>
      </c>
      <c r="O21" s="1">
        <v>60</v>
      </c>
      <c r="P21" s="4">
        <f>J21+2*K21+3*L21+4*M21</f>
        <v>0.91863274841693709</v>
      </c>
    </row>
  </sheetData>
  <mergeCells count="10">
    <mergeCell ref="B12:F12"/>
    <mergeCell ref="H12:M12"/>
    <mergeCell ref="O12:P12"/>
    <mergeCell ref="B13:F13"/>
    <mergeCell ref="I13:M13"/>
    <mergeCell ref="B1:F1"/>
    <mergeCell ref="H1:M1"/>
    <mergeCell ref="O1:P1"/>
    <mergeCell ref="B2:F2"/>
    <mergeCell ref="I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55" zoomScaleNormal="55" workbookViewId="0">
      <selection activeCell="O16" sqref="O16"/>
    </sheetView>
  </sheetViews>
  <sheetFormatPr defaultRowHeight="14.25" x14ac:dyDescent="0.45"/>
  <cols>
    <col min="2" max="2" width="12" customWidth="1"/>
    <col min="3" max="3" width="12.1328125" customWidth="1"/>
    <col min="12" max="12" width="13.53125" customWidth="1"/>
    <col min="13" max="13" width="21.19921875" customWidth="1"/>
  </cols>
  <sheetData>
    <row r="1" spans="1:15" x14ac:dyDescent="0.45">
      <c r="A1" s="15" t="s">
        <v>13</v>
      </c>
      <c r="B1" s="15"/>
      <c r="C1" s="15"/>
      <c r="D1" s="15"/>
      <c r="E1" s="15"/>
      <c r="F1" s="15"/>
      <c r="G1" s="15"/>
      <c r="H1" s="15"/>
      <c r="I1" s="15"/>
      <c r="K1" s="16" t="s">
        <v>7</v>
      </c>
      <c r="L1" s="16"/>
      <c r="M1" s="16"/>
      <c r="N1" s="11"/>
      <c r="O1" s="11"/>
    </row>
    <row r="2" spans="1:15" x14ac:dyDescent="0.45">
      <c r="A2" s="1" t="s">
        <v>6</v>
      </c>
      <c r="B2" s="14" t="s">
        <v>10</v>
      </c>
      <c r="C2" s="14"/>
      <c r="D2" s="14"/>
      <c r="E2" s="14"/>
      <c r="F2" s="14"/>
      <c r="G2" s="14"/>
      <c r="H2" s="14"/>
      <c r="I2" s="14"/>
      <c r="K2" s="1" t="s">
        <v>6</v>
      </c>
      <c r="L2" s="14" t="s">
        <v>10</v>
      </c>
      <c r="M2" s="14"/>
    </row>
    <row r="3" spans="1:15" x14ac:dyDescent="0.45">
      <c r="A3" s="1" t="s">
        <v>0</v>
      </c>
      <c r="B3" s="14" t="s">
        <v>2</v>
      </c>
      <c r="C3" s="14"/>
      <c r="D3" s="14" t="s">
        <v>3</v>
      </c>
      <c r="E3" s="14"/>
      <c r="F3" s="14" t="s">
        <v>4</v>
      </c>
      <c r="G3" s="14"/>
      <c r="H3" s="14" t="s">
        <v>5</v>
      </c>
      <c r="I3" s="14"/>
      <c r="K3" s="1"/>
      <c r="L3" s="3"/>
      <c r="M3" s="3"/>
    </row>
    <row r="4" spans="1:15" x14ac:dyDescent="0.45">
      <c r="B4" s="7" t="s">
        <v>9</v>
      </c>
      <c r="C4" s="7" t="s">
        <v>8</v>
      </c>
      <c r="D4" s="7" t="s">
        <v>9</v>
      </c>
      <c r="E4" s="7" t="s">
        <v>8</v>
      </c>
      <c r="F4" s="7" t="s">
        <v>9</v>
      </c>
      <c r="G4" s="7" t="s">
        <v>8</v>
      </c>
      <c r="H4" s="7" t="s">
        <v>9</v>
      </c>
      <c r="I4" s="7" t="s">
        <v>8</v>
      </c>
      <c r="J4" s="7"/>
      <c r="K4" s="1" t="s">
        <v>0</v>
      </c>
      <c r="L4" s="5" t="s">
        <v>9</v>
      </c>
      <c r="M4" s="5" t="s">
        <v>8</v>
      </c>
    </row>
    <row r="5" spans="1:15" x14ac:dyDescent="0.45">
      <c r="A5" s="1">
        <v>0</v>
      </c>
      <c r="B5">
        <v>1.9279999999999999E-2</v>
      </c>
      <c r="C5">
        <v>4.4000000000000003E-3</v>
      </c>
      <c r="D5">
        <v>6.5399999999999998E-3</v>
      </c>
      <c r="E5">
        <v>1.0200000000000001E-3</v>
      </c>
      <c r="F5">
        <v>1.72E-3</v>
      </c>
      <c r="G5" s="12">
        <v>7.6534400000000005E-4</v>
      </c>
      <c r="H5" s="12">
        <v>8.7216400000000003E-4</v>
      </c>
      <c r="I5" s="12">
        <v>7.2233300000000002E-4</v>
      </c>
      <c r="K5" s="1">
        <v>0</v>
      </c>
      <c r="L5" s="4">
        <v>4.1009999999999998E-2</v>
      </c>
      <c r="M5">
        <v>6.2500000000000003E-3</v>
      </c>
    </row>
    <row r="6" spans="1:15" x14ac:dyDescent="0.45">
      <c r="A6" s="1">
        <v>1</v>
      </c>
      <c r="B6">
        <v>0.15795999999999999</v>
      </c>
      <c r="C6">
        <v>1.8579999999999999E-2</v>
      </c>
      <c r="D6">
        <v>3.1329999999999997E-2</v>
      </c>
      <c r="E6">
        <v>3.7100000000000002E-3</v>
      </c>
      <c r="F6">
        <v>1.315E-2</v>
      </c>
      <c r="G6">
        <v>3.9899999999999996E-3</v>
      </c>
      <c r="H6">
        <v>5.5100000000000001E-3</v>
      </c>
      <c r="I6" s="12">
        <v>7.0647600000000004E-4</v>
      </c>
      <c r="K6" s="1">
        <v>1</v>
      </c>
      <c r="L6" s="4">
        <v>0.28211000000000003</v>
      </c>
      <c r="M6">
        <v>3.6400000000000002E-2</v>
      </c>
    </row>
    <row r="7" spans="1:15" x14ac:dyDescent="0.45">
      <c r="A7" s="1">
        <v>2</v>
      </c>
      <c r="B7">
        <v>0.17998</v>
      </c>
      <c r="C7">
        <v>1.464E-2</v>
      </c>
      <c r="D7">
        <v>4.8259999999999997E-2</v>
      </c>
      <c r="E7">
        <v>1.8799999999999999E-3</v>
      </c>
      <c r="F7">
        <v>2.2069999999999999E-2</v>
      </c>
      <c r="G7">
        <v>3.9300000000000003E-3</v>
      </c>
      <c r="H7">
        <v>1.3220000000000001E-2</v>
      </c>
      <c r="I7" s="12">
        <v>4.0484400000000002E-4</v>
      </c>
      <c r="K7" s="1">
        <v>2</v>
      </c>
      <c r="L7" s="4">
        <v>0.40422999999999998</v>
      </c>
      <c r="M7">
        <v>2.7740000000000001E-2</v>
      </c>
    </row>
    <row r="8" spans="1:15" x14ac:dyDescent="0.45">
      <c r="A8" s="1">
        <v>5</v>
      </c>
      <c r="B8">
        <v>0.19614000000000001</v>
      </c>
      <c r="C8">
        <v>1.257E-2</v>
      </c>
      <c r="D8">
        <v>6.9930000000000006E-2</v>
      </c>
      <c r="E8">
        <v>6.94E-3</v>
      </c>
      <c r="F8">
        <v>4.2000000000000003E-2</v>
      </c>
      <c r="G8">
        <v>7.1500000000000001E-3</v>
      </c>
      <c r="H8">
        <v>2.93E-2</v>
      </c>
      <c r="I8">
        <v>1.1000000000000001E-3</v>
      </c>
      <c r="K8" s="1">
        <v>5</v>
      </c>
      <c r="L8" s="4">
        <v>0.57923999999999998</v>
      </c>
      <c r="M8">
        <v>2.1649999999999999E-2</v>
      </c>
    </row>
    <row r="9" spans="1:15" x14ac:dyDescent="0.45">
      <c r="A9" s="1">
        <v>10</v>
      </c>
      <c r="B9">
        <v>0.19824</v>
      </c>
      <c r="C9">
        <v>1.7389999999999999E-2</v>
      </c>
      <c r="D9">
        <v>8.5680000000000006E-2</v>
      </c>
      <c r="E9">
        <v>9.6500000000000006E-3</v>
      </c>
      <c r="F9">
        <v>5.5640000000000002E-2</v>
      </c>
      <c r="G9">
        <v>5.2100000000000002E-3</v>
      </c>
      <c r="H9">
        <v>4.548E-2</v>
      </c>
      <c r="I9" s="12">
        <v>8.7499300000000002E-4</v>
      </c>
      <c r="K9" s="1">
        <v>10</v>
      </c>
      <c r="L9" s="4">
        <v>0.71845999999999999</v>
      </c>
      <c r="M9">
        <v>1.8859999999999998E-2</v>
      </c>
    </row>
    <row r="10" spans="1:15" x14ac:dyDescent="0.45">
      <c r="A10" s="1">
        <v>30</v>
      </c>
      <c r="B10">
        <v>0.1762</v>
      </c>
      <c r="C10">
        <v>1.5789999999999998E-2</v>
      </c>
      <c r="D10">
        <v>9.7040000000000001E-2</v>
      </c>
      <c r="E10">
        <v>1.061E-2</v>
      </c>
      <c r="F10">
        <v>8.3400000000000002E-2</v>
      </c>
      <c r="G10">
        <v>3.6600000000000001E-3</v>
      </c>
      <c r="H10">
        <v>8.158E-2</v>
      </c>
      <c r="I10">
        <v>5.4799999999999996E-3</v>
      </c>
      <c r="K10" s="1">
        <v>30</v>
      </c>
      <c r="L10" s="4">
        <v>0.94681000000000004</v>
      </c>
      <c r="M10">
        <v>4.7890000000000002E-2</v>
      </c>
    </row>
    <row r="11" spans="1:15" x14ac:dyDescent="0.45">
      <c r="A11" s="1">
        <v>60</v>
      </c>
      <c r="B11">
        <v>0.13719999999999999</v>
      </c>
      <c r="C11">
        <v>1.125E-2</v>
      </c>
      <c r="D11">
        <v>9.4409999999999994E-2</v>
      </c>
      <c r="E11">
        <v>1.3010000000000001E-2</v>
      </c>
      <c r="F11">
        <v>9.7720000000000001E-2</v>
      </c>
      <c r="G11">
        <v>6.4400000000000004E-3</v>
      </c>
      <c r="H11">
        <v>0.11024</v>
      </c>
      <c r="I11">
        <v>8.4200000000000004E-3</v>
      </c>
      <c r="K11" s="1">
        <v>60</v>
      </c>
      <c r="L11" s="4">
        <v>1.0601400000000001</v>
      </c>
      <c r="M11">
        <v>5.3359999999999998E-2</v>
      </c>
    </row>
    <row r="13" spans="1:15" x14ac:dyDescent="0.45">
      <c r="A13" s="15" t="s">
        <v>13</v>
      </c>
      <c r="B13" s="15"/>
      <c r="C13" s="15"/>
      <c r="D13" s="15"/>
      <c r="E13" s="15"/>
      <c r="F13" s="15"/>
      <c r="G13" s="15"/>
      <c r="H13" s="15"/>
      <c r="I13" s="15"/>
      <c r="K13" s="16" t="s">
        <v>7</v>
      </c>
      <c r="L13" s="16"/>
      <c r="M13" s="16"/>
      <c r="N13" s="11"/>
      <c r="O13" s="11"/>
    </row>
    <row r="14" spans="1:15" x14ac:dyDescent="0.45">
      <c r="A14" s="1" t="s">
        <v>6</v>
      </c>
      <c r="B14" s="14" t="s">
        <v>11</v>
      </c>
      <c r="C14" s="14"/>
      <c r="D14" s="14"/>
      <c r="E14" s="14"/>
      <c r="F14" s="14"/>
      <c r="G14" s="14"/>
      <c r="H14" s="14"/>
      <c r="I14" s="14"/>
      <c r="K14" s="1" t="s">
        <v>6</v>
      </c>
      <c r="L14" s="14" t="s">
        <v>11</v>
      </c>
      <c r="M14" s="14"/>
    </row>
    <row r="15" spans="1:15" x14ac:dyDescent="0.45">
      <c r="A15" s="1" t="s">
        <v>0</v>
      </c>
      <c r="B15" s="14" t="s">
        <v>2</v>
      </c>
      <c r="C15" s="14"/>
      <c r="D15" s="14" t="s">
        <v>3</v>
      </c>
      <c r="E15" s="14"/>
      <c r="F15" s="14" t="s">
        <v>4</v>
      </c>
      <c r="G15" s="14"/>
      <c r="H15" s="14" t="s">
        <v>5</v>
      </c>
      <c r="I15" s="14"/>
      <c r="K15" s="1"/>
      <c r="L15" s="3"/>
      <c r="M15" s="3"/>
    </row>
    <row r="16" spans="1:15" x14ac:dyDescent="0.45">
      <c r="B16" s="7" t="s">
        <v>9</v>
      </c>
      <c r="C16" s="7" t="s">
        <v>8</v>
      </c>
      <c r="D16" s="7" t="s">
        <v>9</v>
      </c>
      <c r="E16" s="7" t="s">
        <v>8</v>
      </c>
      <c r="F16" s="7" t="s">
        <v>9</v>
      </c>
      <c r="G16" s="7" t="s">
        <v>8</v>
      </c>
      <c r="H16" s="7" t="s">
        <v>9</v>
      </c>
      <c r="I16" s="7" t="s">
        <v>8</v>
      </c>
      <c r="K16" s="1" t="s">
        <v>0</v>
      </c>
      <c r="L16" s="5" t="s">
        <v>9</v>
      </c>
      <c r="M16" s="5" t="s">
        <v>8</v>
      </c>
    </row>
    <row r="17" spans="1:13" x14ac:dyDescent="0.45">
      <c r="A17" s="1">
        <v>0</v>
      </c>
      <c r="B17">
        <v>1.6799999999999999E-2</v>
      </c>
      <c r="C17">
        <v>7.9699999999999997E-3</v>
      </c>
      <c r="D17">
        <v>5.4299999999999999E-3</v>
      </c>
      <c r="E17">
        <v>1.5200000000000001E-3</v>
      </c>
      <c r="F17">
        <v>1.81E-3</v>
      </c>
      <c r="G17" s="12">
        <v>5.50831E-4</v>
      </c>
      <c r="H17" s="12">
        <v>9.5720500000000003E-4</v>
      </c>
      <c r="I17" s="12">
        <v>3.46103E-4</v>
      </c>
      <c r="K17" s="1">
        <v>0</v>
      </c>
      <c r="L17">
        <v>3.6909999999999998E-2</v>
      </c>
      <c r="M17">
        <v>1.396E-2</v>
      </c>
    </row>
    <row r="18" spans="1:13" x14ac:dyDescent="0.45">
      <c r="A18" s="1">
        <v>1</v>
      </c>
      <c r="B18">
        <v>0.10344</v>
      </c>
      <c r="C18">
        <v>3.2530000000000003E-2</v>
      </c>
      <c r="D18">
        <v>1.2630000000000001E-2</v>
      </c>
      <c r="E18">
        <v>5.5900000000000004E-3</v>
      </c>
      <c r="F18">
        <v>4.7400000000000003E-3</v>
      </c>
      <c r="G18">
        <v>2.2200000000000002E-3</v>
      </c>
      <c r="H18">
        <v>1.6900000000000001E-3</v>
      </c>
      <c r="I18" s="12">
        <v>8.3900299999999995E-4</v>
      </c>
      <c r="K18" s="1">
        <v>1</v>
      </c>
      <c r="L18">
        <v>0.14968000000000001</v>
      </c>
      <c r="M18">
        <v>5.3129999999999997E-2</v>
      </c>
    </row>
    <row r="19" spans="1:13" x14ac:dyDescent="0.45">
      <c r="A19" s="1">
        <v>2</v>
      </c>
      <c r="B19">
        <v>0.15956000000000001</v>
      </c>
      <c r="C19">
        <v>3.1199999999999999E-2</v>
      </c>
      <c r="D19">
        <v>1.626E-2</v>
      </c>
      <c r="E19">
        <v>2.5200000000000001E-3</v>
      </c>
      <c r="F19">
        <v>7.5100000000000002E-3</v>
      </c>
      <c r="G19">
        <v>5.2700000000000004E-3</v>
      </c>
      <c r="H19">
        <v>2.81E-3</v>
      </c>
      <c r="I19">
        <v>1.1199999999999999E-3</v>
      </c>
      <c r="K19" s="1">
        <v>2</v>
      </c>
      <c r="L19">
        <v>0.22585</v>
      </c>
      <c r="M19">
        <v>5.1580000000000001E-2</v>
      </c>
    </row>
    <row r="20" spans="1:13" x14ac:dyDescent="0.45">
      <c r="A20" s="1">
        <v>5</v>
      </c>
      <c r="B20">
        <v>0.23627999999999999</v>
      </c>
      <c r="C20">
        <v>2.7189999999999999E-2</v>
      </c>
      <c r="D20">
        <v>3.2439999999999997E-2</v>
      </c>
      <c r="E20">
        <v>2.5300000000000001E-3</v>
      </c>
      <c r="F20">
        <v>1.653E-2</v>
      </c>
      <c r="G20">
        <v>1.124E-2</v>
      </c>
      <c r="H20">
        <v>6.3600000000000002E-3</v>
      </c>
      <c r="I20">
        <v>1.66E-3</v>
      </c>
      <c r="K20" s="1">
        <v>5</v>
      </c>
      <c r="L20">
        <v>0.37619000000000002</v>
      </c>
      <c r="M20">
        <v>6.1400000000000003E-2</v>
      </c>
    </row>
    <row r="21" spans="1:13" x14ac:dyDescent="0.45">
      <c r="A21" s="1">
        <v>10</v>
      </c>
      <c r="B21">
        <v>0.26911000000000002</v>
      </c>
      <c r="C21">
        <v>1.2959999999999999E-2</v>
      </c>
      <c r="D21">
        <v>5.0459999999999998E-2</v>
      </c>
      <c r="E21">
        <v>8.1099999999999992E-3</v>
      </c>
      <c r="F21">
        <v>3.6159999999999998E-2</v>
      </c>
      <c r="G21">
        <v>7.8100000000000001E-3</v>
      </c>
      <c r="H21">
        <v>1.353E-2</v>
      </c>
      <c r="I21">
        <v>2.2300000000000002E-3</v>
      </c>
      <c r="K21" s="1">
        <v>10</v>
      </c>
      <c r="L21">
        <v>0.53264999999999996</v>
      </c>
      <c r="M21">
        <v>3.184E-2</v>
      </c>
    </row>
    <row r="22" spans="1:13" x14ac:dyDescent="0.45">
      <c r="A22" s="1">
        <v>30</v>
      </c>
      <c r="B22">
        <v>0.24975</v>
      </c>
      <c r="C22">
        <v>1.167E-2</v>
      </c>
      <c r="D22">
        <v>8.0869999999999997E-2</v>
      </c>
      <c r="E22">
        <v>1.3639999999999999E-2</v>
      </c>
      <c r="F22">
        <v>7.3719999999999994E-2</v>
      </c>
      <c r="G22">
        <v>1.167E-2</v>
      </c>
      <c r="H22">
        <v>3.8539999999999998E-2</v>
      </c>
      <c r="I22">
        <v>3.5300000000000002E-3</v>
      </c>
      <c r="K22" s="1">
        <v>30</v>
      </c>
      <c r="L22">
        <v>0.78678999999999999</v>
      </c>
      <c r="M22">
        <v>8.6599999999999993E-3</v>
      </c>
    </row>
    <row r="23" spans="1:13" x14ac:dyDescent="0.45">
      <c r="A23" s="1">
        <v>60</v>
      </c>
      <c r="B23">
        <v>0.19836999999999999</v>
      </c>
      <c r="C23">
        <v>1.6279999999999999E-2</v>
      </c>
      <c r="D23">
        <v>8.702E-2</v>
      </c>
      <c r="E23">
        <v>2.4330000000000001E-2</v>
      </c>
      <c r="F23">
        <v>0.10138</v>
      </c>
      <c r="G23">
        <v>1.8839999999999999E-2</v>
      </c>
      <c r="H23">
        <v>6.7860000000000004E-2</v>
      </c>
      <c r="I23">
        <v>2.4499999999999999E-3</v>
      </c>
      <c r="K23" s="1">
        <v>60</v>
      </c>
      <c r="L23">
        <v>0.94801000000000002</v>
      </c>
      <c r="M23">
        <v>2.6110000000000001E-2</v>
      </c>
    </row>
  </sheetData>
  <mergeCells count="16">
    <mergeCell ref="L2:M2"/>
    <mergeCell ref="A1:I1"/>
    <mergeCell ref="B2:I2"/>
    <mergeCell ref="K1:M1"/>
    <mergeCell ref="K13:M13"/>
    <mergeCell ref="A13:I13"/>
    <mergeCell ref="B14:I14"/>
    <mergeCell ref="B3:C3"/>
    <mergeCell ref="D3:E3"/>
    <mergeCell ref="F3:G3"/>
    <mergeCell ref="H3:I3"/>
    <mergeCell ref="B15:C15"/>
    <mergeCell ref="D15:E15"/>
    <mergeCell ref="F15:G15"/>
    <mergeCell ref="H15:I15"/>
    <mergeCell ref="L14:M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2020-05-16T20:31:55Z</dcterms:created>
  <dcterms:modified xsi:type="dcterms:W3CDTF">2020-05-20T19:53:00Z</dcterms:modified>
</cp:coreProperties>
</file>