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ALL\Claudia\Claudia 1\eLife\Revisions\Source Data_elife\"/>
    </mc:Choice>
  </mc:AlternateContent>
  <bookViews>
    <workbookView xWindow="0" yWindow="0" windowWidth="19200" windowHeight="6585" activeTab="3"/>
  </bookViews>
  <sheets>
    <sheet name="rep1" sheetId="1" r:id="rId1"/>
    <sheet name="rep2" sheetId="2" r:id="rId2"/>
    <sheet name="rep3" sheetId="3" r:id="rId3"/>
    <sheet name="Statistics" sheetId="4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" i="3" l="1"/>
  <c r="K5" i="3"/>
  <c r="L5" i="3"/>
  <c r="M5" i="3"/>
  <c r="N5" i="3"/>
  <c r="O5" i="3"/>
  <c r="J6" i="3"/>
  <c r="K6" i="3"/>
  <c r="L6" i="3"/>
  <c r="M6" i="3"/>
  <c r="N6" i="3"/>
  <c r="O6" i="3"/>
  <c r="J7" i="3"/>
  <c r="K7" i="3"/>
  <c r="L7" i="3"/>
  <c r="M7" i="3"/>
  <c r="N7" i="3"/>
  <c r="O7" i="3"/>
  <c r="J8" i="3"/>
  <c r="K8" i="3"/>
  <c r="L8" i="3"/>
  <c r="M8" i="3"/>
  <c r="N8" i="3"/>
  <c r="O8" i="3"/>
  <c r="J9" i="3"/>
  <c r="K9" i="3"/>
  <c r="L9" i="3"/>
  <c r="M9" i="3"/>
  <c r="N9" i="3"/>
  <c r="O9" i="3"/>
  <c r="J10" i="3"/>
  <c r="K10" i="3"/>
  <c r="L10" i="3"/>
  <c r="M10" i="3"/>
  <c r="N10" i="3"/>
  <c r="O10" i="3"/>
  <c r="J11" i="3"/>
  <c r="K11" i="3"/>
  <c r="L11" i="3"/>
  <c r="M11" i="3"/>
  <c r="N11" i="3"/>
  <c r="O11" i="3"/>
  <c r="K4" i="3"/>
  <c r="L4" i="3"/>
  <c r="M4" i="3"/>
  <c r="N4" i="3"/>
  <c r="O4" i="3"/>
  <c r="J4" i="3"/>
  <c r="K4" i="2"/>
  <c r="L4" i="2"/>
  <c r="M4" i="2"/>
  <c r="N4" i="2"/>
  <c r="O4" i="2"/>
  <c r="K5" i="2"/>
  <c r="L5" i="2"/>
  <c r="M5" i="2"/>
  <c r="N5" i="2"/>
  <c r="O5" i="2"/>
  <c r="K6" i="2"/>
  <c r="L6" i="2"/>
  <c r="M6" i="2"/>
  <c r="N6" i="2"/>
  <c r="O6" i="2"/>
  <c r="K7" i="2"/>
  <c r="L7" i="2"/>
  <c r="M7" i="2"/>
  <c r="N7" i="2"/>
  <c r="O7" i="2"/>
  <c r="K8" i="2"/>
  <c r="L8" i="2"/>
  <c r="M8" i="2"/>
  <c r="N8" i="2"/>
  <c r="O8" i="2"/>
  <c r="K9" i="2"/>
  <c r="L9" i="2"/>
  <c r="M9" i="2"/>
  <c r="N9" i="2"/>
  <c r="O9" i="2"/>
  <c r="K10" i="2"/>
  <c r="L10" i="2"/>
  <c r="M10" i="2"/>
  <c r="N10" i="2"/>
  <c r="O10" i="2"/>
  <c r="K11" i="2"/>
  <c r="L11" i="2"/>
  <c r="M11" i="2"/>
  <c r="N11" i="2"/>
  <c r="O11" i="2"/>
  <c r="J5" i="2"/>
  <c r="J6" i="2"/>
  <c r="J7" i="2"/>
  <c r="J8" i="2"/>
  <c r="J9" i="2"/>
  <c r="J10" i="2"/>
  <c r="J11" i="2"/>
  <c r="J4" i="2"/>
  <c r="J5" i="1" l="1"/>
  <c r="K5" i="1"/>
  <c r="L5" i="1"/>
  <c r="M5" i="1"/>
  <c r="N5" i="1"/>
  <c r="O5" i="1"/>
  <c r="J6" i="1"/>
  <c r="K6" i="1"/>
  <c r="L6" i="1"/>
  <c r="M6" i="1"/>
  <c r="N6" i="1"/>
  <c r="O6" i="1"/>
  <c r="J7" i="1"/>
  <c r="K7" i="1"/>
  <c r="L7" i="1"/>
  <c r="M7" i="1"/>
  <c r="N7" i="1"/>
  <c r="O7" i="1"/>
  <c r="J8" i="1"/>
  <c r="K8" i="1"/>
  <c r="L8" i="1"/>
  <c r="M8" i="1"/>
  <c r="N8" i="1"/>
  <c r="O8" i="1"/>
  <c r="J9" i="1"/>
  <c r="K9" i="1"/>
  <c r="L9" i="1"/>
  <c r="M9" i="1"/>
  <c r="N9" i="1"/>
  <c r="O9" i="1"/>
  <c r="J10" i="1"/>
  <c r="K10" i="1"/>
  <c r="L10" i="1"/>
  <c r="M10" i="1"/>
  <c r="N10" i="1"/>
  <c r="O10" i="1"/>
  <c r="J11" i="1"/>
  <c r="K11" i="1"/>
  <c r="L11" i="1"/>
  <c r="M11" i="1"/>
  <c r="N11" i="1"/>
  <c r="O11" i="1"/>
  <c r="K4" i="1"/>
  <c r="L4" i="1"/>
  <c r="M4" i="1"/>
  <c r="N4" i="1"/>
  <c r="O4" i="1"/>
  <c r="J4" i="1"/>
</calcChain>
</file>

<file path=xl/sharedStrings.xml><?xml version="1.0" encoding="utf-8"?>
<sst xmlns="http://schemas.openxmlformats.org/spreadsheetml/2006/main" count="95" uniqueCount="13">
  <si>
    <r>
      <t>non-ubiquitinated Ubc6</t>
    </r>
    <r>
      <rPr>
        <i/>
        <sz val="9"/>
        <color theme="1"/>
        <rFont val="Calibri"/>
        <family val="2"/>
        <scheme val="minor"/>
      </rPr>
      <t xml:space="preserve">DL680 </t>
    </r>
    <r>
      <rPr>
        <i/>
        <sz val="11"/>
        <color theme="1"/>
        <rFont val="Calibri"/>
        <family val="2"/>
        <scheme val="minor"/>
      </rPr>
      <t>fluorescence signal</t>
    </r>
  </si>
  <si>
    <t>time (min)</t>
  </si>
  <si>
    <t>60, - ATP</t>
  </si>
  <si>
    <t>Fraction of unmodified Ubc6</t>
  </si>
  <si>
    <t>mean</t>
  </si>
  <si>
    <t>sd</t>
  </si>
  <si>
    <r>
      <t>Ub-Ubc6</t>
    </r>
    <r>
      <rPr>
        <b/>
        <sz val="8"/>
        <color theme="1"/>
        <rFont val="Calibri"/>
        <family val="2"/>
        <scheme val="minor"/>
      </rPr>
      <t>C87A</t>
    </r>
  </si>
  <si>
    <r>
      <t>Ub-Ubc6</t>
    </r>
    <r>
      <rPr>
        <b/>
        <sz val="8"/>
        <color theme="1"/>
        <rFont val="Calibri"/>
        <family val="2"/>
        <scheme val="minor"/>
      </rPr>
      <t>C87A/SybTM</t>
    </r>
  </si>
  <si>
    <t>Ubc6</t>
  </si>
  <si>
    <r>
      <t>Ubc6</t>
    </r>
    <r>
      <rPr>
        <b/>
        <sz val="8"/>
        <color theme="1"/>
        <rFont val="Calibri"/>
        <family val="2"/>
        <scheme val="minor"/>
      </rPr>
      <t>SybTM</t>
    </r>
  </si>
  <si>
    <t>Fig. 5 - Supp. 1A (Ubiquitination by Doa10 in presence of Ubc7/Cue1)</t>
  </si>
  <si>
    <t>Fig. 5 - Supp. 1C (Ubiquitination by Doa10 in the absence of Ubc7/Cue1)</t>
  </si>
  <si>
    <t>Fig. 5 - Supp. 1F (E3-independent autoubiquitination)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</si>
</sst>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0"/>
      <name val="Arial"/>
      <family val="2"/>
    </font>
    <font>
      <b/>
      <sz val="8"/>
      <color theme="1"/>
      <name val="Calibri"/>
      <family val="2"/>
      <scheme val="minor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</cellStyleXfs>
  <cellXfs count="52">
    <xf numFmtId="0" fontId="0" fillId="0" borderId="0" xfId="0"/>
    <xf numFmtId="0" fontId="1" fillId="0" borderId="0" xfId="0" applyFont="1" applyAlignment="1">
      <alignment horizontal="left"/>
    </xf>
    <xf numFmtId="2" fontId="0" fillId="0" borderId="0" xfId="0" applyNumberFormat="1"/>
    <xf numFmtId="0" fontId="1" fillId="0" borderId="0" xfId="0" applyFont="1" applyFill="1" applyAlignment="1">
      <alignment horizontal="left"/>
    </xf>
    <xf numFmtId="0" fontId="0" fillId="0" borderId="0" xfId="0" applyFill="1"/>
    <xf numFmtId="0" fontId="0" fillId="0" borderId="4" xfId="0" applyBorder="1"/>
    <xf numFmtId="0" fontId="0" fillId="0" borderId="0" xfId="0" applyBorder="1" applyAlignment="1">
      <alignment horizontal="center"/>
    </xf>
    <xf numFmtId="0" fontId="0" fillId="0" borderId="5" xfId="0" applyBorder="1" applyAlignment="1">
      <alignment horizontal="center"/>
    </xf>
    <xf numFmtId="164" fontId="0" fillId="0" borderId="4" xfId="0" applyNumberFormat="1" applyFont="1" applyBorder="1" applyAlignment="1">
      <alignment horizontal="left"/>
    </xf>
    <xf numFmtId="164" fontId="0" fillId="0" borderId="0" xfId="0" applyNumberFormat="1" applyBorder="1" applyAlignment="1">
      <alignment horizontal="center"/>
    </xf>
    <xf numFmtId="164" fontId="0" fillId="0" borderId="5" xfId="0" applyNumberFormat="1" applyBorder="1" applyAlignment="1">
      <alignment horizontal="center"/>
    </xf>
    <xf numFmtId="164" fontId="0" fillId="0" borderId="6" xfId="0" applyNumberFormat="1" applyFont="1" applyBorder="1" applyAlignment="1">
      <alignment horizontal="left"/>
    </xf>
    <xf numFmtId="164" fontId="0" fillId="0" borderId="7" xfId="0" applyNumberFormat="1" applyBorder="1" applyAlignment="1">
      <alignment horizontal="center"/>
    </xf>
    <xf numFmtId="164" fontId="0" fillId="0" borderId="8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164" fontId="0" fillId="0" borderId="4" xfId="0" applyNumberFormat="1" applyBorder="1" applyAlignment="1">
      <alignment horizontal="center"/>
    </xf>
    <xf numFmtId="164" fontId="0" fillId="0" borderId="6" xfId="0" applyNumberFormat="1" applyBorder="1" applyAlignment="1">
      <alignment horizontal="center"/>
    </xf>
    <xf numFmtId="164" fontId="0" fillId="0" borderId="0" xfId="0" applyNumberFormat="1" applyBorder="1"/>
    <xf numFmtId="164" fontId="0" fillId="0" borderId="5" xfId="0" applyNumberFormat="1" applyBorder="1"/>
    <xf numFmtId="164" fontId="0" fillId="0" borderId="7" xfId="0" applyNumberFormat="1" applyBorder="1"/>
    <xf numFmtId="164" fontId="0" fillId="0" borderId="8" xfId="0" applyNumberFormat="1" applyBorder="1"/>
    <xf numFmtId="0" fontId="1" fillId="0" borderId="1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" fillId="0" borderId="6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2" fillId="4" borderId="9" xfId="0" applyFont="1" applyFill="1" applyBorder="1" applyAlignment="1">
      <alignment horizontal="center" wrapText="1"/>
    </xf>
    <xf numFmtId="0" fontId="2" fillId="4" borderId="10" xfId="0" applyFont="1" applyFill="1" applyBorder="1" applyAlignment="1">
      <alignment horizontal="center" wrapText="1"/>
    </xf>
    <xf numFmtId="0" fontId="2" fillId="4" borderId="11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5" borderId="9" xfId="0" applyFont="1" applyFill="1" applyBorder="1" applyAlignment="1">
      <alignment horizontal="center" wrapText="1"/>
    </xf>
    <xf numFmtId="0" fontId="2" fillId="5" borderId="10" xfId="0" applyFont="1" applyFill="1" applyBorder="1" applyAlignment="1">
      <alignment horizontal="center" wrapText="1"/>
    </xf>
    <xf numFmtId="0" fontId="2" fillId="5" borderId="1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wrapText="1"/>
    </xf>
    <xf numFmtId="0" fontId="2" fillId="0" borderId="3" xfId="0" applyFont="1" applyFill="1" applyBorder="1" applyAlignment="1">
      <alignment horizontal="center" wrapText="1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1" fontId="4" fillId="0" borderId="4" xfId="1" applyNumberFormat="1" applyFont="1" applyFill="1" applyBorder="1" applyAlignment="1"/>
    <xf numFmtId="1" fontId="4" fillId="0" borderId="5" xfId="1" applyNumberFormat="1" applyFont="1" applyFill="1" applyBorder="1" applyAlignment="1"/>
    <xf numFmtId="1" fontId="4" fillId="0" borderId="6" xfId="1" applyNumberFormat="1" applyFont="1" applyFill="1" applyBorder="1" applyAlignment="1"/>
    <xf numFmtId="1" fontId="4" fillId="0" borderId="8" xfId="1" applyNumberFormat="1" applyFont="1" applyFill="1" applyBorder="1" applyAlignment="1"/>
    <xf numFmtId="164" fontId="0" fillId="0" borderId="4" xfId="0" applyNumberFormat="1" applyFont="1" applyFill="1" applyBorder="1" applyAlignment="1"/>
    <xf numFmtId="164" fontId="0" fillId="0" borderId="5" xfId="0" applyNumberFormat="1" applyFont="1" applyFill="1" applyBorder="1" applyAlignment="1"/>
    <xf numFmtId="164" fontId="0" fillId="0" borderId="6" xfId="0" applyNumberFormat="1" applyFont="1" applyFill="1" applyBorder="1" applyAlignment="1"/>
    <xf numFmtId="164" fontId="0" fillId="0" borderId="8" xfId="0" applyNumberFormat="1" applyFont="1" applyFill="1" applyBorder="1" applyAlignment="1"/>
    <xf numFmtId="0" fontId="0" fillId="0" borderId="4" xfId="0" applyNumberFormat="1" applyFont="1" applyFill="1" applyBorder="1" applyAlignment="1"/>
    <xf numFmtId="0" fontId="0" fillId="0" borderId="5" xfId="0" applyNumberFormat="1" applyFont="1" applyFill="1" applyBorder="1" applyAlignment="1"/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4"/>
  <sheetViews>
    <sheetView topLeftCell="B1" zoomScale="70" zoomScaleNormal="70" workbookViewId="0">
      <selection activeCell="L15" sqref="L15"/>
    </sheetView>
  </sheetViews>
  <sheetFormatPr defaultRowHeight="14.25" x14ac:dyDescent="0.45"/>
  <cols>
    <col min="1" max="1" width="9.06640625" style="1"/>
    <col min="2" max="2" width="21.73046875" customWidth="1"/>
    <col min="3" max="7" width="18.73046875" customWidth="1"/>
    <col min="8" max="8" width="16.3984375" customWidth="1"/>
    <col min="10" max="10" width="10.86328125" bestFit="1" customWidth="1"/>
    <col min="11" max="11" width="15.46484375" bestFit="1" customWidth="1"/>
    <col min="12" max="12" width="13.6640625" customWidth="1"/>
    <col min="13" max="13" width="18.6640625" customWidth="1"/>
    <col min="14" max="14" width="18" customWidth="1"/>
    <col min="15" max="15" width="13.86328125" customWidth="1"/>
  </cols>
  <sheetData>
    <row r="1" spans="1:15" x14ac:dyDescent="0.45">
      <c r="B1" s="26" t="s">
        <v>0</v>
      </c>
      <c r="C1" s="26"/>
      <c r="D1" s="26"/>
      <c r="E1" s="26"/>
      <c r="F1" s="26"/>
      <c r="G1" s="26"/>
      <c r="I1" s="1"/>
      <c r="J1" s="25" t="s">
        <v>3</v>
      </c>
      <c r="K1" s="25"/>
      <c r="L1" s="25"/>
      <c r="M1" s="25"/>
      <c r="N1" s="25"/>
      <c r="O1" s="25"/>
    </row>
    <row r="2" spans="1:15" s="4" customFormat="1" ht="28.5" customHeight="1" x14ac:dyDescent="0.45">
      <c r="A2" s="3"/>
      <c r="B2" s="38" t="s">
        <v>10</v>
      </c>
      <c r="C2" s="39"/>
      <c r="D2" s="38" t="s">
        <v>11</v>
      </c>
      <c r="E2" s="39"/>
      <c r="F2" s="38" t="s">
        <v>12</v>
      </c>
      <c r="G2" s="39"/>
      <c r="I2" s="3"/>
      <c r="J2" s="38" t="s">
        <v>10</v>
      </c>
      <c r="K2" s="39"/>
      <c r="L2" s="38" t="s">
        <v>11</v>
      </c>
      <c r="M2" s="39"/>
      <c r="N2" s="38" t="s">
        <v>12</v>
      </c>
      <c r="O2" s="39"/>
    </row>
    <row r="3" spans="1:15" x14ac:dyDescent="0.45">
      <c r="A3" s="1" t="s">
        <v>1</v>
      </c>
      <c r="B3" s="40" t="s">
        <v>6</v>
      </c>
      <c r="C3" s="41" t="s">
        <v>7</v>
      </c>
      <c r="D3" s="40" t="s">
        <v>8</v>
      </c>
      <c r="E3" s="41" t="s">
        <v>9</v>
      </c>
      <c r="F3" s="40" t="s">
        <v>8</v>
      </c>
      <c r="G3" s="41" t="s">
        <v>9</v>
      </c>
      <c r="I3" s="1" t="s">
        <v>1</v>
      </c>
      <c r="J3" s="40" t="s">
        <v>6</v>
      </c>
      <c r="K3" s="41" t="s">
        <v>7</v>
      </c>
      <c r="L3" s="40" t="s">
        <v>8</v>
      </c>
      <c r="M3" s="41" t="s">
        <v>9</v>
      </c>
      <c r="N3" s="40" t="s">
        <v>8</v>
      </c>
      <c r="O3" s="41" t="s">
        <v>9</v>
      </c>
    </row>
    <row r="4" spans="1:15" x14ac:dyDescent="0.45">
      <c r="A4" s="1">
        <v>0</v>
      </c>
      <c r="B4" s="42">
        <v>266427.39640808105</v>
      </c>
      <c r="C4" s="43">
        <v>47921.615234375</v>
      </c>
      <c r="D4" s="42">
        <v>218082.328125</v>
      </c>
      <c r="E4" s="43">
        <v>63882.28271484375</v>
      </c>
      <c r="F4" s="42">
        <v>227205.15112304688</v>
      </c>
      <c r="G4" s="43">
        <v>62263.453125</v>
      </c>
      <c r="I4" s="1">
        <v>0</v>
      </c>
      <c r="J4" s="46">
        <f>B4/B$4</f>
        <v>1</v>
      </c>
      <c r="K4" s="47">
        <f t="shared" ref="K4:O4" si="0">C4/C$4</f>
        <v>1</v>
      </c>
      <c r="L4" s="46">
        <f t="shared" si="0"/>
        <v>1</v>
      </c>
      <c r="M4" s="47">
        <f t="shared" si="0"/>
        <v>1</v>
      </c>
      <c r="N4" s="46">
        <f t="shared" si="0"/>
        <v>1</v>
      </c>
      <c r="O4" s="47">
        <f t="shared" si="0"/>
        <v>1</v>
      </c>
    </row>
    <row r="5" spans="1:15" x14ac:dyDescent="0.45">
      <c r="A5" s="1">
        <v>1</v>
      </c>
      <c r="B5" s="42">
        <v>233003.828125</v>
      </c>
      <c r="C5" s="43">
        <v>43367.265625</v>
      </c>
      <c r="D5" s="42">
        <v>184262.203125</v>
      </c>
      <c r="E5" s="43">
        <v>57409.603515625</v>
      </c>
      <c r="F5" s="42">
        <v>214890.0390625</v>
      </c>
      <c r="G5" s="43">
        <v>60411.6328125</v>
      </c>
      <c r="I5" s="1">
        <v>1</v>
      </c>
      <c r="J5" s="46">
        <f t="shared" ref="J5:J11" si="1">B5/B$4</f>
        <v>0.87454905638950542</v>
      </c>
      <c r="K5" s="47">
        <f t="shared" ref="K5:K11" si="2">C5/C$4</f>
        <v>0.90496251874857325</v>
      </c>
      <c r="L5" s="46">
        <f t="shared" ref="L5:L11" si="3">D5/D$4</f>
        <v>0.84492037804816977</v>
      </c>
      <c r="M5" s="47">
        <f t="shared" ref="M5:M11" si="4">E5/E$4</f>
        <v>0.8986780226982285</v>
      </c>
      <c r="N5" s="46">
        <f t="shared" ref="N5:N11" si="5">F5/F$4</f>
        <v>0.94579739059755119</v>
      </c>
      <c r="O5" s="47">
        <f t="shared" ref="O5:O11" si="6">G5/G$4</f>
        <v>0.97025831013929975</v>
      </c>
    </row>
    <row r="6" spans="1:15" x14ac:dyDescent="0.45">
      <c r="A6" s="1">
        <v>2</v>
      </c>
      <c r="B6" s="42">
        <v>210954.125</v>
      </c>
      <c r="C6" s="43">
        <v>40838.5322265625</v>
      </c>
      <c r="D6" s="42">
        <v>159971.609375</v>
      </c>
      <c r="E6" s="43">
        <v>51766.203125</v>
      </c>
      <c r="F6" s="42">
        <v>211843.90625</v>
      </c>
      <c r="G6" s="43">
        <v>60314.783203125</v>
      </c>
      <c r="I6" s="1">
        <v>2</v>
      </c>
      <c r="J6" s="46">
        <f t="shared" si="1"/>
        <v>0.79178841156742807</v>
      </c>
      <c r="K6" s="47">
        <f t="shared" si="2"/>
        <v>0.85219440177108885</v>
      </c>
      <c r="L6" s="46">
        <f t="shared" si="3"/>
        <v>0.73353769996121732</v>
      </c>
      <c r="M6" s="47">
        <f t="shared" si="4"/>
        <v>0.81033740381621577</v>
      </c>
      <c r="N6" s="46">
        <f t="shared" si="5"/>
        <v>0.93239041986012139</v>
      </c>
      <c r="O6" s="47">
        <f t="shared" si="6"/>
        <v>0.96870282928312934</v>
      </c>
    </row>
    <row r="7" spans="1:15" x14ac:dyDescent="0.45">
      <c r="A7" s="1">
        <v>5</v>
      </c>
      <c r="B7" s="42">
        <v>175545.0390625</v>
      </c>
      <c r="C7" s="43">
        <v>34058.3603515625</v>
      </c>
      <c r="D7" s="42">
        <v>139267.07421875</v>
      </c>
      <c r="E7" s="43">
        <v>43594.806640625</v>
      </c>
      <c r="F7" s="42">
        <v>197363.25390625</v>
      </c>
      <c r="G7" s="43">
        <v>56769.50390625</v>
      </c>
      <c r="I7" s="1">
        <v>5</v>
      </c>
      <c r="J7" s="46">
        <f t="shared" si="1"/>
        <v>0.65888509000636508</v>
      </c>
      <c r="K7" s="47">
        <f t="shared" si="2"/>
        <v>0.71070977438865313</v>
      </c>
      <c r="L7" s="46">
        <f t="shared" si="3"/>
        <v>0.63859862197970108</v>
      </c>
      <c r="M7" s="47">
        <f t="shared" si="4"/>
        <v>0.68242405856444555</v>
      </c>
      <c r="N7" s="46">
        <f t="shared" si="5"/>
        <v>0.86865659924833538</v>
      </c>
      <c r="O7" s="47">
        <f t="shared" si="6"/>
        <v>0.91176285697292825</v>
      </c>
    </row>
    <row r="8" spans="1:15" x14ac:dyDescent="0.45">
      <c r="A8" s="1">
        <v>10</v>
      </c>
      <c r="B8" s="42">
        <v>158603.2109375</v>
      </c>
      <c r="C8" s="43">
        <v>29538.6953125</v>
      </c>
      <c r="D8" s="42">
        <v>121295.69140625</v>
      </c>
      <c r="E8" s="43">
        <v>38439.0029296875</v>
      </c>
      <c r="F8" s="42">
        <v>179775.21484375</v>
      </c>
      <c r="G8" s="43">
        <v>50917.255859375</v>
      </c>
      <c r="I8" s="1">
        <v>10</v>
      </c>
      <c r="J8" s="46">
        <f t="shared" si="1"/>
        <v>0.59529617853026984</v>
      </c>
      <c r="K8" s="47">
        <f t="shared" si="2"/>
        <v>0.61639607029170806</v>
      </c>
      <c r="L8" s="46">
        <f t="shared" si="3"/>
        <v>0.55619220708578443</v>
      </c>
      <c r="M8" s="47">
        <f t="shared" si="4"/>
        <v>0.60171617694487578</v>
      </c>
      <c r="N8" s="46">
        <f t="shared" si="5"/>
        <v>0.79124621055087618</v>
      </c>
      <c r="O8" s="47">
        <f t="shared" si="6"/>
        <v>0.81777115312177762</v>
      </c>
    </row>
    <row r="9" spans="1:15" x14ac:dyDescent="0.45">
      <c r="A9" s="1">
        <v>30</v>
      </c>
      <c r="B9" s="42">
        <v>120662.544921875</v>
      </c>
      <c r="C9" s="43">
        <v>22979.42236328125</v>
      </c>
      <c r="D9" s="42">
        <v>91654.150390625</v>
      </c>
      <c r="E9" s="43">
        <v>29230.947265625</v>
      </c>
      <c r="F9" s="42">
        <v>139539.1640625</v>
      </c>
      <c r="G9" s="43">
        <v>40865.517578125</v>
      </c>
      <c r="I9" s="1">
        <v>30</v>
      </c>
      <c r="J9" s="46">
        <f t="shared" si="1"/>
        <v>0.45289090592267323</v>
      </c>
      <c r="K9" s="47">
        <f t="shared" si="2"/>
        <v>0.47952103139457025</v>
      </c>
      <c r="L9" s="46">
        <f t="shared" si="3"/>
        <v>0.4202731655454946</v>
      </c>
      <c r="M9" s="47">
        <f t="shared" si="4"/>
        <v>0.45757518396932406</v>
      </c>
      <c r="N9" s="46">
        <f t="shared" si="5"/>
        <v>0.61415493166759305</v>
      </c>
      <c r="O9" s="47">
        <f t="shared" si="6"/>
        <v>0.6563323350550998</v>
      </c>
    </row>
    <row r="10" spans="1:15" x14ac:dyDescent="0.45">
      <c r="A10" s="1">
        <v>60</v>
      </c>
      <c r="B10" s="42">
        <v>99578.763671875</v>
      </c>
      <c r="C10" s="43">
        <v>20042.482421875</v>
      </c>
      <c r="D10" s="42">
        <v>76703.52734375</v>
      </c>
      <c r="E10" s="43">
        <v>25897.75</v>
      </c>
      <c r="F10" s="42">
        <v>117777.515625</v>
      </c>
      <c r="G10" s="43">
        <v>35792.29296875</v>
      </c>
      <c r="I10" s="1">
        <v>60</v>
      </c>
      <c r="J10" s="46">
        <f t="shared" si="1"/>
        <v>0.37375572112468636</v>
      </c>
      <c r="K10" s="47">
        <f t="shared" si="2"/>
        <v>0.41823470106028859</v>
      </c>
      <c r="L10" s="46">
        <f t="shared" si="3"/>
        <v>0.35171821579135576</v>
      </c>
      <c r="M10" s="47">
        <f t="shared" si="4"/>
        <v>0.40539800550963051</v>
      </c>
      <c r="N10" s="46">
        <f t="shared" si="5"/>
        <v>0.51837519987042702</v>
      </c>
      <c r="O10" s="47">
        <f t="shared" si="6"/>
        <v>0.57485235996939421</v>
      </c>
    </row>
    <row r="11" spans="1:15" x14ac:dyDescent="0.45">
      <c r="A11" s="1" t="s">
        <v>2</v>
      </c>
      <c r="B11" s="44">
        <v>256112.46484375</v>
      </c>
      <c r="C11" s="45">
        <v>46982.556640625</v>
      </c>
      <c r="D11" s="44">
        <v>225342.39453125</v>
      </c>
      <c r="E11" s="45">
        <v>63065.87109375</v>
      </c>
      <c r="F11" s="44">
        <v>212031.4375</v>
      </c>
      <c r="G11" s="45">
        <v>60995.34375</v>
      </c>
      <c r="I11" s="1" t="s">
        <v>2</v>
      </c>
      <c r="J11" s="48">
        <f t="shared" si="1"/>
        <v>0.96128426842211112</v>
      </c>
      <c r="K11" s="49">
        <f t="shared" si="2"/>
        <v>0.9804042791722013</v>
      </c>
      <c r="L11" s="48">
        <f t="shared" si="3"/>
        <v>1.0332904846929583</v>
      </c>
      <c r="M11" s="49">
        <f t="shared" si="4"/>
        <v>0.98722006186381861</v>
      </c>
      <c r="N11" s="48">
        <f t="shared" si="5"/>
        <v>0.93321580277539884</v>
      </c>
      <c r="O11" s="49">
        <f t="shared" si="6"/>
        <v>0.97963316662739297</v>
      </c>
    </row>
    <row r="12" spans="1:15" x14ac:dyDescent="0.45">
      <c r="A12"/>
    </row>
    <row r="13" spans="1:15" x14ac:dyDescent="0.45">
      <c r="A13"/>
    </row>
    <row r="14" spans="1:15" x14ac:dyDescent="0.45">
      <c r="A14"/>
    </row>
  </sheetData>
  <mergeCells count="8">
    <mergeCell ref="L2:M2"/>
    <mergeCell ref="N2:O2"/>
    <mergeCell ref="J1:O1"/>
    <mergeCell ref="B1:G1"/>
    <mergeCell ref="B2:C2"/>
    <mergeCell ref="D2:E2"/>
    <mergeCell ref="F2:G2"/>
    <mergeCell ref="J2:K2"/>
  </mergeCell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"/>
  <sheetViews>
    <sheetView zoomScale="70" zoomScaleNormal="70" workbookViewId="0">
      <selection activeCell="N2" sqref="N2:O11"/>
    </sheetView>
  </sheetViews>
  <sheetFormatPr defaultRowHeight="14.25" x14ac:dyDescent="0.45"/>
  <cols>
    <col min="1" max="1" width="10.33203125" customWidth="1"/>
    <col min="2" max="2" width="16.33203125" customWidth="1"/>
    <col min="3" max="3" width="16.6640625" customWidth="1"/>
    <col min="4" max="4" width="14.6640625" customWidth="1"/>
    <col min="5" max="5" width="15.3984375" customWidth="1"/>
    <col min="6" max="6" width="15.796875" customWidth="1"/>
    <col min="7" max="7" width="13.46484375" customWidth="1"/>
    <col min="10" max="10" width="15.53125" customWidth="1"/>
    <col min="11" max="11" width="15.46484375" bestFit="1" customWidth="1"/>
    <col min="12" max="12" width="16.9296875" customWidth="1"/>
    <col min="13" max="13" width="15.86328125" customWidth="1"/>
    <col min="14" max="14" width="17.3984375" customWidth="1"/>
    <col min="15" max="15" width="11.06640625" customWidth="1"/>
  </cols>
  <sheetData>
    <row r="1" spans="1:15" x14ac:dyDescent="0.45">
      <c r="A1" s="1"/>
      <c r="B1" s="26" t="s">
        <v>0</v>
      </c>
      <c r="C1" s="26"/>
      <c r="D1" s="26"/>
      <c r="E1" s="26"/>
      <c r="F1" s="26"/>
      <c r="G1" s="26"/>
      <c r="I1" s="1"/>
      <c r="J1" s="25" t="s">
        <v>3</v>
      </c>
      <c r="K1" s="25"/>
      <c r="L1" s="25"/>
      <c r="M1" s="25"/>
      <c r="N1" s="25"/>
      <c r="O1" s="25"/>
    </row>
    <row r="2" spans="1:15" ht="27.75" customHeight="1" x14ac:dyDescent="0.45">
      <c r="A2" s="3"/>
      <c r="B2" s="38" t="s">
        <v>10</v>
      </c>
      <c r="C2" s="39"/>
      <c r="D2" s="38" t="s">
        <v>11</v>
      </c>
      <c r="E2" s="39"/>
      <c r="F2" s="38" t="s">
        <v>12</v>
      </c>
      <c r="G2" s="39"/>
      <c r="H2" s="4"/>
      <c r="I2" s="3"/>
      <c r="J2" s="38" t="s">
        <v>10</v>
      </c>
      <c r="K2" s="39"/>
      <c r="L2" s="38" t="s">
        <v>11</v>
      </c>
      <c r="M2" s="39"/>
      <c r="N2" s="38" t="s">
        <v>12</v>
      </c>
      <c r="O2" s="39"/>
    </row>
    <row r="3" spans="1:15" x14ac:dyDescent="0.45">
      <c r="A3" s="1" t="s">
        <v>1</v>
      </c>
      <c r="B3" s="40" t="s">
        <v>6</v>
      </c>
      <c r="C3" s="41" t="s">
        <v>7</v>
      </c>
      <c r="D3" s="40" t="s">
        <v>8</v>
      </c>
      <c r="E3" s="41" t="s">
        <v>9</v>
      </c>
      <c r="F3" s="40" t="s">
        <v>8</v>
      </c>
      <c r="G3" s="41" t="s">
        <v>9</v>
      </c>
      <c r="I3" s="1" t="s">
        <v>1</v>
      </c>
      <c r="J3" s="40" t="s">
        <v>6</v>
      </c>
      <c r="K3" s="41" t="s">
        <v>7</v>
      </c>
      <c r="L3" s="40" t="s">
        <v>8</v>
      </c>
      <c r="M3" s="41" t="s">
        <v>9</v>
      </c>
      <c r="N3" s="40" t="s">
        <v>8</v>
      </c>
      <c r="O3" s="41" t="s">
        <v>9</v>
      </c>
    </row>
    <row r="4" spans="1:15" x14ac:dyDescent="0.45">
      <c r="A4" s="1">
        <v>0</v>
      </c>
      <c r="B4" s="42">
        <v>228145.998046875</v>
      </c>
      <c r="C4" s="43">
        <v>43694.873046875</v>
      </c>
      <c r="D4" s="42">
        <v>214123.84765625</v>
      </c>
      <c r="E4" s="43">
        <v>56155.3271484375</v>
      </c>
      <c r="F4" s="42">
        <v>222155.95068359375</v>
      </c>
      <c r="G4" s="43">
        <v>56710.20361328125</v>
      </c>
      <c r="I4" s="1">
        <v>0</v>
      </c>
      <c r="J4" s="46">
        <f>B4/B$4</f>
        <v>1</v>
      </c>
      <c r="K4" s="47">
        <f t="shared" ref="K4:O11" si="0">C4/C$4</f>
        <v>1</v>
      </c>
      <c r="L4" s="46">
        <f t="shared" si="0"/>
        <v>1</v>
      </c>
      <c r="M4" s="47">
        <f t="shared" si="0"/>
        <v>1</v>
      </c>
      <c r="N4" s="46">
        <f t="shared" si="0"/>
        <v>1</v>
      </c>
      <c r="O4" s="47">
        <f t="shared" si="0"/>
        <v>1</v>
      </c>
    </row>
    <row r="5" spans="1:15" x14ac:dyDescent="0.45">
      <c r="A5" s="1">
        <v>1</v>
      </c>
      <c r="B5" s="42">
        <v>204198.71875</v>
      </c>
      <c r="C5" s="43">
        <v>41861.321044921875</v>
      </c>
      <c r="D5" s="42">
        <v>183231.421875</v>
      </c>
      <c r="E5" s="43">
        <v>50992.8603515625</v>
      </c>
      <c r="F5" s="42">
        <v>223811.81640625</v>
      </c>
      <c r="G5" s="43">
        <v>55462.271484375</v>
      </c>
      <c r="I5" s="1">
        <v>1</v>
      </c>
      <c r="J5" s="46">
        <f t="shared" ref="J5:J11" si="1">B5/B$4</f>
        <v>0.89503528660645282</v>
      </c>
      <c r="K5" s="47">
        <f t="shared" si="0"/>
        <v>0.95803736516212956</v>
      </c>
      <c r="L5" s="46">
        <f t="shared" si="0"/>
        <v>0.85572636528162871</v>
      </c>
      <c r="M5" s="47">
        <f t="shared" si="0"/>
        <v>0.90806808438264719</v>
      </c>
      <c r="N5" s="46">
        <f t="shared" si="0"/>
        <v>1.0074536185844269</v>
      </c>
      <c r="O5" s="47">
        <f t="shared" si="0"/>
        <v>0.97799457506066878</v>
      </c>
    </row>
    <row r="6" spans="1:15" x14ac:dyDescent="0.45">
      <c r="A6" s="1">
        <v>2</v>
      </c>
      <c r="B6" s="42">
        <v>193506.45703125</v>
      </c>
      <c r="C6" s="43">
        <v>39488.294921875</v>
      </c>
      <c r="D6" s="42">
        <v>162022.90625</v>
      </c>
      <c r="E6" s="43">
        <v>45905.146484375</v>
      </c>
      <c r="F6" s="42">
        <v>212100.31640625</v>
      </c>
      <c r="G6" s="43">
        <v>52711.8984375</v>
      </c>
      <c r="I6" s="1">
        <v>2</v>
      </c>
      <c r="J6" s="46">
        <f t="shared" si="1"/>
        <v>0.8481694120774893</v>
      </c>
      <c r="K6" s="47">
        <f t="shared" si="0"/>
        <v>0.90372833626299209</v>
      </c>
      <c r="L6" s="46">
        <f t="shared" si="0"/>
        <v>0.75667847380600139</v>
      </c>
      <c r="M6" s="47">
        <f t="shared" si="0"/>
        <v>0.81746735021295824</v>
      </c>
      <c r="N6" s="46">
        <f t="shared" si="0"/>
        <v>0.95473614707865506</v>
      </c>
      <c r="O6" s="47">
        <f t="shared" si="0"/>
        <v>0.92949584164700716</v>
      </c>
    </row>
    <row r="7" spans="1:15" x14ac:dyDescent="0.45">
      <c r="A7" s="1">
        <v>5</v>
      </c>
      <c r="B7" s="42">
        <v>169891.193359375</v>
      </c>
      <c r="C7" s="43">
        <v>35212.52978515625</v>
      </c>
      <c r="D7" s="42">
        <v>145775.640625</v>
      </c>
      <c r="E7" s="43">
        <v>38291.6416015625</v>
      </c>
      <c r="F7" s="42">
        <v>196094.19140625</v>
      </c>
      <c r="G7" s="43">
        <v>50116.978515625</v>
      </c>
      <c r="I7" s="1">
        <v>5</v>
      </c>
      <c r="J7" s="46">
        <f t="shared" si="1"/>
        <v>0.74465997569008013</v>
      </c>
      <c r="K7" s="47">
        <f t="shared" si="0"/>
        <v>0.80587325994472947</v>
      </c>
      <c r="L7" s="46">
        <f t="shared" si="0"/>
        <v>0.6808005844310494</v>
      </c>
      <c r="M7" s="47">
        <f t="shared" si="0"/>
        <v>0.6818879623004378</v>
      </c>
      <c r="N7" s="46">
        <f t="shared" si="0"/>
        <v>0.88268709797262068</v>
      </c>
      <c r="O7" s="47">
        <f t="shared" si="0"/>
        <v>0.88373829262513615</v>
      </c>
    </row>
    <row r="8" spans="1:15" x14ac:dyDescent="0.45">
      <c r="A8" s="1">
        <v>10</v>
      </c>
      <c r="B8" s="42">
        <v>146366.54296875</v>
      </c>
      <c r="C8" s="43">
        <v>32141.388671875</v>
      </c>
      <c r="D8" s="42">
        <v>126882.8984375</v>
      </c>
      <c r="E8" s="43">
        <v>33179.7021484375</v>
      </c>
      <c r="F8" s="42">
        <v>178128.65234375</v>
      </c>
      <c r="G8" s="43">
        <v>46627.6953125</v>
      </c>
      <c r="I8" s="1">
        <v>10</v>
      </c>
      <c r="J8" s="46">
        <f t="shared" si="1"/>
        <v>0.64154771164856217</v>
      </c>
      <c r="K8" s="47">
        <f t="shared" si="0"/>
        <v>0.73558718519205557</v>
      </c>
      <c r="L8" s="46">
        <f t="shared" si="0"/>
        <v>0.59256780515729934</v>
      </c>
      <c r="M8" s="47">
        <f t="shared" si="0"/>
        <v>0.59085582496443012</v>
      </c>
      <c r="N8" s="46">
        <f t="shared" si="0"/>
        <v>0.80181805526987771</v>
      </c>
      <c r="O8" s="47">
        <f t="shared" si="0"/>
        <v>0.82220997883315705</v>
      </c>
    </row>
    <row r="9" spans="1:15" x14ac:dyDescent="0.45">
      <c r="A9" s="1">
        <v>30</v>
      </c>
      <c r="B9" s="42">
        <v>124183.4609375</v>
      </c>
      <c r="C9" s="43">
        <v>26863.236328125</v>
      </c>
      <c r="D9" s="42">
        <v>93929.3359375</v>
      </c>
      <c r="E9" s="43">
        <v>25972.09375</v>
      </c>
      <c r="F9" s="42">
        <v>137637.83203125</v>
      </c>
      <c r="G9" s="43">
        <v>35733.93359375</v>
      </c>
      <c r="I9" s="1">
        <v>30</v>
      </c>
      <c r="J9" s="46">
        <f t="shared" si="1"/>
        <v>0.54431575394973708</v>
      </c>
      <c r="K9" s="47">
        <f t="shared" si="0"/>
        <v>0.61479149508700137</v>
      </c>
      <c r="L9" s="46">
        <f t="shared" si="0"/>
        <v>0.43866826122185237</v>
      </c>
      <c r="M9" s="47">
        <f t="shared" si="0"/>
        <v>0.46250453997618041</v>
      </c>
      <c r="N9" s="46">
        <f t="shared" si="0"/>
        <v>0.61955500902733451</v>
      </c>
      <c r="O9" s="47">
        <f t="shared" si="0"/>
        <v>0.63011471158571697</v>
      </c>
    </row>
    <row r="10" spans="1:15" x14ac:dyDescent="0.45">
      <c r="A10" s="1">
        <v>60</v>
      </c>
      <c r="B10" s="42">
        <v>102600.32421875</v>
      </c>
      <c r="C10" s="43">
        <v>22432.177734375</v>
      </c>
      <c r="D10" s="42">
        <v>79026.19140625</v>
      </c>
      <c r="E10" s="43">
        <v>22436.8369140625</v>
      </c>
      <c r="F10" s="42">
        <v>115791.359375</v>
      </c>
      <c r="G10" s="43">
        <v>30953.34765625</v>
      </c>
      <c r="I10" s="1">
        <v>60</v>
      </c>
      <c r="J10" s="46">
        <f t="shared" si="1"/>
        <v>0.44971345146132996</v>
      </c>
      <c r="K10" s="47">
        <f t="shared" si="0"/>
        <v>0.51338237578377222</v>
      </c>
      <c r="L10" s="46">
        <f t="shared" si="0"/>
        <v>0.36906767868806939</v>
      </c>
      <c r="M10" s="47">
        <f t="shared" si="0"/>
        <v>0.3995495717575353</v>
      </c>
      <c r="N10" s="46">
        <f t="shared" si="0"/>
        <v>0.5212165553913799</v>
      </c>
      <c r="O10" s="47">
        <f t="shared" si="0"/>
        <v>0.54581619680520554</v>
      </c>
    </row>
    <row r="11" spans="1:15" x14ac:dyDescent="0.45">
      <c r="A11" s="1" t="s">
        <v>2</v>
      </c>
      <c r="B11" s="44">
        <v>233300.046875</v>
      </c>
      <c r="C11" s="45">
        <v>42779.96875</v>
      </c>
      <c r="D11" s="44">
        <v>220835.904296875</v>
      </c>
      <c r="E11" s="45">
        <v>56680.093994140625</v>
      </c>
      <c r="F11" s="44">
        <v>218345.994140625</v>
      </c>
      <c r="G11" s="45">
        <v>56503.017578125</v>
      </c>
      <c r="I11" s="1" t="s">
        <v>2</v>
      </c>
      <c r="J11" s="48">
        <f t="shared" si="1"/>
        <v>1.0225910113359342</v>
      </c>
      <c r="K11" s="49">
        <f t="shared" si="0"/>
        <v>0.97906151836409938</v>
      </c>
      <c r="L11" s="48">
        <f t="shared" si="0"/>
        <v>1.0313466095163786</v>
      </c>
      <c r="M11" s="49">
        <f t="shared" si="0"/>
        <v>1.0093449165439994</v>
      </c>
      <c r="N11" s="48">
        <f t="shared" si="0"/>
        <v>0.9828500810748253</v>
      </c>
      <c r="O11" s="49">
        <f t="shared" si="0"/>
        <v>0.99634658276720189</v>
      </c>
    </row>
  </sheetData>
  <mergeCells count="8">
    <mergeCell ref="N2:O2"/>
    <mergeCell ref="B1:G1"/>
    <mergeCell ref="J1:O1"/>
    <mergeCell ref="B2:C2"/>
    <mergeCell ref="D2:E2"/>
    <mergeCell ref="F2:G2"/>
    <mergeCell ref="J2:K2"/>
    <mergeCell ref="L2:M2"/>
  </mergeCell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"/>
  <sheetViews>
    <sheetView zoomScale="70" zoomScaleNormal="70" workbookViewId="0">
      <selection activeCell="N2" sqref="N2:O11"/>
    </sheetView>
  </sheetViews>
  <sheetFormatPr defaultRowHeight="14.25" x14ac:dyDescent="0.45"/>
  <cols>
    <col min="2" max="2" width="14.9296875" customWidth="1"/>
    <col min="3" max="3" width="15.46484375" bestFit="1" customWidth="1"/>
    <col min="4" max="4" width="15.3984375" customWidth="1"/>
    <col min="5" max="5" width="15.9296875" customWidth="1"/>
    <col min="6" max="6" width="16.19921875" customWidth="1"/>
    <col min="7" max="7" width="13.33203125" customWidth="1"/>
    <col min="10" max="10" width="17.86328125" customWidth="1"/>
    <col min="11" max="11" width="15.46484375" bestFit="1" customWidth="1"/>
    <col min="12" max="12" width="15" customWidth="1"/>
    <col min="13" max="13" width="16.06640625" customWidth="1"/>
    <col min="14" max="14" width="13.59765625" customWidth="1"/>
    <col min="15" max="15" width="15.796875" customWidth="1"/>
  </cols>
  <sheetData>
    <row r="1" spans="1:15" x14ac:dyDescent="0.45">
      <c r="A1" s="1"/>
      <c r="B1" s="26" t="s">
        <v>0</v>
      </c>
      <c r="C1" s="26"/>
      <c r="D1" s="26"/>
      <c r="E1" s="26"/>
      <c r="F1" s="26"/>
      <c r="G1" s="26"/>
      <c r="I1" s="1"/>
      <c r="J1" s="25" t="s">
        <v>3</v>
      </c>
      <c r="K1" s="25"/>
      <c r="L1" s="25"/>
      <c r="M1" s="25"/>
      <c r="N1" s="25"/>
      <c r="O1" s="25"/>
    </row>
    <row r="2" spans="1:15" ht="28.5" customHeight="1" x14ac:dyDescent="0.45">
      <c r="A2" s="3"/>
      <c r="B2" s="38" t="s">
        <v>10</v>
      </c>
      <c r="C2" s="39"/>
      <c r="D2" s="38" t="s">
        <v>11</v>
      </c>
      <c r="E2" s="39"/>
      <c r="F2" s="38" t="s">
        <v>12</v>
      </c>
      <c r="G2" s="39"/>
      <c r="H2" s="4"/>
      <c r="I2" s="3"/>
      <c r="J2" s="38" t="s">
        <v>10</v>
      </c>
      <c r="K2" s="39"/>
      <c r="L2" s="38" t="s">
        <v>11</v>
      </c>
      <c r="M2" s="39"/>
      <c r="N2" s="38" t="s">
        <v>12</v>
      </c>
      <c r="O2" s="39"/>
    </row>
    <row r="3" spans="1:15" x14ac:dyDescent="0.45">
      <c r="A3" s="1" t="s">
        <v>1</v>
      </c>
      <c r="B3" s="40" t="s">
        <v>6</v>
      </c>
      <c r="C3" s="41" t="s">
        <v>7</v>
      </c>
      <c r="D3" s="40" t="s">
        <v>8</v>
      </c>
      <c r="E3" s="41" t="s">
        <v>9</v>
      </c>
      <c r="F3" s="40" t="s">
        <v>8</v>
      </c>
      <c r="G3" s="41" t="s">
        <v>9</v>
      </c>
      <c r="I3" s="1" t="s">
        <v>1</v>
      </c>
      <c r="J3" s="40" t="s">
        <v>6</v>
      </c>
      <c r="K3" s="41" t="s">
        <v>7</v>
      </c>
      <c r="L3" s="40" t="s">
        <v>8</v>
      </c>
      <c r="M3" s="41" t="s">
        <v>9</v>
      </c>
      <c r="N3" s="40" t="s">
        <v>8</v>
      </c>
      <c r="O3" s="41" t="s">
        <v>9</v>
      </c>
    </row>
    <row r="4" spans="1:15" x14ac:dyDescent="0.45">
      <c r="A4" s="1">
        <v>0</v>
      </c>
      <c r="B4" s="42">
        <v>80823.846923828125</v>
      </c>
      <c r="C4" s="43">
        <v>22890.939453125</v>
      </c>
      <c r="D4" s="42">
        <v>97246.3564453125</v>
      </c>
      <c r="E4" s="43">
        <v>21734.052734375</v>
      </c>
      <c r="F4" s="42">
        <v>102072.58032226563</v>
      </c>
      <c r="G4" s="43">
        <v>23566.814819335938</v>
      </c>
      <c r="I4" s="1">
        <v>0</v>
      </c>
      <c r="J4" s="50">
        <f>B4/B$4</f>
        <v>1</v>
      </c>
      <c r="K4" s="51">
        <f t="shared" ref="K4:O4" si="0">C4/C$4</f>
        <v>1</v>
      </c>
      <c r="L4" s="50">
        <f t="shared" si="0"/>
        <v>1</v>
      </c>
      <c r="M4" s="51">
        <f t="shared" si="0"/>
        <v>1</v>
      </c>
      <c r="N4" s="50">
        <f t="shared" si="0"/>
        <v>1</v>
      </c>
      <c r="O4" s="51">
        <f t="shared" si="0"/>
        <v>1</v>
      </c>
    </row>
    <row r="5" spans="1:15" x14ac:dyDescent="0.45">
      <c r="A5" s="1">
        <v>1</v>
      </c>
      <c r="B5" s="42">
        <v>65866.5419921875</v>
      </c>
      <c r="C5" s="43">
        <v>20975.10791015625</v>
      </c>
      <c r="D5" s="42">
        <v>86237.326171875</v>
      </c>
      <c r="E5" s="43">
        <v>19542.75</v>
      </c>
      <c r="F5" s="42">
        <v>95507.3701171875</v>
      </c>
      <c r="G5" s="43">
        <v>23634.3779296875</v>
      </c>
      <c r="I5" s="1">
        <v>1</v>
      </c>
      <c r="J5" s="46">
        <f t="shared" ref="J5:J11" si="1">B5/B$4</f>
        <v>0.81493945783430688</v>
      </c>
      <c r="K5" s="47">
        <f t="shared" ref="K5:K11" si="2">C5/C$4</f>
        <v>0.91630611985620336</v>
      </c>
      <c r="L5" s="46">
        <f t="shared" ref="L5:L11" si="3">D5/D$4</f>
        <v>0.88679236245083848</v>
      </c>
      <c r="M5" s="47">
        <f t="shared" ref="M5:M11" si="4">E5/E$4</f>
        <v>0.8991765244542177</v>
      </c>
      <c r="N5" s="46">
        <f t="shared" ref="N5:N11" si="5">F5/F$4</f>
        <v>0.9356809616808911</v>
      </c>
      <c r="O5" s="47">
        <f t="shared" ref="O5:O11" si="6">G5/G$4</f>
        <v>1.0028668749200731</v>
      </c>
    </row>
    <row r="6" spans="1:15" x14ac:dyDescent="0.45">
      <c r="A6" s="1">
        <v>2</v>
      </c>
      <c r="B6" s="42">
        <v>56767.5380859375</v>
      </c>
      <c r="C6" s="43">
        <v>16092.9677734375</v>
      </c>
      <c r="D6" s="42">
        <v>69811.60546875</v>
      </c>
      <c r="E6" s="43">
        <v>16299.80419921875</v>
      </c>
      <c r="F6" s="42">
        <v>93184.17578125</v>
      </c>
      <c r="G6" s="43">
        <v>22209.04052734375</v>
      </c>
      <c r="I6" s="1">
        <v>2</v>
      </c>
      <c r="J6" s="46">
        <f t="shared" si="1"/>
        <v>0.70236124914269016</v>
      </c>
      <c r="K6" s="47">
        <f t="shared" si="2"/>
        <v>0.70302784236496407</v>
      </c>
      <c r="L6" s="46">
        <f t="shared" si="3"/>
        <v>0.71788402178347199</v>
      </c>
      <c r="M6" s="47">
        <f t="shared" si="4"/>
        <v>0.74996616592535748</v>
      </c>
      <c r="N6" s="46">
        <f t="shared" si="5"/>
        <v>0.91292074215276053</v>
      </c>
      <c r="O6" s="47">
        <f t="shared" si="6"/>
        <v>0.94238617724113616</v>
      </c>
    </row>
    <row r="7" spans="1:15" x14ac:dyDescent="0.45">
      <c r="A7" s="1">
        <v>5</v>
      </c>
      <c r="B7" s="42">
        <v>45415.5693359375</v>
      </c>
      <c r="C7" s="43">
        <v>15156.6337890625</v>
      </c>
      <c r="D7" s="42">
        <v>61108.013671875</v>
      </c>
      <c r="E7" s="43">
        <v>13418.82666015625</v>
      </c>
      <c r="F7" s="42">
        <v>88896.365234375</v>
      </c>
      <c r="G7" s="43">
        <v>21040.2646484375</v>
      </c>
      <c r="I7" s="1">
        <v>5</v>
      </c>
      <c r="J7" s="46">
        <f t="shared" si="1"/>
        <v>0.56190803908083076</v>
      </c>
      <c r="K7" s="47">
        <f t="shared" si="2"/>
        <v>0.66212371144048277</v>
      </c>
      <c r="L7" s="46">
        <f t="shared" si="3"/>
        <v>0.62838358068705358</v>
      </c>
      <c r="M7" s="47">
        <f t="shared" si="4"/>
        <v>0.61741023748105539</v>
      </c>
      <c r="N7" s="46">
        <f t="shared" si="5"/>
        <v>0.87091327517840333</v>
      </c>
      <c r="O7" s="47">
        <f t="shared" si="6"/>
        <v>0.8927920387092162</v>
      </c>
    </row>
    <row r="8" spans="1:15" x14ac:dyDescent="0.45">
      <c r="A8" s="1">
        <v>10</v>
      </c>
      <c r="B8" s="42">
        <v>38390.4638671875</v>
      </c>
      <c r="C8" s="43">
        <v>13329.2490234375</v>
      </c>
      <c r="D8" s="42">
        <v>53755.40625</v>
      </c>
      <c r="E8" s="43">
        <v>11572.54833984375</v>
      </c>
      <c r="F8" s="42">
        <v>79768.58984375</v>
      </c>
      <c r="G8" s="43">
        <v>19194.06591796875</v>
      </c>
      <c r="I8" s="1">
        <v>10</v>
      </c>
      <c r="J8" s="46">
        <f t="shared" si="1"/>
        <v>0.474989317241585</v>
      </c>
      <c r="K8" s="47">
        <f t="shared" si="2"/>
        <v>0.58229366473719946</v>
      </c>
      <c r="L8" s="46">
        <f t="shared" si="3"/>
        <v>0.55277553026091941</v>
      </c>
      <c r="M8" s="47">
        <f t="shared" si="4"/>
        <v>0.53246159293339634</v>
      </c>
      <c r="N8" s="46">
        <f t="shared" si="5"/>
        <v>0.78148891300585321</v>
      </c>
      <c r="O8" s="47">
        <f t="shared" si="6"/>
        <v>0.81445312254164004</v>
      </c>
    </row>
    <row r="9" spans="1:15" x14ac:dyDescent="0.45">
      <c r="A9" s="1">
        <v>30</v>
      </c>
      <c r="B9" s="42">
        <v>30632.0751953125</v>
      </c>
      <c r="C9" s="43">
        <v>10748.8408203125</v>
      </c>
      <c r="D9" s="42">
        <v>42002.9892578125</v>
      </c>
      <c r="E9" s="43">
        <v>9824.706787109375</v>
      </c>
      <c r="F9" s="42">
        <v>62994.017578125</v>
      </c>
      <c r="G9" s="43">
        <v>14942.212890625</v>
      </c>
      <c r="I9" s="1">
        <v>30</v>
      </c>
      <c r="J9" s="46">
        <f t="shared" si="1"/>
        <v>0.37899798588133882</v>
      </c>
      <c r="K9" s="47">
        <f t="shared" si="2"/>
        <v>0.46956748290403177</v>
      </c>
      <c r="L9" s="46">
        <f t="shared" si="3"/>
        <v>0.43192352693885572</v>
      </c>
      <c r="M9" s="47">
        <f t="shared" si="4"/>
        <v>0.45204209758681718</v>
      </c>
      <c r="N9" s="46">
        <f t="shared" si="5"/>
        <v>0.61714926162578632</v>
      </c>
      <c r="O9" s="47">
        <f t="shared" si="6"/>
        <v>0.63403616505550497</v>
      </c>
    </row>
    <row r="10" spans="1:15" x14ac:dyDescent="0.45">
      <c r="A10" s="1">
        <v>60</v>
      </c>
      <c r="B10" s="42">
        <v>26483.857421875</v>
      </c>
      <c r="C10" s="43">
        <v>9299.956787109375</v>
      </c>
      <c r="D10" s="42">
        <v>34843.384765625</v>
      </c>
      <c r="E10" s="43">
        <v>8752.091796875</v>
      </c>
      <c r="F10" s="42">
        <v>52167.201171875</v>
      </c>
      <c r="G10" s="43">
        <v>12093.58447265625</v>
      </c>
      <c r="I10" s="1">
        <v>60</v>
      </c>
      <c r="J10" s="46">
        <f t="shared" si="1"/>
        <v>0.32767380457446588</v>
      </c>
      <c r="K10" s="47">
        <f t="shared" si="2"/>
        <v>0.40627239463689963</v>
      </c>
      <c r="L10" s="46">
        <f t="shared" si="3"/>
        <v>0.35830015683126948</v>
      </c>
      <c r="M10" s="47">
        <f t="shared" si="4"/>
        <v>0.40269028072396834</v>
      </c>
      <c r="N10" s="46">
        <f t="shared" si="5"/>
        <v>0.51107947900573936</v>
      </c>
      <c r="O10" s="47">
        <f t="shared" si="6"/>
        <v>0.51316160310021142</v>
      </c>
    </row>
    <row r="11" spans="1:15" x14ac:dyDescent="0.45">
      <c r="A11" s="1" t="s">
        <v>2</v>
      </c>
      <c r="B11" s="44">
        <v>78470.5146484375</v>
      </c>
      <c r="C11" s="45">
        <v>22999.347412109375</v>
      </c>
      <c r="D11" s="44">
        <v>94298.2626953125</v>
      </c>
      <c r="E11" s="45">
        <v>21255.55029296875</v>
      </c>
      <c r="F11" s="44">
        <v>90793.7890625</v>
      </c>
      <c r="G11" s="45">
        <v>21790.4306640625</v>
      </c>
      <c r="I11" s="1" t="s">
        <v>2</v>
      </c>
      <c r="J11" s="48">
        <f t="shared" si="1"/>
        <v>0.97088319394635458</v>
      </c>
      <c r="K11" s="49">
        <f t="shared" si="2"/>
        <v>1.0047358457789104</v>
      </c>
      <c r="L11" s="48">
        <f t="shared" si="3"/>
        <v>0.96968427550642589</v>
      </c>
      <c r="M11" s="49">
        <f t="shared" si="4"/>
        <v>0.97798374526581311</v>
      </c>
      <c r="N11" s="48">
        <f t="shared" si="5"/>
        <v>0.88950224218731422</v>
      </c>
      <c r="O11" s="49">
        <f t="shared" si="6"/>
        <v>0.92462349414245149</v>
      </c>
    </row>
  </sheetData>
  <mergeCells count="8">
    <mergeCell ref="N2:O2"/>
    <mergeCell ref="B1:G1"/>
    <mergeCell ref="J1:O1"/>
    <mergeCell ref="B2:C2"/>
    <mergeCell ref="D2:E2"/>
    <mergeCell ref="F2:G2"/>
    <mergeCell ref="J2:K2"/>
    <mergeCell ref="L2:M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tabSelected="1" workbookViewId="0">
      <selection activeCell="O4" sqref="O4"/>
    </sheetView>
  </sheetViews>
  <sheetFormatPr defaultRowHeight="14.25" x14ac:dyDescent="0.45"/>
  <cols>
    <col min="3" max="3" width="14.53125" customWidth="1"/>
    <col min="4" max="4" width="13.59765625" customWidth="1"/>
    <col min="5" max="5" width="12.796875" customWidth="1"/>
    <col min="6" max="6" width="14.33203125" customWidth="1"/>
  </cols>
  <sheetData>
    <row r="1" spans="1:13" x14ac:dyDescent="0.45">
      <c r="A1" s="21"/>
      <c r="B1" s="32" t="s">
        <v>3</v>
      </c>
      <c r="C1" s="32"/>
      <c r="D1" s="32"/>
      <c r="E1" s="32"/>
      <c r="F1" s="32"/>
      <c r="G1" s="32"/>
      <c r="H1" s="32"/>
      <c r="I1" s="32"/>
      <c r="J1" s="32"/>
      <c r="K1" s="32"/>
      <c r="L1" s="32"/>
      <c r="M1" s="33"/>
    </row>
    <row r="2" spans="1:13" s="4" customFormat="1" ht="28.5" customHeight="1" x14ac:dyDescent="0.45">
      <c r="A2" s="24"/>
      <c r="B2" s="29" t="s">
        <v>10</v>
      </c>
      <c r="C2" s="30"/>
      <c r="D2" s="30"/>
      <c r="E2" s="31"/>
      <c r="F2" s="35" t="s">
        <v>11</v>
      </c>
      <c r="G2" s="36"/>
      <c r="H2" s="36"/>
      <c r="I2" s="37"/>
      <c r="J2" s="29" t="s">
        <v>12</v>
      </c>
      <c r="K2" s="30"/>
      <c r="L2" s="30"/>
      <c r="M2" s="31"/>
    </row>
    <row r="3" spans="1:13" x14ac:dyDescent="0.45">
      <c r="A3" s="21" t="s">
        <v>1</v>
      </c>
      <c r="B3" s="34" t="s">
        <v>6</v>
      </c>
      <c r="C3" s="27"/>
      <c r="D3" s="27" t="s">
        <v>7</v>
      </c>
      <c r="E3" s="28"/>
      <c r="F3" s="34" t="s">
        <v>8</v>
      </c>
      <c r="G3" s="27"/>
      <c r="H3" s="27" t="s">
        <v>9</v>
      </c>
      <c r="I3" s="28"/>
      <c r="J3" s="34" t="s">
        <v>8</v>
      </c>
      <c r="K3" s="27"/>
      <c r="L3" s="27" t="s">
        <v>9</v>
      </c>
      <c r="M3" s="28"/>
    </row>
    <row r="4" spans="1:13" x14ac:dyDescent="0.45">
      <c r="A4" s="5"/>
      <c r="B4" s="5" t="s">
        <v>4</v>
      </c>
      <c r="C4" s="6" t="s">
        <v>5</v>
      </c>
      <c r="D4" s="6" t="s">
        <v>4</v>
      </c>
      <c r="E4" s="7" t="s">
        <v>5</v>
      </c>
      <c r="F4" s="14" t="s">
        <v>4</v>
      </c>
      <c r="G4" s="6" t="s">
        <v>5</v>
      </c>
      <c r="H4" s="6" t="s">
        <v>4</v>
      </c>
      <c r="I4" s="7" t="s">
        <v>5</v>
      </c>
      <c r="J4" s="14" t="s">
        <v>4</v>
      </c>
      <c r="K4" s="6" t="s">
        <v>5</v>
      </c>
      <c r="L4" s="6" t="s">
        <v>4</v>
      </c>
      <c r="M4" s="7" t="s">
        <v>5</v>
      </c>
    </row>
    <row r="5" spans="1:13" x14ac:dyDescent="0.45">
      <c r="A5" s="22">
        <v>0</v>
      </c>
      <c r="B5" s="8">
        <v>1</v>
      </c>
      <c r="C5" s="9">
        <v>0</v>
      </c>
      <c r="D5" s="9">
        <v>1</v>
      </c>
      <c r="E5" s="10">
        <v>0</v>
      </c>
      <c r="F5" s="15">
        <v>1</v>
      </c>
      <c r="G5" s="9">
        <v>0</v>
      </c>
      <c r="H5" s="9">
        <v>1</v>
      </c>
      <c r="I5" s="10">
        <v>0</v>
      </c>
      <c r="J5" s="15">
        <v>1</v>
      </c>
      <c r="K5" s="17">
        <v>0</v>
      </c>
      <c r="L5" s="17">
        <v>1</v>
      </c>
      <c r="M5" s="18">
        <v>0</v>
      </c>
    </row>
    <row r="6" spans="1:13" x14ac:dyDescent="0.45">
      <c r="A6" s="22">
        <v>1</v>
      </c>
      <c r="B6" s="8">
        <v>0.86151</v>
      </c>
      <c r="C6" s="9">
        <v>4.1610000000000001E-2</v>
      </c>
      <c r="D6" s="9">
        <v>0.92644000000000004</v>
      </c>
      <c r="E6" s="10">
        <v>2.7949999999999999E-2</v>
      </c>
      <c r="F6" s="15">
        <v>0.86248000000000002</v>
      </c>
      <c r="G6" s="9">
        <v>2.1739999999999999E-2</v>
      </c>
      <c r="H6" s="9">
        <v>0.90197000000000005</v>
      </c>
      <c r="I6" s="10">
        <v>5.28E-3</v>
      </c>
      <c r="J6" s="15">
        <v>0.96297999999999995</v>
      </c>
      <c r="K6" s="17">
        <v>3.8850000000000003E-2</v>
      </c>
      <c r="L6" s="17">
        <v>0.98370999999999997</v>
      </c>
      <c r="M6" s="18">
        <v>1.704E-2</v>
      </c>
    </row>
    <row r="7" spans="1:13" x14ac:dyDescent="0.45">
      <c r="A7" s="22">
        <v>2</v>
      </c>
      <c r="B7" s="8">
        <v>0.78076999999999996</v>
      </c>
      <c r="C7" s="9">
        <v>7.3529999999999998E-2</v>
      </c>
      <c r="D7" s="9">
        <v>0.81964999999999999</v>
      </c>
      <c r="E7" s="10">
        <v>0.10423</v>
      </c>
      <c r="F7" s="15">
        <v>0.73602999999999996</v>
      </c>
      <c r="G7" s="9">
        <v>1.9519999999999999E-2</v>
      </c>
      <c r="H7" s="9">
        <v>0.79259000000000002</v>
      </c>
      <c r="I7" s="10">
        <v>3.7089999999999998E-2</v>
      </c>
      <c r="J7" s="15">
        <v>0.93335000000000001</v>
      </c>
      <c r="K7" s="17">
        <v>2.0920000000000001E-2</v>
      </c>
      <c r="L7" s="17">
        <v>0.94686000000000003</v>
      </c>
      <c r="M7" s="18">
        <v>1.9980000000000001E-2</v>
      </c>
    </row>
    <row r="8" spans="1:13" x14ac:dyDescent="0.45">
      <c r="A8" s="22">
        <v>5</v>
      </c>
      <c r="B8" s="8">
        <v>0.65515000000000001</v>
      </c>
      <c r="C8" s="9">
        <v>9.1429999999999997E-2</v>
      </c>
      <c r="D8" s="9">
        <v>0.72624</v>
      </c>
      <c r="E8" s="10">
        <v>7.3120000000000004E-2</v>
      </c>
      <c r="F8" s="15">
        <v>0.64925999999999995</v>
      </c>
      <c r="G8" s="9">
        <v>2.7789999999999999E-2</v>
      </c>
      <c r="H8" s="9">
        <v>0.66056999999999999</v>
      </c>
      <c r="I8" s="10">
        <v>3.7379999999999997E-2</v>
      </c>
      <c r="J8" s="15">
        <v>0.87409000000000003</v>
      </c>
      <c r="K8" s="17">
        <v>7.5300000000000002E-3</v>
      </c>
      <c r="L8" s="17">
        <v>0.89610000000000001</v>
      </c>
      <c r="M8" s="18">
        <v>1.43E-2</v>
      </c>
    </row>
    <row r="9" spans="1:13" x14ac:dyDescent="0.45">
      <c r="A9" s="22">
        <v>10</v>
      </c>
      <c r="B9" s="8">
        <v>0.57060999999999995</v>
      </c>
      <c r="C9" s="9">
        <v>8.5980000000000001E-2</v>
      </c>
      <c r="D9" s="9">
        <v>0.64476</v>
      </c>
      <c r="E9" s="10">
        <v>8.0490000000000006E-2</v>
      </c>
      <c r="F9" s="15">
        <v>0.56718000000000002</v>
      </c>
      <c r="G9" s="9">
        <v>2.205E-2</v>
      </c>
      <c r="H9" s="9">
        <v>0.57501000000000002</v>
      </c>
      <c r="I9" s="10">
        <v>3.7249999999999998E-2</v>
      </c>
      <c r="J9" s="15">
        <v>0.79152</v>
      </c>
      <c r="K9" s="17">
        <v>1.017E-2</v>
      </c>
      <c r="L9" s="17">
        <v>0.81813999999999998</v>
      </c>
      <c r="M9" s="18">
        <v>3.8899999999999998E-3</v>
      </c>
    </row>
    <row r="10" spans="1:13" x14ac:dyDescent="0.45">
      <c r="A10" s="22">
        <v>30</v>
      </c>
      <c r="B10" s="8">
        <v>0.45873000000000003</v>
      </c>
      <c r="C10" s="9">
        <v>8.2809999999999995E-2</v>
      </c>
      <c r="D10" s="9">
        <v>0.52129000000000003</v>
      </c>
      <c r="E10" s="10">
        <v>8.1119999999999998E-2</v>
      </c>
      <c r="F10" s="15">
        <v>0.43029000000000001</v>
      </c>
      <c r="G10" s="9">
        <v>9.3100000000000006E-3</v>
      </c>
      <c r="H10" s="9">
        <v>0.45737</v>
      </c>
      <c r="I10" s="10">
        <v>5.2300000000000003E-3</v>
      </c>
      <c r="J10" s="15">
        <v>0.61695</v>
      </c>
      <c r="K10" s="17">
        <v>2.7100000000000002E-3</v>
      </c>
      <c r="L10" s="17">
        <v>0.64015999999999995</v>
      </c>
      <c r="M10" s="18">
        <v>1.414E-2</v>
      </c>
    </row>
    <row r="11" spans="1:13" x14ac:dyDescent="0.45">
      <c r="A11" s="23">
        <v>60</v>
      </c>
      <c r="B11" s="11">
        <v>0.38371</v>
      </c>
      <c r="C11" s="12">
        <v>6.1629999999999997E-2</v>
      </c>
      <c r="D11" s="12">
        <v>0.44596000000000002</v>
      </c>
      <c r="E11" s="13">
        <v>5.8689999999999999E-2</v>
      </c>
      <c r="F11" s="16">
        <v>0.35970000000000002</v>
      </c>
      <c r="G11" s="12">
        <v>8.7600000000000004E-3</v>
      </c>
      <c r="H11" s="12">
        <v>0.40255000000000002</v>
      </c>
      <c r="I11" s="13">
        <v>2.9299999999999999E-3</v>
      </c>
      <c r="J11" s="16">
        <v>0.51688999999999996</v>
      </c>
      <c r="K11" s="19">
        <v>5.2300000000000003E-3</v>
      </c>
      <c r="L11" s="19">
        <v>0.54461000000000004</v>
      </c>
      <c r="M11" s="20">
        <v>3.0859999999999999E-2</v>
      </c>
    </row>
    <row r="12" spans="1:13" x14ac:dyDescent="0.45">
      <c r="A12" s="1"/>
      <c r="B12" s="1"/>
    </row>
    <row r="14" spans="1:13" ht="14.25" customHeight="1" x14ac:dyDescent="0.45"/>
    <row r="16" spans="1:13" x14ac:dyDescent="0.45">
      <c r="H16" s="2"/>
      <c r="I16" s="2"/>
      <c r="J16" s="2"/>
    </row>
    <row r="17" spans="3:10" x14ac:dyDescent="0.45">
      <c r="H17" s="2"/>
      <c r="I17" s="2"/>
      <c r="J17" s="2"/>
    </row>
    <row r="18" spans="3:10" x14ac:dyDescent="0.45">
      <c r="H18" s="2"/>
      <c r="I18" s="2"/>
      <c r="J18" s="2"/>
    </row>
    <row r="19" spans="3:10" x14ac:dyDescent="0.45">
      <c r="H19" s="2"/>
      <c r="I19" s="2"/>
      <c r="J19" s="2"/>
    </row>
    <row r="20" spans="3:10" x14ac:dyDescent="0.45">
      <c r="H20" s="2"/>
      <c r="I20" s="2"/>
      <c r="J20" s="2"/>
    </row>
    <row r="21" spans="3:10" x14ac:dyDescent="0.45">
      <c r="H21" s="2"/>
      <c r="I21" s="2"/>
      <c r="J21" s="2"/>
    </row>
    <row r="22" spans="3:10" x14ac:dyDescent="0.45">
      <c r="H22" s="2"/>
      <c r="I22" s="2"/>
      <c r="J22" s="2"/>
    </row>
    <row r="23" spans="3:10" x14ac:dyDescent="0.45">
      <c r="H23" s="2"/>
      <c r="I23" s="2"/>
      <c r="J23" s="2"/>
    </row>
    <row r="24" spans="3:10" x14ac:dyDescent="0.45">
      <c r="C24" s="2"/>
      <c r="D24" s="2"/>
      <c r="E24" s="2"/>
      <c r="F24" s="2"/>
      <c r="G24" s="2"/>
      <c r="H24" s="2"/>
      <c r="I24" s="2"/>
      <c r="J24" s="2"/>
    </row>
  </sheetData>
  <mergeCells count="10">
    <mergeCell ref="L3:M3"/>
    <mergeCell ref="J2:M2"/>
    <mergeCell ref="B1:M1"/>
    <mergeCell ref="B3:C3"/>
    <mergeCell ref="D3:E3"/>
    <mergeCell ref="B2:E2"/>
    <mergeCell ref="F3:G3"/>
    <mergeCell ref="H3:I3"/>
    <mergeCell ref="F2:I2"/>
    <mergeCell ref="J3:K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rep1</vt:lpstr>
      <vt:lpstr>rep2</vt:lpstr>
      <vt:lpstr>rep3</vt:lpstr>
      <vt:lpstr>Statistics</vt:lpstr>
    </vt:vector>
  </TitlesOfParts>
  <Company>MPIBPC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Schmidt, Claudia</dc:creator>
  <cp:lastModifiedBy>Schmidt, Claudia</cp:lastModifiedBy>
  <dcterms:created xsi:type="dcterms:W3CDTF">2020-05-16T10:43:57Z</dcterms:created>
  <dcterms:modified xsi:type="dcterms:W3CDTF">2020-05-20T19:55:28Z</dcterms:modified>
</cp:coreProperties>
</file>