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K27" i="3"/>
  <c r="L27" i="3"/>
  <c r="M27" i="3"/>
  <c r="J28" i="3"/>
  <c r="K28" i="3"/>
  <c r="L28" i="3"/>
  <c r="M28" i="3"/>
  <c r="J29" i="3"/>
  <c r="K29" i="3"/>
  <c r="L29" i="3"/>
  <c r="M29" i="3"/>
  <c r="J30" i="3"/>
  <c r="K30" i="3"/>
  <c r="L30" i="3"/>
  <c r="M30" i="3"/>
  <c r="J31" i="3"/>
  <c r="K31" i="3"/>
  <c r="L31" i="3"/>
  <c r="M31" i="3"/>
  <c r="J32" i="3"/>
  <c r="K32" i="3"/>
  <c r="L32" i="3"/>
  <c r="M32" i="3"/>
  <c r="K26" i="3"/>
  <c r="L26" i="3"/>
  <c r="M26" i="3"/>
  <c r="J26" i="3"/>
  <c r="J16" i="3"/>
  <c r="K16" i="3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J20" i="3"/>
  <c r="K20" i="3"/>
  <c r="L20" i="3"/>
  <c r="M20" i="3"/>
  <c r="J21" i="3"/>
  <c r="K21" i="3"/>
  <c r="L21" i="3"/>
  <c r="M21" i="3"/>
  <c r="K15" i="3"/>
  <c r="L15" i="3"/>
  <c r="M15" i="3"/>
  <c r="J15" i="3"/>
  <c r="J5" i="3"/>
  <c r="K5" i="3"/>
  <c r="L5" i="3"/>
  <c r="M5" i="3"/>
  <c r="J6" i="3"/>
  <c r="K6" i="3"/>
  <c r="L6" i="3"/>
  <c r="M6" i="3"/>
  <c r="J7" i="3"/>
  <c r="K7" i="3"/>
  <c r="L7" i="3"/>
  <c r="M7" i="3"/>
  <c r="J8" i="3"/>
  <c r="K8" i="3"/>
  <c r="L8" i="3"/>
  <c r="M8" i="3"/>
  <c r="J9" i="3"/>
  <c r="K9" i="3"/>
  <c r="L9" i="3"/>
  <c r="M9" i="3"/>
  <c r="J10" i="3"/>
  <c r="K10" i="3"/>
  <c r="L10" i="3"/>
  <c r="M10" i="3"/>
  <c r="K4" i="3"/>
  <c r="L4" i="3"/>
  <c r="M4" i="3"/>
  <c r="J4" i="3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K26" i="2"/>
  <c r="L26" i="2"/>
  <c r="M26" i="2"/>
  <c r="J26" i="2"/>
  <c r="P21" i="2"/>
  <c r="P16" i="2"/>
  <c r="P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K15" i="2"/>
  <c r="L15" i="2"/>
  <c r="M15" i="2"/>
  <c r="J15" i="2"/>
  <c r="P4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K4" i="2"/>
  <c r="L4" i="2"/>
  <c r="M4" i="2"/>
  <c r="J4" i="2"/>
  <c r="P32" i="1"/>
  <c r="P31" i="1"/>
  <c r="P30" i="1"/>
  <c r="P29" i="1"/>
  <c r="P28" i="1"/>
  <c r="P27" i="1"/>
  <c r="P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K26" i="1"/>
  <c r="L26" i="1"/>
  <c r="M26" i="1"/>
  <c r="J26" i="1"/>
  <c r="P21" i="1"/>
  <c r="P15" i="1"/>
  <c r="P20" i="1"/>
  <c r="P19" i="1"/>
  <c r="P18" i="1"/>
  <c r="P17" i="1"/>
  <c r="P16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J16" i="1"/>
  <c r="J17" i="1"/>
  <c r="J18" i="1"/>
  <c r="J19" i="1"/>
  <c r="J20" i="1"/>
  <c r="J21" i="1"/>
  <c r="J15" i="1"/>
  <c r="P5" i="1"/>
  <c r="P6" i="1"/>
  <c r="P7" i="1"/>
  <c r="P8" i="1"/>
  <c r="P9" i="1"/>
  <c r="P10" i="1"/>
  <c r="P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K4" i="1"/>
  <c r="L4" i="1"/>
  <c r="M4" i="1"/>
  <c r="J4" i="1"/>
  <c r="P30" i="3" l="1"/>
  <c r="P32" i="3"/>
  <c r="P27" i="3"/>
  <c r="P19" i="3"/>
  <c r="P16" i="3"/>
  <c r="P18" i="3"/>
  <c r="P15" i="3"/>
  <c r="P21" i="3"/>
  <c r="P20" i="3"/>
  <c r="P10" i="3"/>
  <c r="P9" i="3"/>
  <c r="P7" i="3"/>
  <c r="P8" i="3"/>
  <c r="P6" i="3"/>
  <c r="P31" i="3"/>
  <c r="P29" i="3"/>
  <c r="P26" i="3"/>
  <c r="P28" i="3"/>
  <c r="P17" i="3"/>
  <c r="P5" i="3"/>
  <c r="P4" i="3"/>
  <c r="P31" i="2"/>
  <c r="P27" i="2"/>
  <c r="P19" i="2"/>
  <c r="P20" i="2"/>
  <c r="P10" i="2"/>
  <c r="P29" i="2"/>
  <c r="P26" i="2"/>
  <c r="P28" i="2"/>
  <c r="P30" i="2"/>
  <c r="P32" i="2"/>
  <c r="P17" i="2"/>
  <c r="P18" i="2"/>
  <c r="P5" i="2"/>
  <c r="P6" i="2"/>
  <c r="P8" i="2"/>
  <c r="P7" i="2"/>
  <c r="P9" i="2"/>
</calcChain>
</file>

<file path=xl/sharedStrings.xml><?xml version="1.0" encoding="utf-8"?>
<sst xmlns="http://schemas.openxmlformats.org/spreadsheetml/2006/main" count="210" uniqueCount="15">
  <si>
    <t>Doa10</t>
  </si>
  <si>
    <t>time (min)</t>
  </si>
  <si>
    <t>0 ub.</t>
  </si>
  <si>
    <t>1 ub.</t>
  </si>
  <si>
    <t>2 ub.</t>
  </si>
  <si>
    <t>3 ub.</t>
  </si>
  <si>
    <t>4 ub.</t>
  </si>
  <si>
    <t>sample</t>
  </si>
  <si>
    <t>Doa10-N</t>
  </si>
  <si>
    <t>Doa10-N + Doa10-C</t>
  </si>
  <si>
    <t>Ubiquitins transferred normalized to total Ubc6</t>
  </si>
  <si>
    <t>sd</t>
  </si>
  <si>
    <t>mean</t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</si>
  <si>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Ubc6 modified with n ub.</t>
    </r>
  </si>
  <si>
    <t>Fraction of Ubc6 modified with n ubiquitins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</si>
</sst>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3" xfId="0" applyBorder="1"/>
    <xf numFmtId="0" fontId="0" fillId="0" borderId="5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H23" sqref="H23:M23"/>
    </sheetView>
  </sheetViews>
  <sheetFormatPr defaultRowHeight="14.25" x14ac:dyDescent="0.45"/>
  <cols>
    <col min="15" max="15" width="15.3984375" customWidth="1"/>
    <col min="16" max="16" width="23.1328125" customWidth="1"/>
  </cols>
  <sheetData>
    <row r="1" spans="1:16" x14ac:dyDescent="0.45">
      <c r="B1" s="14" t="s">
        <v>13</v>
      </c>
      <c r="C1" s="14"/>
      <c r="D1" s="14"/>
      <c r="E1" s="14"/>
      <c r="F1" s="14"/>
      <c r="H1" s="11" t="s">
        <v>14</v>
      </c>
      <c r="I1" s="11"/>
      <c r="J1" s="11"/>
      <c r="K1" s="11"/>
      <c r="L1" s="11"/>
      <c r="M1" s="11"/>
      <c r="O1" s="13" t="s">
        <v>10</v>
      </c>
      <c r="P1" s="13"/>
    </row>
    <row r="2" spans="1:16" x14ac:dyDescent="0.45">
      <c r="A2" s="1" t="s">
        <v>7</v>
      </c>
      <c r="B2" s="12" t="s">
        <v>0</v>
      </c>
      <c r="C2" s="12"/>
      <c r="D2" s="12"/>
      <c r="E2" s="12"/>
      <c r="F2" s="12"/>
      <c r="H2" s="1" t="s">
        <v>7</v>
      </c>
      <c r="I2" s="12" t="s">
        <v>0</v>
      </c>
      <c r="J2" s="12"/>
      <c r="K2" s="12"/>
      <c r="L2" s="12"/>
      <c r="M2" s="12"/>
      <c r="O2" s="1" t="s">
        <v>7</v>
      </c>
      <c r="P2" s="3" t="s">
        <v>0</v>
      </c>
    </row>
    <row r="3" spans="1:16" x14ac:dyDescent="0.45">
      <c r="A3" s="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H3" s="1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O3" s="1" t="s">
        <v>1</v>
      </c>
    </row>
    <row r="4" spans="1:16" x14ac:dyDescent="0.45">
      <c r="A4" s="1">
        <v>0</v>
      </c>
      <c r="B4" s="2">
        <v>226663.70767129434</v>
      </c>
      <c r="C4" s="2">
        <v>4487.9437486803208</v>
      </c>
      <c r="D4" s="2">
        <v>1129.2637180637669</v>
      </c>
      <c r="E4" s="2">
        <v>271.05941195101354</v>
      </c>
      <c r="F4" s="2">
        <v>193.91979540575733</v>
      </c>
      <c r="H4" s="1">
        <v>0</v>
      </c>
      <c r="J4">
        <f>C4/$B$4</f>
        <v>1.9800010309496466E-2</v>
      </c>
      <c r="K4">
        <f t="shared" ref="K4:M4" si="0">D4/$B$4</f>
        <v>4.9821108534120291E-3</v>
      </c>
      <c r="L4">
        <f t="shared" si="0"/>
        <v>1.1958659581449249E-3</v>
      </c>
      <c r="M4">
        <f t="shared" si="0"/>
        <v>8.5553967769281386E-4</v>
      </c>
      <c r="O4" s="1">
        <v>0</v>
      </c>
      <c r="P4" s="4">
        <f>J4+2*K4+3*L4+4*M4</f>
        <v>3.6773988601526551E-2</v>
      </c>
    </row>
    <row r="5" spans="1:16" x14ac:dyDescent="0.45">
      <c r="A5" s="1">
        <v>1</v>
      </c>
      <c r="C5" s="2">
        <v>35337.267221811657</v>
      </c>
      <c r="D5" s="2">
        <v>7474.5033849767733</v>
      </c>
      <c r="E5" s="2">
        <v>2702.8431693412163</v>
      </c>
      <c r="F5" s="2">
        <v>1176.668860633094</v>
      </c>
      <c r="H5" s="1">
        <v>1</v>
      </c>
      <c r="J5">
        <f t="shared" ref="J5:J10" si="1">C5/$B$4</f>
        <v>0.15590174353389402</v>
      </c>
      <c r="K5">
        <f t="shared" ref="K5:K10" si="2">D5/$B$4</f>
        <v>3.2976180711806899E-2</v>
      </c>
      <c r="L5">
        <f t="shared" ref="L5:L10" si="3">E5/$B$4</f>
        <v>1.1924463766651409E-2</v>
      </c>
      <c r="M5">
        <f t="shared" ref="M5:M10" si="4">F5/$B$4</f>
        <v>5.1912539185121273E-3</v>
      </c>
      <c r="O5" s="1">
        <v>1</v>
      </c>
      <c r="P5" s="4">
        <f t="shared" ref="P5:P10" si="5">J5+2*K5+3*L5+4*M5</f>
        <v>0.2783925119315106</v>
      </c>
    </row>
    <row r="6" spans="1:16" x14ac:dyDescent="0.45">
      <c r="A6" s="1">
        <v>2</v>
      </c>
      <c r="C6" s="2">
        <v>41871.639043584597</v>
      </c>
      <c r="D6" s="2">
        <v>12195.749561206714</v>
      </c>
      <c r="E6" s="2">
        <v>4535.6719805743242</v>
      </c>
      <c r="F6" s="2">
        <v>2634.5153324711432</v>
      </c>
      <c r="H6" s="1">
        <v>2</v>
      </c>
      <c r="J6">
        <f t="shared" si="1"/>
        <v>0.18473023085065948</v>
      </c>
      <c r="K6">
        <f t="shared" si="2"/>
        <v>5.380547987370294E-2</v>
      </c>
      <c r="L6">
        <f t="shared" si="3"/>
        <v>2.0010578787283913E-2</v>
      </c>
      <c r="M6">
        <f t="shared" si="4"/>
        <v>1.162301349226888E-2</v>
      </c>
      <c r="O6" s="1">
        <v>2</v>
      </c>
      <c r="P6" s="4">
        <f t="shared" si="5"/>
        <v>0.39886498092899259</v>
      </c>
    </row>
    <row r="7" spans="1:16" x14ac:dyDescent="0.45">
      <c r="A7" s="1">
        <v>5</v>
      </c>
      <c r="C7" s="2">
        <v>46770.135865357544</v>
      </c>
      <c r="D7" s="2">
        <v>18059.349253061657</v>
      </c>
      <c r="E7" s="2">
        <v>8570.5162276534338</v>
      </c>
      <c r="F7" s="2">
        <v>6158.6299707911039</v>
      </c>
      <c r="H7" s="1">
        <v>5</v>
      </c>
      <c r="J7">
        <f t="shared" si="1"/>
        <v>0.20634152836316952</v>
      </c>
      <c r="K7">
        <f t="shared" si="2"/>
        <v>7.9674639749788098E-2</v>
      </c>
      <c r="L7">
        <f t="shared" si="3"/>
        <v>3.781159461170696E-2</v>
      </c>
      <c r="M7">
        <f t="shared" si="4"/>
        <v>2.7170781039734394E-2</v>
      </c>
      <c r="O7" s="1">
        <v>5</v>
      </c>
      <c r="P7" s="4">
        <f t="shared" si="5"/>
        <v>0.58780871585680416</v>
      </c>
    </row>
    <row r="8" spans="1:16" x14ac:dyDescent="0.45">
      <c r="A8" s="1">
        <v>10</v>
      </c>
      <c r="C8" s="2">
        <v>48040.264771607544</v>
      </c>
      <c r="D8" s="2">
        <v>21701.415162232544</v>
      </c>
      <c r="E8" s="2">
        <v>11907.437605574325</v>
      </c>
      <c r="F8" s="2">
        <v>10304.706374709671</v>
      </c>
      <c r="H8" s="1">
        <v>10</v>
      </c>
      <c r="J8">
        <f t="shared" si="1"/>
        <v>0.21194511139505007</v>
      </c>
      <c r="K8">
        <f t="shared" si="2"/>
        <v>9.5742787344252483E-2</v>
      </c>
      <c r="L8">
        <f t="shared" si="3"/>
        <v>5.2533498758620782E-2</v>
      </c>
      <c r="M8">
        <f t="shared" si="4"/>
        <v>4.5462533374127381E-2</v>
      </c>
      <c r="O8" s="1">
        <v>10</v>
      </c>
      <c r="P8" s="4">
        <f t="shared" si="5"/>
        <v>0.74288131585592687</v>
      </c>
    </row>
    <row r="9" spans="1:16" x14ac:dyDescent="0.45">
      <c r="A9" s="1">
        <v>30</v>
      </c>
      <c r="C9" s="2">
        <v>43818.658226219384</v>
      </c>
      <c r="D9" s="2">
        <v>25948.025265255488</v>
      </c>
      <c r="E9" s="2">
        <v>18988.750171558277</v>
      </c>
      <c r="F9" s="2">
        <v>19690.737476245777</v>
      </c>
      <c r="H9" s="1">
        <v>30</v>
      </c>
      <c r="J9">
        <f t="shared" si="1"/>
        <v>0.19332013349823435</v>
      </c>
      <c r="K9">
        <f t="shared" si="2"/>
        <v>0.11447807649420912</v>
      </c>
      <c r="L9">
        <f t="shared" si="3"/>
        <v>8.377499144722185E-2</v>
      </c>
      <c r="M9">
        <f t="shared" si="4"/>
        <v>8.6872034692034181E-2</v>
      </c>
      <c r="O9" s="1">
        <v>30</v>
      </c>
      <c r="P9" s="4">
        <f t="shared" si="5"/>
        <v>1.0210893995964549</v>
      </c>
    </row>
    <row r="10" spans="1:16" x14ac:dyDescent="0.45">
      <c r="A10" s="1">
        <v>60</v>
      </c>
      <c r="C10" s="2">
        <v>33222.092399528432</v>
      </c>
      <c r="D10" s="2">
        <v>24234.299927857544</v>
      </c>
      <c r="E10" s="2">
        <v>22806.412959468256</v>
      </c>
      <c r="F10" s="2">
        <v>25752.39359427787</v>
      </c>
      <c r="H10" s="1">
        <v>60</v>
      </c>
      <c r="J10">
        <f t="shared" si="1"/>
        <v>0.14656996808552522</v>
      </c>
      <c r="K10">
        <f t="shared" si="2"/>
        <v>0.10691742483539494</v>
      </c>
      <c r="L10">
        <f t="shared" si="3"/>
        <v>0.10061784126703649</v>
      </c>
      <c r="M10">
        <f t="shared" si="4"/>
        <v>0.11361498432569433</v>
      </c>
      <c r="O10" s="1">
        <v>60</v>
      </c>
      <c r="P10" s="4">
        <f t="shared" si="5"/>
        <v>1.1167182788602019</v>
      </c>
    </row>
    <row r="12" spans="1:16" x14ac:dyDescent="0.45">
      <c r="B12" s="14" t="s">
        <v>13</v>
      </c>
      <c r="C12" s="14"/>
      <c r="D12" s="14"/>
      <c r="E12" s="14"/>
      <c r="F12" s="14"/>
      <c r="H12" s="11" t="s">
        <v>14</v>
      </c>
      <c r="I12" s="11"/>
      <c r="J12" s="11"/>
      <c r="K12" s="11"/>
      <c r="L12" s="11"/>
      <c r="M12" s="11"/>
      <c r="O12" s="13" t="s">
        <v>10</v>
      </c>
      <c r="P12" s="13"/>
    </row>
    <row r="13" spans="1:16" x14ac:dyDescent="0.45">
      <c r="A13" s="1" t="s">
        <v>7</v>
      </c>
      <c r="B13" s="12" t="s">
        <v>8</v>
      </c>
      <c r="C13" s="12"/>
      <c r="D13" s="12"/>
      <c r="E13" s="12"/>
      <c r="F13" s="12"/>
      <c r="H13" s="1" t="s">
        <v>7</v>
      </c>
      <c r="I13" s="12" t="s">
        <v>8</v>
      </c>
      <c r="J13" s="12"/>
      <c r="K13" s="12"/>
      <c r="L13" s="12"/>
      <c r="M13" s="12"/>
      <c r="O13" s="1" t="s">
        <v>7</v>
      </c>
      <c r="P13" s="3" t="s">
        <v>8</v>
      </c>
    </row>
    <row r="14" spans="1:16" x14ac:dyDescent="0.45">
      <c r="A14" s="1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H14" s="1" t="s">
        <v>1</v>
      </c>
      <c r="I14" s="3" t="s">
        <v>2</v>
      </c>
      <c r="J14" s="3" t="s">
        <v>3</v>
      </c>
      <c r="K14" s="3" t="s">
        <v>4</v>
      </c>
      <c r="L14" s="3" t="s">
        <v>5</v>
      </c>
      <c r="M14" s="3" t="s">
        <v>6</v>
      </c>
      <c r="O14" s="1" t="s">
        <v>1</v>
      </c>
    </row>
    <row r="15" spans="1:16" x14ac:dyDescent="0.45">
      <c r="A15" s="1">
        <v>0</v>
      </c>
      <c r="B15" s="2">
        <v>227035.17762770093</v>
      </c>
      <c r="C15" s="2">
        <v>3245.2193702491554</v>
      </c>
      <c r="D15" s="2">
        <v>1481.5590490392738</v>
      </c>
      <c r="E15" s="2">
        <v>467.02048141891891</v>
      </c>
      <c r="F15" s="2">
        <v>323.14245165575733</v>
      </c>
      <c r="H15" s="1">
        <v>0</v>
      </c>
      <c r="J15">
        <f>C15/$B$15</f>
        <v>1.4293905482659445E-2</v>
      </c>
      <c r="K15">
        <f t="shared" ref="K15:M21" si="6">D15/$B$15</f>
        <v>6.525680577433593E-3</v>
      </c>
      <c r="L15">
        <f t="shared" si="6"/>
        <v>2.0570401745616403E-3</v>
      </c>
      <c r="M15">
        <f t="shared" si="6"/>
        <v>1.4233144618040468E-3</v>
      </c>
      <c r="O15" s="1">
        <v>0</v>
      </c>
      <c r="P15" s="4">
        <f>J15+2*K15+3*L15+4*M15</f>
        <v>3.9209645008427739E-2</v>
      </c>
    </row>
    <row r="16" spans="1:16" x14ac:dyDescent="0.45">
      <c r="A16" s="1">
        <v>1</v>
      </c>
      <c r="C16" s="2">
        <v>16047.057012334601</v>
      </c>
      <c r="D16" s="2">
        <v>3127.3208502692146</v>
      </c>
      <c r="E16" s="2">
        <v>868.48532516891896</v>
      </c>
      <c r="F16" s="2">
        <v>398.41029481630068</v>
      </c>
      <c r="H16" s="1">
        <v>1</v>
      </c>
      <c r="J16">
        <f t="shared" ref="J16:J21" si="7">C16/$B$15</f>
        <v>7.0680927863298104E-2</v>
      </c>
      <c r="K16">
        <f t="shared" si="6"/>
        <v>1.3774609216715696E-2</v>
      </c>
      <c r="L16">
        <f t="shared" si="6"/>
        <v>3.8253337401003432E-3</v>
      </c>
      <c r="M16">
        <f t="shared" si="6"/>
        <v>1.7548394877802847E-3</v>
      </c>
      <c r="O16" s="1">
        <v>1</v>
      </c>
      <c r="P16" s="4">
        <f t="shared" ref="P16:P20" si="8">J16+2*K16+3*L16+4*M16</f>
        <v>0.11672550546815166</v>
      </c>
    </row>
    <row r="17" spans="1:16" x14ac:dyDescent="0.45">
      <c r="A17" s="1">
        <v>2</v>
      </c>
      <c r="C17" s="2">
        <v>24782.001348272101</v>
      </c>
      <c r="D17" s="2">
        <v>4764.5190924567141</v>
      </c>
      <c r="E17" s="2">
        <v>1391.2847735430744</v>
      </c>
      <c r="F17" s="2">
        <v>613.94443271396392</v>
      </c>
      <c r="H17" s="1">
        <v>2</v>
      </c>
      <c r="J17">
        <f t="shared" si="7"/>
        <v>0.10915489664297912</v>
      </c>
      <c r="K17">
        <f t="shared" si="6"/>
        <v>2.0985818771528501E-2</v>
      </c>
      <c r="L17">
        <f t="shared" si="6"/>
        <v>6.1280581629713114E-3</v>
      </c>
      <c r="M17">
        <f t="shared" si="6"/>
        <v>2.7041819647910612E-3</v>
      </c>
      <c r="O17" s="1">
        <v>2</v>
      </c>
      <c r="P17" s="4">
        <f t="shared" si="8"/>
        <v>0.18032743653411429</v>
      </c>
    </row>
    <row r="18" spans="1:16" x14ac:dyDescent="0.45">
      <c r="A18" s="1">
        <v>5</v>
      </c>
      <c r="C18" s="2">
        <v>37262.542777396535</v>
      </c>
      <c r="D18" s="2">
        <v>7941.9936193517733</v>
      </c>
      <c r="E18" s="2">
        <v>3548.1951211465371</v>
      </c>
      <c r="F18" s="2">
        <v>1348.9737713788006</v>
      </c>
      <c r="H18" s="1">
        <v>5</v>
      </c>
      <c r="J18">
        <f t="shared" si="7"/>
        <v>0.16412673651173459</v>
      </c>
      <c r="K18">
        <f t="shared" si="6"/>
        <v>3.4981335061544036E-2</v>
      </c>
      <c r="L18">
        <f t="shared" si="6"/>
        <v>1.5628393618212652E-2</v>
      </c>
      <c r="M18">
        <f t="shared" si="6"/>
        <v>5.9416949631959154E-3</v>
      </c>
      <c r="O18" s="1">
        <v>5</v>
      </c>
      <c r="P18" s="4">
        <f t="shared" si="8"/>
        <v>0.30474136734224427</v>
      </c>
    </row>
    <row r="19" spans="1:16" x14ac:dyDescent="0.45">
      <c r="A19" s="1">
        <v>10</v>
      </c>
      <c r="C19" s="2">
        <v>46117.725791587487</v>
      </c>
      <c r="D19" s="2">
        <v>11972.267139331714</v>
      </c>
      <c r="E19" s="2">
        <v>6740.3672270903717</v>
      </c>
      <c r="F19" s="2">
        <v>2799.1558013091217</v>
      </c>
      <c r="H19" s="1">
        <v>10</v>
      </c>
      <c r="J19">
        <f t="shared" si="7"/>
        <v>0.20313030902732049</v>
      </c>
      <c r="K19">
        <f t="shared" si="6"/>
        <v>5.2733093014176842E-2</v>
      </c>
      <c r="L19">
        <f t="shared" si="6"/>
        <v>2.9688646920361508E-2</v>
      </c>
      <c r="M19">
        <f t="shared" si="6"/>
        <v>1.232917220387433E-2</v>
      </c>
      <c r="O19" s="1">
        <v>10</v>
      </c>
      <c r="P19" s="4">
        <f t="shared" si="8"/>
        <v>0.44697912463225603</v>
      </c>
    </row>
    <row r="20" spans="1:16" x14ac:dyDescent="0.45">
      <c r="A20" s="1">
        <v>30</v>
      </c>
      <c r="C20" s="2">
        <v>46692.84964896537</v>
      </c>
      <c r="D20" s="2">
        <v>19927.747608081714</v>
      </c>
      <c r="E20" s="2">
        <v>16000.368203652872</v>
      </c>
      <c r="F20" s="2">
        <v>9660.0430083403717</v>
      </c>
      <c r="H20" s="1">
        <v>30</v>
      </c>
      <c r="J20">
        <f t="shared" si="7"/>
        <v>0.20566350173951325</v>
      </c>
      <c r="K20">
        <f t="shared" si="6"/>
        <v>8.777383230346722E-2</v>
      </c>
      <c r="L20">
        <f t="shared" si="6"/>
        <v>7.0475282160418123E-2</v>
      </c>
      <c r="M20">
        <f t="shared" si="6"/>
        <v>4.2548661882614504E-2</v>
      </c>
      <c r="O20" s="1">
        <v>30</v>
      </c>
      <c r="P20" s="4">
        <f t="shared" si="8"/>
        <v>0.76283166035816008</v>
      </c>
    </row>
    <row r="21" spans="1:16" x14ac:dyDescent="0.45">
      <c r="A21" s="1">
        <v>60</v>
      </c>
      <c r="C21" s="2">
        <v>33666.23539115287</v>
      </c>
      <c r="D21" s="2">
        <v>21115.102100269214</v>
      </c>
      <c r="E21" s="2">
        <v>20953.154414546381</v>
      </c>
      <c r="F21" s="2">
        <v>17038.36722709037</v>
      </c>
      <c r="H21" s="1">
        <v>60</v>
      </c>
      <c r="J21">
        <f t="shared" si="7"/>
        <v>0.14828642742914391</v>
      </c>
      <c r="K21">
        <f t="shared" si="6"/>
        <v>9.3003658379735274E-2</v>
      </c>
      <c r="L21">
        <f t="shared" si="6"/>
        <v>9.2290342992159519E-2</v>
      </c>
      <c r="M21">
        <f t="shared" si="6"/>
        <v>7.5047256575500348E-2</v>
      </c>
      <c r="O21" s="1">
        <v>60</v>
      </c>
      <c r="P21" s="4">
        <f>J21+2*K21+3*L21+4*M21</f>
        <v>0.91135379946709438</v>
      </c>
    </row>
    <row r="23" spans="1:16" x14ac:dyDescent="0.45">
      <c r="B23" s="14" t="s">
        <v>13</v>
      </c>
      <c r="C23" s="14"/>
      <c r="D23" s="14"/>
      <c r="E23" s="14"/>
      <c r="F23" s="14"/>
      <c r="H23" s="11" t="s">
        <v>14</v>
      </c>
      <c r="I23" s="11"/>
      <c r="J23" s="11"/>
      <c r="K23" s="11"/>
      <c r="L23" s="11"/>
      <c r="M23" s="11"/>
      <c r="O23" s="13" t="s">
        <v>10</v>
      </c>
      <c r="P23" s="13"/>
    </row>
    <row r="24" spans="1:16" x14ac:dyDescent="0.45">
      <c r="A24" s="1" t="s">
        <v>7</v>
      </c>
      <c r="B24" s="12" t="s">
        <v>9</v>
      </c>
      <c r="C24" s="12"/>
      <c r="D24" s="12"/>
      <c r="E24" s="12"/>
      <c r="F24" s="12"/>
      <c r="H24" s="1" t="s">
        <v>7</v>
      </c>
      <c r="I24" s="12" t="s">
        <v>9</v>
      </c>
      <c r="J24" s="12"/>
      <c r="K24" s="12"/>
      <c r="L24" s="12"/>
      <c r="M24" s="12"/>
      <c r="O24" s="1" t="s">
        <v>7</v>
      </c>
      <c r="P24" s="3" t="s">
        <v>9</v>
      </c>
    </row>
    <row r="25" spans="1:16" x14ac:dyDescent="0.45">
      <c r="A25" s="1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H25" s="1" t="s">
        <v>1</v>
      </c>
      <c r="I25" s="3" t="s">
        <v>2</v>
      </c>
      <c r="J25" s="3" t="s">
        <v>3</v>
      </c>
      <c r="K25" s="3" t="s">
        <v>4</v>
      </c>
      <c r="L25" s="3" t="s">
        <v>5</v>
      </c>
      <c r="M25" s="3" t="s">
        <v>6</v>
      </c>
      <c r="O25" s="1" t="s">
        <v>1</v>
      </c>
    </row>
    <row r="26" spans="1:16" x14ac:dyDescent="0.45">
      <c r="A26" s="1">
        <v>0</v>
      </c>
      <c r="B26" s="2">
        <v>222561.76161207593</v>
      </c>
      <c r="C26" s="2">
        <v>3077.4004961993242</v>
      </c>
      <c r="D26" s="2">
        <v>1360.8128717096001</v>
      </c>
      <c r="E26" s="2">
        <v>343.70078037021392</v>
      </c>
      <c r="F26" s="2">
        <v>269.28517934438344</v>
      </c>
      <c r="H26" s="1">
        <v>0</v>
      </c>
      <c r="J26">
        <f>C26/$B$26</f>
        <v>1.3827175314882789E-2</v>
      </c>
      <c r="K26">
        <f t="shared" ref="K26:M26" si="9">D26/$B$26</f>
        <v>6.114315693104058E-3</v>
      </c>
      <c r="L26">
        <f t="shared" si="9"/>
        <v>1.5442939428619491E-3</v>
      </c>
      <c r="M26">
        <f t="shared" si="9"/>
        <v>1.2099346149755329E-3</v>
      </c>
      <c r="O26" s="1">
        <v>0</v>
      </c>
      <c r="P26" s="4">
        <f>J26+2*K26+3*L26+4*M26</f>
        <v>3.5528426989578886E-2</v>
      </c>
    </row>
    <row r="27" spans="1:16" x14ac:dyDescent="0.45">
      <c r="A27" s="1">
        <v>1</v>
      </c>
      <c r="C27" s="2">
        <v>32183.35355521537</v>
      </c>
      <c r="D27" s="2">
        <v>6068.9288341075453</v>
      </c>
      <c r="E27" s="2">
        <v>2065.7576860307572</v>
      </c>
      <c r="F27" s="2">
        <v>1044.2564796241554</v>
      </c>
      <c r="H27" s="1">
        <v>1</v>
      </c>
      <c r="J27">
        <f t="shared" ref="J27:J32" si="10">C27/$B$26</f>
        <v>0.1446041463821211</v>
      </c>
      <c r="K27">
        <f t="shared" ref="K27:K32" si="11">D27/$B$26</f>
        <v>2.7268515445549261E-2</v>
      </c>
      <c r="L27">
        <f t="shared" ref="L27:L32" si="12">E27/$B$26</f>
        <v>9.2817277822924617E-3</v>
      </c>
      <c r="M27">
        <f t="shared" ref="M27:M32" si="13">F27/$B$26</f>
        <v>4.6919851463266601E-3</v>
      </c>
      <c r="O27" s="1">
        <v>1</v>
      </c>
      <c r="P27" s="4">
        <f t="shared" ref="P27:P31" si="14">J27+2*K27+3*L27+4*M27</f>
        <v>0.24575430120540365</v>
      </c>
    </row>
    <row r="28" spans="1:16" x14ac:dyDescent="0.45">
      <c r="A28" s="1">
        <v>2</v>
      </c>
      <c r="C28" s="2">
        <v>43143.976668074327</v>
      </c>
      <c r="D28" s="2">
        <v>11834.914203265766</v>
      </c>
      <c r="E28" s="2">
        <v>3758.1526637721704</v>
      </c>
      <c r="F28" s="2">
        <v>2237.2780035895271</v>
      </c>
      <c r="H28" s="1">
        <v>2</v>
      </c>
      <c r="J28">
        <f t="shared" si="10"/>
        <v>0.19385170370494312</v>
      </c>
      <c r="K28">
        <f t="shared" si="11"/>
        <v>5.3175865061195746E-2</v>
      </c>
      <c r="L28">
        <f t="shared" si="12"/>
        <v>1.6885886580654461E-2</v>
      </c>
      <c r="M28">
        <f t="shared" si="13"/>
        <v>1.0052391692913951E-2</v>
      </c>
      <c r="O28" s="1">
        <v>2</v>
      </c>
      <c r="P28" s="4">
        <f t="shared" si="14"/>
        <v>0.39107066034095384</v>
      </c>
    </row>
    <row r="29" spans="1:16" x14ac:dyDescent="0.45">
      <c r="A29" s="1">
        <v>5</v>
      </c>
      <c r="C29" s="2">
        <v>48970.713062183277</v>
      </c>
      <c r="D29" s="2">
        <v>18165.447406390766</v>
      </c>
      <c r="E29" s="2">
        <v>7755.3975665118242</v>
      </c>
      <c r="F29" s="2">
        <v>5549.4171637457766</v>
      </c>
      <c r="H29" s="1">
        <v>5</v>
      </c>
      <c r="J29">
        <f t="shared" si="10"/>
        <v>0.22003201586595542</v>
      </c>
      <c r="K29">
        <f t="shared" si="11"/>
        <v>8.161980420541895E-2</v>
      </c>
      <c r="L29">
        <f t="shared" si="12"/>
        <v>3.4846046824653754E-2</v>
      </c>
      <c r="M29">
        <f t="shared" si="13"/>
        <v>2.4934279471683838E-2</v>
      </c>
      <c r="O29" s="1">
        <v>5</v>
      </c>
      <c r="P29" s="4">
        <f t="shared" si="14"/>
        <v>0.58754688263748989</v>
      </c>
    </row>
    <row r="30" spans="1:16" x14ac:dyDescent="0.45">
      <c r="A30" s="1">
        <v>10</v>
      </c>
      <c r="C30" s="2">
        <v>50019.734480574327</v>
      </c>
      <c r="D30" s="2">
        <v>22687.302312077703</v>
      </c>
      <c r="E30" s="2">
        <v>11380.570484058277</v>
      </c>
      <c r="F30" s="2">
        <v>9348.2911211993251</v>
      </c>
      <c r="H30" s="1">
        <v>10</v>
      </c>
      <c r="J30">
        <f t="shared" si="10"/>
        <v>0.22474541052455579</v>
      </c>
      <c r="K30">
        <f t="shared" si="11"/>
        <v>0.10193710791893155</v>
      </c>
      <c r="L30">
        <f t="shared" si="12"/>
        <v>5.113443747760478E-2</v>
      </c>
      <c r="M30">
        <f t="shared" si="13"/>
        <v>4.2003132314765511E-2</v>
      </c>
      <c r="O30" s="1">
        <v>10</v>
      </c>
      <c r="P30" s="4">
        <f t="shared" si="14"/>
        <v>0.75003546805429533</v>
      </c>
    </row>
    <row r="31" spans="1:16" x14ac:dyDescent="0.45">
      <c r="A31" s="1">
        <v>30</v>
      </c>
      <c r="C31" s="2">
        <v>44117.181746199327</v>
      </c>
      <c r="D31" s="2">
        <v>28409.724750140766</v>
      </c>
      <c r="E31" s="2">
        <v>17245.140730574323</v>
      </c>
      <c r="F31" s="2">
        <v>18588.990339949323</v>
      </c>
      <c r="H31" s="1">
        <v>30</v>
      </c>
      <c r="J31">
        <f t="shared" si="10"/>
        <v>0.19822444532540751</v>
      </c>
      <c r="K31">
        <f t="shared" si="11"/>
        <v>0.12764872341215008</v>
      </c>
      <c r="L31">
        <f t="shared" si="12"/>
        <v>7.7484742238123183E-2</v>
      </c>
      <c r="M31">
        <f t="shared" si="13"/>
        <v>8.3522839706624191E-2</v>
      </c>
      <c r="O31" s="1">
        <v>30</v>
      </c>
      <c r="P31" s="4">
        <f t="shared" si="14"/>
        <v>1.0200674776905738</v>
      </c>
    </row>
    <row r="32" spans="1:16" x14ac:dyDescent="0.45">
      <c r="A32" s="1">
        <v>60</v>
      </c>
      <c r="C32" s="2">
        <v>32829.48636771537</v>
      </c>
      <c r="D32" s="2">
        <v>24355.443086641328</v>
      </c>
      <c r="E32" s="2">
        <v>22837.98978568412</v>
      </c>
      <c r="F32" s="2">
        <v>27541.588428394214</v>
      </c>
      <c r="H32" s="1">
        <v>60</v>
      </c>
      <c r="J32">
        <f t="shared" si="10"/>
        <v>0.14750730821827787</v>
      </c>
      <c r="K32">
        <f t="shared" si="11"/>
        <v>0.10943228931254034</v>
      </c>
      <c r="L32">
        <f t="shared" si="12"/>
        <v>0.10261416705305661</v>
      </c>
      <c r="M32">
        <f t="shared" si="13"/>
        <v>0.12374806987913345</v>
      </c>
      <c r="O32" s="1">
        <v>60</v>
      </c>
      <c r="P32" s="4">
        <f>J32+2*K32+3*L32+4*M32</f>
        <v>1.1692066675190622</v>
      </c>
    </row>
  </sheetData>
  <mergeCells count="15">
    <mergeCell ref="B24:F24"/>
    <mergeCell ref="B1:F1"/>
    <mergeCell ref="B2:F2"/>
    <mergeCell ref="B12:F12"/>
    <mergeCell ref="B13:F13"/>
    <mergeCell ref="B23:F23"/>
    <mergeCell ref="H23:M23"/>
    <mergeCell ref="I24:M24"/>
    <mergeCell ref="O23:P23"/>
    <mergeCell ref="I2:M2"/>
    <mergeCell ref="H1:M1"/>
    <mergeCell ref="O1:P1"/>
    <mergeCell ref="H12:M12"/>
    <mergeCell ref="I13:M13"/>
    <mergeCell ref="O12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70" zoomScaleNormal="70" workbookViewId="0">
      <selection activeCell="H23" sqref="H23:M23"/>
    </sheetView>
  </sheetViews>
  <sheetFormatPr defaultRowHeight="14.25" x14ac:dyDescent="0.45"/>
  <cols>
    <col min="15" max="15" width="16.59765625" customWidth="1"/>
    <col min="16" max="16" width="24" customWidth="1"/>
  </cols>
  <sheetData>
    <row r="1" spans="1:19" x14ac:dyDescent="0.45">
      <c r="B1" s="14" t="s">
        <v>13</v>
      </c>
      <c r="C1" s="14"/>
      <c r="D1" s="14"/>
      <c r="E1" s="14"/>
      <c r="F1" s="14"/>
      <c r="H1" s="11" t="s">
        <v>14</v>
      </c>
      <c r="I1" s="11"/>
      <c r="J1" s="11"/>
      <c r="K1" s="11"/>
      <c r="L1" s="11"/>
      <c r="M1" s="11"/>
      <c r="O1" s="13" t="s">
        <v>10</v>
      </c>
      <c r="P1" s="13"/>
    </row>
    <row r="2" spans="1:19" x14ac:dyDescent="0.45">
      <c r="A2" s="1" t="s">
        <v>7</v>
      </c>
      <c r="B2" s="12" t="s">
        <v>0</v>
      </c>
      <c r="C2" s="12"/>
      <c r="D2" s="12"/>
      <c r="E2" s="12"/>
      <c r="F2" s="12"/>
      <c r="H2" s="1" t="s">
        <v>7</v>
      </c>
      <c r="I2" s="12" t="s">
        <v>0</v>
      </c>
      <c r="J2" s="12"/>
      <c r="K2" s="12"/>
      <c r="L2" s="12"/>
      <c r="M2" s="12"/>
      <c r="O2" s="1" t="s">
        <v>7</v>
      </c>
      <c r="P2" s="3" t="s">
        <v>0</v>
      </c>
    </row>
    <row r="3" spans="1:19" x14ac:dyDescent="0.45">
      <c r="A3" s="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H3" s="1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O3" s="1" t="s">
        <v>1</v>
      </c>
      <c r="S3" s="5"/>
    </row>
    <row r="4" spans="1:19" x14ac:dyDescent="0.45">
      <c r="A4" s="1">
        <v>0</v>
      </c>
      <c r="B4" s="5">
        <v>216932.75531112938</v>
      </c>
      <c r="C4" s="5">
        <v>3880.5193929036459</v>
      </c>
      <c r="D4" s="5">
        <v>1115.0261791563871</v>
      </c>
      <c r="E4" s="5">
        <v>330.60449861225328</v>
      </c>
      <c r="F4" s="5">
        <v>151.44882394891036</v>
      </c>
      <c r="H4" s="1">
        <v>0</v>
      </c>
      <c r="J4">
        <f>C4/$B$4</f>
        <v>1.7888121078525582E-2</v>
      </c>
      <c r="K4">
        <f t="shared" ref="K4:M4" si="0">D4/$B$4</f>
        <v>5.1399622779750055E-3</v>
      </c>
      <c r="L4">
        <f t="shared" si="0"/>
        <v>1.5239952958606624E-3</v>
      </c>
      <c r="M4">
        <f t="shared" si="0"/>
        <v>6.9813718878783133E-4</v>
      </c>
      <c r="O4" s="1">
        <v>0</v>
      </c>
      <c r="P4" s="4">
        <f>J4+2*K4+3*L4+4*M4</f>
        <v>3.5532580277208903E-2</v>
      </c>
    </row>
    <row r="5" spans="1:19" x14ac:dyDescent="0.45">
      <c r="A5" s="1">
        <v>1</v>
      </c>
      <c r="C5" s="5">
        <v>32227.475258703398</v>
      </c>
      <c r="D5" s="5">
        <v>7175.1953108938114</v>
      </c>
      <c r="E5" s="5">
        <v>3160.1640612150495</v>
      </c>
      <c r="F5" s="5">
        <v>1227.9085274679619</v>
      </c>
      <c r="H5" s="1">
        <v>1</v>
      </c>
      <c r="J5">
        <f t="shared" ref="J5:J10" si="1">C5/$B$4</f>
        <v>0.14855974706301081</v>
      </c>
      <c r="K5">
        <f t="shared" ref="K5:K10" si="2">D5/$B$4</f>
        <v>3.3075665777641552E-2</v>
      </c>
      <c r="L5">
        <f t="shared" ref="L5:L10" si="3">E5/$B$4</f>
        <v>1.4567482244360368E-2</v>
      </c>
      <c r="M5">
        <f t="shared" ref="M5:M10" si="4">F5/$B$4</f>
        <v>5.660318681274621E-3</v>
      </c>
      <c r="O5" s="1">
        <v>1</v>
      </c>
      <c r="P5" s="4">
        <f t="shared" ref="P5:P10" si="5">J5+2*K5+3*L5+4*M5</f>
        <v>0.28105480007647349</v>
      </c>
    </row>
    <row r="6" spans="1:19" x14ac:dyDescent="0.45">
      <c r="A6" s="1">
        <v>2</v>
      </c>
      <c r="C6" s="5">
        <v>36469.240715803178</v>
      </c>
      <c r="D6" s="5">
        <v>9884.9031612998569</v>
      </c>
      <c r="E6" s="5">
        <v>6008.7026616682087</v>
      </c>
      <c r="F6" s="5">
        <v>2701.696497974061</v>
      </c>
      <c r="H6" s="1">
        <v>2</v>
      </c>
      <c r="J6">
        <f t="shared" si="1"/>
        <v>0.16811311257950995</v>
      </c>
      <c r="K6">
        <f t="shared" si="2"/>
        <v>4.5566669483005126E-2</v>
      </c>
      <c r="L6">
        <f t="shared" si="3"/>
        <v>2.7698457307889741E-2</v>
      </c>
      <c r="M6">
        <f t="shared" si="4"/>
        <v>1.245407358653253E-2</v>
      </c>
      <c r="O6" s="1">
        <v>2</v>
      </c>
      <c r="P6" s="4">
        <f t="shared" si="5"/>
        <v>0.39215811781531951</v>
      </c>
    </row>
    <row r="7" spans="1:19" x14ac:dyDescent="0.45">
      <c r="A7" s="1">
        <v>5</v>
      </c>
      <c r="C7" s="5">
        <v>41477.922440378286</v>
      </c>
      <c r="D7" s="5">
        <v>14825.466228284335</v>
      </c>
      <c r="E7" s="5">
        <v>9590.4354826274666</v>
      </c>
      <c r="F7" s="5">
        <v>6089.0546862150495</v>
      </c>
      <c r="H7" s="1">
        <v>5</v>
      </c>
      <c r="J7">
        <f t="shared" si="1"/>
        <v>0.1912017499657431</v>
      </c>
      <c r="K7">
        <f t="shared" si="2"/>
        <v>6.8341298698858771E-2</v>
      </c>
      <c r="L7">
        <f t="shared" si="3"/>
        <v>4.4209254931891998E-2</v>
      </c>
      <c r="M7">
        <f t="shared" si="4"/>
        <v>2.8068857916279187E-2</v>
      </c>
      <c r="O7" s="1">
        <v>5</v>
      </c>
      <c r="P7" s="4">
        <f t="shared" si="5"/>
        <v>0.57278754382425334</v>
      </c>
    </row>
    <row r="8" spans="1:19" x14ac:dyDescent="0.45">
      <c r="A8" s="1">
        <v>10</v>
      </c>
      <c r="C8" s="5">
        <v>42152.289313065376</v>
      </c>
      <c r="D8" s="5">
        <v>16663.511969315379</v>
      </c>
      <c r="E8" s="5">
        <v>13167.581987989994</v>
      </c>
      <c r="F8" s="5">
        <v>9114.8132234272198</v>
      </c>
      <c r="H8" s="1">
        <v>10</v>
      </c>
      <c r="J8">
        <f t="shared" si="1"/>
        <v>0.19431039472397657</v>
      </c>
      <c r="K8">
        <f t="shared" si="2"/>
        <v>7.6814181175250504E-2</v>
      </c>
      <c r="L8">
        <f t="shared" si="3"/>
        <v>6.0698910909534061E-2</v>
      </c>
      <c r="M8">
        <f t="shared" si="4"/>
        <v>4.2016767870553105E-2</v>
      </c>
      <c r="O8" s="1">
        <v>10</v>
      </c>
      <c r="P8" s="4">
        <f t="shared" si="5"/>
        <v>0.69810256128529224</v>
      </c>
    </row>
    <row r="9" spans="1:19" x14ac:dyDescent="0.45">
      <c r="A9" s="1">
        <v>30</v>
      </c>
      <c r="C9" s="5">
        <v>38769.338708174859</v>
      </c>
      <c r="D9" s="5">
        <v>20422.520348799855</v>
      </c>
      <c r="E9" s="5">
        <v>18859.201044664886</v>
      </c>
      <c r="F9" s="5">
        <v>15478.848568564967</v>
      </c>
      <c r="H9" s="1">
        <v>30</v>
      </c>
      <c r="J9">
        <f t="shared" si="1"/>
        <v>0.17871592813437087</v>
      </c>
      <c r="K9">
        <f t="shared" si="2"/>
        <v>9.4142170090954963E-2</v>
      </c>
      <c r="L9">
        <f t="shared" si="3"/>
        <v>8.6935700501367966E-2</v>
      </c>
      <c r="M9">
        <f t="shared" si="4"/>
        <v>7.1353210566863848E-2</v>
      </c>
      <c r="O9" s="1">
        <v>30</v>
      </c>
      <c r="P9" s="4">
        <f t="shared" si="5"/>
        <v>0.9132202120878401</v>
      </c>
    </row>
    <row r="10" spans="1:19" x14ac:dyDescent="0.45">
      <c r="A10" s="1">
        <v>60</v>
      </c>
      <c r="C10" s="5">
        <v>29670.791833174855</v>
      </c>
      <c r="D10" s="5">
        <v>20215.330895674855</v>
      </c>
      <c r="E10" s="5">
        <v>21506.826044664886</v>
      </c>
      <c r="F10" s="5">
        <v>20675.009575452303</v>
      </c>
      <c r="H10" s="1">
        <v>60</v>
      </c>
      <c r="J10">
        <f t="shared" si="1"/>
        <v>0.13677414363091642</v>
      </c>
      <c r="K10">
        <f t="shared" si="2"/>
        <v>9.3187084019108204E-2</v>
      </c>
      <c r="L10">
        <f t="shared" si="3"/>
        <v>9.9140519438013663E-2</v>
      </c>
      <c r="M10">
        <f t="shared" si="4"/>
        <v>9.5306075589183303E-2</v>
      </c>
      <c r="O10" s="1">
        <v>60</v>
      </c>
      <c r="P10" s="4">
        <f t="shared" si="5"/>
        <v>1.0017941723399071</v>
      </c>
    </row>
    <row r="12" spans="1:19" x14ac:dyDescent="0.45">
      <c r="B12" s="14" t="s">
        <v>13</v>
      </c>
      <c r="C12" s="14"/>
      <c r="D12" s="14"/>
      <c r="E12" s="14"/>
      <c r="F12" s="14"/>
      <c r="H12" s="11" t="s">
        <v>14</v>
      </c>
      <c r="I12" s="11"/>
      <c r="J12" s="11"/>
      <c r="K12" s="11"/>
      <c r="L12" s="11"/>
      <c r="M12" s="11"/>
      <c r="O12" s="13" t="s">
        <v>10</v>
      </c>
      <c r="P12" s="13"/>
      <c r="S12" s="5"/>
    </row>
    <row r="13" spans="1:19" x14ac:dyDescent="0.45">
      <c r="A13" s="1" t="s">
        <v>7</v>
      </c>
      <c r="B13" s="12" t="s">
        <v>8</v>
      </c>
      <c r="C13" s="12"/>
      <c r="D13" s="12"/>
      <c r="E13" s="12"/>
      <c r="F13" s="12"/>
      <c r="H13" s="1" t="s">
        <v>7</v>
      </c>
      <c r="I13" s="12" t="s">
        <v>8</v>
      </c>
      <c r="J13" s="12"/>
      <c r="K13" s="12"/>
      <c r="L13" s="12"/>
      <c r="M13" s="12"/>
      <c r="O13" s="1" t="s">
        <v>7</v>
      </c>
      <c r="P13" s="3" t="s">
        <v>8</v>
      </c>
      <c r="S13" s="5"/>
    </row>
    <row r="14" spans="1:19" x14ac:dyDescent="0.45">
      <c r="A14" s="1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H14" s="1" t="s">
        <v>1</v>
      </c>
      <c r="I14" s="3" t="s">
        <v>2</v>
      </c>
      <c r="J14" s="3" t="s">
        <v>3</v>
      </c>
      <c r="K14" s="3" t="s">
        <v>4</v>
      </c>
      <c r="L14" s="3" t="s">
        <v>5</v>
      </c>
      <c r="M14" s="3" t="s">
        <v>6</v>
      </c>
      <c r="O14" s="1" t="s">
        <v>1</v>
      </c>
      <c r="S14" s="5"/>
    </row>
    <row r="15" spans="1:19" x14ac:dyDescent="0.45">
      <c r="A15" s="1">
        <v>0</v>
      </c>
      <c r="B15" s="6">
        <v>210977.94060679653</v>
      </c>
      <c r="C15" s="6">
        <v>2735.6964661715324</v>
      </c>
      <c r="D15" s="6">
        <v>1301.040368331106</v>
      </c>
      <c r="E15" s="6">
        <v>332.15236869945863</v>
      </c>
      <c r="F15" s="6">
        <v>216.21993547406112</v>
      </c>
      <c r="H15" s="1">
        <v>0</v>
      </c>
      <c r="J15">
        <f>C15/$B$15</f>
        <v>1.2966741728084739E-2</v>
      </c>
      <c r="K15">
        <f t="shared" ref="K15:M15" si="6">D15/$B$15</f>
        <v>6.1667128069843044E-3</v>
      </c>
      <c r="L15">
        <f t="shared" si="6"/>
        <v>1.5743464351967351E-3</v>
      </c>
      <c r="M15">
        <f t="shared" si="6"/>
        <v>1.0248461751602466E-3</v>
      </c>
      <c r="O15" s="1">
        <v>0</v>
      </c>
      <c r="P15" s="4">
        <f>J15+2*K15+3*L15+4*M15</f>
        <v>3.4122591348284541E-2</v>
      </c>
      <c r="S15" s="5"/>
    </row>
    <row r="16" spans="1:19" x14ac:dyDescent="0.45">
      <c r="A16" s="1">
        <v>1</v>
      </c>
      <c r="C16" s="6">
        <v>14813.1608055784</v>
      </c>
      <c r="D16" s="6">
        <v>2817.6610525030837</v>
      </c>
      <c r="E16" s="6">
        <v>754.12005293996708</v>
      </c>
      <c r="F16" s="6">
        <v>341.1687813742119</v>
      </c>
      <c r="H16" s="1">
        <v>1</v>
      </c>
      <c r="J16">
        <f t="shared" ref="J16:J21" si="7">C16/$B$15</f>
        <v>7.0211894015905482E-2</v>
      </c>
      <c r="K16">
        <f t="shared" ref="K16:K21" si="8">D16/$B$15</f>
        <v>1.3355240099505998E-2</v>
      </c>
      <c r="L16">
        <f t="shared" ref="L16:L21" si="9">E16/$B$15</f>
        <v>3.574402379561731E-3</v>
      </c>
      <c r="M16">
        <f t="shared" ref="M16:M21" si="10">F16/$B$15</f>
        <v>1.6170827167663678E-3</v>
      </c>
      <c r="O16" s="1">
        <v>1</v>
      </c>
      <c r="P16" s="4">
        <f>J16+2*K16+3*L16+4*M16</f>
        <v>0.11411391222066813</v>
      </c>
      <c r="S16" s="5"/>
    </row>
    <row r="17" spans="1:19" x14ac:dyDescent="0.45">
      <c r="A17" s="1">
        <v>2</v>
      </c>
      <c r="C17" s="6">
        <v>22682.635247053178</v>
      </c>
      <c r="D17" s="6">
        <v>4516.6098564281801</v>
      </c>
      <c r="E17" s="6">
        <v>1337.831751880311</v>
      </c>
      <c r="F17" s="6">
        <v>652.95781763980267</v>
      </c>
      <c r="H17" s="1">
        <v>2</v>
      </c>
      <c r="J17">
        <f t="shared" si="7"/>
        <v>0.10751188101379387</v>
      </c>
      <c r="K17">
        <f t="shared" si="8"/>
        <v>2.1407972053561132E-2</v>
      </c>
      <c r="L17">
        <f t="shared" si="9"/>
        <v>6.3410977850696373E-3</v>
      </c>
      <c r="M17">
        <f t="shared" si="10"/>
        <v>3.0949103767048906E-3</v>
      </c>
      <c r="O17" s="1">
        <v>2</v>
      </c>
      <c r="P17" s="4">
        <f t="shared" ref="P17:P20" si="11">J17+2*K17+3*L17+4*M17</f>
        <v>0.18173075998294461</v>
      </c>
      <c r="S17" s="5"/>
    </row>
    <row r="18" spans="1:19" x14ac:dyDescent="0.45">
      <c r="A18" s="1">
        <v>5</v>
      </c>
      <c r="C18" s="6">
        <v>35905.264237253286</v>
      </c>
      <c r="D18" s="6">
        <v>7443.0922048468337</v>
      </c>
      <c r="E18" s="6">
        <v>3262.5184904399671</v>
      </c>
      <c r="F18" s="6">
        <v>1400.7294279399671</v>
      </c>
      <c r="H18" s="1">
        <v>5</v>
      </c>
      <c r="J18">
        <f t="shared" si="7"/>
        <v>0.17018492139029165</v>
      </c>
      <c r="K18">
        <f t="shared" si="8"/>
        <v>3.5279006816730012E-2</v>
      </c>
      <c r="L18">
        <f t="shared" si="9"/>
        <v>1.5463789631544385E-2</v>
      </c>
      <c r="M18">
        <f t="shared" si="10"/>
        <v>6.6392222045172592E-3</v>
      </c>
      <c r="O18" s="1">
        <v>5</v>
      </c>
      <c r="P18" s="4">
        <f t="shared" si="11"/>
        <v>0.31369119273645385</v>
      </c>
      <c r="S18" s="5"/>
    </row>
    <row r="19" spans="1:19" x14ac:dyDescent="0.45">
      <c r="A19" s="1">
        <v>10</v>
      </c>
      <c r="C19" s="6">
        <v>42973.950603284335</v>
      </c>
      <c r="D19" s="6">
        <v>11210.915447034335</v>
      </c>
      <c r="E19" s="6">
        <v>7286.7264982524675</v>
      </c>
      <c r="F19" s="6">
        <v>2773.8231149773846</v>
      </c>
      <c r="H19" s="1">
        <v>10</v>
      </c>
      <c r="J19">
        <f t="shared" si="7"/>
        <v>0.20368930742089134</v>
      </c>
      <c r="K19">
        <f t="shared" si="8"/>
        <v>5.3137856094293404E-2</v>
      </c>
      <c r="L19">
        <f t="shared" si="9"/>
        <v>3.4537859632599567E-2</v>
      </c>
      <c r="M19">
        <f t="shared" si="10"/>
        <v>1.3147455639198839E-2</v>
      </c>
      <c r="O19" s="1">
        <v>10</v>
      </c>
      <c r="P19" s="4">
        <f t="shared" si="11"/>
        <v>0.46616842106407219</v>
      </c>
    </row>
    <row r="20" spans="1:19" x14ac:dyDescent="0.45">
      <c r="A20" s="1">
        <v>30</v>
      </c>
      <c r="C20" s="6">
        <v>40962.673259534335</v>
      </c>
      <c r="D20" s="6">
        <v>15954.575603284335</v>
      </c>
      <c r="E20" s="6">
        <v>16689.683466539886</v>
      </c>
      <c r="F20" s="6">
        <v>8596.0620366682087</v>
      </c>
      <c r="H20" s="1">
        <v>30</v>
      </c>
      <c r="J20">
        <f t="shared" si="7"/>
        <v>0.19415619065064826</v>
      </c>
      <c r="K20">
        <f t="shared" si="8"/>
        <v>7.5622008430820592E-2</v>
      </c>
      <c r="L20">
        <f t="shared" si="9"/>
        <v>7.9106296224801795E-2</v>
      </c>
      <c r="M20">
        <f t="shared" si="10"/>
        <v>4.0743890152425216E-2</v>
      </c>
      <c r="O20" s="1">
        <v>30</v>
      </c>
      <c r="P20" s="4">
        <f t="shared" si="11"/>
        <v>0.74569465679639568</v>
      </c>
    </row>
    <row r="21" spans="1:19" x14ac:dyDescent="0.45">
      <c r="A21" s="1">
        <v>60</v>
      </c>
      <c r="C21" s="6">
        <v>20480.897301924855</v>
      </c>
      <c r="D21" s="6">
        <v>16402.940270674855</v>
      </c>
      <c r="E21" s="6">
        <v>21692.968622789886</v>
      </c>
      <c r="F21" s="6">
        <v>15439.013628614994</v>
      </c>
      <c r="H21" s="1">
        <v>60</v>
      </c>
      <c r="J21">
        <f t="shared" si="7"/>
        <v>9.7076012985146537E-2</v>
      </c>
      <c r="K21">
        <f t="shared" si="8"/>
        <v>7.7747181641351387E-2</v>
      </c>
      <c r="L21">
        <f t="shared" si="9"/>
        <v>0.10282102745148826</v>
      </c>
      <c r="M21">
        <f t="shared" si="10"/>
        <v>7.3178331271082822E-2</v>
      </c>
      <c r="O21" s="1">
        <v>60</v>
      </c>
      <c r="P21" s="4">
        <f>J21+2*K21+3*L21+4*M21</f>
        <v>0.85374678370664525</v>
      </c>
    </row>
    <row r="23" spans="1:19" x14ac:dyDescent="0.45">
      <c r="B23" s="14" t="s">
        <v>13</v>
      </c>
      <c r="C23" s="14"/>
      <c r="D23" s="14"/>
      <c r="E23" s="14"/>
      <c r="F23" s="14"/>
      <c r="H23" s="11" t="s">
        <v>14</v>
      </c>
      <c r="I23" s="11"/>
      <c r="J23" s="11"/>
      <c r="K23" s="11"/>
      <c r="L23" s="11"/>
      <c r="M23" s="11"/>
      <c r="O23" s="13" t="s">
        <v>10</v>
      </c>
      <c r="P23" s="13"/>
    </row>
    <row r="24" spans="1:19" x14ac:dyDescent="0.45">
      <c r="A24" s="1" t="s">
        <v>7</v>
      </c>
      <c r="B24" s="12" t="s">
        <v>9</v>
      </c>
      <c r="C24" s="12"/>
      <c r="D24" s="12"/>
      <c r="E24" s="12"/>
      <c r="F24" s="12"/>
      <c r="H24" s="1" t="s">
        <v>7</v>
      </c>
      <c r="I24" s="12" t="s">
        <v>9</v>
      </c>
      <c r="J24" s="12"/>
      <c r="K24" s="12"/>
      <c r="L24" s="12"/>
      <c r="M24" s="12"/>
      <c r="O24" s="1" t="s">
        <v>7</v>
      </c>
      <c r="P24" s="3" t="s">
        <v>9</v>
      </c>
    </row>
    <row r="25" spans="1:19" x14ac:dyDescent="0.45">
      <c r="A25" s="1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H25" s="1" t="s">
        <v>1</v>
      </c>
      <c r="I25" s="3" t="s">
        <v>2</v>
      </c>
      <c r="J25" s="3" t="s">
        <v>3</v>
      </c>
      <c r="K25" s="3" t="s">
        <v>4</v>
      </c>
      <c r="L25" s="3" t="s">
        <v>5</v>
      </c>
      <c r="M25" s="3" t="s">
        <v>6</v>
      </c>
      <c r="O25" s="1" t="s">
        <v>1</v>
      </c>
    </row>
    <row r="26" spans="1:19" x14ac:dyDescent="0.45">
      <c r="A26" s="1">
        <v>0</v>
      </c>
      <c r="B26" s="7">
        <v>232661.04607554653</v>
      </c>
      <c r="C26" s="7">
        <v>3226.1117049367804</v>
      </c>
      <c r="D26" s="7">
        <v>1249.8512460809004</v>
      </c>
      <c r="E26" s="7">
        <v>381.84949790553043</v>
      </c>
      <c r="F26" s="7">
        <v>273.17616887678179</v>
      </c>
      <c r="H26" s="1">
        <v>0</v>
      </c>
      <c r="J26">
        <f>C26/$B$26</f>
        <v>1.3866144588248955E-2</v>
      </c>
      <c r="K26">
        <f t="shared" ref="K26:M26" si="12">D26/$B$26</f>
        <v>5.3719832656261065E-3</v>
      </c>
      <c r="L26">
        <f t="shared" si="12"/>
        <v>1.6412266013002513E-3</v>
      </c>
      <c r="M26">
        <f t="shared" si="12"/>
        <v>1.1741379723190953E-3</v>
      </c>
      <c r="O26" s="1">
        <v>0</v>
      </c>
      <c r="P26" s="4">
        <f>J26+2*K26+3*L26+4*M26</f>
        <v>3.4230342812678304E-2</v>
      </c>
    </row>
    <row r="27" spans="1:19" x14ac:dyDescent="0.45">
      <c r="A27" s="1">
        <v>1</v>
      </c>
      <c r="C27" s="7">
        <v>28655.355719315379</v>
      </c>
      <c r="D27" s="7">
        <v>5845.820153487356</v>
      </c>
      <c r="E27" s="7">
        <v>2248.6268259148846</v>
      </c>
      <c r="F27" s="7">
        <v>890.59557591488488</v>
      </c>
      <c r="H27" s="1">
        <v>1</v>
      </c>
      <c r="J27">
        <f t="shared" ref="J27:J32" si="13">C27/$B$26</f>
        <v>0.12316352996199803</v>
      </c>
      <c r="K27">
        <f t="shared" ref="K27:K32" si="14">D27/$B$26</f>
        <v>2.5125908492602499E-2</v>
      </c>
      <c r="L27">
        <f t="shared" ref="L27:L32" si="15">E27/$B$26</f>
        <v>9.6648186872878624E-3</v>
      </c>
      <c r="M27">
        <f t="shared" ref="M27:M32" si="16">F27/$B$26</f>
        <v>3.8278671523968941E-3</v>
      </c>
      <c r="O27" s="1">
        <v>1</v>
      </c>
      <c r="P27" s="4">
        <f t="shared" ref="P27:P31" si="17">J27+2*K27+3*L27+4*M27</f>
        <v>0.21772127161865421</v>
      </c>
    </row>
    <row r="28" spans="1:19" x14ac:dyDescent="0.45">
      <c r="A28" s="1">
        <v>2</v>
      </c>
      <c r="C28" s="7">
        <v>36237.020538008837</v>
      </c>
      <c r="D28" s="7">
        <v>9655.7287661903774</v>
      </c>
      <c r="E28" s="7">
        <v>4714.7555222896108</v>
      </c>
      <c r="F28" s="7">
        <v>2530.6446349026864</v>
      </c>
      <c r="H28" s="1">
        <v>2</v>
      </c>
      <c r="J28">
        <f t="shared" si="13"/>
        <v>0.15575026911141129</v>
      </c>
      <c r="K28">
        <f t="shared" si="14"/>
        <v>4.1501269460703365E-2</v>
      </c>
      <c r="L28">
        <f t="shared" si="15"/>
        <v>2.0264481750669597E-2</v>
      </c>
      <c r="M28">
        <f t="shared" si="16"/>
        <v>1.0876958896165927E-2</v>
      </c>
      <c r="O28" s="1">
        <v>2</v>
      </c>
      <c r="P28" s="4">
        <f t="shared" si="17"/>
        <v>0.34305408886949051</v>
      </c>
    </row>
    <row r="29" spans="1:19" x14ac:dyDescent="0.45">
      <c r="A29" s="1">
        <v>5</v>
      </c>
      <c r="C29" s="7">
        <v>41005.340997421532</v>
      </c>
      <c r="D29" s="7">
        <v>14524.07656935307</v>
      </c>
      <c r="E29" s="7">
        <v>8238.2546926398027</v>
      </c>
      <c r="F29" s="7">
        <v>6117.2051817776864</v>
      </c>
      <c r="H29" s="1">
        <v>5</v>
      </c>
      <c r="J29">
        <f t="shared" si="13"/>
        <v>0.17624497821653753</v>
      </c>
      <c r="K29">
        <f t="shared" si="14"/>
        <v>6.242590590191454E-2</v>
      </c>
      <c r="L29">
        <f t="shared" si="15"/>
        <v>3.540882683887181E-2</v>
      </c>
      <c r="M29">
        <f t="shared" si="16"/>
        <v>2.6292347966970761E-2</v>
      </c>
      <c r="O29" s="1">
        <v>5</v>
      </c>
      <c r="P29" s="4">
        <f t="shared" si="17"/>
        <v>0.51249266240486513</v>
      </c>
    </row>
    <row r="30" spans="1:19" x14ac:dyDescent="0.45">
      <c r="A30" s="1">
        <v>10</v>
      </c>
      <c r="C30" s="7">
        <v>42614.596856796532</v>
      </c>
      <c r="D30" s="7">
        <v>17944.686028303178</v>
      </c>
      <c r="E30" s="7">
        <v>11711.917841539886</v>
      </c>
      <c r="F30" s="7">
        <v>8475.0691457648027</v>
      </c>
      <c r="H30" s="1">
        <v>10</v>
      </c>
      <c r="J30">
        <f t="shared" si="13"/>
        <v>0.18316171776756862</v>
      </c>
      <c r="K30">
        <f t="shared" si="14"/>
        <v>7.7128020917074464E-2</v>
      </c>
      <c r="L30">
        <f t="shared" si="15"/>
        <v>5.0338971817985169E-2</v>
      </c>
      <c r="M30">
        <f t="shared" si="16"/>
        <v>3.6426678589818143E-2</v>
      </c>
      <c r="O30" s="1">
        <v>10</v>
      </c>
      <c r="P30" s="4">
        <f t="shared" si="17"/>
        <v>0.63414138941494569</v>
      </c>
    </row>
    <row r="31" spans="1:19" x14ac:dyDescent="0.45">
      <c r="A31" s="1">
        <v>30</v>
      </c>
      <c r="C31" s="7">
        <v>36594.147974168205</v>
      </c>
      <c r="D31" s="7">
        <v>20897.00056537829</v>
      </c>
      <c r="E31" s="7">
        <v>18373.740044202303</v>
      </c>
      <c r="F31" s="7">
        <v>16355.009722364994</v>
      </c>
      <c r="H31" s="1">
        <v>30</v>
      </c>
      <c r="J31">
        <f t="shared" si="13"/>
        <v>0.15728523786610094</v>
      </c>
      <c r="K31">
        <f t="shared" si="14"/>
        <v>8.9817358418447499E-2</v>
      </c>
      <c r="L31">
        <f t="shared" si="15"/>
        <v>7.8972137167457893E-2</v>
      </c>
      <c r="M31">
        <f t="shared" si="16"/>
        <v>7.0295436207462147E-2</v>
      </c>
      <c r="O31" s="1">
        <v>30</v>
      </c>
      <c r="P31" s="4">
        <f t="shared" si="17"/>
        <v>0.85501811103521819</v>
      </c>
    </row>
    <row r="32" spans="1:19" x14ac:dyDescent="0.45">
      <c r="A32" s="1">
        <v>60</v>
      </c>
      <c r="C32" s="7">
        <v>27727.153728284335</v>
      </c>
      <c r="D32" s="7">
        <v>18699.199469315379</v>
      </c>
      <c r="E32" s="7">
        <v>21361.036225971424</v>
      </c>
      <c r="F32" s="7">
        <v>19747.437580202335</v>
      </c>
      <c r="H32" s="1">
        <v>60</v>
      </c>
      <c r="J32">
        <f t="shared" si="13"/>
        <v>0.1191740267482557</v>
      </c>
      <c r="K32">
        <f t="shared" si="14"/>
        <v>8.0370993704049751E-2</v>
      </c>
      <c r="L32">
        <f t="shared" si="15"/>
        <v>9.1811829209412901E-2</v>
      </c>
      <c r="M32">
        <f t="shared" si="16"/>
        <v>8.4876423936434187E-2</v>
      </c>
      <c r="O32" s="1">
        <v>60</v>
      </c>
      <c r="P32" s="4">
        <f>J32+2*K32+3*L32+4*M32</f>
        <v>0.89485719753033066</v>
      </c>
    </row>
  </sheetData>
  <mergeCells count="15">
    <mergeCell ref="B24:F24"/>
    <mergeCell ref="I24:M24"/>
    <mergeCell ref="B1:F1"/>
    <mergeCell ref="H1:M1"/>
    <mergeCell ref="O1:P1"/>
    <mergeCell ref="B2:F2"/>
    <mergeCell ref="I2:M2"/>
    <mergeCell ref="B12:F12"/>
    <mergeCell ref="H12:M12"/>
    <mergeCell ref="O12:P12"/>
    <mergeCell ref="B13:F13"/>
    <mergeCell ref="I13:M13"/>
    <mergeCell ref="B23:F23"/>
    <mergeCell ref="H23:M23"/>
    <mergeCell ref="O23:P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H23" sqref="H23:M23"/>
    </sheetView>
  </sheetViews>
  <sheetFormatPr defaultRowHeight="14.25" x14ac:dyDescent="0.45"/>
  <cols>
    <col min="15" max="15" width="19.265625" customWidth="1"/>
    <col min="16" max="16" width="23.53125" customWidth="1"/>
  </cols>
  <sheetData>
    <row r="1" spans="1:16" x14ac:dyDescent="0.45">
      <c r="B1" s="14" t="s">
        <v>13</v>
      </c>
      <c r="C1" s="14"/>
      <c r="D1" s="14"/>
      <c r="E1" s="14"/>
      <c r="F1" s="14"/>
      <c r="H1" s="11" t="s">
        <v>14</v>
      </c>
      <c r="I1" s="11"/>
      <c r="J1" s="11"/>
      <c r="K1" s="11"/>
      <c r="L1" s="11"/>
      <c r="M1" s="11"/>
      <c r="O1" s="13" t="s">
        <v>10</v>
      </c>
      <c r="P1" s="13"/>
    </row>
    <row r="2" spans="1:16" x14ac:dyDescent="0.45">
      <c r="A2" s="1" t="s">
        <v>7</v>
      </c>
      <c r="B2" s="12" t="s">
        <v>0</v>
      </c>
      <c r="C2" s="12"/>
      <c r="D2" s="12"/>
      <c r="E2" s="12"/>
      <c r="F2" s="12"/>
      <c r="H2" s="1" t="s">
        <v>7</v>
      </c>
      <c r="I2" s="12" t="s">
        <v>0</v>
      </c>
      <c r="J2" s="12"/>
      <c r="K2" s="12"/>
      <c r="L2" s="12"/>
      <c r="M2" s="12"/>
      <c r="O2" s="1" t="s">
        <v>7</v>
      </c>
      <c r="P2" s="3" t="s">
        <v>0</v>
      </c>
    </row>
    <row r="3" spans="1:16" x14ac:dyDescent="0.45">
      <c r="A3" s="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H3" s="1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O3" s="1" t="s">
        <v>1</v>
      </c>
    </row>
    <row r="4" spans="1:16" x14ac:dyDescent="0.45">
      <c r="A4" s="1">
        <v>0</v>
      </c>
      <c r="B4" s="8">
        <v>99246.433837890625</v>
      </c>
      <c r="C4" s="8">
        <v>1360.9221343994141</v>
      </c>
      <c r="D4" s="8">
        <v>510.08972978591919</v>
      </c>
      <c r="E4" s="8">
        <v>143.75891637802124</v>
      </c>
      <c r="F4" s="8">
        <v>102.90394020080566</v>
      </c>
      <c r="H4" s="1">
        <v>0</v>
      </c>
      <c r="J4">
        <f>C4/$B$4</f>
        <v>1.3712554514778312E-2</v>
      </c>
      <c r="K4">
        <f t="shared" ref="K4:M4" si="0">D4/$B$4</f>
        <v>5.1396277937714218E-3</v>
      </c>
      <c r="L4">
        <f t="shared" si="0"/>
        <v>1.4485046043350778E-3</v>
      </c>
      <c r="M4">
        <f t="shared" si="0"/>
        <v>1.0368527736612605E-3</v>
      </c>
      <c r="O4" s="1">
        <v>0</v>
      </c>
      <c r="P4" s="4">
        <f>J4+2*K4+3*L4+4*M4</f>
        <v>3.2484735009971427E-2</v>
      </c>
    </row>
    <row r="5" spans="1:16" x14ac:dyDescent="0.45">
      <c r="A5" s="1">
        <v>1</v>
      </c>
      <c r="C5" s="8">
        <v>16492.872893333435</v>
      </c>
      <c r="D5" s="8">
        <v>3906.4354705810547</v>
      </c>
      <c r="E5" s="8">
        <v>2065.0293025970459</v>
      </c>
      <c r="F5" s="8">
        <v>810.58094215393066</v>
      </c>
      <c r="H5" s="1">
        <v>1</v>
      </c>
      <c r="J5">
        <f t="shared" ref="J5:J10" si="1">C5/$B$4</f>
        <v>0.16618101281374942</v>
      </c>
      <c r="K5">
        <f t="shared" ref="K5:K10" si="2">D5/$B$4</f>
        <v>3.9360965623831241E-2</v>
      </c>
      <c r="L5">
        <f t="shared" ref="L5:L10" si="3">E5/$B$4</f>
        <v>2.080708820198084E-2</v>
      </c>
      <c r="M5">
        <f t="shared" ref="M5:M10" si="4">F5/$B$4</f>
        <v>8.1673558515758422E-3</v>
      </c>
      <c r="O5" s="1">
        <v>1</v>
      </c>
      <c r="P5" s="4">
        <f t="shared" ref="P5:P10" si="5">J5+2*K5+3*L5+4*M5</f>
        <v>0.33999363207365779</v>
      </c>
    </row>
    <row r="6" spans="1:16" x14ac:dyDescent="0.45">
      <c r="A6" s="1">
        <v>2</v>
      </c>
      <c r="C6" s="8">
        <v>16804.255561828613</v>
      </c>
      <c r="D6" s="8">
        <v>4566.3267517089844</v>
      </c>
      <c r="E6" s="8">
        <v>2836.5084915161133</v>
      </c>
      <c r="F6" s="8">
        <v>1289.9340038299561</v>
      </c>
      <c r="H6" s="1">
        <v>2</v>
      </c>
      <c r="J6">
        <f t="shared" si="1"/>
        <v>0.16931848240790925</v>
      </c>
      <c r="K6">
        <f t="shared" si="2"/>
        <v>4.6009983181538129E-2</v>
      </c>
      <c r="L6">
        <f t="shared" si="3"/>
        <v>2.8580457572402788E-2</v>
      </c>
      <c r="M6">
        <f t="shared" si="4"/>
        <v>1.2997283166233838E-2</v>
      </c>
      <c r="O6" s="1">
        <v>2</v>
      </c>
      <c r="P6" s="4">
        <f t="shared" si="5"/>
        <v>0.39906895415312915</v>
      </c>
    </row>
    <row r="7" spans="1:16" x14ac:dyDescent="0.45">
      <c r="A7" s="1">
        <v>5</v>
      </c>
      <c r="C7" s="8">
        <v>17802.485239028931</v>
      </c>
      <c r="D7" s="8">
        <v>6626.0743942260742</v>
      </c>
      <c r="E7" s="8">
        <v>4710.9440383911133</v>
      </c>
      <c r="F7" s="8">
        <v>2860.4413280487061</v>
      </c>
      <c r="H7" s="1">
        <v>5</v>
      </c>
      <c r="J7">
        <f t="shared" si="1"/>
        <v>0.1793765735513233</v>
      </c>
      <c r="K7">
        <f t="shared" si="2"/>
        <v>6.6763853752660987E-2</v>
      </c>
      <c r="L7">
        <f t="shared" si="3"/>
        <v>4.7467136663932742E-2</v>
      </c>
      <c r="M7">
        <f t="shared" si="4"/>
        <v>2.8821603129045002E-2</v>
      </c>
      <c r="O7" s="1">
        <v>5</v>
      </c>
      <c r="P7" s="4">
        <f t="shared" si="5"/>
        <v>0.57059210356462353</v>
      </c>
    </row>
    <row r="8" spans="1:16" x14ac:dyDescent="0.45">
      <c r="A8" s="1">
        <v>10</v>
      </c>
      <c r="C8" s="8">
        <v>18086.742866516113</v>
      </c>
      <c r="D8" s="8">
        <v>8109.1060485839844</v>
      </c>
      <c r="E8" s="8">
        <v>6505.1160984039307</v>
      </c>
      <c r="F8" s="8">
        <v>4611.3124594688416</v>
      </c>
      <c r="H8" s="1">
        <v>10</v>
      </c>
      <c r="J8">
        <f t="shared" si="1"/>
        <v>0.18224073316386405</v>
      </c>
      <c r="K8">
        <f t="shared" si="2"/>
        <v>8.170677509510739E-2</v>
      </c>
      <c r="L8">
        <f t="shared" si="3"/>
        <v>6.5545086577411982E-2</v>
      </c>
      <c r="M8">
        <f t="shared" si="4"/>
        <v>4.6463255969488748E-2</v>
      </c>
      <c r="O8" s="1">
        <v>10</v>
      </c>
      <c r="P8" s="4">
        <f t="shared" si="5"/>
        <v>0.72814256696426982</v>
      </c>
    </row>
    <row r="9" spans="1:16" x14ac:dyDescent="0.45">
      <c r="A9" s="1">
        <v>30</v>
      </c>
      <c r="C9" s="8">
        <v>15400.805366516113</v>
      </c>
      <c r="D9" s="8">
        <v>9198.5816345214844</v>
      </c>
      <c r="E9" s="8">
        <v>8519.7736282348633</v>
      </c>
      <c r="F9" s="8">
        <v>7812.0404491424561</v>
      </c>
      <c r="H9" s="1">
        <v>30</v>
      </c>
      <c r="J9">
        <f t="shared" si="1"/>
        <v>0.15517741817979905</v>
      </c>
      <c r="K9">
        <f t="shared" si="2"/>
        <v>9.268425351732508E-2</v>
      </c>
      <c r="L9">
        <f t="shared" si="3"/>
        <v>8.5844632383981503E-2</v>
      </c>
      <c r="M9">
        <f t="shared" si="4"/>
        <v>7.8713563269211889E-2</v>
      </c>
      <c r="O9" s="1">
        <v>30</v>
      </c>
      <c r="P9" s="4">
        <f t="shared" si="5"/>
        <v>0.91293407544324123</v>
      </c>
    </row>
    <row r="10" spans="1:16" x14ac:dyDescent="0.45">
      <c r="A10" s="1">
        <v>60</v>
      </c>
      <c r="C10" s="8">
        <v>12079.125494003296</v>
      </c>
      <c r="D10" s="8">
        <v>9155.4882888793945</v>
      </c>
      <c r="E10" s="8">
        <v>9500.1951966285706</v>
      </c>
      <c r="F10" s="8">
        <v>9888.7133846282959</v>
      </c>
      <c r="H10" s="1">
        <v>60</v>
      </c>
      <c r="J10">
        <f t="shared" si="1"/>
        <v>0.12170840832158634</v>
      </c>
      <c r="K10">
        <f t="shared" si="2"/>
        <v>9.225004803531775E-2</v>
      </c>
      <c r="L10">
        <f t="shared" si="3"/>
        <v>9.5723290291177751E-2</v>
      </c>
      <c r="M10">
        <f t="shared" si="4"/>
        <v>9.9637971887035715E-2</v>
      </c>
      <c r="O10" s="1">
        <v>60</v>
      </c>
      <c r="P10" s="4">
        <f t="shared" si="5"/>
        <v>0.99193026281389796</v>
      </c>
    </row>
    <row r="12" spans="1:16" x14ac:dyDescent="0.45">
      <c r="B12" s="14" t="s">
        <v>13</v>
      </c>
      <c r="C12" s="14"/>
      <c r="D12" s="14"/>
      <c r="E12" s="14"/>
      <c r="F12" s="14"/>
      <c r="H12" s="11" t="s">
        <v>14</v>
      </c>
      <c r="I12" s="11"/>
      <c r="J12" s="11"/>
      <c r="K12" s="11"/>
      <c r="L12" s="11"/>
      <c r="M12" s="11"/>
      <c r="O12" s="13" t="s">
        <v>10</v>
      </c>
      <c r="P12" s="13"/>
    </row>
    <row r="13" spans="1:16" x14ac:dyDescent="0.45">
      <c r="A13" s="1" t="s">
        <v>7</v>
      </c>
      <c r="B13" s="12" t="s">
        <v>8</v>
      </c>
      <c r="C13" s="12"/>
      <c r="D13" s="12"/>
      <c r="E13" s="12"/>
      <c r="F13" s="12"/>
      <c r="H13" s="1" t="s">
        <v>7</v>
      </c>
      <c r="I13" s="12" t="s">
        <v>8</v>
      </c>
      <c r="J13" s="12"/>
      <c r="K13" s="12"/>
      <c r="L13" s="12"/>
      <c r="M13" s="12"/>
      <c r="O13" s="1" t="s">
        <v>7</v>
      </c>
      <c r="P13" s="3" t="s">
        <v>8</v>
      </c>
    </row>
    <row r="14" spans="1:16" x14ac:dyDescent="0.45">
      <c r="A14" s="1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H14" s="1" t="s">
        <v>1</v>
      </c>
      <c r="I14" s="3" t="s">
        <v>2</v>
      </c>
      <c r="J14" s="3" t="s">
        <v>3</v>
      </c>
      <c r="K14" s="3" t="s">
        <v>4</v>
      </c>
      <c r="L14" s="3" t="s">
        <v>5</v>
      </c>
      <c r="M14" s="3" t="s">
        <v>6</v>
      </c>
      <c r="O14" s="1" t="s">
        <v>1</v>
      </c>
    </row>
    <row r="15" spans="1:16" x14ac:dyDescent="0.45">
      <c r="A15" s="1">
        <v>0</v>
      </c>
      <c r="B15" s="9">
        <v>99899.195892333984</v>
      </c>
      <c r="C15" s="9">
        <v>741.01337432861328</v>
      </c>
      <c r="D15" s="9">
        <v>653.71981811523438</v>
      </c>
      <c r="E15" s="9">
        <v>183.43210029602051</v>
      </c>
      <c r="F15" s="9">
        <v>187.46161651611328</v>
      </c>
      <c r="H15" s="1">
        <v>0</v>
      </c>
      <c r="J15">
        <f>C15/$B$15</f>
        <v>7.4176109998646822E-3</v>
      </c>
      <c r="K15">
        <f t="shared" ref="K15:M15" si="6">D15/$B$15</f>
        <v>6.5437945949012311E-3</v>
      </c>
      <c r="L15">
        <f t="shared" si="6"/>
        <v>1.8361719396992326E-3</v>
      </c>
      <c r="M15">
        <f t="shared" si="6"/>
        <v>1.8765077620659669E-3</v>
      </c>
      <c r="O15" s="1">
        <v>0</v>
      </c>
      <c r="P15" s="4">
        <f>J15+2*K15+3*L15+4*M15</f>
        <v>3.3519747057028711E-2</v>
      </c>
    </row>
    <row r="16" spans="1:16" x14ac:dyDescent="0.45">
      <c r="A16" s="1">
        <v>1</v>
      </c>
      <c r="C16" s="9">
        <v>7908.7654714584351</v>
      </c>
      <c r="D16" s="9">
        <v>2133.4520463943481</v>
      </c>
      <c r="E16" s="9">
        <v>650.37854528427124</v>
      </c>
      <c r="F16" s="9">
        <v>348.15414333343506</v>
      </c>
      <c r="H16" s="1">
        <v>1</v>
      </c>
      <c r="J16">
        <f t="shared" ref="J16:J21" si="7">C16/$B$15</f>
        <v>7.9167458764954221E-2</v>
      </c>
      <c r="K16">
        <f t="shared" ref="K16:K21" si="8">D16/$B$15</f>
        <v>2.1356048237802322E-2</v>
      </c>
      <c r="L16">
        <f t="shared" ref="L16:L21" si="9">E16/$B$15</f>
        <v>6.5103481512024828E-3</v>
      </c>
      <c r="M16">
        <f t="shared" ref="M16:M21" si="10">F16/$B$15</f>
        <v>3.4850545114362783E-3</v>
      </c>
      <c r="O16" s="1">
        <v>1</v>
      </c>
      <c r="P16" s="4">
        <f>J16+2*K16+3*L16+4*M16</f>
        <v>0.15535081773991141</v>
      </c>
    </row>
    <row r="17" spans="1:16" x14ac:dyDescent="0.45">
      <c r="A17" s="1">
        <v>2</v>
      </c>
      <c r="C17" s="9">
        <v>9123.3676815032959</v>
      </c>
      <c r="D17" s="9">
        <v>1887.2950510978699</v>
      </c>
      <c r="E17" s="9">
        <v>813.2041072845459</v>
      </c>
      <c r="F17" s="9">
        <v>423.74695444107056</v>
      </c>
      <c r="H17" s="1">
        <v>2</v>
      </c>
      <c r="J17">
        <f t="shared" si="7"/>
        <v>9.1325736909193683E-2</v>
      </c>
      <c r="K17">
        <f t="shared" si="8"/>
        <v>1.8891994417371445E-2</v>
      </c>
      <c r="L17">
        <f t="shared" si="9"/>
        <v>8.140246775969787E-3</v>
      </c>
      <c r="M17">
        <f t="shared" si="10"/>
        <v>4.241745398008632E-3</v>
      </c>
      <c r="O17" s="1">
        <v>2</v>
      </c>
      <c r="P17" s="4">
        <f t="shared" ref="P17:P20" si="11">J17+2*K17+3*L17+4*M17</f>
        <v>0.17049744766388047</v>
      </c>
    </row>
    <row r="18" spans="1:16" x14ac:dyDescent="0.45">
      <c r="A18" s="1">
        <v>5</v>
      </c>
      <c r="C18" s="9">
        <v>14569.074897766113</v>
      </c>
      <c r="D18" s="9">
        <v>3211.4075870513916</v>
      </c>
      <c r="E18" s="9">
        <v>1590.5942096710205</v>
      </c>
      <c r="F18" s="9">
        <v>682.60734367370605</v>
      </c>
      <c r="H18" s="1">
        <v>5</v>
      </c>
      <c r="J18">
        <f t="shared" si="7"/>
        <v>0.14583775942969435</v>
      </c>
      <c r="K18">
        <f t="shared" si="8"/>
        <v>3.2146480843674406E-2</v>
      </c>
      <c r="L18">
        <f t="shared" si="9"/>
        <v>1.5921992118788204E-2</v>
      </c>
      <c r="M18">
        <f t="shared" si="10"/>
        <v>6.8329613424454767E-3</v>
      </c>
      <c r="O18" s="1">
        <v>5</v>
      </c>
      <c r="P18" s="4">
        <f t="shared" si="11"/>
        <v>0.28522854284318966</v>
      </c>
    </row>
    <row r="19" spans="1:16" x14ac:dyDescent="0.45">
      <c r="A19" s="1">
        <v>10</v>
      </c>
      <c r="C19" s="9">
        <v>18269.793462753296</v>
      </c>
      <c r="D19" s="9">
        <v>4749.5894846916199</v>
      </c>
      <c r="E19" s="9">
        <v>3157.1442337036133</v>
      </c>
      <c r="F19" s="9">
        <v>1152.0800838470459</v>
      </c>
      <c r="H19" s="1">
        <v>10</v>
      </c>
      <c r="J19">
        <f t="shared" si="7"/>
        <v>0.18288228748551191</v>
      </c>
      <c r="K19">
        <f t="shared" si="8"/>
        <v>4.7543820971396741E-2</v>
      </c>
      <c r="L19">
        <f t="shared" si="9"/>
        <v>3.1603299761353579E-2</v>
      </c>
      <c r="M19">
        <f t="shared" si="10"/>
        <v>1.1532425997589572E-2</v>
      </c>
      <c r="O19" s="1">
        <v>10</v>
      </c>
      <c r="P19" s="4">
        <f t="shared" si="11"/>
        <v>0.41890953270272446</v>
      </c>
    </row>
    <row r="20" spans="1:16" x14ac:dyDescent="0.45">
      <c r="A20" s="1">
        <v>30</v>
      </c>
      <c r="C20" s="9">
        <v>17728.960639953613</v>
      </c>
      <c r="D20" s="9">
        <v>7562.4388370513916</v>
      </c>
      <c r="E20" s="9">
        <v>7229.8418025970459</v>
      </c>
      <c r="F20" s="9">
        <v>3502.1129837036133</v>
      </c>
      <c r="H20" s="1">
        <v>30</v>
      </c>
      <c r="J20">
        <f t="shared" si="7"/>
        <v>0.1774685019393043</v>
      </c>
      <c r="K20">
        <f t="shared" si="8"/>
        <v>7.570069778341143E-2</v>
      </c>
      <c r="L20">
        <f t="shared" si="9"/>
        <v>7.2371371341056465E-2</v>
      </c>
      <c r="M20">
        <f t="shared" si="10"/>
        <v>3.505646819698132E-2</v>
      </c>
      <c r="O20" s="1">
        <v>30</v>
      </c>
      <c r="P20" s="4">
        <f t="shared" si="11"/>
        <v>0.68620988431722185</v>
      </c>
    </row>
    <row r="21" spans="1:16" x14ac:dyDescent="0.45">
      <c r="A21" s="1">
        <v>60</v>
      </c>
      <c r="C21" s="9">
        <v>12780.746099472046</v>
      </c>
      <c r="D21" s="9">
        <v>8331.3618240356445</v>
      </c>
      <c r="E21" s="9">
        <v>9067.3730525970459</v>
      </c>
      <c r="F21" s="9">
        <v>5930.5159964561462</v>
      </c>
      <c r="H21" s="1">
        <v>60</v>
      </c>
      <c r="J21">
        <f t="shared" si="7"/>
        <v>0.1279364261674984</v>
      </c>
      <c r="K21">
        <f t="shared" si="8"/>
        <v>8.3397686534081222E-2</v>
      </c>
      <c r="L21">
        <f t="shared" si="9"/>
        <v>9.0765225601709312E-2</v>
      </c>
      <c r="M21">
        <f t="shared" si="10"/>
        <v>5.9365002325421516E-2</v>
      </c>
      <c r="O21" s="1">
        <v>60</v>
      </c>
      <c r="P21" s="4">
        <f>J21+2*K21+3*L21+4*M21</f>
        <v>0.80448748534247483</v>
      </c>
    </row>
    <row r="23" spans="1:16" x14ac:dyDescent="0.45">
      <c r="B23" s="14" t="s">
        <v>13</v>
      </c>
      <c r="C23" s="14"/>
      <c r="D23" s="14"/>
      <c r="E23" s="14"/>
      <c r="F23" s="14"/>
      <c r="H23" s="11" t="s">
        <v>14</v>
      </c>
      <c r="I23" s="11"/>
      <c r="J23" s="11"/>
      <c r="K23" s="11"/>
      <c r="L23" s="11"/>
      <c r="M23" s="11"/>
      <c r="O23" s="13" t="s">
        <v>10</v>
      </c>
      <c r="P23" s="13"/>
    </row>
    <row r="24" spans="1:16" x14ac:dyDescent="0.45">
      <c r="A24" s="1" t="s">
        <v>7</v>
      </c>
      <c r="B24" s="12" t="s">
        <v>9</v>
      </c>
      <c r="C24" s="12"/>
      <c r="D24" s="12"/>
      <c r="E24" s="12"/>
      <c r="F24" s="12"/>
      <c r="H24" s="1" t="s">
        <v>7</v>
      </c>
      <c r="I24" s="12" t="s">
        <v>9</v>
      </c>
      <c r="J24" s="12"/>
      <c r="K24" s="12"/>
      <c r="L24" s="12"/>
      <c r="M24" s="12"/>
      <c r="O24" s="1" t="s">
        <v>7</v>
      </c>
      <c r="P24" s="3" t="s">
        <v>9</v>
      </c>
    </row>
    <row r="25" spans="1:16" x14ac:dyDescent="0.45">
      <c r="A25" s="1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H25" s="1" t="s">
        <v>1</v>
      </c>
      <c r="I25" s="3" t="s">
        <v>2</v>
      </c>
      <c r="J25" s="3" t="s">
        <v>3</v>
      </c>
      <c r="K25" s="3" t="s">
        <v>4</v>
      </c>
      <c r="L25" s="3" t="s">
        <v>5</v>
      </c>
      <c r="M25" s="3" t="s">
        <v>6</v>
      </c>
      <c r="O25" s="1" t="s">
        <v>1</v>
      </c>
    </row>
    <row r="26" spans="1:16" x14ac:dyDescent="0.45">
      <c r="A26" s="1">
        <v>0</v>
      </c>
      <c r="B26" s="10">
        <v>101728.65097045898</v>
      </c>
      <c r="C26" s="10">
        <v>1004.2033157348633</v>
      </c>
      <c r="D26" s="10">
        <v>719.76202964782715</v>
      </c>
      <c r="E26" s="10">
        <v>188.30694437026978</v>
      </c>
      <c r="F26" s="10">
        <v>172.31989669799805</v>
      </c>
      <c r="H26" s="1">
        <v>0</v>
      </c>
      <c r="J26">
        <f>C26/$B$26</f>
        <v>9.8713912565937222E-3</v>
      </c>
      <c r="K26">
        <f t="shared" ref="K26:M26" si="12">D26/$B$26</f>
        <v>7.0753128325356353E-3</v>
      </c>
      <c r="L26">
        <f t="shared" si="12"/>
        <v>1.8510708888192402E-3</v>
      </c>
      <c r="M26">
        <f t="shared" si="12"/>
        <v>1.6939170533976518E-3</v>
      </c>
      <c r="O26" s="1">
        <v>0</v>
      </c>
      <c r="P26" s="4">
        <f>J26+2*K26+3*L26+4*M26</f>
        <v>3.6350897801713321E-2</v>
      </c>
    </row>
    <row r="27" spans="1:16" x14ac:dyDescent="0.45">
      <c r="A27" s="1">
        <v>1</v>
      </c>
      <c r="C27" s="10">
        <v>14648.201093673706</v>
      </c>
      <c r="D27" s="10">
        <v>3371.0347595214844</v>
      </c>
      <c r="E27" s="10">
        <v>1344.4467487335205</v>
      </c>
      <c r="F27" s="10">
        <v>636.47821807861328</v>
      </c>
      <c r="H27" s="1">
        <v>1</v>
      </c>
      <c r="J27">
        <f t="shared" ref="J27:J32" si="13">C27/$B$26</f>
        <v>0.14399287667667393</v>
      </c>
      <c r="K27">
        <f t="shared" ref="K27:K32" si="14">D27/$B$26</f>
        <v>3.3137515610035959E-2</v>
      </c>
      <c r="L27">
        <f t="shared" ref="L27:L32" si="15">E27/$B$26</f>
        <v>1.3216008822567939E-2</v>
      </c>
      <c r="M27">
        <f t="shared" ref="M27:M32" si="16">F27/$B$26</f>
        <v>6.2566269384958266E-3</v>
      </c>
      <c r="O27" s="1">
        <v>1</v>
      </c>
      <c r="P27" s="4">
        <f t="shared" ref="P27:P31" si="17">J27+2*K27+3*L27+4*M27</f>
        <v>0.27494244211843299</v>
      </c>
    </row>
    <row r="28" spans="1:16" x14ac:dyDescent="0.45">
      <c r="A28" s="1">
        <v>2</v>
      </c>
      <c r="C28" s="10">
        <v>16147.747029781342</v>
      </c>
      <c r="D28" s="10">
        <v>4320.4581832885742</v>
      </c>
      <c r="E28" s="10">
        <v>2075.3417682647705</v>
      </c>
      <c r="F28" s="10">
        <v>1078.1727733612061</v>
      </c>
      <c r="H28" s="1">
        <v>2</v>
      </c>
      <c r="J28">
        <f t="shared" si="13"/>
        <v>0.15873352173391636</v>
      </c>
      <c r="K28">
        <f t="shared" si="14"/>
        <v>4.2470416564780684E-2</v>
      </c>
      <c r="L28">
        <f t="shared" si="15"/>
        <v>2.0400759751227113E-2</v>
      </c>
      <c r="M28">
        <f t="shared" si="16"/>
        <v>1.0598516377399883E-2</v>
      </c>
      <c r="O28" s="1">
        <v>2</v>
      </c>
      <c r="P28" s="4">
        <f t="shared" si="17"/>
        <v>0.34727069962675855</v>
      </c>
    </row>
    <row r="29" spans="1:16" x14ac:dyDescent="0.45">
      <c r="A29" s="1">
        <v>5</v>
      </c>
      <c r="C29" s="10">
        <v>17585.754842281342</v>
      </c>
      <c r="D29" s="10">
        <v>6711.7238802909851</v>
      </c>
      <c r="E29" s="10">
        <v>3510.0491318702698</v>
      </c>
      <c r="F29" s="10">
        <v>2457.7626547813416</v>
      </c>
      <c r="H29" s="1">
        <v>5</v>
      </c>
      <c r="J29">
        <f t="shared" si="13"/>
        <v>0.17286924258327258</v>
      </c>
      <c r="K29">
        <f t="shared" si="14"/>
        <v>6.5976731395366722E-2</v>
      </c>
      <c r="L29">
        <f t="shared" si="15"/>
        <v>3.4504036949133968E-2</v>
      </c>
      <c r="M29">
        <f t="shared" si="16"/>
        <v>2.4159984737191217E-2</v>
      </c>
      <c r="O29" s="1">
        <v>5</v>
      </c>
      <c r="P29" s="4">
        <f t="shared" si="17"/>
        <v>0.50497475517017276</v>
      </c>
    </row>
    <row r="30" spans="1:16" x14ac:dyDescent="0.45">
      <c r="A30" s="1">
        <v>10</v>
      </c>
      <c r="C30" s="10">
        <v>17669.279975891113</v>
      </c>
      <c r="D30" s="10">
        <v>8087.9382991790771</v>
      </c>
      <c r="E30" s="10">
        <v>5489.7752780914307</v>
      </c>
      <c r="F30" s="10">
        <v>3714.7147312164307</v>
      </c>
      <c r="H30" s="1">
        <v>10</v>
      </c>
      <c r="J30">
        <f t="shared" si="13"/>
        <v>0.17369030069043284</v>
      </c>
      <c r="K30">
        <f t="shared" si="14"/>
        <v>7.9505018714223746E-2</v>
      </c>
      <c r="L30">
        <f t="shared" si="15"/>
        <v>5.3964888217043282E-2</v>
      </c>
      <c r="M30">
        <f t="shared" si="16"/>
        <v>3.6515914600058423E-2</v>
      </c>
      <c r="O30" s="1">
        <v>10</v>
      </c>
      <c r="P30" s="4">
        <f t="shared" si="17"/>
        <v>0.64065866117024384</v>
      </c>
    </row>
    <row r="31" spans="1:16" x14ac:dyDescent="0.45">
      <c r="A31" s="1">
        <v>30</v>
      </c>
      <c r="C31" s="10">
        <v>14529.752447128296</v>
      </c>
      <c r="D31" s="10">
        <v>9244.4818196296692</v>
      </c>
      <c r="E31" s="10">
        <v>7557.3020668029785</v>
      </c>
      <c r="F31" s="10">
        <v>6514.3071346282959</v>
      </c>
      <c r="H31" s="1">
        <v>30</v>
      </c>
      <c r="J31">
        <f t="shared" si="13"/>
        <v>0.1428285179103338</v>
      </c>
      <c r="K31">
        <f t="shared" si="14"/>
        <v>9.0873925206323411E-2</v>
      </c>
      <c r="L31">
        <f t="shared" si="15"/>
        <v>7.428882615377988E-2</v>
      </c>
      <c r="M31">
        <f t="shared" si="16"/>
        <v>6.4036110500668958E-2</v>
      </c>
      <c r="O31" s="1">
        <v>30</v>
      </c>
      <c r="P31" s="4">
        <f t="shared" si="17"/>
        <v>0.80358728878699615</v>
      </c>
    </row>
    <row r="32" spans="1:16" x14ac:dyDescent="0.45">
      <c r="A32" s="1">
        <v>60</v>
      </c>
      <c r="C32" s="10">
        <v>12916.918277740479</v>
      </c>
      <c r="D32" s="10">
        <v>9723.7303924560547</v>
      </c>
      <c r="E32" s="10">
        <v>9897.7526912689209</v>
      </c>
      <c r="F32" s="10">
        <v>9419.5590877532959</v>
      </c>
      <c r="H32" s="1">
        <v>60</v>
      </c>
      <c r="J32">
        <f t="shared" si="13"/>
        <v>0.12697424132254959</v>
      </c>
      <c r="K32">
        <f t="shared" si="14"/>
        <v>9.5584973355045594E-2</v>
      </c>
      <c r="L32">
        <f t="shared" si="15"/>
        <v>9.7295625144416129E-2</v>
      </c>
      <c r="M32">
        <f t="shared" si="16"/>
        <v>9.2594947420355012E-2</v>
      </c>
      <c r="O32" s="1">
        <v>60</v>
      </c>
      <c r="P32" s="4">
        <f>J32+2*K32+3*L32+4*M32</f>
        <v>0.98041085314730925</v>
      </c>
    </row>
  </sheetData>
  <mergeCells count="15">
    <mergeCell ref="B24:F24"/>
    <mergeCell ref="I24:M24"/>
    <mergeCell ref="B1:F1"/>
    <mergeCell ref="H1:M1"/>
    <mergeCell ref="O1:P1"/>
    <mergeCell ref="B2:F2"/>
    <mergeCell ref="I2:M2"/>
    <mergeCell ref="B12:F12"/>
    <mergeCell ref="H12:M12"/>
    <mergeCell ref="O12:P12"/>
    <mergeCell ref="B13:F13"/>
    <mergeCell ref="I13:M13"/>
    <mergeCell ref="B23:F23"/>
    <mergeCell ref="H23:M23"/>
    <mergeCell ref="O23:P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J9" sqref="J9"/>
    </sheetView>
  </sheetViews>
  <sheetFormatPr defaultRowHeight="14.25" x14ac:dyDescent="0.45"/>
  <cols>
    <col min="2" max="2" width="12" customWidth="1"/>
    <col min="3" max="3" width="12.1328125" customWidth="1"/>
  </cols>
  <sheetData>
    <row r="1" spans="1:7" x14ac:dyDescent="0.45">
      <c r="A1" s="13" t="s">
        <v>10</v>
      </c>
      <c r="B1" s="13"/>
      <c r="C1" s="13"/>
      <c r="D1" s="13"/>
      <c r="E1" s="13"/>
      <c r="F1" s="13"/>
      <c r="G1" s="13"/>
    </row>
    <row r="2" spans="1:7" x14ac:dyDescent="0.45">
      <c r="A2" s="1" t="s">
        <v>7</v>
      </c>
      <c r="B2" s="15" t="s">
        <v>0</v>
      </c>
      <c r="C2" s="16"/>
      <c r="D2" s="15" t="s">
        <v>8</v>
      </c>
      <c r="E2" s="16"/>
      <c r="F2" s="15" t="s">
        <v>9</v>
      </c>
      <c r="G2" s="16"/>
    </row>
    <row r="3" spans="1:7" x14ac:dyDescent="0.45">
      <c r="A3" s="1" t="s">
        <v>1</v>
      </c>
      <c r="B3" s="17" t="s">
        <v>12</v>
      </c>
      <c r="C3" s="18" t="s">
        <v>11</v>
      </c>
      <c r="D3" s="17" t="s">
        <v>12</v>
      </c>
      <c r="E3" s="18" t="s">
        <v>11</v>
      </c>
      <c r="F3" s="17" t="s">
        <v>12</v>
      </c>
      <c r="G3" s="18" t="s">
        <v>11</v>
      </c>
    </row>
    <row r="4" spans="1:7" x14ac:dyDescent="0.45">
      <c r="A4" s="1">
        <v>0</v>
      </c>
      <c r="B4" s="19">
        <v>3.4930000000000003E-2</v>
      </c>
      <c r="C4" s="20">
        <v>2.2100000000000002E-3</v>
      </c>
      <c r="D4" s="23">
        <v>3.5619999999999999E-2</v>
      </c>
      <c r="E4" s="20">
        <v>3.13E-3</v>
      </c>
      <c r="F4" s="23">
        <v>3.5369999999999999E-2</v>
      </c>
      <c r="G4" s="20">
        <v>1.07E-3</v>
      </c>
    </row>
    <row r="5" spans="1:7" x14ac:dyDescent="0.45">
      <c r="A5" s="1">
        <v>1</v>
      </c>
      <c r="B5" s="19">
        <v>0.29981000000000002</v>
      </c>
      <c r="C5" s="20">
        <v>3.4819999999999997E-2</v>
      </c>
      <c r="D5" s="23">
        <v>0.12873000000000001</v>
      </c>
      <c r="E5" s="20">
        <v>2.3089999999999999E-2</v>
      </c>
      <c r="F5" s="23">
        <v>0.24614</v>
      </c>
      <c r="G5" s="20">
        <v>2.861E-2</v>
      </c>
    </row>
    <row r="6" spans="1:7" x14ac:dyDescent="0.45">
      <c r="A6" s="1">
        <v>2</v>
      </c>
      <c r="B6" s="19">
        <v>0.3967</v>
      </c>
      <c r="C6" s="20">
        <v>3.9300000000000003E-3</v>
      </c>
      <c r="D6" s="23">
        <v>0.17752000000000001</v>
      </c>
      <c r="E6" s="20">
        <v>6.1199999999999996E-3</v>
      </c>
      <c r="F6" s="23">
        <v>0.36047000000000001</v>
      </c>
      <c r="G6" s="20">
        <v>2.6589999999999999E-2</v>
      </c>
    </row>
    <row r="7" spans="1:7" x14ac:dyDescent="0.45">
      <c r="A7" s="1">
        <v>5</v>
      </c>
      <c r="B7" s="19">
        <v>0.57706000000000002</v>
      </c>
      <c r="C7" s="20">
        <v>9.3699999999999999E-3</v>
      </c>
      <c r="D7" s="23">
        <v>0.30121999999999999</v>
      </c>
      <c r="E7" s="20">
        <v>1.455E-2</v>
      </c>
      <c r="F7" s="23">
        <v>0.53500000000000003</v>
      </c>
      <c r="G7" s="20">
        <v>4.5659999999999999E-2</v>
      </c>
    </row>
    <row r="8" spans="1:7" x14ac:dyDescent="0.45">
      <c r="A8" s="1">
        <v>10</v>
      </c>
      <c r="B8" s="19">
        <v>0.72304000000000002</v>
      </c>
      <c r="C8" s="20">
        <v>2.282E-2</v>
      </c>
      <c r="D8" s="23">
        <v>0.44402000000000003</v>
      </c>
      <c r="E8" s="20">
        <v>2.3769999999999999E-2</v>
      </c>
      <c r="F8" s="23">
        <v>0.67495000000000005</v>
      </c>
      <c r="G8" s="20">
        <v>6.5110000000000001E-2</v>
      </c>
    </row>
    <row r="9" spans="1:7" x14ac:dyDescent="0.45">
      <c r="A9" s="1">
        <v>30</v>
      </c>
      <c r="B9" s="19">
        <v>0.94908000000000003</v>
      </c>
      <c r="C9" s="20">
        <v>6.2359999999999999E-2</v>
      </c>
      <c r="D9" s="23">
        <v>0.73158000000000001</v>
      </c>
      <c r="E9" s="20">
        <v>4.0210000000000003E-2</v>
      </c>
      <c r="F9" s="23">
        <v>0.89288999999999996</v>
      </c>
      <c r="G9" s="20">
        <v>0.11310000000000001</v>
      </c>
    </row>
    <row r="10" spans="1:7" x14ac:dyDescent="0.45">
      <c r="A10" s="1">
        <v>60</v>
      </c>
      <c r="B10" s="21">
        <v>1.03681</v>
      </c>
      <c r="C10" s="22">
        <v>6.9370000000000001E-2</v>
      </c>
      <c r="D10" s="24">
        <v>0.85653000000000001</v>
      </c>
      <c r="E10" s="22">
        <v>5.3490000000000003E-2</v>
      </c>
      <c r="F10" s="24">
        <v>1.0148200000000001</v>
      </c>
      <c r="G10" s="22">
        <v>0.14038</v>
      </c>
    </row>
  </sheetData>
  <mergeCells count="4">
    <mergeCell ref="F2:G2"/>
    <mergeCell ref="A1:G1"/>
    <mergeCell ref="B2:C2"/>
    <mergeCell ref="D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2020-05-16T20:31:55Z</dcterms:created>
  <dcterms:modified xsi:type="dcterms:W3CDTF">2020-05-20T20:01:09Z</dcterms:modified>
</cp:coreProperties>
</file>