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Ian Keesey\DATA 2018\Obscura project\Final Figures\FINAL 190701\eLife (Oct 2019)\Revision 200313\FINAL 200316\"/>
    </mc:Choice>
  </mc:AlternateContent>
  <bookViews>
    <workbookView xWindow="480" yWindow="420" windowWidth="27795" windowHeight="140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349" i="1" l="1"/>
  <c r="K349" i="1"/>
  <c r="J349" i="1"/>
  <c r="I349" i="1"/>
  <c r="J347" i="1"/>
  <c r="I347" i="1"/>
  <c r="L345" i="1"/>
  <c r="K345" i="1"/>
  <c r="J345" i="1"/>
  <c r="I345" i="1"/>
  <c r="L343" i="1"/>
  <c r="K343" i="1"/>
  <c r="J343" i="1"/>
  <c r="I343" i="1"/>
  <c r="L341" i="1"/>
  <c r="K341" i="1"/>
  <c r="J341" i="1"/>
  <c r="I341" i="1"/>
  <c r="L41" i="1"/>
  <c r="K41" i="1"/>
  <c r="J41" i="1"/>
  <c r="I41" i="1"/>
  <c r="L39" i="1"/>
  <c r="K39" i="1"/>
  <c r="J39" i="1"/>
  <c r="I39" i="1"/>
  <c r="L37" i="1"/>
  <c r="K37" i="1"/>
  <c r="J37" i="1"/>
  <c r="I37" i="1"/>
  <c r="L35" i="1"/>
  <c r="K35" i="1"/>
  <c r="J35" i="1"/>
  <c r="I35" i="1"/>
  <c r="L33" i="1"/>
  <c r="K33" i="1"/>
  <c r="J33" i="1"/>
  <c r="I33" i="1"/>
  <c r="I245" i="1"/>
  <c r="L259" i="1"/>
  <c r="K259" i="1"/>
  <c r="J259" i="1"/>
  <c r="I259" i="1"/>
  <c r="L257" i="1"/>
  <c r="K257" i="1"/>
  <c r="J257" i="1"/>
  <c r="I257" i="1"/>
  <c r="L255" i="1"/>
  <c r="K255" i="1"/>
  <c r="J255" i="1"/>
  <c r="I255" i="1"/>
  <c r="L253" i="1"/>
  <c r="K253" i="1"/>
  <c r="J253" i="1"/>
  <c r="I253" i="1"/>
  <c r="L171" i="1" l="1"/>
  <c r="K171" i="1"/>
  <c r="J171" i="1"/>
  <c r="I171" i="1"/>
  <c r="L169" i="1"/>
  <c r="K169" i="1"/>
  <c r="J169" i="1"/>
  <c r="I169" i="1"/>
  <c r="L167" i="1"/>
  <c r="K167" i="1"/>
  <c r="J167" i="1"/>
  <c r="I167" i="1"/>
  <c r="L165" i="1"/>
  <c r="K165" i="1"/>
  <c r="J165" i="1"/>
  <c r="I165" i="1"/>
  <c r="L87" i="1"/>
  <c r="K87" i="1"/>
  <c r="J87" i="1"/>
  <c r="I87" i="1"/>
  <c r="L85" i="1"/>
  <c r="K85" i="1"/>
  <c r="J85" i="1"/>
  <c r="I85" i="1"/>
  <c r="I77" i="1" l="1"/>
  <c r="L83" i="1"/>
  <c r="K83" i="1"/>
  <c r="J83" i="1"/>
  <c r="I83" i="1"/>
  <c r="L81" i="1"/>
  <c r="K81" i="1"/>
  <c r="J81" i="1"/>
  <c r="I81" i="1"/>
  <c r="L79" i="1"/>
  <c r="K79" i="1"/>
  <c r="J79" i="1"/>
  <c r="I79" i="1"/>
  <c r="L77" i="1"/>
  <c r="K77" i="1"/>
  <c r="J77" i="1"/>
  <c r="L215" i="1" l="1"/>
  <c r="K215" i="1"/>
  <c r="J215" i="1"/>
  <c r="I215" i="1"/>
  <c r="L213" i="1"/>
  <c r="K213" i="1"/>
  <c r="J213" i="1"/>
  <c r="I213" i="1"/>
  <c r="L211" i="1"/>
  <c r="K211" i="1"/>
  <c r="J211" i="1"/>
  <c r="I211" i="1"/>
  <c r="L209" i="1"/>
  <c r="K209" i="1"/>
  <c r="J209" i="1"/>
  <c r="I209" i="1"/>
  <c r="I193" i="1" l="1"/>
  <c r="L193" i="1"/>
  <c r="K193" i="1"/>
  <c r="J193" i="1"/>
  <c r="L191" i="1"/>
  <c r="K191" i="1"/>
  <c r="J191" i="1"/>
  <c r="I191" i="1"/>
  <c r="L149" i="1" l="1"/>
  <c r="K149" i="1"/>
  <c r="J149" i="1"/>
  <c r="I149" i="1"/>
  <c r="L147" i="1"/>
  <c r="K147" i="1"/>
  <c r="J147" i="1"/>
  <c r="I147" i="1"/>
  <c r="L145" i="1"/>
  <c r="K145" i="1"/>
  <c r="J145" i="1"/>
  <c r="I145" i="1"/>
  <c r="L143" i="1"/>
  <c r="K143" i="1"/>
  <c r="J143" i="1"/>
  <c r="I143" i="1"/>
  <c r="L101" i="1" l="1"/>
  <c r="K101" i="1"/>
  <c r="J101" i="1"/>
  <c r="I101" i="1"/>
  <c r="L99" i="1"/>
  <c r="K99" i="1"/>
  <c r="J99" i="1"/>
  <c r="I99" i="1"/>
  <c r="L189" i="1" l="1"/>
  <c r="K189" i="1"/>
  <c r="J189" i="1"/>
  <c r="I189" i="1"/>
  <c r="L187" i="1"/>
  <c r="K187" i="1"/>
  <c r="J187" i="1"/>
  <c r="I187" i="1"/>
  <c r="L61" i="1" l="1"/>
  <c r="K61" i="1"/>
  <c r="J61" i="1"/>
  <c r="I61" i="1"/>
  <c r="L59" i="1"/>
  <c r="K59" i="1"/>
  <c r="J59" i="1"/>
  <c r="I59" i="1"/>
  <c r="L57" i="1"/>
  <c r="K57" i="1"/>
  <c r="J57" i="1"/>
  <c r="I57" i="1"/>
  <c r="L55" i="1"/>
  <c r="K55" i="1"/>
  <c r="J55" i="1"/>
  <c r="I55" i="1"/>
  <c r="L285" i="1" l="1"/>
  <c r="K285" i="1"/>
  <c r="J285" i="1"/>
  <c r="I285" i="1"/>
  <c r="L283" i="1"/>
  <c r="K283" i="1"/>
  <c r="J283" i="1"/>
  <c r="I283" i="1"/>
  <c r="L281" i="1"/>
  <c r="K281" i="1"/>
  <c r="J281" i="1"/>
  <c r="I281" i="1"/>
  <c r="L279" i="1"/>
  <c r="K279" i="1"/>
  <c r="J279" i="1"/>
  <c r="I279" i="1"/>
  <c r="L277" i="1"/>
  <c r="K277" i="1"/>
  <c r="J277" i="1"/>
  <c r="I277" i="1"/>
  <c r="L275" i="1"/>
  <c r="K275" i="1"/>
  <c r="J275" i="1"/>
  <c r="I275" i="1"/>
  <c r="L369" i="1" l="1"/>
  <c r="K369" i="1"/>
  <c r="J369" i="1"/>
  <c r="I369" i="1"/>
  <c r="L367" i="1"/>
  <c r="K367" i="1"/>
  <c r="J367" i="1"/>
  <c r="I367" i="1"/>
  <c r="K365" i="1"/>
  <c r="J365" i="1"/>
  <c r="I365" i="1"/>
  <c r="L363" i="1"/>
  <c r="K363" i="1"/>
  <c r="J363" i="1"/>
  <c r="I363" i="1"/>
  <c r="K355" i="1"/>
  <c r="P355" i="1" s="1"/>
  <c r="L361" i="1"/>
  <c r="K361" i="1"/>
  <c r="J361" i="1"/>
  <c r="I361" i="1"/>
  <c r="L359" i="1"/>
  <c r="K359" i="1"/>
  <c r="J359" i="1"/>
  <c r="I359" i="1"/>
  <c r="L357" i="1"/>
  <c r="K357" i="1"/>
  <c r="J357" i="1"/>
  <c r="I357" i="1"/>
  <c r="N355" i="1" s="1"/>
  <c r="L355" i="1"/>
  <c r="Q355" i="1" s="1"/>
  <c r="J355" i="1"/>
  <c r="O355" i="1" s="1"/>
  <c r="I355" i="1"/>
  <c r="K333" i="1"/>
  <c r="J323" i="1"/>
  <c r="I323" i="1"/>
  <c r="L321" i="1"/>
  <c r="K321" i="1"/>
  <c r="J321" i="1"/>
  <c r="I321" i="1"/>
  <c r="L319" i="1"/>
  <c r="K319" i="1"/>
  <c r="J319" i="1"/>
  <c r="I319" i="1"/>
  <c r="L237" i="1"/>
  <c r="K237" i="1"/>
  <c r="J237" i="1"/>
  <c r="I237" i="1"/>
  <c r="L235" i="1"/>
  <c r="K235" i="1"/>
  <c r="J235" i="1"/>
  <c r="I235" i="1"/>
  <c r="L233" i="1"/>
  <c r="K233" i="1"/>
  <c r="J233" i="1"/>
  <c r="I233" i="1"/>
  <c r="L231" i="1"/>
  <c r="K231" i="1"/>
  <c r="J231" i="1"/>
  <c r="I231" i="1"/>
  <c r="L339" i="1" l="1"/>
  <c r="K339" i="1"/>
  <c r="J339" i="1"/>
  <c r="I339" i="1"/>
  <c r="L337" i="1"/>
  <c r="K337" i="1"/>
  <c r="J337" i="1"/>
  <c r="I337" i="1"/>
  <c r="L335" i="1"/>
  <c r="K335" i="1"/>
  <c r="J335" i="1"/>
  <c r="I335" i="1"/>
  <c r="L333" i="1"/>
  <c r="J333" i="1"/>
  <c r="I333" i="1"/>
  <c r="L317" i="1"/>
  <c r="K317" i="1"/>
  <c r="J317" i="1"/>
  <c r="I317" i="1"/>
  <c r="L315" i="1"/>
  <c r="K315" i="1"/>
  <c r="J315" i="1"/>
  <c r="I315" i="1"/>
  <c r="L313" i="1"/>
  <c r="K313" i="1"/>
  <c r="J313" i="1"/>
  <c r="I313" i="1"/>
  <c r="L311" i="1"/>
  <c r="Q311" i="1" s="1"/>
  <c r="K311" i="1"/>
  <c r="P311" i="1" s="1"/>
  <c r="J311" i="1"/>
  <c r="O311" i="1" s="1"/>
  <c r="I311" i="1"/>
  <c r="N311" i="1" s="1"/>
  <c r="L295" i="1"/>
  <c r="K295" i="1"/>
  <c r="J295" i="1"/>
  <c r="I295" i="1"/>
  <c r="L293" i="1"/>
  <c r="K293" i="1"/>
  <c r="J293" i="1"/>
  <c r="I293" i="1"/>
  <c r="L291" i="1"/>
  <c r="K291" i="1"/>
  <c r="J291" i="1"/>
  <c r="I291" i="1"/>
  <c r="L289" i="1"/>
  <c r="Q289" i="1" s="1"/>
  <c r="K289" i="1"/>
  <c r="P289" i="1" s="1"/>
  <c r="J289" i="1"/>
  <c r="O289" i="1" s="1"/>
  <c r="I289" i="1"/>
  <c r="N289" i="1" s="1"/>
  <c r="L273" i="1"/>
  <c r="K273" i="1"/>
  <c r="J273" i="1"/>
  <c r="I273" i="1"/>
  <c r="L271" i="1"/>
  <c r="K271" i="1"/>
  <c r="J271" i="1"/>
  <c r="I271" i="1"/>
  <c r="L269" i="1"/>
  <c r="K269" i="1"/>
  <c r="J269" i="1"/>
  <c r="I269" i="1"/>
  <c r="L267" i="1"/>
  <c r="Q267" i="1" s="1"/>
  <c r="K267" i="1"/>
  <c r="P267" i="1" s="1"/>
  <c r="J267" i="1"/>
  <c r="O267" i="1" s="1"/>
  <c r="I267" i="1"/>
  <c r="N267" i="1" s="1"/>
  <c r="L251" i="1"/>
  <c r="K251" i="1"/>
  <c r="J251" i="1"/>
  <c r="I251" i="1"/>
  <c r="L249" i="1"/>
  <c r="K249" i="1"/>
  <c r="J249" i="1"/>
  <c r="I249" i="1"/>
  <c r="L247" i="1"/>
  <c r="K247" i="1"/>
  <c r="J247" i="1"/>
  <c r="I247" i="1"/>
  <c r="L245" i="1"/>
  <c r="K245" i="1"/>
  <c r="J245" i="1"/>
  <c r="L229" i="1"/>
  <c r="K229" i="1"/>
  <c r="J229" i="1"/>
  <c r="I229" i="1"/>
  <c r="L227" i="1"/>
  <c r="K227" i="1"/>
  <c r="J227" i="1"/>
  <c r="I227" i="1"/>
  <c r="L225" i="1"/>
  <c r="K225" i="1"/>
  <c r="J225" i="1"/>
  <c r="I225" i="1"/>
  <c r="L223" i="1"/>
  <c r="Q223" i="1" s="1"/>
  <c r="K223" i="1"/>
  <c r="P223" i="1" s="1"/>
  <c r="J223" i="1"/>
  <c r="O223" i="1" s="1"/>
  <c r="I223" i="1"/>
  <c r="N223" i="1" s="1"/>
  <c r="L207" i="1"/>
  <c r="K207" i="1"/>
  <c r="J207" i="1"/>
  <c r="I207" i="1"/>
  <c r="J205" i="1"/>
  <c r="I205" i="1"/>
  <c r="L203" i="1"/>
  <c r="K203" i="1"/>
  <c r="J203" i="1"/>
  <c r="I203" i="1"/>
  <c r="L201" i="1"/>
  <c r="Q201" i="1" s="1"/>
  <c r="K201" i="1"/>
  <c r="J201" i="1"/>
  <c r="O201" i="1" s="1"/>
  <c r="I201" i="1"/>
  <c r="N201" i="1" s="1"/>
  <c r="L185" i="1"/>
  <c r="K185" i="1"/>
  <c r="J185" i="1"/>
  <c r="I185" i="1"/>
  <c r="L183" i="1"/>
  <c r="K183" i="1"/>
  <c r="J183" i="1"/>
  <c r="I183" i="1"/>
  <c r="L181" i="1"/>
  <c r="K181" i="1"/>
  <c r="J181" i="1"/>
  <c r="I181" i="1"/>
  <c r="L179" i="1"/>
  <c r="K179" i="1"/>
  <c r="J179" i="1"/>
  <c r="I179" i="1"/>
  <c r="L163" i="1"/>
  <c r="K163" i="1"/>
  <c r="J163" i="1"/>
  <c r="I163" i="1"/>
  <c r="L161" i="1"/>
  <c r="K161" i="1"/>
  <c r="J161" i="1"/>
  <c r="I161" i="1"/>
  <c r="L159" i="1"/>
  <c r="K159" i="1"/>
  <c r="J159" i="1"/>
  <c r="I159" i="1"/>
  <c r="L157" i="1"/>
  <c r="K157" i="1"/>
  <c r="J157" i="1"/>
  <c r="O157" i="1" s="1"/>
  <c r="I157" i="1"/>
  <c r="N157" i="1" s="1"/>
  <c r="L141" i="1"/>
  <c r="K141" i="1"/>
  <c r="J141" i="1"/>
  <c r="I141" i="1"/>
  <c r="L139" i="1"/>
  <c r="K139" i="1"/>
  <c r="J139" i="1"/>
  <c r="I139" i="1"/>
  <c r="L137" i="1"/>
  <c r="K137" i="1"/>
  <c r="J137" i="1"/>
  <c r="I137" i="1"/>
  <c r="L135" i="1"/>
  <c r="Q135" i="1" s="1"/>
  <c r="K135" i="1"/>
  <c r="P135" i="1" s="1"/>
  <c r="J135" i="1"/>
  <c r="O135" i="1" s="1"/>
  <c r="I135" i="1"/>
  <c r="N135" i="1" s="1"/>
  <c r="L119" i="1"/>
  <c r="K119" i="1"/>
  <c r="J119" i="1"/>
  <c r="I119" i="1"/>
  <c r="L117" i="1"/>
  <c r="K117" i="1"/>
  <c r="J117" i="1"/>
  <c r="I117" i="1"/>
  <c r="L115" i="1"/>
  <c r="K115" i="1"/>
  <c r="J115" i="1"/>
  <c r="I115" i="1"/>
  <c r="L113" i="1"/>
  <c r="Q113" i="1" s="1"/>
  <c r="K113" i="1"/>
  <c r="J113" i="1"/>
  <c r="O113" i="1" s="1"/>
  <c r="I113" i="1"/>
  <c r="N113" i="1" s="1"/>
  <c r="L97" i="1"/>
  <c r="K97" i="1"/>
  <c r="J97" i="1"/>
  <c r="I97" i="1"/>
  <c r="L95" i="1"/>
  <c r="K95" i="1"/>
  <c r="J95" i="1"/>
  <c r="I95" i="1"/>
  <c r="L93" i="1"/>
  <c r="K93" i="1"/>
  <c r="J93" i="1"/>
  <c r="I93" i="1"/>
  <c r="L91" i="1"/>
  <c r="Q91" i="1" s="1"/>
  <c r="K91" i="1"/>
  <c r="J91" i="1"/>
  <c r="I91" i="1"/>
  <c r="L75" i="1"/>
  <c r="K75" i="1"/>
  <c r="J75" i="1"/>
  <c r="I75" i="1"/>
  <c r="L73" i="1"/>
  <c r="K73" i="1"/>
  <c r="J73" i="1"/>
  <c r="I73" i="1"/>
  <c r="L71" i="1"/>
  <c r="K71" i="1"/>
  <c r="J71" i="1"/>
  <c r="I71" i="1"/>
  <c r="L69" i="1"/>
  <c r="K69" i="1"/>
  <c r="J69" i="1"/>
  <c r="I69" i="1"/>
  <c r="P157" i="1" l="1"/>
  <c r="P201" i="1"/>
  <c r="Q179" i="1"/>
  <c r="P179" i="1"/>
  <c r="O179" i="1"/>
  <c r="N179" i="1"/>
  <c r="Q333" i="1"/>
  <c r="P333" i="1"/>
  <c r="O333" i="1"/>
  <c r="N333" i="1"/>
  <c r="P245" i="1"/>
  <c r="O245" i="1"/>
  <c r="Q245" i="1"/>
  <c r="N245" i="1"/>
  <c r="Q157" i="1"/>
  <c r="Q69" i="1"/>
  <c r="P69" i="1"/>
  <c r="O69" i="1"/>
  <c r="N91" i="1"/>
  <c r="O91" i="1"/>
  <c r="P91" i="1"/>
  <c r="P113" i="1"/>
  <c r="N69" i="1"/>
  <c r="I3" i="1"/>
  <c r="L53" i="1"/>
  <c r="K53" i="1"/>
  <c r="J53" i="1"/>
  <c r="I53" i="1"/>
  <c r="L51" i="1"/>
  <c r="K51" i="1"/>
  <c r="J51" i="1"/>
  <c r="I51" i="1"/>
  <c r="L49" i="1"/>
  <c r="K49" i="1"/>
  <c r="J49" i="1"/>
  <c r="I49" i="1"/>
  <c r="L47" i="1"/>
  <c r="Q47" i="1" s="1"/>
  <c r="K47" i="1"/>
  <c r="P47" i="1" s="1"/>
  <c r="J47" i="1"/>
  <c r="O47" i="1" s="1"/>
  <c r="I47" i="1"/>
  <c r="N47" i="1" s="1"/>
  <c r="L31" i="1"/>
  <c r="K31" i="1"/>
  <c r="J31" i="1"/>
  <c r="I31" i="1"/>
  <c r="L29" i="1"/>
  <c r="K29" i="1"/>
  <c r="J29" i="1"/>
  <c r="I29" i="1"/>
  <c r="J27" i="1"/>
  <c r="I27" i="1"/>
  <c r="L25" i="1"/>
  <c r="K25" i="1"/>
  <c r="J25" i="1"/>
  <c r="I25" i="1"/>
  <c r="L9" i="1"/>
  <c r="L7" i="1"/>
  <c r="L5" i="1"/>
  <c r="K9" i="1"/>
  <c r="K7" i="1"/>
  <c r="K5" i="1"/>
  <c r="K3" i="1"/>
  <c r="L3" i="1"/>
  <c r="J9" i="1"/>
  <c r="J7" i="1"/>
  <c r="J5" i="1"/>
  <c r="J3" i="1"/>
  <c r="I9" i="1"/>
  <c r="I7" i="1"/>
  <c r="I5" i="1"/>
  <c r="O3" i="1" l="1"/>
  <c r="P25" i="1"/>
  <c r="Q25" i="1"/>
  <c r="N3" i="1"/>
  <c r="P3" i="1"/>
  <c r="O25" i="1"/>
  <c r="N25" i="1"/>
  <c r="Q3" i="1"/>
</calcChain>
</file>

<file path=xl/sharedStrings.xml><?xml version="1.0" encoding="utf-8"?>
<sst xmlns="http://schemas.openxmlformats.org/spreadsheetml/2006/main" count="377" uniqueCount="37">
  <si>
    <t>SPECIMEN</t>
  </si>
  <si>
    <t>EYE</t>
  </si>
  <si>
    <t>FUNICULUS</t>
  </si>
  <si>
    <t>length [µm]</t>
  </si>
  <si>
    <t>width [µm]</t>
  </si>
  <si>
    <t>height [µm]</t>
  </si>
  <si>
    <t>affinis 00</t>
  </si>
  <si>
    <t>affinis</t>
  </si>
  <si>
    <t>affinis 05</t>
  </si>
  <si>
    <t>affinis 09</t>
  </si>
  <si>
    <t>14012-1041.09</t>
  </si>
  <si>
    <t>14012-1041.00</t>
  </si>
  <si>
    <t>14012-1041.05</t>
  </si>
  <si>
    <t xml:space="preserve">nebraska </t>
  </si>
  <si>
    <t>crystal lake</t>
  </si>
  <si>
    <t>iowa river</t>
  </si>
  <si>
    <t>connecticut</t>
  </si>
  <si>
    <t>bifasciata 1</t>
  </si>
  <si>
    <t>bifasciata 2</t>
  </si>
  <si>
    <t>bifasciata 3</t>
  </si>
  <si>
    <t>bifasciata 4</t>
  </si>
  <si>
    <t>persimilis 00</t>
  </si>
  <si>
    <t>persimilis 41</t>
  </si>
  <si>
    <t>persimilis 63</t>
  </si>
  <si>
    <t>pseudoobs 00</t>
  </si>
  <si>
    <t>pseudoobs 03</t>
  </si>
  <si>
    <t>pseudoobs 100</t>
  </si>
  <si>
    <t>pseudoobs 116</t>
  </si>
  <si>
    <t>subobs 16</t>
  </si>
  <si>
    <t>subobs 04</t>
  </si>
  <si>
    <t>subobs 05</t>
  </si>
  <si>
    <t>X</t>
  </si>
  <si>
    <t>E-12733</t>
  </si>
  <si>
    <t>Ehime, Japan</t>
  </si>
  <si>
    <t>E-12701</t>
  </si>
  <si>
    <t>Hokkaido, Japan</t>
  </si>
  <si>
    <t>14012-0181.02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</si>
</sst>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9" borderId="0" xfId="0" applyFont="1" applyFill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0" fillId="0" borderId="0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6"/>
  <sheetViews>
    <sheetView tabSelected="1" zoomScale="70" zoomScaleNormal="70" workbookViewId="0">
      <selection activeCell="A14" sqref="A14"/>
    </sheetView>
  </sheetViews>
  <sheetFormatPr defaultRowHeight="15" x14ac:dyDescent="0.25"/>
  <cols>
    <col min="1" max="1" width="17.140625" customWidth="1"/>
    <col min="2" max="2" width="15.28515625" customWidth="1"/>
    <col min="3" max="3" width="16.5703125" customWidth="1"/>
    <col min="4" max="4" width="17.5703125" customWidth="1"/>
    <col min="5" max="5" width="19.5703125" customWidth="1"/>
    <col min="6" max="6" width="19.7109375" customWidth="1"/>
    <col min="8" max="8" width="17.28515625" customWidth="1"/>
    <col min="9" max="9" width="15.28515625" customWidth="1"/>
    <col min="10" max="10" width="17.140625" customWidth="1"/>
    <col min="11" max="11" width="17.28515625" customWidth="1"/>
    <col min="12" max="12" width="16.42578125" customWidth="1"/>
    <col min="14" max="14" width="14.7109375" customWidth="1"/>
    <col min="15" max="15" width="14.28515625" customWidth="1"/>
    <col min="16" max="16" width="13.85546875" customWidth="1"/>
    <col min="17" max="17" width="15.42578125" customWidth="1"/>
  </cols>
  <sheetData>
    <row r="1" spans="1:17" x14ac:dyDescent="0.25">
      <c r="A1" s="2"/>
      <c r="B1" s="117" t="s">
        <v>0</v>
      </c>
      <c r="C1" s="116" t="s">
        <v>1</v>
      </c>
      <c r="D1" s="116"/>
      <c r="E1" s="116" t="s">
        <v>2</v>
      </c>
      <c r="F1" s="116"/>
      <c r="G1" s="10"/>
      <c r="H1" s="117" t="s">
        <v>0</v>
      </c>
      <c r="I1" s="116" t="s">
        <v>1</v>
      </c>
      <c r="J1" s="116"/>
      <c r="K1" s="116" t="s">
        <v>2</v>
      </c>
      <c r="L1" s="116"/>
      <c r="M1" s="10"/>
      <c r="N1" s="116" t="s">
        <v>1</v>
      </c>
      <c r="O1" s="116"/>
      <c r="P1" s="116" t="s">
        <v>2</v>
      </c>
      <c r="Q1" s="116"/>
    </row>
    <row r="2" spans="1:17" ht="15.75" thickBot="1" x14ac:dyDescent="0.3">
      <c r="A2" s="2"/>
      <c r="B2" s="117"/>
      <c r="C2" s="1" t="s">
        <v>5</v>
      </c>
      <c r="D2" s="1" t="s">
        <v>4</v>
      </c>
      <c r="E2" s="1" t="s">
        <v>3</v>
      </c>
      <c r="F2" s="1" t="s">
        <v>4</v>
      </c>
      <c r="G2" s="10"/>
      <c r="H2" s="117"/>
      <c r="I2" s="1" t="s">
        <v>5</v>
      </c>
      <c r="J2" s="1" t="s">
        <v>4</v>
      </c>
      <c r="K2" s="1" t="s">
        <v>3</v>
      </c>
      <c r="L2" s="1" t="s">
        <v>4</v>
      </c>
      <c r="M2" s="10"/>
      <c r="N2" s="1" t="s">
        <v>5</v>
      </c>
      <c r="O2" s="1" t="s">
        <v>4</v>
      </c>
      <c r="P2" s="1" t="s">
        <v>3</v>
      </c>
      <c r="Q2" s="1" t="s">
        <v>4</v>
      </c>
    </row>
    <row r="3" spans="1:17" x14ac:dyDescent="0.25">
      <c r="A3" s="73" t="s">
        <v>6</v>
      </c>
      <c r="B3" s="4">
        <v>1</v>
      </c>
      <c r="C3" s="3">
        <v>522.37900000000002</v>
      </c>
      <c r="D3" s="3">
        <v>284.10700000000003</v>
      </c>
      <c r="E3" s="3">
        <v>159.947</v>
      </c>
      <c r="F3" s="3">
        <v>115.624</v>
      </c>
      <c r="G3" s="11" t="s">
        <v>7</v>
      </c>
      <c r="H3" s="4">
        <v>1</v>
      </c>
      <c r="I3" s="3">
        <f>AVERAGE(C3:C4)</f>
        <v>521.91599999999994</v>
      </c>
      <c r="J3" s="41">
        <f>AVERAGE(D3:D4)</f>
        <v>284.05150000000003</v>
      </c>
      <c r="K3" s="41">
        <f>AVERAGE(E3:E4)</f>
        <v>159.70650000000001</v>
      </c>
      <c r="L3" s="41">
        <f>AVERAGE(F3:F4)</f>
        <v>114.56299999999999</v>
      </c>
      <c r="M3" s="14" t="s">
        <v>7</v>
      </c>
      <c r="N3" s="56">
        <f>AVERAGE(I3,I5,I7,I9)</f>
        <v>515.55137500000001</v>
      </c>
      <c r="O3" s="56">
        <f>AVERAGE(J3,J5,J7,J9)</f>
        <v>286.89075000000003</v>
      </c>
      <c r="P3" s="56">
        <f>AVERAGE(K3,K5,K7,K9)</f>
        <v>156.87725</v>
      </c>
      <c r="Q3" s="56">
        <f>AVERAGE(L3,L5,L7,L9)</f>
        <v>110.77324999999999</v>
      </c>
    </row>
    <row r="4" spans="1:17" x14ac:dyDescent="0.25">
      <c r="A4" s="39" t="s">
        <v>11</v>
      </c>
      <c r="B4" s="4"/>
      <c r="C4" s="3">
        <v>521.45299999999997</v>
      </c>
      <c r="D4" s="3">
        <v>283.99599999999998</v>
      </c>
      <c r="E4" s="3">
        <v>159.46600000000001</v>
      </c>
      <c r="F4" s="3">
        <v>113.502</v>
      </c>
      <c r="G4" s="12"/>
      <c r="H4" s="4"/>
      <c r="I4" s="3"/>
      <c r="J4" s="3"/>
      <c r="K4" s="3"/>
      <c r="L4" s="3"/>
      <c r="M4" s="15"/>
      <c r="N4" s="7"/>
      <c r="O4" s="7"/>
      <c r="P4" s="7"/>
      <c r="Q4" s="16"/>
    </row>
    <row r="5" spans="1:17" x14ac:dyDescent="0.25">
      <c r="A5" s="66" t="s">
        <v>14</v>
      </c>
      <c r="B5" s="4">
        <v>2</v>
      </c>
      <c r="C5" s="3">
        <v>498.69099999999997</v>
      </c>
      <c r="D5" s="3">
        <v>276.31400000000002</v>
      </c>
      <c r="E5" s="3">
        <v>159.285</v>
      </c>
      <c r="F5" s="3">
        <v>126.69</v>
      </c>
      <c r="G5" s="12"/>
      <c r="H5" s="4">
        <v>2</v>
      </c>
      <c r="I5" s="41">
        <f>AVERAGE(C5:C6)</f>
        <v>498.04149999999998</v>
      </c>
      <c r="J5" s="41">
        <f>AVERAGE(D5:D6)</f>
        <v>294.30700000000002</v>
      </c>
      <c r="K5" s="41">
        <f>AVERAGE(E5:E6)</f>
        <v>159.482</v>
      </c>
      <c r="L5" s="41">
        <f>AVERAGE(F5:F6)</f>
        <v>115.0735</v>
      </c>
      <c r="M5" s="15"/>
      <c r="N5" s="7"/>
      <c r="O5" s="7"/>
      <c r="P5" s="7"/>
      <c r="Q5" s="16"/>
    </row>
    <row r="6" spans="1:17" x14ac:dyDescent="0.25">
      <c r="A6" s="66" t="s">
        <v>13</v>
      </c>
      <c r="B6" s="4"/>
      <c r="C6" s="3">
        <v>497.392</v>
      </c>
      <c r="D6" s="3">
        <v>312.3</v>
      </c>
      <c r="E6" s="3">
        <v>159.679</v>
      </c>
      <c r="F6" s="3">
        <v>103.45699999999999</v>
      </c>
      <c r="G6" s="12"/>
      <c r="H6" s="4"/>
      <c r="I6" s="3"/>
      <c r="J6" s="3"/>
      <c r="K6" s="3"/>
      <c r="L6" s="3"/>
      <c r="M6" s="15"/>
      <c r="N6" s="7"/>
      <c r="O6" s="7"/>
      <c r="P6" s="7"/>
      <c r="Q6" s="16"/>
    </row>
    <row r="7" spans="1:17" x14ac:dyDescent="0.25">
      <c r="A7" s="66">
        <v>1950</v>
      </c>
      <c r="B7" s="4">
        <v>3</v>
      </c>
      <c r="C7" s="3">
        <v>518.54899999999998</v>
      </c>
      <c r="D7" s="3">
        <v>279.89999999999998</v>
      </c>
      <c r="E7" s="3">
        <v>136.018</v>
      </c>
      <c r="F7" s="3">
        <v>112.23</v>
      </c>
      <c r="G7" s="12"/>
      <c r="H7" s="4">
        <v>3</v>
      </c>
      <c r="I7" s="41">
        <f>AVERAGE(C7:C8)</f>
        <v>521.65800000000002</v>
      </c>
      <c r="J7" s="41">
        <f>AVERAGE(D7:D8)</f>
        <v>281.34649999999999</v>
      </c>
      <c r="K7" s="41">
        <f>AVERAGE(E7:E8)</f>
        <v>141.4205</v>
      </c>
      <c r="L7" s="41">
        <f>AVERAGE(F7:F8)</f>
        <v>104.03999999999999</v>
      </c>
      <c r="M7" s="15"/>
      <c r="N7" s="7"/>
      <c r="O7" s="7"/>
      <c r="P7" s="7"/>
      <c r="Q7" s="16"/>
    </row>
    <row r="8" spans="1:17" x14ac:dyDescent="0.25">
      <c r="A8" s="2"/>
      <c r="B8" s="4"/>
      <c r="C8" s="3">
        <v>524.76700000000005</v>
      </c>
      <c r="D8" s="3">
        <v>282.79300000000001</v>
      </c>
      <c r="E8" s="3">
        <v>146.82300000000001</v>
      </c>
      <c r="F8" s="3">
        <v>95.85</v>
      </c>
      <c r="G8" s="12"/>
      <c r="H8" s="4"/>
      <c r="I8" s="3"/>
      <c r="J8" s="3"/>
      <c r="K8" s="3"/>
      <c r="L8" s="3"/>
      <c r="M8" s="15"/>
      <c r="N8" s="7"/>
      <c r="O8" s="7"/>
      <c r="P8" s="7"/>
      <c r="Q8" s="16"/>
    </row>
    <row r="9" spans="1:17" x14ac:dyDescent="0.25">
      <c r="A9" s="2"/>
      <c r="B9" s="4">
        <v>4</v>
      </c>
      <c r="C9" s="3">
        <v>520.27499999999998</v>
      </c>
      <c r="D9" s="3">
        <v>279.66000000000003</v>
      </c>
      <c r="E9" s="3">
        <v>167.07900000000001</v>
      </c>
      <c r="F9" s="3">
        <v>111.47799999999999</v>
      </c>
      <c r="G9" s="12"/>
      <c r="H9" s="4">
        <v>4</v>
      </c>
      <c r="I9" s="41">
        <f>AVERAGE(C9:C10)</f>
        <v>520.58999999999992</v>
      </c>
      <c r="J9" s="41">
        <f>AVERAGE(D9:D10)</f>
        <v>287.858</v>
      </c>
      <c r="K9" s="41">
        <f>AVERAGE(E9:E10)</f>
        <v>166.9</v>
      </c>
      <c r="L9" s="41">
        <f>AVERAGE(F9:F10)</f>
        <v>109.4165</v>
      </c>
      <c r="M9" s="15"/>
      <c r="N9" s="7"/>
      <c r="O9" s="7"/>
      <c r="P9" s="7"/>
      <c r="Q9" s="16"/>
    </row>
    <row r="10" spans="1:17" x14ac:dyDescent="0.25">
      <c r="A10" s="2"/>
      <c r="B10" s="4"/>
      <c r="C10" s="47">
        <v>520.90499999999997</v>
      </c>
      <c r="D10" s="47">
        <v>296.05599999999998</v>
      </c>
      <c r="E10" s="47">
        <v>166.721</v>
      </c>
      <c r="F10" s="47">
        <v>107.355</v>
      </c>
      <c r="G10" s="12"/>
      <c r="H10" s="4"/>
      <c r="I10" s="3"/>
      <c r="J10" s="3"/>
      <c r="K10" s="3"/>
      <c r="L10" s="3"/>
      <c r="M10" s="15"/>
      <c r="N10" s="7"/>
      <c r="O10" s="7"/>
      <c r="P10" s="7"/>
      <c r="Q10" s="16"/>
    </row>
    <row r="11" spans="1:17" x14ac:dyDescent="0.25">
      <c r="A11" s="2"/>
      <c r="B11" s="4">
        <v>5</v>
      </c>
      <c r="C11" s="47"/>
      <c r="D11" s="47"/>
      <c r="E11" s="47"/>
      <c r="F11" s="65"/>
      <c r="G11" s="12"/>
      <c r="H11" s="4"/>
      <c r="I11" s="3"/>
      <c r="J11" s="3"/>
      <c r="K11" s="3"/>
      <c r="L11" s="3"/>
      <c r="M11" s="15"/>
      <c r="N11" s="7"/>
      <c r="O11" s="7"/>
      <c r="P11" s="7"/>
      <c r="Q11" s="16"/>
    </row>
    <row r="12" spans="1:17" x14ac:dyDescent="0.25">
      <c r="A12" s="2"/>
      <c r="B12" s="4"/>
      <c r="C12" s="3"/>
      <c r="D12" s="3"/>
      <c r="E12" s="3"/>
      <c r="F12" s="3"/>
      <c r="G12" s="12"/>
      <c r="H12" s="4"/>
      <c r="I12" s="3"/>
      <c r="J12" s="3"/>
      <c r="K12" s="3"/>
      <c r="L12" s="3"/>
      <c r="M12" s="15"/>
      <c r="N12" s="7"/>
      <c r="O12" s="7"/>
      <c r="P12" s="7"/>
      <c r="Q12" s="16"/>
    </row>
    <row r="13" spans="1:17" x14ac:dyDescent="0.25">
      <c r="A13" s="2"/>
      <c r="B13" s="4">
        <v>6</v>
      </c>
      <c r="C13" s="3"/>
      <c r="D13" s="3"/>
      <c r="E13" s="3"/>
      <c r="F13" s="3"/>
      <c r="G13" s="12"/>
      <c r="H13" s="4"/>
      <c r="I13" s="3"/>
      <c r="J13" s="3"/>
      <c r="K13" s="3"/>
      <c r="L13" s="3"/>
      <c r="M13" s="15"/>
      <c r="N13" s="7"/>
      <c r="O13" s="7"/>
      <c r="P13" s="7"/>
      <c r="Q13" s="16"/>
    </row>
    <row r="14" spans="1:17" x14ac:dyDescent="0.25">
      <c r="A14" s="2"/>
      <c r="B14" s="4"/>
      <c r="C14" s="3"/>
      <c r="D14" s="3"/>
      <c r="E14" s="3"/>
      <c r="F14" s="3"/>
      <c r="G14" s="12"/>
      <c r="H14" s="4"/>
      <c r="I14" s="3"/>
      <c r="J14" s="3"/>
      <c r="K14" s="3"/>
      <c r="L14" s="3"/>
      <c r="M14" s="15"/>
      <c r="N14" s="7"/>
      <c r="O14" s="7"/>
      <c r="P14" s="7"/>
      <c r="Q14" s="16"/>
    </row>
    <row r="15" spans="1:17" x14ac:dyDescent="0.25">
      <c r="A15" s="2"/>
      <c r="B15" s="4">
        <v>7</v>
      </c>
      <c r="C15" s="3"/>
      <c r="D15" s="3"/>
      <c r="E15" s="3"/>
      <c r="F15" s="3"/>
      <c r="G15" s="12"/>
      <c r="H15" s="4"/>
      <c r="I15" s="3"/>
      <c r="J15" s="3"/>
      <c r="K15" s="3"/>
      <c r="L15" s="3"/>
      <c r="M15" s="15"/>
      <c r="N15" s="7"/>
      <c r="O15" s="7"/>
      <c r="P15" s="7"/>
      <c r="Q15" s="16"/>
    </row>
    <row r="16" spans="1:17" x14ac:dyDescent="0.25">
      <c r="A16" s="2"/>
      <c r="B16" s="4"/>
      <c r="C16" s="3"/>
      <c r="D16" s="3"/>
      <c r="E16" s="3"/>
      <c r="F16" s="3"/>
      <c r="G16" s="12"/>
      <c r="H16" s="4"/>
      <c r="I16" s="3"/>
      <c r="J16" s="3"/>
      <c r="K16" s="3"/>
      <c r="L16" s="3"/>
      <c r="M16" s="15"/>
      <c r="N16" s="7"/>
      <c r="O16" s="7"/>
      <c r="P16" s="7"/>
      <c r="Q16" s="16"/>
    </row>
    <row r="17" spans="1:17" x14ac:dyDescent="0.25">
      <c r="A17" s="2"/>
      <c r="B17" s="4">
        <v>8</v>
      </c>
      <c r="C17" s="3"/>
      <c r="D17" s="3"/>
      <c r="E17" s="3"/>
      <c r="F17" s="3"/>
      <c r="G17" s="12"/>
      <c r="H17" s="4"/>
      <c r="I17" s="3"/>
      <c r="J17" s="3"/>
      <c r="K17" s="3"/>
      <c r="L17" s="3"/>
      <c r="M17" s="15"/>
      <c r="N17" s="7"/>
      <c r="O17" s="7"/>
      <c r="P17" s="7"/>
      <c r="Q17" s="16"/>
    </row>
    <row r="18" spans="1:17" x14ac:dyDescent="0.25">
      <c r="A18" s="2"/>
      <c r="B18" s="4"/>
      <c r="C18" s="3"/>
      <c r="D18" s="3"/>
      <c r="E18" s="3"/>
      <c r="F18" s="3"/>
      <c r="G18" s="12"/>
      <c r="H18" s="4"/>
      <c r="I18" s="3"/>
      <c r="J18" s="3"/>
      <c r="K18" s="3"/>
      <c r="L18" s="3"/>
      <c r="M18" s="15"/>
      <c r="N18" s="7"/>
      <c r="O18" s="7"/>
      <c r="P18" s="7"/>
      <c r="Q18" s="16"/>
    </row>
    <row r="19" spans="1:17" x14ac:dyDescent="0.25">
      <c r="A19" s="2"/>
      <c r="B19" s="4">
        <v>9</v>
      </c>
      <c r="C19" s="3"/>
      <c r="D19" s="3"/>
      <c r="E19" s="3"/>
      <c r="F19" s="3"/>
      <c r="G19" s="12"/>
      <c r="H19" s="4"/>
      <c r="I19" s="3"/>
      <c r="J19" s="3"/>
      <c r="K19" s="3"/>
      <c r="L19" s="3"/>
      <c r="M19" s="15"/>
      <c r="N19" s="7"/>
      <c r="O19" s="7"/>
      <c r="P19" s="7"/>
      <c r="Q19" s="16"/>
    </row>
    <row r="20" spans="1:17" x14ac:dyDescent="0.25">
      <c r="A20" s="2"/>
      <c r="B20" s="4"/>
      <c r="C20" s="3"/>
      <c r="D20" s="3"/>
      <c r="E20" s="3"/>
      <c r="F20" s="3"/>
      <c r="G20" s="12"/>
      <c r="H20" s="4"/>
      <c r="I20" s="3"/>
      <c r="J20" s="3"/>
      <c r="K20" s="3"/>
      <c r="L20" s="3"/>
      <c r="M20" s="15"/>
      <c r="N20" s="7"/>
      <c r="O20" s="7"/>
      <c r="P20" s="7"/>
      <c r="Q20" s="16"/>
    </row>
    <row r="21" spans="1:17" x14ac:dyDescent="0.25">
      <c r="A21" s="2"/>
      <c r="B21" s="4">
        <v>10</v>
      </c>
      <c r="C21" s="3"/>
      <c r="D21" s="3"/>
      <c r="E21" s="3"/>
      <c r="F21" s="3"/>
      <c r="G21" s="12"/>
      <c r="H21" s="4"/>
      <c r="I21" s="3"/>
      <c r="J21" s="3"/>
      <c r="K21" s="3"/>
      <c r="L21" s="3"/>
      <c r="M21" s="15"/>
      <c r="N21" s="7"/>
      <c r="O21" s="7"/>
      <c r="P21" s="7"/>
      <c r="Q21" s="16"/>
    </row>
    <row r="22" spans="1:17" x14ac:dyDescent="0.25">
      <c r="A22" s="5"/>
      <c r="B22" s="8"/>
      <c r="C22" s="19"/>
      <c r="D22" s="19"/>
      <c r="E22" s="19"/>
      <c r="F22" s="19"/>
      <c r="G22" s="13"/>
      <c r="H22" s="9"/>
      <c r="I22" s="19"/>
      <c r="J22" s="19"/>
      <c r="K22" s="19"/>
      <c r="L22" s="19"/>
      <c r="M22" s="17"/>
      <c r="N22" s="6"/>
      <c r="O22" s="6"/>
      <c r="P22" s="6"/>
      <c r="Q22" s="18"/>
    </row>
    <row r="23" spans="1:17" x14ac:dyDescent="0.25">
      <c r="A23" s="21"/>
      <c r="B23" s="117" t="s">
        <v>0</v>
      </c>
      <c r="C23" s="116" t="s">
        <v>1</v>
      </c>
      <c r="D23" s="116"/>
      <c r="E23" s="116" t="s">
        <v>2</v>
      </c>
      <c r="F23" s="116"/>
      <c r="G23" s="29"/>
      <c r="H23" s="117" t="s">
        <v>0</v>
      </c>
      <c r="I23" s="116" t="s">
        <v>1</v>
      </c>
      <c r="J23" s="116"/>
      <c r="K23" s="116" t="s">
        <v>2</v>
      </c>
      <c r="L23" s="116"/>
      <c r="M23" s="29"/>
      <c r="N23" s="116" t="s">
        <v>1</v>
      </c>
      <c r="O23" s="116"/>
      <c r="P23" s="116" t="s">
        <v>2</v>
      </c>
      <c r="Q23" s="116"/>
    </row>
    <row r="24" spans="1:17" ht="15.75" thickBot="1" x14ac:dyDescent="0.3">
      <c r="A24" s="21"/>
      <c r="B24" s="117"/>
      <c r="C24" s="20" t="s">
        <v>5</v>
      </c>
      <c r="D24" s="20" t="s">
        <v>4</v>
      </c>
      <c r="E24" s="20" t="s">
        <v>3</v>
      </c>
      <c r="F24" s="20" t="s">
        <v>4</v>
      </c>
      <c r="G24" s="29"/>
      <c r="H24" s="117"/>
      <c r="I24" s="20" t="s">
        <v>5</v>
      </c>
      <c r="J24" s="20" t="s">
        <v>4</v>
      </c>
      <c r="K24" s="20" t="s">
        <v>3</v>
      </c>
      <c r="L24" s="20" t="s">
        <v>4</v>
      </c>
      <c r="M24" s="29"/>
      <c r="N24" s="20" t="s">
        <v>5</v>
      </c>
      <c r="O24" s="20" t="s">
        <v>4</v>
      </c>
      <c r="P24" s="20" t="s">
        <v>3</v>
      </c>
      <c r="Q24" s="20" t="s">
        <v>4</v>
      </c>
    </row>
    <row r="25" spans="1:17" x14ac:dyDescent="0.25">
      <c r="A25" s="63" t="s">
        <v>8</v>
      </c>
      <c r="B25" s="23">
        <v>1</v>
      </c>
      <c r="C25" s="106">
        <v>474.505</v>
      </c>
      <c r="D25" s="106">
        <v>275.488</v>
      </c>
      <c r="E25" s="106">
        <v>143.12799999999999</v>
      </c>
      <c r="F25" s="106">
        <v>112.377</v>
      </c>
      <c r="G25" s="30" t="s">
        <v>7</v>
      </c>
      <c r="H25" s="42">
        <v>1</v>
      </c>
      <c r="I25" s="41">
        <f>AVERAGE(C25:C26)</f>
        <v>477.78100000000001</v>
      </c>
      <c r="J25" s="41">
        <f>AVERAGE(D25:D26)</f>
        <v>260.72500000000002</v>
      </c>
      <c r="K25" s="41">
        <f>AVERAGE(E25:E26)</f>
        <v>147.51949999999999</v>
      </c>
      <c r="L25" s="41">
        <f t="shared" ref="L25" si="0">AVERAGE(F25:F26)</f>
        <v>109.03899999999999</v>
      </c>
      <c r="M25" s="33" t="s">
        <v>7</v>
      </c>
      <c r="N25" s="56">
        <f>AVERAGE(I25,I27,I29,I31)</f>
        <v>486.70775000000003</v>
      </c>
      <c r="O25" s="56">
        <f>AVERAGE(J25,J27,J29,J31)</f>
        <v>263.39112499999999</v>
      </c>
      <c r="P25" s="56">
        <f>AVERAGE(K25,K27,K29,K31)</f>
        <v>146.83116666666666</v>
      </c>
      <c r="Q25" s="56">
        <f>AVERAGE(L25,L27,L29,L31)</f>
        <v>110.062</v>
      </c>
    </row>
    <row r="26" spans="1:17" x14ac:dyDescent="0.25">
      <c r="A26" s="39" t="s">
        <v>12</v>
      </c>
      <c r="B26" s="23"/>
      <c r="C26" s="106">
        <v>481.05700000000002</v>
      </c>
      <c r="D26" s="106">
        <v>245.96199999999999</v>
      </c>
      <c r="E26" s="106">
        <v>151.911</v>
      </c>
      <c r="F26" s="106">
        <v>105.70099999999999</v>
      </c>
      <c r="G26" s="31"/>
      <c r="H26" s="42"/>
      <c r="I26" s="41"/>
      <c r="J26" s="41"/>
      <c r="K26" s="41"/>
      <c r="L26" s="41"/>
      <c r="M26" s="34"/>
      <c r="N26" s="26"/>
      <c r="O26" s="26"/>
      <c r="P26" s="26"/>
      <c r="Q26" s="35"/>
    </row>
    <row r="27" spans="1:17" x14ac:dyDescent="0.25">
      <c r="A27" s="66" t="s">
        <v>15</v>
      </c>
      <c r="B27" s="23">
        <v>2</v>
      </c>
      <c r="C27" s="106">
        <v>488.15600000000001</v>
      </c>
      <c r="D27" s="106">
        <v>270.19200000000001</v>
      </c>
      <c r="E27" s="106"/>
      <c r="F27" s="106"/>
      <c r="G27" s="31"/>
      <c r="H27" s="42">
        <v>2</v>
      </c>
      <c r="I27" s="41">
        <f>AVERAGE(C27:C28)</f>
        <v>490.14449999999999</v>
      </c>
      <c r="J27" s="41">
        <f>AVERAGE(D27:D28)</f>
        <v>257.87299999999999</v>
      </c>
      <c r="K27" s="41"/>
      <c r="L27" s="41"/>
      <c r="M27" s="34"/>
      <c r="N27" s="26"/>
      <c r="O27" s="26"/>
      <c r="P27" s="26"/>
      <c r="Q27" s="35"/>
    </row>
    <row r="28" spans="1:17" x14ac:dyDescent="0.25">
      <c r="A28" s="66">
        <v>2003</v>
      </c>
      <c r="B28" s="23"/>
      <c r="C28" s="106">
        <v>492.13299999999998</v>
      </c>
      <c r="D28" s="106">
        <v>245.554</v>
      </c>
      <c r="E28" s="106"/>
      <c r="F28" s="106"/>
      <c r="G28" s="31"/>
      <c r="H28" s="42"/>
      <c r="I28" s="41"/>
      <c r="J28" s="41"/>
      <c r="K28" s="41"/>
      <c r="L28" s="41"/>
      <c r="M28" s="34"/>
      <c r="N28" s="26"/>
      <c r="O28" s="26"/>
      <c r="P28" s="26"/>
      <c r="Q28" s="35"/>
    </row>
    <row r="29" spans="1:17" x14ac:dyDescent="0.25">
      <c r="A29" s="66"/>
      <c r="B29" s="23">
        <v>3</v>
      </c>
      <c r="C29" s="106">
        <v>492.64100000000002</v>
      </c>
      <c r="D29" s="106">
        <v>286.13299999999998</v>
      </c>
      <c r="E29" s="106">
        <v>157.04</v>
      </c>
      <c r="F29" s="106">
        <v>117.974</v>
      </c>
      <c r="G29" s="31"/>
      <c r="H29" s="42">
        <v>3</v>
      </c>
      <c r="I29" s="41">
        <f>AVERAGE(C29:C30)</f>
        <v>501.02600000000001</v>
      </c>
      <c r="J29" s="41">
        <f>AVERAGE(D29:D30)</f>
        <v>272.54250000000002</v>
      </c>
      <c r="K29" s="41">
        <f>AVERAGE(E29:E30)</f>
        <v>155.71449999999999</v>
      </c>
      <c r="L29" s="41">
        <f>AVERAGE(F29:F30)</f>
        <v>116.40700000000001</v>
      </c>
      <c r="M29" s="34"/>
      <c r="N29" s="26"/>
      <c r="O29" s="26"/>
      <c r="P29" s="26"/>
      <c r="Q29" s="35"/>
    </row>
    <row r="30" spans="1:17" x14ac:dyDescent="0.25">
      <c r="A30" s="21"/>
      <c r="B30" s="23"/>
      <c r="C30" s="106">
        <v>509.411</v>
      </c>
      <c r="D30" s="106">
        <v>258.952</v>
      </c>
      <c r="E30" s="106">
        <v>154.38900000000001</v>
      </c>
      <c r="F30" s="106">
        <v>114.84</v>
      </c>
      <c r="G30" s="31"/>
      <c r="H30" s="42"/>
      <c r="I30" s="41"/>
      <c r="J30" s="41"/>
      <c r="K30" s="41"/>
      <c r="L30" s="41"/>
      <c r="M30" s="34"/>
      <c r="N30" s="26"/>
      <c r="O30" s="26"/>
      <c r="P30" s="26"/>
      <c r="Q30" s="35"/>
    </row>
    <row r="31" spans="1:17" x14ac:dyDescent="0.25">
      <c r="A31" s="21"/>
      <c r="B31" s="23">
        <v>4</v>
      </c>
      <c r="C31" s="106">
        <v>473.08</v>
      </c>
      <c r="D31" s="106">
        <v>262.35300000000001</v>
      </c>
      <c r="E31" s="106">
        <v>135.24799999999999</v>
      </c>
      <c r="F31" s="106">
        <v>104.74</v>
      </c>
      <c r="G31" s="31"/>
      <c r="H31" s="42">
        <v>4</v>
      </c>
      <c r="I31" s="41">
        <f>AVERAGE(C31:C32)</f>
        <v>477.87950000000001</v>
      </c>
      <c r="J31" s="41">
        <f>AVERAGE(D31:D32)</f>
        <v>262.42399999999998</v>
      </c>
      <c r="K31" s="41">
        <f>AVERAGE(E31:E32)</f>
        <v>137.2595</v>
      </c>
      <c r="L31" s="41">
        <f>AVERAGE(F31:F32)</f>
        <v>104.74</v>
      </c>
      <c r="M31" s="34"/>
      <c r="N31" s="26"/>
      <c r="O31" s="26"/>
      <c r="P31" s="26"/>
      <c r="Q31" s="35"/>
    </row>
    <row r="32" spans="1:17" x14ac:dyDescent="0.25">
      <c r="A32" s="21"/>
      <c r="B32" s="23"/>
      <c r="C32" s="106">
        <v>482.67899999999997</v>
      </c>
      <c r="D32" s="106">
        <v>262.495</v>
      </c>
      <c r="E32" s="106">
        <v>139.27099999999999</v>
      </c>
      <c r="F32" s="106"/>
      <c r="G32" s="31"/>
      <c r="H32" s="23"/>
      <c r="I32" s="22"/>
      <c r="J32" s="22"/>
      <c r="K32" s="22"/>
      <c r="L32" s="22"/>
      <c r="M32" s="34"/>
      <c r="N32" s="26"/>
      <c r="O32" s="26"/>
      <c r="P32" s="26"/>
      <c r="Q32" s="35"/>
    </row>
    <row r="33" spans="1:17" x14ac:dyDescent="0.25">
      <c r="A33" s="21"/>
      <c r="B33" s="23">
        <v>5</v>
      </c>
      <c r="C33" s="106">
        <v>498.91300000000001</v>
      </c>
      <c r="D33" s="106">
        <v>284.12900000000002</v>
      </c>
      <c r="E33" s="106">
        <v>155.28700000000001</v>
      </c>
      <c r="F33" s="106">
        <v>109.827</v>
      </c>
      <c r="G33" s="31"/>
      <c r="H33" s="42">
        <v>5</v>
      </c>
      <c r="I33" s="41">
        <f>AVERAGE(C33:C34)</f>
        <v>501.23250000000002</v>
      </c>
      <c r="J33" s="41">
        <f>AVERAGE(D33:D34)</f>
        <v>265.36099999999999</v>
      </c>
      <c r="K33" s="41">
        <f>AVERAGE(E33:E34)</f>
        <v>145.34300000000002</v>
      </c>
      <c r="L33" s="41">
        <f>AVERAGE(F33:F34)</f>
        <v>109.41</v>
      </c>
      <c r="M33" s="34"/>
      <c r="N33" s="26"/>
      <c r="O33" s="26"/>
      <c r="P33" s="26"/>
      <c r="Q33" s="35"/>
    </row>
    <row r="34" spans="1:17" x14ac:dyDescent="0.25">
      <c r="A34" s="21"/>
      <c r="B34" s="23"/>
      <c r="C34" s="106">
        <v>503.55200000000002</v>
      </c>
      <c r="D34" s="106">
        <v>246.59299999999999</v>
      </c>
      <c r="E34" s="106">
        <v>135.399</v>
      </c>
      <c r="F34" s="106">
        <v>108.99299999999999</v>
      </c>
      <c r="G34" s="31"/>
      <c r="H34" s="42"/>
      <c r="I34" s="41"/>
      <c r="J34" s="41"/>
      <c r="K34" s="41"/>
      <c r="L34" s="41"/>
      <c r="M34" s="34"/>
      <c r="N34" s="26"/>
      <c r="O34" s="26"/>
      <c r="P34" s="26"/>
      <c r="Q34" s="35"/>
    </row>
    <row r="35" spans="1:17" x14ac:dyDescent="0.25">
      <c r="A35" s="21"/>
      <c r="B35" s="23">
        <v>6</v>
      </c>
      <c r="C35" s="106">
        <v>498.77600000000001</v>
      </c>
      <c r="D35" s="106">
        <v>274.50200000000001</v>
      </c>
      <c r="E35" s="106">
        <v>152.91999999999999</v>
      </c>
      <c r="F35" s="106">
        <v>105.137</v>
      </c>
      <c r="G35" s="31"/>
      <c r="H35" s="42">
        <v>6</v>
      </c>
      <c r="I35" s="41">
        <f>AVERAGE(C35:C36)</f>
        <v>501.15800000000002</v>
      </c>
      <c r="J35" s="41">
        <f>AVERAGE(D35:D36)</f>
        <v>263.22199999999998</v>
      </c>
      <c r="K35" s="41">
        <f>AVERAGE(E35:E36)</f>
        <v>157.7055</v>
      </c>
      <c r="L35" s="41">
        <f>AVERAGE(F35:F36)</f>
        <v>108.566</v>
      </c>
      <c r="M35" s="34"/>
      <c r="N35" s="26"/>
      <c r="O35" s="26"/>
      <c r="P35" s="26"/>
      <c r="Q35" s="35"/>
    </row>
    <row r="36" spans="1:17" x14ac:dyDescent="0.25">
      <c r="A36" s="21"/>
      <c r="B36" s="23"/>
      <c r="C36" s="106">
        <v>503.54</v>
      </c>
      <c r="D36" s="106">
        <v>251.94200000000001</v>
      </c>
      <c r="E36" s="106">
        <v>162.49100000000001</v>
      </c>
      <c r="F36" s="106">
        <v>111.995</v>
      </c>
      <c r="G36" s="31"/>
      <c r="H36" s="42"/>
      <c r="I36" s="41"/>
      <c r="J36" s="41"/>
      <c r="K36" s="41"/>
      <c r="L36" s="41"/>
      <c r="M36" s="34"/>
      <c r="N36" s="26"/>
      <c r="O36" s="26"/>
      <c r="P36" s="26"/>
      <c r="Q36" s="35"/>
    </row>
    <row r="37" spans="1:17" x14ac:dyDescent="0.25">
      <c r="A37" s="21"/>
      <c r="B37" s="23">
        <v>7</v>
      </c>
      <c r="C37" s="106">
        <v>494.03</v>
      </c>
      <c r="D37" s="106">
        <v>291.185</v>
      </c>
      <c r="E37" s="106">
        <v>145.64599999999999</v>
      </c>
      <c r="F37" s="106">
        <v>115.27800000000001</v>
      </c>
      <c r="G37" s="31"/>
      <c r="H37" s="42">
        <v>7</v>
      </c>
      <c r="I37" s="41">
        <f>AVERAGE(C37:C38)</f>
        <v>494.16300000000001</v>
      </c>
      <c r="J37" s="41">
        <f>AVERAGE(D37:D38)</f>
        <v>281.21799999999996</v>
      </c>
      <c r="K37" s="41">
        <f>AVERAGE(E37:E38)</f>
        <v>146.345</v>
      </c>
      <c r="L37" s="41">
        <f>AVERAGE(F37:F38)</f>
        <v>118.355</v>
      </c>
      <c r="M37" s="34"/>
      <c r="N37" s="26"/>
      <c r="O37" s="26"/>
      <c r="P37" s="26"/>
      <c r="Q37" s="35"/>
    </row>
    <row r="38" spans="1:17" x14ac:dyDescent="0.25">
      <c r="A38" s="21"/>
      <c r="B38" s="23"/>
      <c r="C38" s="106">
        <v>494.29599999999999</v>
      </c>
      <c r="D38" s="106">
        <v>271.25099999999998</v>
      </c>
      <c r="E38" s="106">
        <v>147.04400000000001</v>
      </c>
      <c r="F38" s="106">
        <v>121.432</v>
      </c>
      <c r="G38" s="31"/>
      <c r="H38" s="42"/>
      <c r="I38" s="41"/>
      <c r="J38" s="41"/>
      <c r="K38" s="41"/>
      <c r="L38" s="41"/>
      <c r="M38" s="34"/>
      <c r="N38" s="26"/>
      <c r="O38" s="26"/>
      <c r="P38" s="26"/>
      <c r="Q38" s="35"/>
    </row>
    <row r="39" spans="1:17" x14ac:dyDescent="0.25">
      <c r="A39" s="21"/>
      <c r="B39" s="23">
        <v>8</v>
      </c>
      <c r="C39" s="106">
        <v>490.26600000000002</v>
      </c>
      <c r="D39" s="106">
        <v>274.01100000000002</v>
      </c>
      <c r="E39" s="106">
        <v>153.81299999999999</v>
      </c>
      <c r="F39" s="106">
        <v>104.393</v>
      </c>
      <c r="G39" s="31"/>
      <c r="H39" s="42">
        <v>8</v>
      </c>
      <c r="I39" s="41">
        <f>AVERAGE(C39:C40)</f>
        <v>486.4085</v>
      </c>
      <c r="J39" s="41">
        <f>AVERAGE(D39:D40)</f>
        <v>259.56150000000002</v>
      </c>
      <c r="K39" s="41">
        <f>AVERAGE(E39:E40)</f>
        <v>153.81299999999999</v>
      </c>
      <c r="L39" s="41">
        <f>AVERAGE(F39:F40)</f>
        <v>104.393</v>
      </c>
      <c r="M39" s="34"/>
      <c r="N39" s="26"/>
      <c r="O39" s="26"/>
      <c r="P39" s="26"/>
      <c r="Q39" s="35"/>
    </row>
    <row r="40" spans="1:17" x14ac:dyDescent="0.25">
      <c r="A40" s="21"/>
      <c r="B40" s="23"/>
      <c r="C40" s="106">
        <v>482.55099999999999</v>
      </c>
      <c r="D40" s="106">
        <v>245.11199999999999</v>
      </c>
      <c r="E40" s="106"/>
      <c r="F40" s="106"/>
      <c r="G40" s="31"/>
      <c r="H40" s="23"/>
      <c r="I40" s="22"/>
      <c r="J40" s="22"/>
      <c r="K40" s="22"/>
      <c r="L40" s="22"/>
      <c r="M40" s="34"/>
      <c r="N40" s="26"/>
      <c r="O40" s="26"/>
      <c r="P40" s="26"/>
      <c r="Q40" s="35"/>
    </row>
    <row r="41" spans="1:17" x14ac:dyDescent="0.25">
      <c r="A41" s="21"/>
      <c r="B41" s="23">
        <v>9</v>
      </c>
      <c r="C41" s="106">
        <v>503.62900000000002</v>
      </c>
      <c r="D41" s="106">
        <v>277.13900000000001</v>
      </c>
      <c r="E41" s="106">
        <v>152.48400000000001</v>
      </c>
      <c r="F41" s="106">
        <v>107.379</v>
      </c>
      <c r="G41" s="31"/>
      <c r="H41" s="42">
        <v>9</v>
      </c>
      <c r="I41" s="41">
        <f>AVERAGE(C41:C42)</f>
        <v>507.51650000000001</v>
      </c>
      <c r="J41" s="41">
        <f>AVERAGE(D41:D42)</f>
        <v>274.71950000000004</v>
      </c>
      <c r="K41" s="41">
        <f>AVERAGE(E41:E42)</f>
        <v>153.80099999999999</v>
      </c>
      <c r="L41" s="41">
        <f>AVERAGE(F41:F42)</f>
        <v>105.6395</v>
      </c>
      <c r="M41" s="34"/>
      <c r="N41" s="26"/>
      <c r="O41" s="26"/>
      <c r="P41" s="26"/>
      <c r="Q41" s="35"/>
    </row>
    <row r="42" spans="1:17" x14ac:dyDescent="0.25">
      <c r="A42" s="21"/>
      <c r="B42" s="23"/>
      <c r="C42" s="106">
        <v>511.404</v>
      </c>
      <c r="D42" s="106">
        <v>272.3</v>
      </c>
      <c r="E42" s="106">
        <v>155.11799999999999</v>
      </c>
      <c r="F42" s="106">
        <v>103.9</v>
      </c>
      <c r="G42" s="31"/>
      <c r="H42" s="23"/>
      <c r="I42" s="22"/>
      <c r="J42" s="22"/>
      <c r="K42" s="22"/>
      <c r="L42" s="22"/>
      <c r="M42" s="34"/>
      <c r="N42" s="26"/>
      <c r="O42" s="26"/>
      <c r="P42" s="26"/>
      <c r="Q42" s="35"/>
    </row>
    <row r="43" spans="1:17" x14ac:dyDescent="0.25">
      <c r="A43" s="21"/>
      <c r="B43" s="23">
        <v>10</v>
      </c>
      <c r="C43" s="106"/>
      <c r="D43" s="106"/>
      <c r="E43" s="106"/>
      <c r="F43" s="106"/>
      <c r="G43" s="31"/>
      <c r="H43" s="23"/>
      <c r="I43" s="22"/>
      <c r="J43" s="22"/>
      <c r="K43" s="22"/>
      <c r="L43" s="22"/>
      <c r="M43" s="34"/>
      <c r="N43" s="26"/>
      <c r="O43" s="26"/>
      <c r="P43" s="26"/>
      <c r="Q43" s="35"/>
    </row>
    <row r="44" spans="1:17" x14ac:dyDescent="0.25">
      <c r="A44" s="24"/>
      <c r="B44" s="27"/>
      <c r="C44" s="109"/>
      <c r="D44" s="109"/>
      <c r="E44" s="109"/>
      <c r="F44" s="109"/>
      <c r="G44" s="32"/>
      <c r="H44" s="28"/>
      <c r="I44" s="38"/>
      <c r="J44" s="38"/>
      <c r="K44" s="38"/>
      <c r="L44" s="38"/>
      <c r="M44" s="36"/>
      <c r="N44" s="25"/>
      <c r="O44" s="25"/>
      <c r="P44" s="25"/>
      <c r="Q44" s="37"/>
    </row>
    <row r="45" spans="1:17" x14ac:dyDescent="0.25">
      <c r="A45" s="40"/>
      <c r="B45" s="117" t="s">
        <v>0</v>
      </c>
      <c r="C45" s="116" t="s">
        <v>1</v>
      </c>
      <c r="D45" s="116"/>
      <c r="E45" s="116" t="s">
        <v>2</v>
      </c>
      <c r="F45" s="116"/>
      <c r="G45" s="51"/>
      <c r="H45" s="117" t="s">
        <v>0</v>
      </c>
      <c r="I45" s="116" t="s">
        <v>1</v>
      </c>
      <c r="J45" s="116"/>
      <c r="K45" s="116" t="s">
        <v>2</v>
      </c>
      <c r="L45" s="116"/>
      <c r="M45" s="51"/>
      <c r="N45" s="116" t="s">
        <v>1</v>
      </c>
      <c r="O45" s="116"/>
      <c r="P45" s="116" t="s">
        <v>2</v>
      </c>
      <c r="Q45" s="116"/>
    </row>
    <row r="46" spans="1:17" ht="15.75" thickBot="1" x14ac:dyDescent="0.3">
      <c r="A46" s="40"/>
      <c r="B46" s="117"/>
      <c r="C46" s="39" t="s">
        <v>5</v>
      </c>
      <c r="D46" s="39" t="s">
        <v>4</v>
      </c>
      <c r="E46" s="39" t="s">
        <v>3</v>
      </c>
      <c r="F46" s="39" t="s">
        <v>4</v>
      </c>
      <c r="G46" s="51"/>
      <c r="H46" s="117"/>
      <c r="I46" s="39" t="s">
        <v>5</v>
      </c>
      <c r="J46" s="39" t="s">
        <v>4</v>
      </c>
      <c r="K46" s="39" t="s">
        <v>3</v>
      </c>
      <c r="L46" s="39" t="s">
        <v>4</v>
      </c>
      <c r="M46" s="51"/>
      <c r="N46" s="39" t="s">
        <v>5</v>
      </c>
      <c r="O46" s="39" t="s">
        <v>4</v>
      </c>
      <c r="P46" s="39" t="s">
        <v>3</v>
      </c>
      <c r="Q46" s="39" t="s">
        <v>4</v>
      </c>
    </row>
    <row r="47" spans="1:17" x14ac:dyDescent="0.25">
      <c r="A47" s="64" t="s">
        <v>9</v>
      </c>
      <c r="B47" s="42">
        <v>1</v>
      </c>
      <c r="C47" s="106">
        <v>535.149</v>
      </c>
      <c r="D47" s="106">
        <v>298.709</v>
      </c>
      <c r="E47" s="106">
        <v>160.07900000000001</v>
      </c>
      <c r="F47" s="106">
        <v>120.126</v>
      </c>
      <c r="G47" s="52" t="s">
        <v>7</v>
      </c>
      <c r="H47" s="42">
        <v>1</v>
      </c>
      <c r="I47" s="41">
        <f>AVERAGE(C47:C48)</f>
        <v>535.75</v>
      </c>
      <c r="J47" s="41">
        <f>AVERAGE(D47:D48)</f>
        <v>278.0265</v>
      </c>
      <c r="K47" s="41">
        <f>AVERAGE(E47:E48)</f>
        <v>157.53700000000001</v>
      </c>
      <c r="L47" s="41">
        <f t="shared" ref="L47" si="1">AVERAGE(F47:F48)</f>
        <v>120.6255</v>
      </c>
      <c r="M47" s="55" t="s">
        <v>7</v>
      </c>
      <c r="N47" s="56">
        <f>AVERAGE(I47,I49,I51,I53,I55,I57,I59,I61)</f>
        <v>536.11118750000003</v>
      </c>
      <c r="O47" s="56">
        <f t="shared" ref="O47:Q47" si="2">AVERAGE(J47,J49,J51,J53,J55,J57,J59,J61)</f>
        <v>284.32093750000001</v>
      </c>
      <c r="P47" s="56">
        <f t="shared" si="2"/>
        <v>161.28075000000001</v>
      </c>
      <c r="Q47" s="56">
        <f t="shared" si="2"/>
        <v>118.1590625</v>
      </c>
    </row>
    <row r="48" spans="1:17" x14ac:dyDescent="0.25">
      <c r="A48" s="39" t="s">
        <v>10</v>
      </c>
      <c r="B48" s="42"/>
      <c r="C48" s="106">
        <v>536.351</v>
      </c>
      <c r="D48" s="106">
        <v>257.34399999999999</v>
      </c>
      <c r="E48" s="106">
        <v>154.995</v>
      </c>
      <c r="F48" s="106">
        <v>121.125</v>
      </c>
      <c r="G48" s="53"/>
      <c r="H48" s="42"/>
      <c r="I48" s="41"/>
      <c r="J48" s="41"/>
      <c r="K48" s="41"/>
      <c r="L48" s="41"/>
      <c r="M48" s="57"/>
      <c r="N48" s="46"/>
      <c r="O48" s="46"/>
      <c r="P48" s="46"/>
      <c r="Q48" s="58"/>
    </row>
    <row r="49" spans="1:17" x14ac:dyDescent="0.25">
      <c r="A49" s="66" t="s">
        <v>16</v>
      </c>
      <c r="B49" s="42">
        <v>2</v>
      </c>
      <c r="C49" s="106">
        <v>513.08299999999997</v>
      </c>
      <c r="D49" s="106">
        <v>306.59500000000003</v>
      </c>
      <c r="E49" s="106">
        <v>166.16399999999999</v>
      </c>
      <c r="F49" s="106">
        <v>115.87</v>
      </c>
      <c r="G49" s="53"/>
      <c r="H49" s="42">
        <v>2</v>
      </c>
      <c r="I49" s="41">
        <f>AVERAGE(C49:C50)</f>
        <v>510.20150000000001</v>
      </c>
      <c r="J49" s="41">
        <f>AVERAGE(D49:D50)</f>
        <v>274.09500000000003</v>
      </c>
      <c r="K49" s="41">
        <f>AVERAGE(E49:E50)</f>
        <v>165.994</v>
      </c>
      <c r="L49" s="41">
        <f>AVERAGE(F49:F50)</f>
        <v>115.37700000000001</v>
      </c>
      <c r="M49" s="57"/>
      <c r="N49" s="46"/>
      <c r="O49" s="46"/>
      <c r="P49" s="46"/>
      <c r="Q49" s="58"/>
    </row>
    <row r="50" spans="1:17" x14ac:dyDescent="0.25">
      <c r="A50" s="66">
        <v>2007</v>
      </c>
      <c r="B50" s="42"/>
      <c r="C50" s="106">
        <v>507.32</v>
      </c>
      <c r="D50" s="106">
        <v>241.595</v>
      </c>
      <c r="E50" s="106">
        <v>165.82400000000001</v>
      </c>
      <c r="F50" s="106">
        <v>114.884</v>
      </c>
      <c r="G50" s="53"/>
      <c r="H50" s="42"/>
      <c r="I50" s="41"/>
      <c r="J50" s="41"/>
      <c r="K50" s="41"/>
      <c r="L50" s="41"/>
      <c r="M50" s="57"/>
      <c r="N50" s="46"/>
      <c r="O50" s="46"/>
      <c r="P50" s="46"/>
      <c r="Q50" s="58"/>
    </row>
    <row r="51" spans="1:17" x14ac:dyDescent="0.25">
      <c r="A51" s="66"/>
      <c r="B51" s="42">
        <v>3</v>
      </c>
      <c r="C51" s="106">
        <v>521.84</v>
      </c>
      <c r="D51" s="106">
        <v>266.17099999999999</v>
      </c>
      <c r="E51" s="106">
        <v>161.48500000000001</v>
      </c>
      <c r="F51" s="106">
        <v>117.288</v>
      </c>
      <c r="G51" s="53"/>
      <c r="H51" s="42">
        <v>3</v>
      </c>
      <c r="I51" s="41">
        <f>AVERAGE(C51:C52)</f>
        <v>526.08699999999999</v>
      </c>
      <c r="J51" s="41">
        <f>AVERAGE(D51:D52)</f>
        <v>271.05949999999996</v>
      </c>
      <c r="K51" s="41">
        <f>AVERAGE(E51:E52)</f>
        <v>164.6645</v>
      </c>
      <c r="L51" s="41">
        <f>AVERAGE(F51:F52)</f>
        <v>119.324</v>
      </c>
      <c r="M51" s="57"/>
      <c r="N51" s="46"/>
      <c r="O51" s="46"/>
      <c r="P51" s="46"/>
      <c r="Q51" s="58"/>
    </row>
    <row r="52" spans="1:17" x14ac:dyDescent="0.25">
      <c r="A52" s="40"/>
      <c r="B52" s="42"/>
      <c r="C52" s="106">
        <v>530.33399999999995</v>
      </c>
      <c r="D52" s="106">
        <v>275.94799999999998</v>
      </c>
      <c r="E52" s="106">
        <v>167.84399999999999</v>
      </c>
      <c r="F52" s="106">
        <v>121.36</v>
      </c>
      <c r="G52" s="53"/>
      <c r="H52" s="42"/>
      <c r="I52" s="41"/>
      <c r="J52" s="41"/>
      <c r="K52" s="41"/>
      <c r="L52" s="41"/>
      <c r="M52" s="57"/>
      <c r="N52" s="46"/>
      <c r="O52" s="46"/>
      <c r="P52" s="46"/>
      <c r="Q52" s="58"/>
    </row>
    <row r="53" spans="1:17" x14ac:dyDescent="0.25">
      <c r="A53" s="40"/>
      <c r="B53" s="42">
        <v>4</v>
      </c>
      <c r="C53" s="106">
        <v>539.5</v>
      </c>
      <c r="D53" s="106">
        <v>301.64299999999997</v>
      </c>
      <c r="E53" s="106">
        <v>163.45699999999999</v>
      </c>
      <c r="F53" s="106">
        <v>116.953</v>
      </c>
      <c r="G53" s="53"/>
      <c r="H53" s="42">
        <v>4</v>
      </c>
      <c r="I53" s="41">
        <f>AVERAGE(C53:C54)</f>
        <v>536.00150000000008</v>
      </c>
      <c r="J53" s="41">
        <f>AVERAGE(D53:D54)</f>
        <v>293.9375</v>
      </c>
      <c r="K53" s="41">
        <f>AVERAGE(E53:E54)</f>
        <v>165.69299999999998</v>
      </c>
      <c r="L53" s="41">
        <f>AVERAGE(F53:F54)</f>
        <v>116.3715</v>
      </c>
      <c r="M53" s="57"/>
      <c r="N53" s="46"/>
      <c r="O53" s="46"/>
      <c r="P53" s="46"/>
      <c r="Q53" s="58"/>
    </row>
    <row r="54" spans="1:17" x14ac:dyDescent="0.25">
      <c r="A54" s="40"/>
      <c r="B54" s="42"/>
      <c r="C54" s="106">
        <v>532.50300000000004</v>
      </c>
      <c r="D54" s="106">
        <v>286.23200000000003</v>
      </c>
      <c r="E54" s="106">
        <v>167.929</v>
      </c>
      <c r="F54" s="106">
        <v>115.79</v>
      </c>
      <c r="G54" s="53"/>
      <c r="H54" s="42"/>
      <c r="I54" s="41"/>
      <c r="J54" s="41"/>
      <c r="K54" s="41"/>
      <c r="L54" s="41"/>
      <c r="M54" s="57"/>
      <c r="N54" s="46"/>
      <c r="O54" s="46"/>
      <c r="P54" s="46"/>
      <c r="Q54" s="58"/>
    </row>
    <row r="55" spans="1:17" x14ac:dyDescent="0.25">
      <c r="A55" s="40"/>
      <c r="B55" s="42">
        <v>5</v>
      </c>
      <c r="C55" s="106">
        <v>539.63599999999997</v>
      </c>
      <c r="D55" s="106">
        <v>307.70699999999999</v>
      </c>
      <c r="E55" s="106">
        <v>160.715</v>
      </c>
      <c r="F55" s="106">
        <v>111.571</v>
      </c>
      <c r="G55" s="53"/>
      <c r="H55" s="42">
        <v>5</v>
      </c>
      <c r="I55" s="41">
        <f>AVERAGE(C55:C56)</f>
        <v>542.59850000000006</v>
      </c>
      <c r="J55" s="41">
        <f>AVERAGE(D55:D56)</f>
        <v>287.79349999999999</v>
      </c>
      <c r="K55" s="41">
        <f>AVERAGE(E55:E56)</f>
        <v>156.54349999999999</v>
      </c>
      <c r="L55" s="41">
        <f t="shared" ref="L55" si="3">AVERAGE(F55:F56)</f>
        <v>110.9015</v>
      </c>
      <c r="M55" s="57"/>
      <c r="N55" s="46"/>
      <c r="O55" s="46"/>
      <c r="P55" s="46"/>
      <c r="Q55" s="58"/>
    </row>
    <row r="56" spans="1:17" x14ac:dyDescent="0.25">
      <c r="A56" s="40"/>
      <c r="B56" s="42"/>
      <c r="C56" s="106">
        <v>545.56100000000004</v>
      </c>
      <c r="D56" s="106">
        <v>267.88</v>
      </c>
      <c r="E56" s="106">
        <v>152.37200000000001</v>
      </c>
      <c r="F56" s="106">
        <v>110.232</v>
      </c>
      <c r="G56" s="53"/>
      <c r="H56" s="42"/>
      <c r="I56" s="41"/>
      <c r="J56" s="41"/>
      <c r="K56" s="41"/>
      <c r="L56" s="41"/>
      <c r="M56" s="57"/>
      <c r="N56" s="46"/>
      <c r="O56" s="46"/>
      <c r="P56" s="46"/>
      <c r="Q56" s="58"/>
    </row>
    <row r="57" spans="1:17" x14ac:dyDescent="0.25">
      <c r="A57" s="40"/>
      <c r="B57" s="42">
        <v>6</v>
      </c>
      <c r="C57" s="106">
        <v>548.32000000000005</v>
      </c>
      <c r="D57" s="106">
        <v>304.34300000000002</v>
      </c>
      <c r="E57" s="106">
        <v>152.28800000000001</v>
      </c>
      <c r="F57" s="106">
        <v>123.997</v>
      </c>
      <c r="G57" s="53"/>
      <c r="H57" s="42">
        <v>6</v>
      </c>
      <c r="I57" s="41">
        <f>AVERAGE(C57:C58)</f>
        <v>545.88300000000004</v>
      </c>
      <c r="J57" s="41">
        <f>AVERAGE(D57:D58)</f>
        <v>292.60850000000005</v>
      </c>
      <c r="K57" s="41">
        <f>AVERAGE(E57:E58)</f>
        <v>156.40050000000002</v>
      </c>
      <c r="L57" s="41">
        <f>AVERAGE(F57:F58)</f>
        <v>131.46549999999999</v>
      </c>
      <c r="M57" s="57"/>
      <c r="N57" s="46"/>
      <c r="O57" s="46"/>
      <c r="P57" s="46"/>
      <c r="Q57" s="58"/>
    </row>
    <row r="58" spans="1:17" x14ac:dyDescent="0.25">
      <c r="A58" s="40"/>
      <c r="B58" s="42"/>
      <c r="C58" s="106">
        <v>543.44600000000003</v>
      </c>
      <c r="D58" s="106">
        <v>280.87400000000002</v>
      </c>
      <c r="E58" s="106">
        <v>160.51300000000001</v>
      </c>
      <c r="F58" s="106">
        <v>138.934</v>
      </c>
      <c r="G58" s="53"/>
      <c r="H58" s="42"/>
      <c r="I58" s="41"/>
      <c r="J58" s="41"/>
      <c r="K58" s="41"/>
      <c r="L58" s="41"/>
      <c r="M58" s="57"/>
      <c r="N58" s="46"/>
      <c r="O58" s="46"/>
      <c r="P58" s="46"/>
      <c r="Q58" s="58"/>
    </row>
    <row r="59" spans="1:17" x14ac:dyDescent="0.25">
      <c r="A59" s="40"/>
      <c r="B59" s="42">
        <v>7</v>
      </c>
      <c r="C59" s="106">
        <v>551.101</v>
      </c>
      <c r="D59" s="106">
        <v>317.16000000000003</v>
      </c>
      <c r="E59" s="106">
        <v>164.511</v>
      </c>
      <c r="F59" s="106">
        <v>115.767</v>
      </c>
      <c r="G59" s="53"/>
      <c r="H59" s="42">
        <v>7</v>
      </c>
      <c r="I59" s="41">
        <f>AVERAGE(C59:C60)</f>
        <v>549.077</v>
      </c>
      <c r="J59" s="41">
        <f>AVERAGE(D59:D60)</f>
        <v>287.33600000000001</v>
      </c>
      <c r="K59" s="41">
        <f>AVERAGE(E59:E60)</f>
        <v>162.29899999999998</v>
      </c>
      <c r="L59" s="41">
        <f>AVERAGE(F59:F60)</f>
        <v>110.71600000000001</v>
      </c>
      <c r="M59" s="57"/>
      <c r="N59" s="46"/>
      <c r="O59" s="46"/>
      <c r="P59" s="46"/>
      <c r="Q59" s="58"/>
    </row>
    <row r="60" spans="1:17" x14ac:dyDescent="0.25">
      <c r="A60" s="40"/>
      <c r="B60" s="42"/>
      <c r="C60" s="106">
        <v>547.053</v>
      </c>
      <c r="D60" s="106">
        <v>257.512</v>
      </c>
      <c r="E60" s="106">
        <v>160.08699999999999</v>
      </c>
      <c r="F60" s="106">
        <v>105.66500000000001</v>
      </c>
      <c r="G60" s="53"/>
      <c r="H60" s="42"/>
      <c r="I60" s="41"/>
      <c r="J60" s="41"/>
      <c r="K60" s="41"/>
      <c r="L60" s="41"/>
      <c r="M60" s="57"/>
      <c r="N60" s="46"/>
      <c r="O60" s="46"/>
      <c r="P60" s="46"/>
      <c r="Q60" s="58"/>
    </row>
    <row r="61" spans="1:17" x14ac:dyDescent="0.25">
      <c r="A61" s="40"/>
      <c r="B61" s="42">
        <v>8</v>
      </c>
      <c r="C61" s="106">
        <v>543.96699999999998</v>
      </c>
      <c r="D61" s="106">
        <v>311.49400000000003</v>
      </c>
      <c r="E61" s="106">
        <v>157.39500000000001</v>
      </c>
      <c r="F61" s="106">
        <v>127.202</v>
      </c>
      <c r="G61" s="53"/>
      <c r="H61" s="42">
        <v>8</v>
      </c>
      <c r="I61" s="41">
        <f>AVERAGE(C61:C62)</f>
        <v>543.29099999999994</v>
      </c>
      <c r="J61" s="41">
        <f>AVERAGE(D61:D62)</f>
        <v>289.71100000000001</v>
      </c>
      <c r="K61" s="41">
        <f>AVERAGE(E61:E62)</f>
        <v>161.11450000000002</v>
      </c>
      <c r="L61" s="41">
        <f>AVERAGE(F61:F62)</f>
        <v>120.4915</v>
      </c>
      <c r="M61" s="57"/>
      <c r="N61" s="46"/>
      <c r="O61" s="46"/>
      <c r="P61" s="46"/>
      <c r="Q61" s="58"/>
    </row>
    <row r="62" spans="1:17" x14ac:dyDescent="0.25">
      <c r="A62" s="40"/>
      <c r="B62" s="42"/>
      <c r="C62" s="106">
        <v>542.61500000000001</v>
      </c>
      <c r="D62" s="106">
        <v>267.928</v>
      </c>
      <c r="E62" s="106">
        <v>164.834</v>
      </c>
      <c r="F62" s="106">
        <v>113.78100000000001</v>
      </c>
      <c r="G62" s="53"/>
      <c r="H62" s="42"/>
      <c r="I62" s="41"/>
      <c r="J62" s="41"/>
      <c r="K62" s="41"/>
      <c r="L62" s="41"/>
      <c r="M62" s="57"/>
      <c r="N62" s="46"/>
      <c r="O62" s="46"/>
      <c r="P62" s="46"/>
      <c r="Q62" s="58"/>
    </row>
    <row r="63" spans="1:17" x14ac:dyDescent="0.25">
      <c r="A63" s="40"/>
      <c r="B63" s="42">
        <v>9</v>
      </c>
      <c r="C63" s="106"/>
      <c r="D63" s="106"/>
      <c r="E63" s="106"/>
      <c r="F63" s="106"/>
      <c r="G63" s="53"/>
      <c r="H63" s="42"/>
      <c r="I63" s="41"/>
      <c r="J63" s="41"/>
      <c r="K63" s="41"/>
      <c r="L63" s="41"/>
      <c r="M63" s="57"/>
      <c r="N63" s="46"/>
      <c r="O63" s="46"/>
      <c r="P63" s="46"/>
      <c r="Q63" s="58"/>
    </row>
    <row r="64" spans="1:17" x14ac:dyDescent="0.25">
      <c r="A64" s="40"/>
      <c r="B64" s="42"/>
      <c r="C64" s="106"/>
      <c r="D64" s="106"/>
      <c r="E64" s="106"/>
      <c r="F64" s="106"/>
      <c r="G64" s="53"/>
      <c r="H64" s="42"/>
      <c r="I64" s="41"/>
      <c r="J64" s="41"/>
      <c r="K64" s="41"/>
      <c r="L64" s="41"/>
      <c r="M64" s="57"/>
      <c r="N64" s="46"/>
      <c r="O64" s="46"/>
      <c r="P64" s="46"/>
      <c r="Q64" s="58"/>
    </row>
    <row r="65" spans="1:17" x14ac:dyDescent="0.25">
      <c r="A65" s="40"/>
      <c r="B65" s="42">
        <v>10</v>
      </c>
      <c r="C65" s="106"/>
      <c r="D65" s="106"/>
      <c r="E65" s="106"/>
      <c r="F65" s="106"/>
      <c r="G65" s="53"/>
      <c r="H65" s="42"/>
      <c r="I65" s="41"/>
      <c r="J65" s="41"/>
      <c r="K65" s="41"/>
      <c r="L65" s="41"/>
      <c r="M65" s="57"/>
      <c r="N65" s="46"/>
      <c r="O65" s="46"/>
      <c r="P65" s="46"/>
      <c r="Q65" s="58"/>
    </row>
    <row r="66" spans="1:17" x14ac:dyDescent="0.25">
      <c r="A66" s="43"/>
      <c r="B66" s="49"/>
      <c r="C66" s="109"/>
      <c r="D66" s="109"/>
      <c r="E66" s="109"/>
      <c r="F66" s="109"/>
      <c r="G66" s="54"/>
      <c r="H66" s="50"/>
      <c r="I66" s="61"/>
      <c r="J66" s="61"/>
      <c r="K66" s="61"/>
      <c r="L66" s="61"/>
      <c r="M66" s="59"/>
      <c r="N66" s="45"/>
      <c r="O66" s="45"/>
      <c r="P66" s="45"/>
      <c r="Q66" s="60"/>
    </row>
    <row r="67" spans="1:17" x14ac:dyDescent="0.25">
      <c r="A67" s="40"/>
      <c r="B67" s="117" t="s">
        <v>0</v>
      </c>
      <c r="C67" s="116" t="s">
        <v>1</v>
      </c>
      <c r="D67" s="116"/>
      <c r="E67" s="116" t="s">
        <v>2</v>
      </c>
      <c r="F67" s="116"/>
      <c r="G67" s="51"/>
      <c r="H67" s="117" t="s">
        <v>0</v>
      </c>
      <c r="I67" s="116" t="s">
        <v>1</v>
      </c>
      <c r="J67" s="116"/>
      <c r="K67" s="116" t="s">
        <v>2</v>
      </c>
      <c r="L67" s="116"/>
      <c r="M67" s="51"/>
      <c r="N67" s="116" t="s">
        <v>1</v>
      </c>
      <c r="O67" s="116"/>
      <c r="P67" s="116" t="s">
        <v>2</v>
      </c>
      <c r="Q67" s="116"/>
    </row>
    <row r="68" spans="1:17" ht="15.75" thickBot="1" x14ac:dyDescent="0.3">
      <c r="A68" s="40"/>
      <c r="B68" s="117"/>
      <c r="C68" s="39" t="s">
        <v>5</v>
      </c>
      <c r="D68" s="39" t="s">
        <v>4</v>
      </c>
      <c r="E68" s="39" t="s">
        <v>3</v>
      </c>
      <c r="F68" s="39" t="s">
        <v>4</v>
      </c>
      <c r="G68" s="51"/>
      <c r="H68" s="117"/>
      <c r="I68" s="39" t="s">
        <v>5</v>
      </c>
      <c r="J68" s="39" t="s">
        <v>4</v>
      </c>
      <c r="K68" s="39" t="s">
        <v>3</v>
      </c>
      <c r="L68" s="39" t="s">
        <v>4</v>
      </c>
      <c r="M68" s="51"/>
      <c r="N68" s="39" t="s">
        <v>5</v>
      </c>
      <c r="O68" s="39" t="s">
        <v>4</v>
      </c>
      <c r="P68" s="39" t="s">
        <v>3</v>
      </c>
      <c r="Q68" s="39" t="s">
        <v>4</v>
      </c>
    </row>
    <row r="69" spans="1:17" x14ac:dyDescent="0.25">
      <c r="A69" s="67" t="s">
        <v>17</v>
      </c>
      <c r="B69" s="42">
        <v>1</v>
      </c>
      <c r="C69" s="110">
        <v>529.61400000000003</v>
      </c>
      <c r="D69" s="110">
        <v>322.31900000000002</v>
      </c>
      <c r="E69" s="110">
        <v>154.821</v>
      </c>
      <c r="F69" s="110">
        <v>128.70699999999999</v>
      </c>
      <c r="G69" s="52"/>
      <c r="H69" s="42">
        <v>1</v>
      </c>
      <c r="I69" s="41">
        <f>AVERAGE(C69:C70)</f>
        <v>526.55100000000004</v>
      </c>
      <c r="J69" s="41">
        <f>AVERAGE(D69:D70)</f>
        <v>308.14750000000004</v>
      </c>
      <c r="K69" s="41">
        <f>AVERAGE(E69:E71)</f>
        <v>156.72149999999999</v>
      </c>
      <c r="L69" s="41">
        <f>AVERAGE(F69:F70)</f>
        <v>128.70699999999999</v>
      </c>
      <c r="M69" s="55"/>
      <c r="N69" s="56">
        <f>AVERAGE(I69,I71,I73,I75)</f>
        <v>527.18962499999998</v>
      </c>
      <c r="O69" s="56">
        <f>AVERAGE(J69,J71,J73,J75)</f>
        <v>304.63575000000003</v>
      </c>
      <c r="P69" s="56">
        <f>AVERAGE(K69,K71,K73,K75)</f>
        <v>162.911</v>
      </c>
      <c r="Q69" s="56">
        <f>AVERAGE(L69,L71,L73,L75)</f>
        <v>129.58250000000001</v>
      </c>
    </row>
    <row r="70" spans="1:17" x14ac:dyDescent="0.25">
      <c r="A70" s="115" t="s">
        <v>32</v>
      </c>
      <c r="B70" s="42"/>
      <c r="C70" s="110">
        <v>523.48800000000006</v>
      </c>
      <c r="D70" s="110">
        <v>293.976</v>
      </c>
      <c r="F70" s="110"/>
      <c r="G70" s="53"/>
      <c r="H70" s="42"/>
      <c r="I70" s="41"/>
      <c r="J70" s="41"/>
      <c r="K70" s="41"/>
      <c r="L70" s="41"/>
      <c r="M70" s="57"/>
      <c r="N70" s="46"/>
      <c r="O70" s="46"/>
      <c r="P70" s="46"/>
      <c r="Q70" s="58"/>
    </row>
    <row r="71" spans="1:17" x14ac:dyDescent="0.25">
      <c r="A71" s="66" t="s">
        <v>33</v>
      </c>
      <c r="B71" s="42">
        <v>2</v>
      </c>
      <c r="C71" s="110">
        <v>533.31600000000003</v>
      </c>
      <c r="D71" s="110">
        <v>300.97300000000001</v>
      </c>
      <c r="E71" s="110">
        <v>158.62200000000001</v>
      </c>
      <c r="F71" s="110">
        <v>124.45399999999999</v>
      </c>
      <c r="G71" s="53"/>
      <c r="H71" s="42">
        <v>2</v>
      </c>
      <c r="I71" s="41">
        <f>AVERAGE(C71:C72)</f>
        <v>535.46800000000007</v>
      </c>
      <c r="J71" s="41">
        <f>AVERAGE(D71:D72)</f>
        <v>301.8125</v>
      </c>
      <c r="K71" s="41">
        <f>AVERAGE(E71:E72)</f>
        <v>162.18150000000003</v>
      </c>
      <c r="L71" s="41">
        <f>AVERAGE(F71:F72)</f>
        <v>131.851</v>
      </c>
      <c r="M71" s="57"/>
      <c r="N71" s="46"/>
      <c r="O71" s="46"/>
      <c r="P71" s="46"/>
      <c r="Q71" s="58"/>
    </row>
    <row r="72" spans="1:17" x14ac:dyDescent="0.25">
      <c r="A72" s="66">
        <v>2003</v>
      </c>
      <c r="B72" s="42"/>
      <c r="C72" s="110">
        <v>537.62</v>
      </c>
      <c r="D72" s="110">
        <v>302.65199999999999</v>
      </c>
      <c r="E72" s="110">
        <v>165.74100000000001</v>
      </c>
      <c r="F72" s="110">
        <v>139.24799999999999</v>
      </c>
      <c r="G72" s="53"/>
      <c r="H72" s="42"/>
      <c r="I72" s="41"/>
      <c r="J72" s="41"/>
      <c r="K72" s="41"/>
      <c r="L72" s="41"/>
      <c r="M72" s="57"/>
      <c r="N72" s="46"/>
      <c r="O72" s="46"/>
      <c r="P72" s="46"/>
      <c r="Q72" s="58"/>
    </row>
    <row r="73" spans="1:17" x14ac:dyDescent="0.25">
      <c r="A73" s="40"/>
      <c r="B73" s="42">
        <v>3</v>
      </c>
      <c r="C73" s="110">
        <v>530.779</v>
      </c>
      <c r="D73" s="110">
        <v>307.19</v>
      </c>
      <c r="E73" s="110">
        <v>168.43799999999999</v>
      </c>
      <c r="F73" s="110">
        <v>138.614</v>
      </c>
      <c r="G73" s="53"/>
      <c r="H73" s="42">
        <v>3</v>
      </c>
      <c r="I73" s="41">
        <f>AVERAGE(C73:C74)</f>
        <v>521.98599999999999</v>
      </c>
      <c r="J73" s="41">
        <f>AVERAGE(D73:D74)</f>
        <v>299.76499999999999</v>
      </c>
      <c r="K73" s="41">
        <f>AVERAGE(E73:E74)</f>
        <v>168.43799999999999</v>
      </c>
      <c r="L73" s="41">
        <f>AVERAGE(F73:F74)</f>
        <v>138.614</v>
      </c>
      <c r="M73" s="57"/>
      <c r="N73" s="46"/>
      <c r="O73" s="46"/>
      <c r="P73" s="46"/>
      <c r="Q73" s="58"/>
    </row>
    <row r="74" spans="1:17" x14ac:dyDescent="0.25">
      <c r="A74" s="40"/>
      <c r="B74" s="42"/>
      <c r="C74" s="110">
        <v>513.19299999999998</v>
      </c>
      <c r="D74" s="110">
        <v>292.33999999999997</v>
      </c>
      <c r="E74" s="110"/>
      <c r="F74" s="110"/>
      <c r="G74" s="53"/>
      <c r="H74" s="42"/>
      <c r="I74" s="41"/>
      <c r="J74" s="41"/>
      <c r="K74" s="41"/>
      <c r="L74" s="41"/>
      <c r="M74" s="57"/>
      <c r="N74" s="46"/>
      <c r="O74" s="46"/>
      <c r="P74" s="46"/>
      <c r="Q74" s="58"/>
    </row>
    <row r="75" spans="1:17" x14ac:dyDescent="0.25">
      <c r="A75" s="40"/>
      <c r="B75" s="42">
        <v>4</v>
      </c>
      <c r="C75" s="110">
        <v>529.12699999999995</v>
      </c>
      <c r="D75" s="110">
        <v>322.72800000000001</v>
      </c>
      <c r="E75" s="110">
        <v>162.119</v>
      </c>
      <c r="F75" s="110">
        <v>120.017</v>
      </c>
      <c r="G75" s="53"/>
      <c r="H75" s="42">
        <v>4</v>
      </c>
      <c r="I75" s="41">
        <f>AVERAGE(C75:C76)</f>
        <v>524.75350000000003</v>
      </c>
      <c r="J75" s="41">
        <f>AVERAGE(D75:D76)</f>
        <v>308.81799999999998</v>
      </c>
      <c r="K75" s="41">
        <f>AVERAGE(E75:E76)</f>
        <v>164.303</v>
      </c>
      <c r="L75" s="41">
        <f>AVERAGE(F75:F76)</f>
        <v>119.158</v>
      </c>
      <c r="M75" s="57"/>
      <c r="N75" s="46"/>
      <c r="O75" s="46"/>
      <c r="P75" s="46"/>
      <c r="Q75" s="58"/>
    </row>
    <row r="76" spans="1:17" x14ac:dyDescent="0.25">
      <c r="A76" s="40"/>
      <c r="B76" s="42"/>
      <c r="C76" s="111">
        <v>520.38</v>
      </c>
      <c r="D76" s="111">
        <v>294.90800000000002</v>
      </c>
      <c r="E76" s="111">
        <v>166.48699999999999</v>
      </c>
      <c r="F76" s="111">
        <v>118.29900000000001</v>
      </c>
      <c r="G76" s="53"/>
      <c r="H76" s="42"/>
      <c r="I76" s="41"/>
      <c r="J76" s="41"/>
      <c r="K76" s="41"/>
      <c r="L76" s="41"/>
      <c r="M76" s="57"/>
      <c r="N76" s="46"/>
      <c r="O76" s="46"/>
      <c r="P76" s="46"/>
      <c r="Q76" s="58"/>
    </row>
    <row r="77" spans="1:17" x14ac:dyDescent="0.25">
      <c r="A77" s="40"/>
      <c r="B77" s="42">
        <v>5</v>
      </c>
      <c r="C77" s="111">
        <v>533.19299999999998</v>
      </c>
      <c r="D77" s="111">
        <v>314.92599999999999</v>
      </c>
      <c r="E77" s="111">
        <v>164.845</v>
      </c>
      <c r="F77" s="112">
        <v>123.52500000000001</v>
      </c>
      <c r="G77" s="53"/>
      <c r="H77" s="42">
        <v>5</v>
      </c>
      <c r="I77" s="41">
        <f>AVERAGE(C77:C78)</f>
        <v>530.69450000000006</v>
      </c>
      <c r="J77" s="41">
        <f>AVERAGE(D77:D78)</f>
        <v>304.69150000000002</v>
      </c>
      <c r="K77" s="41">
        <f>AVERAGE(E77:E79)</f>
        <v>165.81700000000001</v>
      </c>
      <c r="L77" s="41">
        <f>AVERAGE(F77:F78)</f>
        <v>127.53750000000001</v>
      </c>
      <c r="M77" s="57"/>
      <c r="N77" s="46"/>
      <c r="O77" s="46"/>
      <c r="P77" s="46"/>
      <c r="Q77" s="58"/>
    </row>
    <row r="78" spans="1:17" x14ac:dyDescent="0.25">
      <c r="A78" s="40"/>
      <c r="B78" s="42"/>
      <c r="C78" s="110">
        <v>528.19600000000003</v>
      </c>
      <c r="D78" s="110">
        <v>294.45699999999999</v>
      </c>
      <c r="E78" s="110">
        <v>163.745</v>
      </c>
      <c r="F78" s="110">
        <v>131.55000000000001</v>
      </c>
      <c r="G78" s="53"/>
      <c r="H78" s="42"/>
      <c r="I78" s="41"/>
      <c r="J78" s="41"/>
      <c r="K78" s="41"/>
      <c r="L78" s="41"/>
      <c r="M78" s="57"/>
      <c r="N78" s="46"/>
      <c r="O78" s="46"/>
      <c r="P78" s="46"/>
      <c r="Q78" s="58"/>
    </row>
    <row r="79" spans="1:17" x14ac:dyDescent="0.25">
      <c r="A79" s="40"/>
      <c r="B79" s="42">
        <v>6</v>
      </c>
      <c r="C79" s="110">
        <v>525.38199999999995</v>
      </c>
      <c r="D79" s="110">
        <v>317.47899999999998</v>
      </c>
      <c r="E79" s="110">
        <v>168.86099999999999</v>
      </c>
      <c r="F79" s="110">
        <v>120.61199999999999</v>
      </c>
      <c r="G79" s="53"/>
      <c r="H79" s="42">
        <v>6</v>
      </c>
      <c r="I79" s="41">
        <f>AVERAGE(C79:C80)</f>
        <v>532.25649999999996</v>
      </c>
      <c r="J79" s="41">
        <f>AVERAGE(D79:D80)</f>
        <v>296.78449999999998</v>
      </c>
      <c r="K79" s="41">
        <f>AVERAGE(E79:E80)</f>
        <v>169.25200000000001</v>
      </c>
      <c r="L79" s="41">
        <f>AVERAGE(F79:F80)</f>
        <v>119.779</v>
      </c>
      <c r="M79" s="57"/>
      <c r="N79" s="46"/>
      <c r="O79" s="46"/>
      <c r="P79" s="46"/>
      <c r="Q79" s="58"/>
    </row>
    <row r="80" spans="1:17" x14ac:dyDescent="0.25">
      <c r="A80" s="40"/>
      <c r="B80" s="42"/>
      <c r="C80" s="110">
        <v>539.13099999999997</v>
      </c>
      <c r="D80" s="110">
        <v>276.08999999999997</v>
      </c>
      <c r="E80" s="110">
        <v>169.643</v>
      </c>
      <c r="F80" s="110">
        <v>118.946</v>
      </c>
      <c r="G80" s="53"/>
      <c r="H80" s="42"/>
      <c r="I80" s="41"/>
      <c r="J80" s="41"/>
      <c r="K80" s="41"/>
      <c r="L80" s="41"/>
      <c r="M80" s="57"/>
      <c r="N80" s="46"/>
      <c r="O80" s="46"/>
      <c r="P80" s="46"/>
      <c r="Q80" s="58"/>
    </row>
    <row r="81" spans="1:22" x14ac:dyDescent="0.25">
      <c r="A81" s="40"/>
      <c r="B81" s="42">
        <v>7</v>
      </c>
      <c r="C81" s="110">
        <v>535.04600000000005</v>
      </c>
      <c r="D81" s="110">
        <v>323.44</v>
      </c>
      <c r="E81" s="110">
        <v>155.25899999999999</v>
      </c>
      <c r="F81" s="110">
        <v>131.24199999999999</v>
      </c>
      <c r="G81" s="53"/>
      <c r="H81" s="42">
        <v>7</v>
      </c>
      <c r="I81" s="41">
        <f>AVERAGE(C81:C82)</f>
        <v>534.64450000000011</v>
      </c>
      <c r="J81" s="41">
        <f>AVERAGE(D81:D82)</f>
        <v>296.91949999999997</v>
      </c>
      <c r="K81" s="41">
        <f>AVERAGE(E81:E82)</f>
        <v>155.25899999999999</v>
      </c>
      <c r="L81" s="41">
        <f>AVERAGE(F81:F82)</f>
        <v>131.24199999999999</v>
      </c>
      <c r="M81" s="57"/>
      <c r="N81" s="46"/>
      <c r="O81" s="46"/>
      <c r="P81" s="46"/>
      <c r="Q81" s="58"/>
    </row>
    <row r="82" spans="1:22" x14ac:dyDescent="0.25">
      <c r="A82" s="40"/>
      <c r="B82" s="42"/>
      <c r="C82" s="110">
        <v>534.24300000000005</v>
      </c>
      <c r="D82" s="110">
        <v>270.399</v>
      </c>
      <c r="E82" s="110"/>
      <c r="F82" s="110"/>
      <c r="G82" s="53"/>
      <c r="H82" s="42"/>
      <c r="I82" s="41"/>
      <c r="J82" s="41"/>
      <c r="K82" s="41"/>
      <c r="L82" s="41"/>
      <c r="M82" s="57"/>
      <c r="N82" s="46"/>
      <c r="O82" s="46"/>
      <c r="P82" s="46"/>
      <c r="Q82" s="58"/>
    </row>
    <row r="83" spans="1:22" x14ac:dyDescent="0.25">
      <c r="A83" s="40"/>
      <c r="B83" s="42">
        <v>8</v>
      </c>
      <c r="C83" s="110">
        <v>541.23500000000001</v>
      </c>
      <c r="D83" s="110">
        <v>318.30700000000002</v>
      </c>
      <c r="E83" s="110">
        <v>159.97800000000001</v>
      </c>
      <c r="F83" s="110">
        <v>138.27000000000001</v>
      </c>
      <c r="G83" s="53"/>
      <c r="H83" s="42">
        <v>8</v>
      </c>
      <c r="I83" s="41">
        <f>AVERAGE(C83:C84)</f>
        <v>537.57650000000001</v>
      </c>
      <c r="J83" s="41">
        <f>AVERAGE(D83:D84)</f>
        <v>302.774</v>
      </c>
      <c r="K83" s="41">
        <f>AVERAGE(E83:E84)</f>
        <v>159.97800000000001</v>
      </c>
      <c r="L83" s="41">
        <f>AVERAGE(F83:F84)</f>
        <v>138.27000000000001</v>
      </c>
      <c r="M83" s="57"/>
      <c r="N83" s="46"/>
      <c r="O83" s="46"/>
      <c r="P83" s="46"/>
      <c r="Q83" s="58"/>
    </row>
    <row r="84" spans="1:22" x14ac:dyDescent="0.25">
      <c r="A84" s="40"/>
      <c r="B84" s="42"/>
      <c r="C84" s="110">
        <v>533.91800000000001</v>
      </c>
      <c r="D84" s="110">
        <v>287.24099999999999</v>
      </c>
      <c r="E84" s="110"/>
      <c r="F84" s="110"/>
      <c r="G84" s="53"/>
      <c r="H84" s="42"/>
      <c r="I84" s="41"/>
      <c r="J84" s="41"/>
      <c r="K84" s="41"/>
      <c r="L84" s="41"/>
      <c r="M84" s="57"/>
      <c r="N84" s="46"/>
      <c r="O84" s="46"/>
      <c r="P84" s="46"/>
      <c r="Q84" s="58"/>
    </row>
    <row r="85" spans="1:22" x14ac:dyDescent="0.25">
      <c r="A85" s="40"/>
      <c r="B85" s="42">
        <v>9</v>
      </c>
      <c r="C85" s="110">
        <v>518.55799999999999</v>
      </c>
      <c r="D85" s="110">
        <v>322.21199999999999</v>
      </c>
      <c r="E85" s="110">
        <v>146.50899999999999</v>
      </c>
      <c r="F85" s="110">
        <v>126.20699999999999</v>
      </c>
      <c r="G85" s="53"/>
      <c r="H85" s="42">
        <v>9</v>
      </c>
      <c r="I85" s="41">
        <f>AVERAGE(C85:C86)</f>
        <v>520.46199999999999</v>
      </c>
      <c r="J85" s="41">
        <f>AVERAGE(D85:D86)</f>
        <v>304.92899999999997</v>
      </c>
      <c r="K85" s="41">
        <f>AVERAGE(E85:E86)</f>
        <v>150.1035</v>
      </c>
      <c r="L85" s="41">
        <f>AVERAGE(F85:F86)</f>
        <v>125.07249999999999</v>
      </c>
      <c r="M85" s="57"/>
      <c r="N85" s="46"/>
      <c r="O85" s="46"/>
      <c r="P85" s="46"/>
      <c r="Q85" s="58"/>
    </row>
    <row r="86" spans="1:22" x14ac:dyDescent="0.25">
      <c r="A86" s="40"/>
      <c r="B86" s="42"/>
      <c r="C86" s="110">
        <v>522.36599999999999</v>
      </c>
      <c r="D86" s="110">
        <v>287.64600000000002</v>
      </c>
      <c r="E86" s="111">
        <v>153.69800000000001</v>
      </c>
      <c r="F86" s="110">
        <v>123.938</v>
      </c>
      <c r="G86" s="53"/>
      <c r="H86" s="42"/>
      <c r="I86" s="41"/>
      <c r="J86" s="41"/>
      <c r="K86" s="41"/>
      <c r="L86" s="41"/>
      <c r="M86" s="57"/>
      <c r="N86" s="46"/>
      <c r="O86" s="46"/>
      <c r="P86" s="46"/>
      <c r="Q86" s="58"/>
    </row>
    <row r="87" spans="1:22" x14ac:dyDescent="0.25">
      <c r="A87" s="40"/>
      <c r="B87" s="42">
        <v>10</v>
      </c>
      <c r="C87" s="110">
        <v>543.69799999999998</v>
      </c>
      <c r="D87" s="110">
        <v>336.29899999999998</v>
      </c>
      <c r="E87" s="114">
        <v>141.78</v>
      </c>
      <c r="F87" s="110">
        <v>128.51599999999999</v>
      </c>
      <c r="G87" s="53"/>
      <c r="H87" s="42">
        <v>10</v>
      </c>
      <c r="I87" s="41">
        <f>AVERAGE(C87:C88)</f>
        <v>548.13650000000007</v>
      </c>
      <c r="J87" s="41">
        <f>AVERAGE(D87:D88)</f>
        <v>301.43799999999999</v>
      </c>
      <c r="K87" s="41">
        <f>AVERAGE(E87:E88)</f>
        <v>141.44549999999998</v>
      </c>
      <c r="L87" s="41">
        <f>AVERAGE(F87:F88)</f>
        <v>127.87949999999999</v>
      </c>
      <c r="M87" s="57"/>
      <c r="N87" s="46"/>
      <c r="O87" s="46"/>
      <c r="P87" s="46"/>
      <c r="Q87" s="58"/>
    </row>
    <row r="88" spans="1:22" x14ac:dyDescent="0.25">
      <c r="A88" s="43"/>
      <c r="B88" s="49"/>
      <c r="C88" s="113">
        <v>552.57500000000005</v>
      </c>
      <c r="D88" s="113">
        <v>266.577</v>
      </c>
      <c r="E88" s="113">
        <v>141.11099999999999</v>
      </c>
      <c r="F88" s="113">
        <v>127.24299999999999</v>
      </c>
      <c r="G88" s="54"/>
      <c r="H88" s="50"/>
      <c r="I88" s="61"/>
      <c r="J88" s="61"/>
      <c r="K88" s="61"/>
      <c r="L88" s="61"/>
      <c r="M88" s="59"/>
      <c r="N88" s="45"/>
      <c r="O88" s="45"/>
      <c r="P88" s="45"/>
      <c r="Q88" s="60"/>
    </row>
    <row r="89" spans="1:22" x14ac:dyDescent="0.25">
      <c r="A89" s="40"/>
      <c r="B89" s="117" t="s">
        <v>0</v>
      </c>
      <c r="C89" s="116" t="s">
        <v>1</v>
      </c>
      <c r="D89" s="116"/>
      <c r="E89" s="116" t="s">
        <v>2</v>
      </c>
      <c r="F89" s="116"/>
      <c r="G89" s="51"/>
      <c r="H89" s="117" t="s">
        <v>0</v>
      </c>
      <c r="I89" s="116" t="s">
        <v>1</v>
      </c>
      <c r="J89" s="116"/>
      <c r="K89" s="116" t="s">
        <v>2</v>
      </c>
      <c r="L89" s="116"/>
      <c r="M89" s="51"/>
      <c r="N89" s="116" t="s">
        <v>1</v>
      </c>
      <c r="O89" s="116"/>
      <c r="P89" s="116" t="s">
        <v>2</v>
      </c>
      <c r="Q89" s="116"/>
    </row>
    <row r="90" spans="1:22" ht="15.75" thickBot="1" x14ac:dyDescent="0.3">
      <c r="A90" s="40"/>
      <c r="B90" s="117"/>
      <c r="C90" s="39" t="s">
        <v>5</v>
      </c>
      <c r="D90" s="39" t="s">
        <v>4</v>
      </c>
      <c r="E90" s="39" t="s">
        <v>3</v>
      </c>
      <c r="F90" s="39" t="s">
        <v>4</v>
      </c>
      <c r="G90" s="51"/>
      <c r="H90" s="117"/>
      <c r="I90" s="39" t="s">
        <v>5</v>
      </c>
      <c r="J90" s="39" t="s">
        <v>4</v>
      </c>
      <c r="K90" s="39" t="s">
        <v>3</v>
      </c>
      <c r="L90" s="39" t="s">
        <v>4</v>
      </c>
      <c r="M90" s="51"/>
      <c r="N90" s="39" t="s">
        <v>5</v>
      </c>
      <c r="O90" s="39" t="s">
        <v>4</v>
      </c>
      <c r="P90" s="39" t="s">
        <v>3</v>
      </c>
      <c r="Q90" s="39" t="s">
        <v>4</v>
      </c>
    </row>
    <row r="91" spans="1:22" x14ac:dyDescent="0.25">
      <c r="A91" s="68" t="s">
        <v>18</v>
      </c>
      <c r="B91" s="42">
        <v>1</v>
      </c>
      <c r="C91" s="106">
        <v>555.697</v>
      </c>
      <c r="D91" s="106">
        <v>282.23700000000002</v>
      </c>
      <c r="E91" s="106">
        <v>171.994</v>
      </c>
      <c r="F91" s="106">
        <v>123.639</v>
      </c>
      <c r="G91" s="52"/>
      <c r="H91" s="42">
        <v>1</v>
      </c>
      <c r="I91" s="41">
        <f>AVERAGE(C91:C92)</f>
        <v>555.35649999999998</v>
      </c>
      <c r="J91" s="41">
        <f>AVERAGE(D91:D92)</f>
        <v>290.00800000000004</v>
      </c>
      <c r="K91" s="41">
        <f>AVERAGE(E91:E92)</f>
        <v>168.98399999999998</v>
      </c>
      <c r="L91" s="41">
        <f t="shared" ref="L91" si="4">AVERAGE(F91:F92)</f>
        <v>124.3805</v>
      </c>
      <c r="M91" s="55"/>
      <c r="N91" s="56">
        <f>AVERAGE(I91,I93,I95,I97,I99,I101,I103,I105)</f>
        <v>566.01125000000002</v>
      </c>
      <c r="O91" s="56">
        <f t="shared" ref="O91:Q91" si="5">AVERAGE(J91,J93,J95,J97,J99,J101,J103,J105)</f>
        <v>292.33558333333332</v>
      </c>
      <c r="P91" s="56">
        <f t="shared" si="5"/>
        <v>167.18049999999999</v>
      </c>
      <c r="Q91" s="56">
        <f t="shared" si="5"/>
        <v>123.96641666666666</v>
      </c>
      <c r="S91" s="106"/>
      <c r="T91" s="106"/>
      <c r="U91" s="106"/>
      <c r="V91" s="106"/>
    </row>
    <row r="92" spans="1:22" x14ac:dyDescent="0.25">
      <c r="A92" s="115" t="s">
        <v>34</v>
      </c>
      <c r="B92" s="42"/>
      <c r="C92" s="106">
        <v>555.01599999999996</v>
      </c>
      <c r="D92" s="106">
        <v>297.779</v>
      </c>
      <c r="E92" s="106">
        <v>165.97399999999999</v>
      </c>
      <c r="F92" s="106">
        <v>125.122</v>
      </c>
      <c r="G92" s="53"/>
      <c r="H92" s="42"/>
      <c r="I92" s="41"/>
      <c r="J92" s="41"/>
      <c r="K92" s="41"/>
      <c r="L92" s="41"/>
      <c r="M92" s="57"/>
      <c r="N92" s="46"/>
      <c r="O92" s="46"/>
      <c r="P92" s="46"/>
      <c r="Q92" s="58"/>
      <c r="S92" s="106"/>
      <c r="T92" s="106"/>
      <c r="U92" s="106"/>
      <c r="V92" s="106"/>
    </row>
    <row r="93" spans="1:22" x14ac:dyDescent="0.25">
      <c r="A93" s="66" t="s">
        <v>35</v>
      </c>
      <c r="B93" s="42">
        <v>2</v>
      </c>
      <c r="C93" s="106">
        <v>567.44100000000003</v>
      </c>
      <c r="D93" s="106">
        <v>283.86599999999999</v>
      </c>
      <c r="E93" s="106">
        <v>170.08500000000001</v>
      </c>
      <c r="F93" s="106">
        <v>123.76600000000001</v>
      </c>
      <c r="G93" s="53"/>
      <c r="H93" s="42">
        <v>2</v>
      </c>
      <c r="I93" s="41">
        <f>AVERAGE(C93:C94)</f>
        <v>565.10500000000002</v>
      </c>
      <c r="J93" s="41">
        <f>AVERAGE(D93:D94)</f>
        <v>295.64999999999998</v>
      </c>
      <c r="K93" s="41">
        <f>AVERAGE(E93:E94)</f>
        <v>168.72250000000003</v>
      </c>
      <c r="L93" s="41">
        <f>AVERAGE(F93:F94)</f>
        <v>123.62700000000001</v>
      </c>
      <c r="M93" s="57"/>
      <c r="N93" s="46"/>
      <c r="O93" s="46"/>
      <c r="P93" s="46"/>
      <c r="Q93" s="58"/>
      <c r="S93" s="106"/>
      <c r="T93" s="106"/>
      <c r="U93" s="106"/>
      <c r="V93" s="106"/>
    </row>
    <row r="94" spans="1:22" x14ac:dyDescent="0.25">
      <c r="A94" s="66">
        <v>2003</v>
      </c>
      <c r="B94" s="42"/>
      <c r="C94" s="106">
        <v>562.76900000000001</v>
      </c>
      <c r="D94" s="106">
        <v>307.43400000000003</v>
      </c>
      <c r="E94" s="106">
        <v>167.36</v>
      </c>
      <c r="F94" s="106">
        <v>123.488</v>
      </c>
      <c r="G94" s="53"/>
      <c r="H94" s="42"/>
      <c r="I94" s="41"/>
      <c r="J94" s="41"/>
      <c r="K94" s="41"/>
      <c r="L94" s="41"/>
      <c r="M94" s="57"/>
      <c r="N94" s="46"/>
      <c r="O94" s="46"/>
      <c r="P94" s="46"/>
      <c r="Q94" s="58"/>
      <c r="S94" s="106"/>
      <c r="T94" s="106"/>
      <c r="U94" s="106"/>
      <c r="V94" s="106"/>
    </row>
    <row r="95" spans="1:22" x14ac:dyDescent="0.25">
      <c r="A95" s="40"/>
      <c r="B95" s="42">
        <v>3</v>
      </c>
      <c r="C95" s="106">
        <v>577.75900000000001</v>
      </c>
      <c r="D95" s="106">
        <v>300.423</v>
      </c>
      <c r="E95" s="106">
        <v>165.995</v>
      </c>
      <c r="F95" s="106">
        <v>125.31399999999999</v>
      </c>
      <c r="G95" s="53"/>
      <c r="H95" s="42">
        <v>3</v>
      </c>
      <c r="I95" s="41">
        <f>AVERAGE(C95:C96)</f>
        <v>574.6635</v>
      </c>
      <c r="J95" s="41">
        <f>AVERAGE(D95:D96)</f>
        <v>302.34399999999999</v>
      </c>
      <c r="K95" s="41">
        <f>AVERAGE(E95:E96)</f>
        <v>162.53149999999999</v>
      </c>
      <c r="L95" s="41">
        <f>AVERAGE(F95:F96)</f>
        <v>128.00799999999998</v>
      </c>
      <c r="M95" s="57"/>
      <c r="N95" s="46"/>
      <c r="O95" s="46"/>
      <c r="P95" s="46"/>
      <c r="Q95" s="58"/>
      <c r="S95" s="106"/>
      <c r="T95" s="106"/>
      <c r="U95" s="106"/>
      <c r="V95" s="106"/>
    </row>
    <row r="96" spans="1:22" x14ac:dyDescent="0.25">
      <c r="A96" s="40"/>
      <c r="B96" s="42"/>
      <c r="C96" s="106">
        <v>571.56799999999998</v>
      </c>
      <c r="D96" s="106">
        <v>304.26499999999999</v>
      </c>
      <c r="E96" s="106">
        <v>159.06800000000001</v>
      </c>
      <c r="F96" s="106">
        <v>130.702</v>
      </c>
      <c r="G96" s="53"/>
      <c r="H96" s="42"/>
      <c r="I96" s="41"/>
      <c r="J96" s="41"/>
      <c r="K96" s="41"/>
      <c r="L96" s="41"/>
      <c r="M96" s="57"/>
      <c r="N96" s="46"/>
      <c r="O96" s="46"/>
      <c r="P96" s="46"/>
      <c r="Q96" s="58"/>
      <c r="S96" s="106"/>
      <c r="T96" s="106"/>
      <c r="U96" s="106"/>
      <c r="V96" s="106"/>
    </row>
    <row r="97" spans="1:22" x14ac:dyDescent="0.25">
      <c r="A97" s="40"/>
      <c r="B97" s="42">
        <v>4</v>
      </c>
      <c r="C97" s="106">
        <v>561.06700000000001</v>
      </c>
      <c r="D97" s="106">
        <v>284.81599999999997</v>
      </c>
      <c r="E97" s="106">
        <v>170.547</v>
      </c>
      <c r="F97" s="106">
        <v>118.09399999999999</v>
      </c>
      <c r="G97" s="53"/>
      <c r="H97" s="42">
        <v>4</v>
      </c>
      <c r="I97" s="41">
        <f>AVERAGE(C97:C98)</f>
        <v>558.01099999999997</v>
      </c>
      <c r="J97" s="41">
        <f>AVERAGE(D97:D98)</f>
        <v>273.76</v>
      </c>
      <c r="K97" s="41">
        <f>AVERAGE(E97:E98)</f>
        <v>163.571</v>
      </c>
      <c r="L97" s="41">
        <f>AVERAGE(F97:F98)</f>
        <v>119.46449999999999</v>
      </c>
      <c r="M97" s="57"/>
      <c r="N97" s="46"/>
      <c r="O97" s="46"/>
      <c r="P97" s="46"/>
      <c r="Q97" s="58"/>
      <c r="S97" s="106"/>
      <c r="T97" s="106"/>
      <c r="U97" s="106"/>
      <c r="V97" s="106"/>
    </row>
    <row r="98" spans="1:22" x14ac:dyDescent="0.25">
      <c r="A98" s="40"/>
      <c r="B98" s="42"/>
      <c r="C98" s="106">
        <v>554.95500000000004</v>
      </c>
      <c r="D98" s="106">
        <v>262.70400000000001</v>
      </c>
      <c r="E98" s="106">
        <v>156.595</v>
      </c>
      <c r="F98" s="106">
        <v>120.83499999999999</v>
      </c>
      <c r="G98" s="53"/>
      <c r="H98" s="42"/>
      <c r="I98" s="41"/>
      <c r="J98" s="41"/>
      <c r="K98" s="41"/>
      <c r="L98" s="41"/>
      <c r="M98" s="57"/>
      <c r="N98" s="46"/>
      <c r="O98" s="46"/>
      <c r="P98" s="46"/>
      <c r="Q98" s="58"/>
      <c r="S98" s="106"/>
      <c r="T98" s="106"/>
      <c r="U98" s="106"/>
      <c r="V98" s="106"/>
    </row>
    <row r="99" spans="1:22" x14ac:dyDescent="0.25">
      <c r="A99" s="40"/>
      <c r="B99" s="42">
        <v>5</v>
      </c>
      <c r="C99" s="106">
        <v>569.67999999999995</v>
      </c>
      <c r="D99" s="106">
        <v>308.44</v>
      </c>
      <c r="E99" s="106">
        <v>167.90600000000001</v>
      </c>
      <c r="F99" s="106">
        <v>126.965</v>
      </c>
      <c r="G99" s="53"/>
      <c r="H99" s="42">
        <v>5</v>
      </c>
      <c r="I99" s="41">
        <f>AVERAGE(C99:C100)</f>
        <v>569.447</v>
      </c>
      <c r="J99" s="41">
        <f>AVERAGE(D99:D100)</f>
        <v>297.68849999999998</v>
      </c>
      <c r="K99" s="41">
        <f>AVERAGE(E99:E100)</f>
        <v>168.56700000000001</v>
      </c>
      <c r="L99" s="41">
        <f t="shared" ref="L99" si="6">AVERAGE(F99:F100)</f>
        <v>126.52000000000001</v>
      </c>
      <c r="M99" s="57"/>
      <c r="N99" s="46"/>
      <c r="O99" s="46"/>
      <c r="P99" s="46"/>
      <c r="Q99" s="58"/>
      <c r="S99" s="106"/>
      <c r="T99" s="106"/>
      <c r="U99" s="106"/>
      <c r="V99" s="106"/>
    </row>
    <row r="100" spans="1:22" x14ac:dyDescent="0.25">
      <c r="A100" s="40"/>
      <c r="B100" s="42"/>
      <c r="C100" s="106">
        <v>569.21400000000006</v>
      </c>
      <c r="D100" s="106">
        <v>286.93700000000001</v>
      </c>
      <c r="E100" s="106">
        <v>169.22800000000001</v>
      </c>
      <c r="F100" s="106">
        <v>126.075</v>
      </c>
      <c r="G100" s="53"/>
      <c r="H100" s="42"/>
      <c r="I100" s="41"/>
      <c r="J100" s="41"/>
      <c r="K100" s="41"/>
      <c r="L100" s="41"/>
      <c r="M100" s="57"/>
      <c r="N100" s="46"/>
      <c r="O100" s="46"/>
      <c r="P100" s="46"/>
      <c r="Q100" s="58"/>
      <c r="S100" s="106"/>
      <c r="T100" s="106"/>
      <c r="U100" s="106"/>
      <c r="V100" s="106"/>
    </row>
    <row r="101" spans="1:22" x14ac:dyDescent="0.25">
      <c r="A101" s="40"/>
      <c r="B101" s="42">
        <v>6</v>
      </c>
      <c r="C101" s="106">
        <v>574.346</v>
      </c>
      <c r="D101" s="106">
        <v>299.62</v>
      </c>
      <c r="E101" s="106">
        <v>169.11099999999999</v>
      </c>
      <c r="F101" s="106">
        <v>121.36</v>
      </c>
      <c r="G101" s="53"/>
      <c r="H101" s="42">
        <v>6</v>
      </c>
      <c r="I101" s="41">
        <f>AVERAGE(C101:C102)</f>
        <v>573.48450000000003</v>
      </c>
      <c r="J101" s="41">
        <f>AVERAGE(D101:D102)</f>
        <v>294.56299999999999</v>
      </c>
      <c r="K101" s="41">
        <f>AVERAGE(E101:E102)</f>
        <v>170.70699999999999</v>
      </c>
      <c r="L101" s="41">
        <f>AVERAGE(F101:F102)</f>
        <v>121.79849999999999</v>
      </c>
      <c r="M101" s="57"/>
      <c r="N101" s="46"/>
      <c r="O101" s="46"/>
      <c r="P101" s="46"/>
      <c r="Q101" s="58"/>
      <c r="S101" s="106"/>
      <c r="T101" s="106"/>
      <c r="U101" s="106"/>
      <c r="V101" s="106"/>
    </row>
    <row r="102" spans="1:22" x14ac:dyDescent="0.25">
      <c r="A102" s="40"/>
      <c r="B102" s="42"/>
      <c r="C102" s="106">
        <v>572.62300000000005</v>
      </c>
      <c r="D102" s="106">
        <v>289.50599999999997</v>
      </c>
      <c r="E102" s="106">
        <v>172.303</v>
      </c>
      <c r="F102" s="106">
        <v>122.23699999999999</v>
      </c>
      <c r="G102" s="53"/>
      <c r="H102" s="42"/>
      <c r="I102" s="41"/>
      <c r="J102" s="41"/>
      <c r="K102" s="41"/>
      <c r="L102" s="41"/>
      <c r="M102" s="57"/>
      <c r="N102" s="46"/>
      <c r="O102" s="46"/>
      <c r="P102" s="46"/>
      <c r="Q102" s="58"/>
      <c r="S102" s="106"/>
      <c r="T102" s="106"/>
      <c r="U102" s="106"/>
      <c r="V102" s="106"/>
    </row>
    <row r="103" spans="1:22" x14ac:dyDescent="0.25">
      <c r="A103" s="40"/>
      <c r="B103" s="42">
        <v>7</v>
      </c>
      <c r="C103" s="106"/>
      <c r="D103" s="106"/>
      <c r="E103" s="106"/>
      <c r="F103" s="106"/>
      <c r="G103" s="53"/>
      <c r="H103" s="42"/>
      <c r="I103" s="41"/>
      <c r="J103" s="41"/>
      <c r="K103" s="41"/>
      <c r="L103" s="41"/>
      <c r="M103" s="57"/>
      <c r="N103" s="46"/>
      <c r="O103" s="46"/>
      <c r="P103" s="46"/>
      <c r="Q103" s="58"/>
      <c r="S103" s="106"/>
      <c r="T103" s="106"/>
      <c r="U103" s="106"/>
      <c r="V103" s="106"/>
    </row>
    <row r="104" spans="1:22" x14ac:dyDescent="0.25">
      <c r="A104" s="40"/>
      <c r="B104" s="42"/>
      <c r="C104" s="106"/>
      <c r="D104" s="106"/>
      <c r="E104" s="106"/>
      <c r="F104" s="106"/>
      <c r="G104" s="53"/>
      <c r="H104" s="42"/>
      <c r="I104" s="41"/>
      <c r="J104" s="41"/>
      <c r="K104" s="41"/>
      <c r="L104" s="41"/>
      <c r="M104" s="57"/>
      <c r="N104" s="46"/>
      <c r="O104" s="46"/>
      <c r="P104" s="46"/>
      <c r="Q104" s="58"/>
      <c r="S104" s="106"/>
      <c r="T104" s="106"/>
      <c r="U104" s="106"/>
      <c r="V104" s="106"/>
    </row>
    <row r="105" spans="1:22" x14ac:dyDescent="0.25">
      <c r="A105" s="40"/>
      <c r="B105" s="42">
        <v>8</v>
      </c>
      <c r="C105" s="106"/>
      <c r="D105" s="106"/>
      <c r="E105" s="106"/>
      <c r="F105" s="106"/>
      <c r="G105" s="53"/>
      <c r="H105" s="42"/>
      <c r="I105" s="41"/>
      <c r="J105" s="41"/>
      <c r="K105" s="41"/>
      <c r="L105" s="41"/>
      <c r="M105" s="57"/>
      <c r="N105" s="46"/>
      <c r="O105" s="46"/>
      <c r="P105" s="46"/>
      <c r="Q105" s="58"/>
      <c r="S105" s="106"/>
      <c r="T105" s="106"/>
      <c r="U105" s="106"/>
      <c r="V105" s="106"/>
    </row>
    <row r="106" spans="1:22" x14ac:dyDescent="0.25">
      <c r="A106" s="40"/>
      <c r="B106" s="42"/>
      <c r="C106" s="106"/>
      <c r="D106" s="106"/>
      <c r="E106" s="106"/>
      <c r="F106" s="106"/>
      <c r="G106" s="53"/>
      <c r="H106" s="42"/>
      <c r="I106" s="41"/>
      <c r="J106" s="41"/>
      <c r="K106" s="41"/>
      <c r="L106" s="41"/>
      <c r="M106" s="57"/>
      <c r="N106" s="46"/>
      <c r="O106" s="46"/>
      <c r="P106" s="46"/>
      <c r="Q106" s="58"/>
      <c r="S106" s="106"/>
      <c r="T106" s="106"/>
      <c r="U106" s="106"/>
      <c r="V106" s="106"/>
    </row>
    <row r="107" spans="1:22" x14ac:dyDescent="0.25">
      <c r="A107" s="40"/>
      <c r="B107" s="42">
        <v>9</v>
      </c>
      <c r="C107" s="106"/>
      <c r="D107" s="106"/>
      <c r="E107" s="106"/>
      <c r="F107" s="106"/>
      <c r="G107" s="53"/>
      <c r="H107" s="42"/>
      <c r="I107" s="41"/>
      <c r="J107" s="41"/>
      <c r="K107" s="41"/>
      <c r="L107" s="41"/>
      <c r="M107" s="57"/>
      <c r="N107" s="46"/>
      <c r="O107" s="46"/>
      <c r="P107" s="46"/>
      <c r="Q107" s="58"/>
    </row>
    <row r="108" spans="1:22" x14ac:dyDescent="0.25">
      <c r="A108" s="40"/>
      <c r="B108" s="42"/>
      <c r="C108" s="106"/>
      <c r="D108" s="106"/>
      <c r="E108" s="106"/>
      <c r="F108" s="106"/>
      <c r="G108" s="53"/>
      <c r="H108" s="42"/>
      <c r="I108" s="41"/>
      <c r="J108" s="41"/>
      <c r="K108" s="41"/>
      <c r="L108" s="41"/>
      <c r="M108" s="57"/>
      <c r="N108" s="46"/>
      <c r="O108" s="46"/>
      <c r="P108" s="46"/>
      <c r="Q108" s="58"/>
    </row>
    <row r="109" spans="1:22" x14ac:dyDescent="0.25">
      <c r="A109" s="40"/>
      <c r="B109" s="42">
        <v>10</v>
      </c>
      <c r="C109" s="106"/>
      <c r="D109" s="106"/>
      <c r="E109" s="106"/>
      <c r="F109" s="106"/>
      <c r="G109" s="53"/>
      <c r="H109" s="42"/>
      <c r="I109" s="41"/>
      <c r="J109" s="41"/>
      <c r="K109" s="41"/>
      <c r="L109" s="41"/>
      <c r="M109" s="57"/>
      <c r="N109" s="46"/>
      <c r="O109" s="46"/>
      <c r="P109" s="46"/>
      <c r="Q109" s="58"/>
    </row>
    <row r="110" spans="1:22" x14ac:dyDescent="0.25">
      <c r="A110" s="43"/>
      <c r="B110" s="49"/>
      <c r="C110" s="109"/>
      <c r="D110" s="109"/>
      <c r="E110" s="109"/>
      <c r="F110" s="109"/>
      <c r="G110" s="54"/>
      <c r="H110" s="50"/>
      <c r="I110" s="61"/>
      <c r="J110" s="61"/>
      <c r="K110" s="61"/>
      <c r="L110" s="61"/>
      <c r="M110" s="59"/>
      <c r="N110" s="45"/>
      <c r="O110" s="45"/>
      <c r="P110" s="45"/>
      <c r="Q110" s="60"/>
    </row>
    <row r="111" spans="1:22" x14ac:dyDescent="0.25">
      <c r="A111" s="40"/>
      <c r="B111" s="117" t="s">
        <v>0</v>
      </c>
      <c r="C111" s="116" t="s">
        <v>1</v>
      </c>
      <c r="D111" s="116"/>
      <c r="E111" s="116" t="s">
        <v>2</v>
      </c>
      <c r="F111" s="116"/>
      <c r="G111" s="51"/>
      <c r="H111" s="117" t="s">
        <v>0</v>
      </c>
      <c r="I111" s="116" t="s">
        <v>1</v>
      </c>
      <c r="J111" s="116"/>
      <c r="K111" s="116" t="s">
        <v>2</v>
      </c>
      <c r="L111" s="116"/>
      <c r="M111" s="51"/>
      <c r="N111" s="116" t="s">
        <v>1</v>
      </c>
      <c r="O111" s="116"/>
      <c r="P111" s="116" t="s">
        <v>2</v>
      </c>
      <c r="Q111" s="116"/>
    </row>
    <row r="112" spans="1:22" ht="15.75" thickBot="1" x14ac:dyDescent="0.3">
      <c r="A112" s="40"/>
      <c r="B112" s="117"/>
      <c r="C112" s="39" t="s">
        <v>5</v>
      </c>
      <c r="D112" s="39" t="s">
        <v>4</v>
      </c>
      <c r="E112" s="39" t="s">
        <v>3</v>
      </c>
      <c r="F112" s="39" t="s">
        <v>4</v>
      </c>
      <c r="G112" s="51"/>
      <c r="H112" s="117"/>
      <c r="I112" s="39" t="s">
        <v>5</v>
      </c>
      <c r="J112" s="39" t="s">
        <v>4</v>
      </c>
      <c r="K112" s="39" t="s">
        <v>3</v>
      </c>
      <c r="L112" s="39" t="s">
        <v>4</v>
      </c>
      <c r="M112" s="51"/>
      <c r="N112" s="39" t="s">
        <v>5</v>
      </c>
      <c r="O112" s="39" t="s">
        <v>4</v>
      </c>
      <c r="P112" s="39" t="s">
        <v>3</v>
      </c>
      <c r="Q112" s="39" t="s">
        <v>4</v>
      </c>
    </row>
    <row r="113" spans="1:17" x14ac:dyDescent="0.25">
      <c r="A113" s="69" t="s">
        <v>19</v>
      </c>
      <c r="B113" s="42">
        <v>1</v>
      </c>
      <c r="C113" s="106"/>
      <c r="D113" s="106"/>
      <c r="E113" s="106"/>
      <c r="F113" s="106"/>
      <c r="G113" s="52"/>
      <c r="H113" s="42">
        <v>1</v>
      </c>
      <c r="I113" s="41" t="e">
        <f>AVERAGE(C113:C114)</f>
        <v>#DIV/0!</v>
      </c>
      <c r="J113" s="41" t="e">
        <f>AVERAGE(D113:D114)</f>
        <v>#DIV/0!</v>
      </c>
      <c r="K113" s="41" t="e">
        <f>AVERAGE(E113:E114)</f>
        <v>#DIV/0!</v>
      </c>
      <c r="L113" s="41" t="e">
        <f t="shared" ref="L113" si="7">AVERAGE(F113:F114)</f>
        <v>#DIV/0!</v>
      </c>
      <c r="M113" s="55"/>
      <c r="N113" s="56" t="e">
        <f>AVERAGE(I113,I115,I117,I119)</f>
        <v>#DIV/0!</v>
      </c>
      <c r="O113" s="56" t="e">
        <f>AVERAGE(J113,J115,J117,J119)</f>
        <v>#DIV/0!</v>
      </c>
      <c r="P113" s="56" t="e">
        <f>AVERAGE(K113,K115,K117,K119)</f>
        <v>#DIV/0!</v>
      </c>
      <c r="Q113" s="56" t="e">
        <f>AVERAGE(L113,L115,L117,L119)</f>
        <v>#DIV/0!</v>
      </c>
    </row>
    <row r="114" spans="1:17" x14ac:dyDescent="0.25">
      <c r="A114" s="40"/>
      <c r="B114" s="42"/>
      <c r="C114" s="106"/>
      <c r="D114" s="106"/>
      <c r="E114" s="106"/>
      <c r="F114" s="106"/>
      <c r="G114" s="53"/>
      <c r="H114" s="42"/>
      <c r="I114" s="41"/>
      <c r="J114" s="41"/>
      <c r="K114" s="41"/>
      <c r="L114" s="41"/>
      <c r="M114" s="57"/>
      <c r="N114" s="46"/>
      <c r="O114" s="46"/>
      <c r="P114" s="46"/>
      <c r="Q114" s="58"/>
    </row>
    <row r="115" spans="1:17" x14ac:dyDescent="0.25">
      <c r="A115" s="40"/>
      <c r="B115" s="42">
        <v>2</v>
      </c>
      <c r="C115" s="106"/>
      <c r="D115" s="106"/>
      <c r="E115" s="106"/>
      <c r="F115" s="106"/>
      <c r="G115" s="53"/>
      <c r="H115" s="42">
        <v>2</v>
      </c>
      <c r="I115" s="41" t="e">
        <f>AVERAGE(C115:C116)</f>
        <v>#DIV/0!</v>
      </c>
      <c r="J115" s="41" t="e">
        <f>AVERAGE(D115:D116)</f>
        <v>#DIV/0!</v>
      </c>
      <c r="K115" s="41" t="e">
        <f>AVERAGE(E115:E116)</f>
        <v>#DIV/0!</v>
      </c>
      <c r="L115" s="41" t="e">
        <f>AVERAGE(F115:F116)</f>
        <v>#DIV/0!</v>
      </c>
      <c r="M115" s="57"/>
      <c r="N115" s="46"/>
      <c r="O115" s="46"/>
      <c r="P115" s="46"/>
      <c r="Q115" s="58"/>
    </row>
    <row r="116" spans="1:17" x14ac:dyDescent="0.25">
      <c r="A116" s="40"/>
      <c r="B116" s="42"/>
      <c r="C116" s="106"/>
      <c r="D116" s="106"/>
      <c r="E116" s="106"/>
      <c r="F116" s="106"/>
      <c r="G116" s="53"/>
      <c r="H116" s="42"/>
      <c r="I116" s="41"/>
      <c r="J116" s="41"/>
      <c r="K116" s="41"/>
      <c r="L116" s="41"/>
      <c r="M116" s="57"/>
      <c r="N116" s="46"/>
      <c r="O116" s="46"/>
      <c r="P116" s="46"/>
      <c r="Q116" s="58"/>
    </row>
    <row r="117" spans="1:17" x14ac:dyDescent="0.25">
      <c r="A117" s="40"/>
      <c r="B117" s="42">
        <v>3</v>
      </c>
      <c r="C117" s="106"/>
      <c r="D117" s="106"/>
      <c r="E117" s="106"/>
      <c r="F117" s="106"/>
      <c r="G117" s="53"/>
      <c r="H117" s="42">
        <v>3</v>
      </c>
      <c r="I117" s="41" t="e">
        <f>AVERAGE(C117:C118)</f>
        <v>#DIV/0!</v>
      </c>
      <c r="J117" s="41" t="e">
        <f>AVERAGE(D117:D118)</f>
        <v>#DIV/0!</v>
      </c>
      <c r="K117" s="41" t="e">
        <f>AVERAGE(E117:E118)</f>
        <v>#DIV/0!</v>
      </c>
      <c r="L117" s="41" t="e">
        <f>AVERAGE(F117:F118)</f>
        <v>#DIV/0!</v>
      </c>
      <c r="M117" s="57"/>
      <c r="N117" s="46"/>
      <c r="O117" s="46"/>
      <c r="P117" s="46"/>
      <c r="Q117" s="58"/>
    </row>
    <row r="118" spans="1:17" x14ac:dyDescent="0.25">
      <c r="A118" s="40"/>
      <c r="B118" s="42"/>
      <c r="C118" s="106"/>
      <c r="D118" s="106"/>
      <c r="E118" s="106"/>
      <c r="F118" s="106"/>
      <c r="G118" s="53"/>
      <c r="H118" s="42"/>
      <c r="I118" s="41"/>
      <c r="J118" s="41"/>
      <c r="K118" s="41"/>
      <c r="L118" s="41"/>
      <c r="M118" s="57"/>
      <c r="N118" s="46"/>
      <c r="O118" s="46"/>
      <c r="P118" s="46"/>
      <c r="Q118" s="58"/>
    </row>
    <row r="119" spans="1:17" x14ac:dyDescent="0.25">
      <c r="A119" s="40"/>
      <c r="B119" s="42">
        <v>4</v>
      </c>
      <c r="C119" s="106"/>
      <c r="D119" s="106"/>
      <c r="E119" s="106"/>
      <c r="F119" s="106"/>
      <c r="G119" s="53"/>
      <c r="H119" s="42">
        <v>4</v>
      </c>
      <c r="I119" s="41" t="e">
        <f>AVERAGE(C119:C120)</f>
        <v>#DIV/0!</v>
      </c>
      <c r="J119" s="41" t="e">
        <f>AVERAGE(D119:D120)</f>
        <v>#DIV/0!</v>
      </c>
      <c r="K119" s="41" t="e">
        <f>AVERAGE(E119:E120)</f>
        <v>#DIV/0!</v>
      </c>
      <c r="L119" s="41" t="e">
        <f>AVERAGE(F119:F120)</f>
        <v>#DIV/0!</v>
      </c>
      <c r="M119" s="57"/>
      <c r="N119" s="46"/>
      <c r="O119" s="46"/>
      <c r="P119" s="46"/>
      <c r="Q119" s="58"/>
    </row>
    <row r="120" spans="1:17" x14ac:dyDescent="0.25">
      <c r="A120" s="40"/>
      <c r="B120" s="42"/>
      <c r="C120" s="106"/>
      <c r="D120" s="106"/>
      <c r="E120" s="106"/>
      <c r="F120" s="106"/>
      <c r="G120" s="53"/>
      <c r="H120" s="42"/>
      <c r="I120" s="41"/>
      <c r="J120" s="41"/>
      <c r="K120" s="41"/>
      <c r="L120" s="41"/>
      <c r="M120" s="57"/>
      <c r="N120" s="46"/>
      <c r="O120" s="46"/>
      <c r="P120" s="46"/>
      <c r="Q120" s="58"/>
    </row>
    <row r="121" spans="1:17" x14ac:dyDescent="0.25">
      <c r="A121" s="40"/>
      <c r="B121" s="42">
        <v>5</v>
      </c>
      <c r="C121" s="106"/>
      <c r="D121" s="106"/>
      <c r="E121" s="106"/>
      <c r="F121" s="106"/>
      <c r="G121" s="53"/>
      <c r="H121" s="42"/>
      <c r="I121" s="41"/>
      <c r="J121" s="41"/>
      <c r="K121" s="41"/>
      <c r="L121" s="41"/>
      <c r="M121" s="57"/>
      <c r="N121" s="46"/>
      <c r="O121" s="46"/>
      <c r="P121" s="46"/>
      <c r="Q121" s="58"/>
    </row>
    <row r="122" spans="1:17" x14ac:dyDescent="0.25">
      <c r="A122" s="40"/>
      <c r="B122" s="42"/>
      <c r="C122" s="106"/>
      <c r="D122" s="106"/>
      <c r="E122" s="106"/>
      <c r="F122" s="106"/>
      <c r="G122" s="53"/>
      <c r="H122" s="42"/>
      <c r="I122" s="41"/>
      <c r="J122" s="41"/>
      <c r="K122" s="41"/>
      <c r="L122" s="41"/>
      <c r="M122" s="57"/>
      <c r="N122" s="46"/>
      <c r="O122" s="46"/>
      <c r="P122" s="46"/>
      <c r="Q122" s="58"/>
    </row>
    <row r="123" spans="1:17" x14ac:dyDescent="0.25">
      <c r="A123" s="40"/>
      <c r="B123" s="42">
        <v>6</v>
      </c>
      <c r="C123" s="106"/>
      <c r="D123" s="106"/>
      <c r="E123" s="106"/>
      <c r="F123" s="106"/>
      <c r="G123" s="53"/>
      <c r="H123" s="42"/>
      <c r="I123" s="41"/>
      <c r="J123" s="41"/>
      <c r="K123" s="41"/>
      <c r="L123" s="41"/>
      <c r="M123" s="57"/>
      <c r="N123" s="46"/>
      <c r="O123" s="46"/>
      <c r="P123" s="46"/>
      <c r="Q123" s="58"/>
    </row>
    <row r="124" spans="1:17" x14ac:dyDescent="0.25">
      <c r="A124" s="40"/>
      <c r="B124" s="42"/>
      <c r="C124" s="106"/>
      <c r="D124" s="106"/>
      <c r="E124" s="106"/>
      <c r="F124" s="106"/>
      <c r="G124" s="53"/>
      <c r="H124" s="42"/>
      <c r="I124" s="41"/>
      <c r="J124" s="41"/>
      <c r="K124" s="41"/>
      <c r="L124" s="41"/>
      <c r="M124" s="57"/>
      <c r="N124" s="46"/>
      <c r="O124" s="46"/>
      <c r="P124" s="46"/>
      <c r="Q124" s="58"/>
    </row>
    <row r="125" spans="1:17" x14ac:dyDescent="0.25">
      <c r="A125" s="40"/>
      <c r="B125" s="42">
        <v>7</v>
      </c>
      <c r="C125" s="41"/>
      <c r="D125" s="41"/>
      <c r="E125" s="41"/>
      <c r="F125" s="41"/>
      <c r="G125" s="53"/>
      <c r="H125" s="42"/>
      <c r="I125" s="41"/>
      <c r="J125" s="41"/>
      <c r="K125" s="41"/>
      <c r="L125" s="41"/>
      <c r="M125" s="57"/>
      <c r="N125" s="46"/>
      <c r="O125" s="46"/>
      <c r="P125" s="46"/>
      <c r="Q125" s="58"/>
    </row>
    <row r="126" spans="1:17" x14ac:dyDescent="0.25">
      <c r="A126" s="40"/>
      <c r="B126" s="42"/>
      <c r="C126" s="41"/>
      <c r="D126" s="41"/>
      <c r="E126" s="41"/>
      <c r="F126" s="41"/>
      <c r="G126" s="53"/>
      <c r="H126" s="42"/>
      <c r="I126" s="41"/>
      <c r="J126" s="41"/>
      <c r="K126" s="41"/>
      <c r="L126" s="41"/>
      <c r="M126" s="57"/>
      <c r="N126" s="46"/>
      <c r="O126" s="46"/>
      <c r="P126" s="46"/>
      <c r="Q126" s="58"/>
    </row>
    <row r="127" spans="1:17" x14ac:dyDescent="0.25">
      <c r="A127" s="40"/>
      <c r="B127" s="42">
        <v>8</v>
      </c>
      <c r="C127" s="41"/>
      <c r="D127" s="41"/>
      <c r="E127" s="41"/>
      <c r="F127" s="41"/>
      <c r="G127" s="53"/>
      <c r="H127" s="42"/>
      <c r="I127" s="41"/>
      <c r="J127" s="41"/>
      <c r="K127" s="41"/>
      <c r="L127" s="41"/>
      <c r="M127" s="57"/>
      <c r="N127" s="46"/>
      <c r="O127" s="46"/>
      <c r="P127" s="46"/>
      <c r="Q127" s="58"/>
    </row>
    <row r="128" spans="1:17" x14ac:dyDescent="0.25">
      <c r="A128" s="40"/>
      <c r="B128" s="42"/>
      <c r="C128" s="41"/>
      <c r="D128" s="41"/>
      <c r="E128" s="41"/>
      <c r="F128" s="41"/>
      <c r="G128" s="53"/>
      <c r="H128" s="42"/>
      <c r="I128" s="41"/>
      <c r="J128" s="41"/>
      <c r="K128" s="41"/>
      <c r="L128" s="41"/>
      <c r="M128" s="57"/>
      <c r="N128" s="46"/>
      <c r="O128" s="46"/>
      <c r="P128" s="46"/>
      <c r="Q128" s="58"/>
    </row>
    <row r="129" spans="1:17" x14ac:dyDescent="0.25">
      <c r="A129" s="40"/>
      <c r="B129" s="42">
        <v>9</v>
      </c>
      <c r="C129" s="41"/>
      <c r="D129" s="41"/>
      <c r="E129" s="41"/>
      <c r="F129" s="41"/>
      <c r="G129" s="53"/>
      <c r="H129" s="42"/>
      <c r="I129" s="41"/>
      <c r="J129" s="41"/>
      <c r="K129" s="41"/>
      <c r="L129" s="41"/>
      <c r="M129" s="57"/>
      <c r="N129" s="46"/>
      <c r="O129" s="46"/>
      <c r="P129" s="46"/>
      <c r="Q129" s="58"/>
    </row>
    <row r="130" spans="1:17" x14ac:dyDescent="0.25">
      <c r="A130" s="40"/>
      <c r="B130" s="42"/>
      <c r="C130" s="41"/>
      <c r="D130" s="41"/>
      <c r="E130" s="41"/>
      <c r="F130" s="41"/>
      <c r="G130" s="53"/>
      <c r="H130" s="42"/>
      <c r="I130" s="41"/>
      <c r="J130" s="41"/>
      <c r="K130" s="41"/>
      <c r="L130" s="41"/>
      <c r="M130" s="57"/>
      <c r="N130" s="46"/>
      <c r="O130" s="46"/>
      <c r="P130" s="46"/>
      <c r="Q130" s="58"/>
    </row>
    <row r="131" spans="1:17" x14ac:dyDescent="0.25">
      <c r="A131" s="40"/>
      <c r="B131" s="42">
        <v>10</v>
      </c>
      <c r="C131" s="41"/>
      <c r="D131" s="41"/>
      <c r="E131" s="41"/>
      <c r="F131" s="41"/>
      <c r="G131" s="53"/>
      <c r="H131" s="42"/>
      <c r="I131" s="41"/>
      <c r="J131" s="41"/>
      <c r="K131" s="41"/>
      <c r="L131" s="41"/>
      <c r="M131" s="57"/>
      <c r="N131" s="46"/>
      <c r="O131" s="46"/>
      <c r="P131" s="46"/>
      <c r="Q131" s="58"/>
    </row>
    <row r="132" spans="1:17" x14ac:dyDescent="0.25">
      <c r="A132" s="43"/>
      <c r="B132" s="49"/>
      <c r="C132" s="61"/>
      <c r="D132" s="61"/>
      <c r="E132" s="61"/>
      <c r="F132" s="61"/>
      <c r="G132" s="54"/>
      <c r="H132" s="50"/>
      <c r="I132" s="61"/>
      <c r="J132" s="61"/>
      <c r="K132" s="61"/>
      <c r="L132" s="61"/>
      <c r="M132" s="59"/>
      <c r="N132" s="45"/>
      <c r="O132" s="45"/>
      <c r="P132" s="45"/>
      <c r="Q132" s="60"/>
    </row>
    <row r="133" spans="1:17" x14ac:dyDescent="0.25">
      <c r="A133" s="40"/>
      <c r="B133" s="117" t="s">
        <v>0</v>
      </c>
      <c r="C133" s="116" t="s">
        <v>1</v>
      </c>
      <c r="D133" s="116"/>
      <c r="E133" s="116" t="s">
        <v>2</v>
      </c>
      <c r="F133" s="116"/>
      <c r="G133" s="51"/>
      <c r="H133" s="117" t="s">
        <v>0</v>
      </c>
      <c r="I133" s="116" t="s">
        <v>1</v>
      </c>
      <c r="J133" s="116"/>
      <c r="K133" s="116" t="s">
        <v>2</v>
      </c>
      <c r="L133" s="116"/>
      <c r="M133" s="51"/>
      <c r="N133" s="116" t="s">
        <v>1</v>
      </c>
      <c r="O133" s="116"/>
      <c r="P133" s="116" t="s">
        <v>2</v>
      </c>
      <c r="Q133" s="116"/>
    </row>
    <row r="134" spans="1:17" ht="15.75" thickBot="1" x14ac:dyDescent="0.3">
      <c r="A134" s="40"/>
      <c r="B134" s="117"/>
      <c r="C134" s="39" t="s">
        <v>5</v>
      </c>
      <c r="D134" s="39" t="s">
        <v>4</v>
      </c>
      <c r="E134" s="39" t="s">
        <v>3</v>
      </c>
      <c r="F134" s="39" t="s">
        <v>4</v>
      </c>
      <c r="G134" s="51"/>
      <c r="H134" s="117"/>
      <c r="I134" s="39" t="s">
        <v>5</v>
      </c>
      <c r="J134" s="39" t="s">
        <v>4</v>
      </c>
      <c r="K134" s="39" t="s">
        <v>3</v>
      </c>
      <c r="L134" s="39" t="s">
        <v>4</v>
      </c>
      <c r="M134" s="51"/>
      <c r="N134" s="39" t="s">
        <v>5</v>
      </c>
      <c r="O134" s="39" t="s">
        <v>4</v>
      </c>
      <c r="P134" s="39" t="s">
        <v>3</v>
      </c>
      <c r="Q134" s="39" t="s">
        <v>4</v>
      </c>
    </row>
    <row r="135" spans="1:17" x14ac:dyDescent="0.25">
      <c r="A135" s="70" t="s">
        <v>20</v>
      </c>
      <c r="B135" s="42">
        <v>1</v>
      </c>
      <c r="C135" s="106">
        <v>525.16099999999994</v>
      </c>
      <c r="D135" s="106">
        <v>327.18599999999998</v>
      </c>
      <c r="E135" s="106">
        <v>164.80099999999999</v>
      </c>
      <c r="F135" s="106">
        <v>102.85299999999999</v>
      </c>
      <c r="G135" s="52"/>
      <c r="H135" s="42">
        <v>1</v>
      </c>
      <c r="I135" s="41">
        <f>AVERAGE(C135:C136)</f>
        <v>527.1155</v>
      </c>
      <c r="J135" s="41">
        <f>AVERAGE(D135:D136)</f>
        <v>295.94600000000003</v>
      </c>
      <c r="K135" s="41">
        <f>AVERAGE(E135:E136)</f>
        <v>165.202</v>
      </c>
      <c r="L135" s="41">
        <f>AVERAGE(F135:F136)</f>
        <v>113.6645</v>
      </c>
      <c r="M135" s="55"/>
      <c r="N135" s="56">
        <f>AVERAGE(I135,I137,I139,I141,I143,I145,I147,I149)</f>
        <v>530.01812500000005</v>
      </c>
      <c r="O135" s="56">
        <f t="shared" ref="O135:Q135" si="8">AVERAGE(J135,J137,J139,J141,J143,J145,J147,J149)</f>
        <v>303.59125</v>
      </c>
      <c r="P135" s="56">
        <f t="shared" si="8"/>
        <v>162.27781249999998</v>
      </c>
      <c r="Q135" s="56">
        <f t="shared" si="8"/>
        <v>123.487875</v>
      </c>
    </row>
    <row r="136" spans="1:17" x14ac:dyDescent="0.25">
      <c r="A136" s="115" t="s">
        <v>36</v>
      </c>
      <c r="B136" s="42"/>
      <c r="C136" s="106">
        <v>529.07000000000005</v>
      </c>
      <c r="D136" s="106">
        <v>264.70600000000002</v>
      </c>
      <c r="E136" s="106">
        <v>165.60300000000001</v>
      </c>
      <c r="F136" s="106">
        <v>124.476</v>
      </c>
      <c r="G136" s="53"/>
      <c r="H136" s="42"/>
      <c r="I136" s="41"/>
      <c r="J136" s="41"/>
      <c r="K136" s="41"/>
      <c r="L136" s="41"/>
      <c r="M136" s="57"/>
      <c r="N136" s="46"/>
      <c r="O136" s="46"/>
      <c r="P136" s="46"/>
      <c r="Q136" s="58"/>
    </row>
    <row r="137" spans="1:17" x14ac:dyDescent="0.25">
      <c r="A137" s="66"/>
      <c r="B137" s="42">
        <v>2</v>
      </c>
      <c r="C137" s="106">
        <v>540.69500000000005</v>
      </c>
      <c r="D137" s="106">
        <v>316.27699999999999</v>
      </c>
      <c r="E137" s="106">
        <v>149.029</v>
      </c>
      <c r="F137" s="106">
        <v>105.575</v>
      </c>
      <c r="G137" s="53"/>
      <c r="H137" s="42">
        <v>2</v>
      </c>
      <c r="I137" s="41">
        <f>AVERAGE(C137:C138)</f>
        <v>540.27449999999999</v>
      </c>
      <c r="J137" s="41">
        <f>AVERAGE(D137:D138)</f>
        <v>308.75099999999998</v>
      </c>
      <c r="K137" s="41">
        <f>AVERAGE(E137:E138)</f>
        <v>154.9425</v>
      </c>
      <c r="L137" s="41">
        <f>AVERAGE(F137:F138)</f>
        <v>114.31200000000001</v>
      </c>
      <c r="M137" s="57"/>
      <c r="N137" s="46"/>
      <c r="O137" s="46"/>
      <c r="P137" s="46"/>
      <c r="Q137" s="58"/>
    </row>
    <row r="138" spans="1:17" x14ac:dyDescent="0.25">
      <c r="A138" s="66"/>
      <c r="B138" s="42"/>
      <c r="C138" s="106">
        <v>539.85400000000004</v>
      </c>
      <c r="D138" s="106">
        <v>301.22500000000002</v>
      </c>
      <c r="E138" s="106">
        <v>160.85599999999999</v>
      </c>
      <c r="F138" s="106">
        <v>123.04900000000001</v>
      </c>
      <c r="G138" s="53"/>
      <c r="H138" s="42"/>
      <c r="I138" s="41"/>
      <c r="J138" s="41"/>
      <c r="K138" s="41"/>
      <c r="L138" s="41"/>
      <c r="M138" s="57"/>
      <c r="N138" s="46"/>
      <c r="O138" s="46"/>
      <c r="P138" s="46"/>
      <c r="Q138" s="58"/>
    </row>
    <row r="139" spans="1:17" x14ac:dyDescent="0.25">
      <c r="A139" s="40"/>
      <c r="B139" s="42">
        <v>3</v>
      </c>
      <c r="C139" s="106">
        <v>529.83900000000006</v>
      </c>
      <c r="D139" s="106">
        <v>333.69200000000001</v>
      </c>
      <c r="E139" s="106">
        <v>170.91200000000001</v>
      </c>
      <c r="F139" s="106">
        <v>128.19300000000001</v>
      </c>
      <c r="G139" s="53"/>
      <c r="H139" s="42">
        <v>3</v>
      </c>
      <c r="I139" s="41">
        <f>AVERAGE(C139:C140)</f>
        <v>532.85100000000011</v>
      </c>
      <c r="J139" s="41">
        <f>AVERAGE(D139:D140)</f>
        <v>305.86699999999996</v>
      </c>
      <c r="K139" s="41">
        <f>AVERAGE(E139:E140)</f>
        <v>168.392</v>
      </c>
      <c r="L139" s="41">
        <f>AVERAGE(F139:F140)</f>
        <v>135.78250000000003</v>
      </c>
      <c r="M139" s="57"/>
      <c r="N139" s="46"/>
      <c r="O139" s="46"/>
      <c r="P139" s="46"/>
      <c r="Q139" s="58"/>
    </row>
    <row r="140" spans="1:17" x14ac:dyDescent="0.25">
      <c r="A140" s="40"/>
      <c r="B140" s="42"/>
      <c r="C140" s="106">
        <v>535.86300000000006</v>
      </c>
      <c r="D140" s="106">
        <v>278.04199999999997</v>
      </c>
      <c r="E140" s="106">
        <v>165.87200000000001</v>
      </c>
      <c r="F140" s="106">
        <v>143.37200000000001</v>
      </c>
      <c r="G140" s="53"/>
      <c r="H140" s="42"/>
      <c r="I140" s="41"/>
      <c r="J140" s="41"/>
      <c r="K140" s="41"/>
      <c r="L140" s="41"/>
      <c r="M140" s="57"/>
      <c r="N140" s="46"/>
      <c r="O140" s="46"/>
      <c r="P140" s="46"/>
      <c r="Q140" s="58"/>
    </row>
    <row r="141" spans="1:17" x14ac:dyDescent="0.25">
      <c r="A141" s="40"/>
      <c r="B141" s="42">
        <v>4</v>
      </c>
      <c r="C141" s="106">
        <v>512.90700000000004</v>
      </c>
      <c r="D141" s="106">
        <v>285.334</v>
      </c>
      <c r="E141" s="106">
        <v>163.47900000000001</v>
      </c>
      <c r="F141" s="106">
        <v>106.577</v>
      </c>
      <c r="G141" s="53"/>
      <c r="H141" s="42">
        <v>4</v>
      </c>
      <c r="I141" s="41">
        <f>AVERAGE(C141:C142)</f>
        <v>517.53700000000003</v>
      </c>
      <c r="J141" s="41">
        <f>AVERAGE(D141:D142)</f>
        <v>294.2525</v>
      </c>
      <c r="K141" s="41">
        <f>AVERAGE(E141:E142)</f>
        <v>160.45400000000001</v>
      </c>
      <c r="L141" s="41">
        <f>AVERAGE(F141:F142)</f>
        <v>118.39100000000001</v>
      </c>
      <c r="M141" s="57"/>
      <c r="N141" s="46"/>
      <c r="O141" s="46"/>
      <c r="P141" s="46"/>
      <c r="Q141" s="58"/>
    </row>
    <row r="142" spans="1:17" x14ac:dyDescent="0.25">
      <c r="A142" s="40"/>
      <c r="B142" s="42"/>
      <c r="C142" s="105">
        <v>522.16700000000003</v>
      </c>
      <c r="D142" s="105">
        <v>303.17099999999999</v>
      </c>
      <c r="E142" s="105">
        <v>157.429</v>
      </c>
      <c r="F142" s="105">
        <v>130.20500000000001</v>
      </c>
      <c r="G142" s="53"/>
      <c r="H142" s="42"/>
      <c r="I142" s="41"/>
      <c r="J142" s="41"/>
      <c r="K142" s="41"/>
      <c r="L142" s="41"/>
      <c r="M142" s="57"/>
      <c r="N142" s="46"/>
      <c r="O142" s="46"/>
      <c r="P142" s="46"/>
      <c r="Q142" s="58"/>
    </row>
    <row r="143" spans="1:17" x14ac:dyDescent="0.25">
      <c r="A143" s="40"/>
      <c r="B143" s="42">
        <v>5</v>
      </c>
      <c r="C143" s="105">
        <v>518.93600000000004</v>
      </c>
      <c r="D143" s="105">
        <v>314.72199999999998</v>
      </c>
      <c r="E143" s="105">
        <v>159.179</v>
      </c>
      <c r="F143" s="108">
        <v>132.374</v>
      </c>
      <c r="G143" s="53"/>
      <c r="H143" s="42">
        <v>5</v>
      </c>
      <c r="I143" s="41">
        <f>AVERAGE(C143:C144)</f>
        <v>511.73850000000004</v>
      </c>
      <c r="J143" s="41">
        <f>AVERAGE(D143:D144)</f>
        <v>309.99699999999996</v>
      </c>
      <c r="K143" s="41">
        <f>AVERAGE(E143:E144)</f>
        <v>157.18349999999998</v>
      </c>
      <c r="L143" s="41">
        <f>AVERAGE(F143:F144)</f>
        <v>132.4795</v>
      </c>
      <c r="M143" s="57"/>
      <c r="N143" s="46"/>
      <c r="O143" s="46"/>
      <c r="P143" s="46"/>
      <c r="Q143" s="58"/>
    </row>
    <row r="144" spans="1:17" x14ac:dyDescent="0.25">
      <c r="A144" s="40"/>
      <c r="B144" s="42"/>
      <c r="C144" s="106">
        <v>504.541</v>
      </c>
      <c r="D144" s="106">
        <v>305.27199999999999</v>
      </c>
      <c r="E144" s="106">
        <v>155.18799999999999</v>
      </c>
      <c r="F144" s="106">
        <v>132.58500000000001</v>
      </c>
      <c r="G144" s="53"/>
      <c r="H144" s="42"/>
      <c r="I144" s="41"/>
      <c r="J144" s="41"/>
      <c r="K144" s="41"/>
      <c r="L144" s="41"/>
      <c r="M144" s="57"/>
      <c r="N144" s="46"/>
      <c r="O144" s="46"/>
      <c r="P144" s="46"/>
      <c r="Q144" s="58"/>
    </row>
    <row r="145" spans="1:17" x14ac:dyDescent="0.25">
      <c r="A145" s="40"/>
      <c r="B145" s="42">
        <v>6</v>
      </c>
      <c r="C145" s="106">
        <v>507.71100000000001</v>
      </c>
      <c r="D145" s="106">
        <v>306.44900000000001</v>
      </c>
      <c r="E145" s="106">
        <v>162.202</v>
      </c>
      <c r="F145" s="106">
        <v>133.21199999999999</v>
      </c>
      <c r="G145" s="53"/>
      <c r="H145" s="42">
        <v>6</v>
      </c>
      <c r="I145" s="41">
        <f>AVERAGE(C145:C146)</f>
        <v>511.44499999999999</v>
      </c>
      <c r="J145" s="41">
        <f>AVERAGE(D145:D146)</f>
        <v>297.78050000000002</v>
      </c>
      <c r="K145" s="41">
        <f>AVERAGE(E145:E146)</f>
        <v>164.49299999999999</v>
      </c>
      <c r="L145" s="41">
        <f>AVERAGE(F145:F146)</f>
        <v>128.8075</v>
      </c>
      <c r="M145" s="57"/>
      <c r="N145" s="46"/>
      <c r="O145" s="46"/>
      <c r="P145" s="46"/>
      <c r="Q145" s="58"/>
    </row>
    <row r="146" spans="1:17" x14ac:dyDescent="0.25">
      <c r="A146" s="40"/>
      <c r="B146" s="42"/>
      <c r="C146" s="106">
        <v>515.17899999999997</v>
      </c>
      <c r="D146" s="106">
        <v>289.11200000000002</v>
      </c>
      <c r="E146" s="106">
        <v>166.78399999999999</v>
      </c>
      <c r="F146" s="106">
        <v>124.40300000000001</v>
      </c>
      <c r="G146" s="53"/>
      <c r="H146" s="42"/>
      <c r="I146" s="41"/>
      <c r="J146" s="41"/>
      <c r="K146" s="41"/>
      <c r="L146" s="41"/>
      <c r="M146" s="57"/>
      <c r="N146" s="46"/>
      <c r="O146" s="46"/>
      <c r="P146" s="46"/>
      <c r="Q146" s="58"/>
    </row>
    <row r="147" spans="1:17" x14ac:dyDescent="0.25">
      <c r="A147" s="40"/>
      <c r="B147" s="42">
        <v>7</v>
      </c>
      <c r="C147" s="106">
        <v>530.61400000000003</v>
      </c>
      <c r="D147" s="106">
        <v>321.84800000000001</v>
      </c>
      <c r="E147" s="106">
        <v>166.934</v>
      </c>
      <c r="F147" s="106">
        <v>123.309</v>
      </c>
      <c r="G147" s="53"/>
      <c r="H147" s="42">
        <v>7</v>
      </c>
      <c r="I147" s="41">
        <f>AVERAGE(C147:C148)</f>
        <v>535.25099999999998</v>
      </c>
      <c r="J147" s="41">
        <f>AVERAGE(D147:D148)</f>
        <v>305.67750000000001</v>
      </c>
      <c r="K147" s="41">
        <f>AVERAGE(E147:E148)</f>
        <v>166.79</v>
      </c>
      <c r="L147" s="41">
        <f>AVERAGE(F147:F148)</f>
        <v>123.1935</v>
      </c>
      <c r="M147" s="57"/>
      <c r="N147" s="46"/>
      <c r="O147" s="46"/>
      <c r="P147" s="46"/>
      <c r="Q147" s="58"/>
    </row>
    <row r="148" spans="1:17" x14ac:dyDescent="0.25">
      <c r="A148" s="40"/>
      <c r="B148" s="42"/>
      <c r="C148" s="106">
        <v>539.88800000000003</v>
      </c>
      <c r="D148" s="106">
        <v>289.50700000000001</v>
      </c>
      <c r="E148" s="106">
        <v>166.64599999999999</v>
      </c>
      <c r="F148" s="106">
        <v>123.078</v>
      </c>
      <c r="G148" s="53"/>
      <c r="H148" s="42"/>
      <c r="I148" s="41"/>
      <c r="J148" s="41"/>
      <c r="K148" s="41"/>
      <c r="L148" s="41"/>
      <c r="M148" s="57"/>
      <c r="N148" s="46"/>
      <c r="O148" s="46"/>
      <c r="P148" s="46"/>
      <c r="Q148" s="58"/>
    </row>
    <row r="149" spans="1:17" x14ac:dyDescent="0.25">
      <c r="A149" s="40"/>
      <c r="B149" s="42">
        <v>8</v>
      </c>
      <c r="C149" s="106">
        <v>562.55600000000004</v>
      </c>
      <c r="D149" s="106">
        <v>319.77800000000002</v>
      </c>
      <c r="E149" s="106">
        <v>166.59200000000001</v>
      </c>
      <c r="F149" s="106">
        <v>108.374</v>
      </c>
      <c r="G149" s="53"/>
      <c r="H149" s="42">
        <v>8</v>
      </c>
      <c r="I149" s="41">
        <f>AVERAGE(C149:C150)</f>
        <v>563.9325</v>
      </c>
      <c r="J149" s="41">
        <f>AVERAGE(D149:D150)</f>
        <v>310.45850000000002</v>
      </c>
      <c r="K149" s="41">
        <f>AVERAGE(E149:E150)</f>
        <v>160.7655</v>
      </c>
      <c r="L149" s="41">
        <f>AVERAGE(F149:F150)</f>
        <v>121.27249999999999</v>
      </c>
      <c r="M149" s="57"/>
      <c r="N149" s="46"/>
      <c r="O149" s="46"/>
      <c r="P149" s="46"/>
      <c r="Q149" s="58"/>
    </row>
    <row r="150" spans="1:17" x14ac:dyDescent="0.25">
      <c r="A150" s="40"/>
      <c r="B150" s="42"/>
      <c r="C150" s="106">
        <v>565.30899999999997</v>
      </c>
      <c r="D150" s="106">
        <v>301.13900000000001</v>
      </c>
      <c r="E150" s="106">
        <v>154.93899999999999</v>
      </c>
      <c r="F150" s="106">
        <v>134.17099999999999</v>
      </c>
      <c r="G150" s="53"/>
      <c r="H150" s="42"/>
      <c r="I150" s="41"/>
      <c r="J150" s="41"/>
      <c r="K150" s="41"/>
      <c r="L150" s="41"/>
      <c r="M150" s="57"/>
      <c r="N150" s="46"/>
      <c r="O150" s="46"/>
      <c r="P150" s="46"/>
      <c r="Q150" s="58"/>
    </row>
    <row r="151" spans="1:17" x14ac:dyDescent="0.25">
      <c r="A151" s="40"/>
      <c r="B151" s="42">
        <v>9</v>
      </c>
      <c r="C151" s="106"/>
      <c r="D151" s="106"/>
      <c r="E151" s="106"/>
      <c r="F151" s="106"/>
      <c r="G151" s="53"/>
      <c r="H151" s="42"/>
      <c r="I151" s="41"/>
      <c r="J151" s="41"/>
      <c r="K151" s="41"/>
      <c r="L151" s="41"/>
      <c r="M151" s="57"/>
      <c r="N151" s="46"/>
      <c r="O151" s="46"/>
      <c r="P151" s="46"/>
      <c r="Q151" s="58"/>
    </row>
    <row r="152" spans="1:17" x14ac:dyDescent="0.25">
      <c r="A152" s="40"/>
      <c r="B152" s="42"/>
      <c r="C152" s="106"/>
      <c r="D152" s="106"/>
      <c r="E152" s="106"/>
      <c r="F152" s="106"/>
      <c r="G152" s="53"/>
      <c r="H152" s="42"/>
      <c r="I152" s="41"/>
      <c r="J152" s="41"/>
      <c r="K152" s="41"/>
      <c r="L152" s="41"/>
      <c r="M152" s="57"/>
      <c r="N152" s="46"/>
      <c r="O152" s="46"/>
      <c r="P152" s="46"/>
      <c r="Q152" s="58"/>
    </row>
    <row r="153" spans="1:17" x14ac:dyDescent="0.25">
      <c r="A153" s="40"/>
      <c r="B153" s="42">
        <v>10</v>
      </c>
      <c r="C153" s="106"/>
      <c r="D153" s="106"/>
      <c r="E153" s="106"/>
      <c r="F153" s="106"/>
      <c r="G153" s="53"/>
      <c r="H153" s="42"/>
      <c r="I153" s="41"/>
      <c r="J153" s="41"/>
      <c r="K153" s="41"/>
      <c r="L153" s="41"/>
      <c r="M153" s="57"/>
      <c r="N153" s="46"/>
      <c r="O153" s="46"/>
      <c r="P153" s="46"/>
      <c r="Q153" s="58"/>
    </row>
    <row r="154" spans="1:17" x14ac:dyDescent="0.25">
      <c r="A154" s="43"/>
      <c r="B154" s="49"/>
      <c r="C154" s="109"/>
      <c r="D154" s="109"/>
      <c r="E154" s="109"/>
      <c r="F154" s="109"/>
      <c r="G154" s="54"/>
      <c r="H154" s="50"/>
      <c r="I154" s="61"/>
      <c r="J154" s="61"/>
      <c r="K154" s="61"/>
      <c r="L154" s="61"/>
      <c r="M154" s="59"/>
      <c r="N154" s="45"/>
      <c r="O154" s="45"/>
      <c r="P154" s="45"/>
      <c r="Q154" s="60"/>
    </row>
    <row r="155" spans="1:17" x14ac:dyDescent="0.25">
      <c r="A155" s="40"/>
      <c r="B155" s="117" t="s">
        <v>0</v>
      </c>
      <c r="C155" s="116" t="s">
        <v>1</v>
      </c>
      <c r="D155" s="116"/>
      <c r="E155" s="116" t="s">
        <v>2</v>
      </c>
      <c r="F155" s="116"/>
      <c r="G155" s="51"/>
      <c r="H155" s="117" t="s">
        <v>0</v>
      </c>
      <c r="I155" s="116" t="s">
        <v>1</v>
      </c>
      <c r="J155" s="116"/>
      <c r="K155" s="116" t="s">
        <v>2</v>
      </c>
      <c r="L155" s="116"/>
      <c r="M155" s="51"/>
      <c r="N155" s="116" t="s">
        <v>1</v>
      </c>
      <c r="O155" s="116"/>
      <c r="P155" s="116" t="s">
        <v>2</v>
      </c>
      <c r="Q155" s="116"/>
    </row>
    <row r="156" spans="1:17" ht="15.75" thickBot="1" x14ac:dyDescent="0.3">
      <c r="A156" s="40"/>
      <c r="B156" s="117"/>
      <c r="C156" s="39" t="s">
        <v>5</v>
      </c>
      <c r="D156" s="39" t="s">
        <v>4</v>
      </c>
      <c r="E156" s="39" t="s">
        <v>3</v>
      </c>
      <c r="F156" s="39" t="s">
        <v>4</v>
      </c>
      <c r="G156" s="51"/>
      <c r="H156" s="117"/>
      <c r="I156" s="39" t="s">
        <v>5</v>
      </c>
      <c r="J156" s="39" t="s">
        <v>4</v>
      </c>
      <c r="K156" s="39" t="s">
        <v>3</v>
      </c>
      <c r="L156" s="39" t="s">
        <v>4</v>
      </c>
      <c r="M156" s="51"/>
      <c r="N156" s="39" t="s">
        <v>5</v>
      </c>
      <c r="O156" s="39" t="s">
        <v>4</v>
      </c>
      <c r="P156" s="39" t="s">
        <v>3</v>
      </c>
      <c r="Q156" s="39" t="s">
        <v>4</v>
      </c>
    </row>
    <row r="157" spans="1:17" x14ac:dyDescent="0.25">
      <c r="A157" s="71" t="s">
        <v>21</v>
      </c>
      <c r="B157" s="42">
        <v>1</v>
      </c>
      <c r="C157" s="41">
        <v>508.56</v>
      </c>
      <c r="D157" s="41">
        <v>266.88299999999998</v>
      </c>
      <c r="E157" s="41">
        <v>171.256</v>
      </c>
      <c r="F157" s="41">
        <v>122.681</v>
      </c>
      <c r="G157" s="52"/>
      <c r="H157" s="42">
        <v>1</v>
      </c>
      <c r="I157" s="41">
        <f>AVERAGE(C157:C158)</f>
        <v>513.04200000000003</v>
      </c>
      <c r="J157" s="41">
        <f>AVERAGE(D157:D158)</f>
        <v>277.38799999999998</v>
      </c>
      <c r="K157" s="41">
        <f>AVERAGE(E157:E158)</f>
        <v>173.78</v>
      </c>
      <c r="L157" s="41">
        <f t="shared" ref="L157" si="9">AVERAGE(F157:F158)</f>
        <v>123.05449999999999</v>
      </c>
      <c r="M157" s="55"/>
      <c r="N157" s="56">
        <f>AVERAGE(I157,I159,I161,I163)</f>
        <v>521.66887499999996</v>
      </c>
      <c r="O157" s="56">
        <f>AVERAGE(J157,J159,J161,J163)</f>
        <v>275.93762500000003</v>
      </c>
      <c r="P157" s="56">
        <f>AVERAGE(K157,K159,K161,K163)</f>
        <v>173.552875</v>
      </c>
      <c r="Q157" s="56">
        <f>AVERAGE(L157,L159,L161,L163)</f>
        <v>122.10887499999998</v>
      </c>
    </row>
    <row r="158" spans="1:17" x14ac:dyDescent="0.25">
      <c r="A158" s="40"/>
      <c r="B158" s="42"/>
      <c r="C158" s="41">
        <v>517.524</v>
      </c>
      <c r="D158" s="41">
        <v>287.89299999999997</v>
      </c>
      <c r="E158" s="41">
        <v>176.304</v>
      </c>
      <c r="F158" s="41">
        <v>123.428</v>
      </c>
      <c r="G158" s="53"/>
      <c r="H158" s="42"/>
      <c r="I158" s="41"/>
      <c r="J158" s="41"/>
      <c r="K158" s="41"/>
      <c r="L158" s="41"/>
      <c r="M158" s="57"/>
      <c r="N158" s="46"/>
      <c r="O158" s="46"/>
      <c r="P158" s="46"/>
      <c r="Q158" s="58"/>
    </row>
    <row r="159" spans="1:17" x14ac:dyDescent="0.25">
      <c r="A159" s="40"/>
      <c r="B159" s="42">
        <v>2</v>
      </c>
      <c r="C159" s="41">
        <v>533.23599999999999</v>
      </c>
      <c r="D159" s="41">
        <v>277.04300000000001</v>
      </c>
      <c r="E159" s="41">
        <v>172.815</v>
      </c>
      <c r="F159" s="41">
        <v>123.931</v>
      </c>
      <c r="G159" s="53"/>
      <c r="H159" s="42">
        <v>2</v>
      </c>
      <c r="I159" s="41">
        <f>AVERAGE(C159:C160)</f>
        <v>526.86450000000002</v>
      </c>
      <c r="J159" s="41">
        <f>AVERAGE(D159:D160)</f>
        <v>284.25049999999999</v>
      </c>
      <c r="K159" s="41">
        <f>AVERAGE(E159:E160)</f>
        <v>174.24799999999999</v>
      </c>
      <c r="L159" s="41">
        <f>AVERAGE(F159:F160)</f>
        <v>123.884</v>
      </c>
      <c r="M159" s="57"/>
      <c r="N159" s="46"/>
      <c r="O159" s="46"/>
      <c r="P159" s="46"/>
      <c r="Q159" s="58"/>
    </row>
    <row r="160" spans="1:17" x14ac:dyDescent="0.25">
      <c r="A160" s="40"/>
      <c r="B160" s="42"/>
      <c r="C160" s="41">
        <v>520.49300000000005</v>
      </c>
      <c r="D160" s="41">
        <v>291.45800000000003</v>
      </c>
      <c r="E160" s="41">
        <v>175.68100000000001</v>
      </c>
      <c r="F160" s="41">
        <v>123.837</v>
      </c>
      <c r="G160" s="53"/>
      <c r="H160" s="42"/>
      <c r="I160" s="41"/>
      <c r="J160" s="41"/>
      <c r="K160" s="41"/>
      <c r="L160" s="41"/>
      <c r="M160" s="57"/>
      <c r="N160" s="46"/>
      <c r="O160" s="46"/>
      <c r="P160" s="46"/>
      <c r="Q160" s="58"/>
    </row>
    <row r="161" spans="1:17" x14ac:dyDescent="0.25">
      <c r="A161" s="40"/>
      <c r="B161" s="42">
        <v>3</v>
      </c>
      <c r="C161" s="41">
        <v>515.01199999999994</v>
      </c>
      <c r="D161" s="41">
        <v>298.47000000000003</v>
      </c>
      <c r="E161" s="41">
        <v>171.50200000000001</v>
      </c>
      <c r="F161" s="41">
        <v>121.822</v>
      </c>
      <c r="G161" s="53"/>
      <c r="H161" s="42">
        <v>3</v>
      </c>
      <c r="I161" s="41">
        <f>AVERAGE(C161:C162)</f>
        <v>511.61899999999997</v>
      </c>
      <c r="J161" s="41">
        <f>AVERAGE(D161:D162)</f>
        <v>279.63350000000003</v>
      </c>
      <c r="K161" s="41">
        <f>AVERAGE(E161:E162)</f>
        <v>170.57749999999999</v>
      </c>
      <c r="L161" s="41">
        <f>AVERAGE(F161:F162)</f>
        <v>122.4045</v>
      </c>
      <c r="M161" s="57"/>
      <c r="N161" s="46"/>
      <c r="O161" s="46"/>
      <c r="P161" s="46"/>
      <c r="Q161" s="58"/>
    </row>
    <row r="162" spans="1:17" x14ac:dyDescent="0.25">
      <c r="A162" s="40"/>
      <c r="B162" s="42"/>
      <c r="C162" s="41">
        <v>508.226</v>
      </c>
      <c r="D162" s="41">
        <v>260.79700000000003</v>
      </c>
      <c r="E162" s="41">
        <v>169.65299999999999</v>
      </c>
      <c r="F162" s="41">
        <v>122.98699999999999</v>
      </c>
      <c r="G162" s="53"/>
      <c r="H162" s="42"/>
      <c r="I162" s="41"/>
      <c r="J162" s="41"/>
      <c r="K162" s="41"/>
      <c r="L162" s="41"/>
      <c r="M162" s="57"/>
      <c r="N162" s="46"/>
      <c r="O162" s="46"/>
      <c r="P162" s="46"/>
      <c r="Q162" s="58"/>
    </row>
    <row r="163" spans="1:17" x14ac:dyDescent="0.25">
      <c r="A163" s="40"/>
      <c r="B163" s="42">
        <v>4</v>
      </c>
      <c r="C163" s="41">
        <v>533.71600000000001</v>
      </c>
      <c r="D163" s="41">
        <v>263.97300000000001</v>
      </c>
      <c r="E163" s="41">
        <v>176.751</v>
      </c>
      <c r="F163" s="41">
        <v>120.31399999999999</v>
      </c>
      <c r="G163" s="53"/>
      <c r="H163" s="42">
        <v>4</v>
      </c>
      <c r="I163" s="41">
        <f>AVERAGE(C163:C164)</f>
        <v>535.15</v>
      </c>
      <c r="J163" s="41">
        <f>AVERAGE(D163:D164)</f>
        <v>262.4785</v>
      </c>
      <c r="K163" s="41">
        <f>AVERAGE(E163:E164)</f>
        <v>175.60599999999999</v>
      </c>
      <c r="L163" s="41">
        <f>AVERAGE(F163:F164)</f>
        <v>119.0925</v>
      </c>
      <c r="M163" s="57"/>
      <c r="N163" s="46"/>
      <c r="O163" s="46"/>
      <c r="P163" s="46"/>
      <c r="Q163" s="58"/>
    </row>
    <row r="164" spans="1:17" x14ac:dyDescent="0.25">
      <c r="A164" s="40"/>
      <c r="B164" s="42"/>
      <c r="C164" s="41">
        <v>536.58399999999995</v>
      </c>
      <c r="D164" s="41">
        <v>260.98399999999998</v>
      </c>
      <c r="E164" s="41">
        <v>174.46100000000001</v>
      </c>
      <c r="F164" s="41">
        <v>117.871</v>
      </c>
      <c r="G164" s="53"/>
      <c r="H164" s="42"/>
      <c r="I164" s="41"/>
      <c r="J164" s="41"/>
      <c r="K164" s="41"/>
      <c r="L164" s="41"/>
      <c r="M164" s="57"/>
      <c r="N164" s="46"/>
      <c r="O164" s="46"/>
      <c r="P164" s="46"/>
      <c r="Q164" s="58"/>
    </row>
    <row r="165" spans="1:17" x14ac:dyDescent="0.25">
      <c r="A165" s="40"/>
      <c r="B165" s="42">
        <v>5</v>
      </c>
      <c r="C165" s="41">
        <v>525.86099999999999</v>
      </c>
      <c r="D165" s="41">
        <v>261.21800000000002</v>
      </c>
      <c r="E165" s="41">
        <v>176.62899999999999</v>
      </c>
      <c r="F165" s="41">
        <v>122.336</v>
      </c>
      <c r="G165" s="53"/>
      <c r="H165" s="42">
        <v>5</v>
      </c>
      <c r="I165" s="41">
        <f>AVERAGE(C165:C166)</f>
        <v>518.149</v>
      </c>
      <c r="J165" s="41">
        <f>AVERAGE(D165:D166)</f>
        <v>279.30500000000001</v>
      </c>
      <c r="K165" s="41">
        <f>AVERAGE(E165:E166)</f>
        <v>177.1215</v>
      </c>
      <c r="L165" s="41">
        <f t="shared" ref="L165" si="10">AVERAGE(F165:F166)</f>
        <v>122.6185</v>
      </c>
      <c r="M165" s="57"/>
      <c r="N165" s="46"/>
      <c r="O165" s="46"/>
      <c r="P165" s="46"/>
      <c r="Q165" s="58"/>
    </row>
    <row r="166" spans="1:17" x14ac:dyDescent="0.25">
      <c r="A166" s="40"/>
      <c r="B166" s="42"/>
      <c r="C166" s="41">
        <v>510.43700000000001</v>
      </c>
      <c r="D166" s="41">
        <v>297.392</v>
      </c>
      <c r="E166" s="41">
        <v>177.614</v>
      </c>
      <c r="F166" s="41">
        <v>122.901</v>
      </c>
      <c r="G166" s="53"/>
      <c r="H166" s="42"/>
      <c r="I166" s="41"/>
      <c r="J166" s="41"/>
      <c r="K166" s="41"/>
      <c r="L166" s="41"/>
      <c r="M166" s="57"/>
      <c r="N166" s="46"/>
      <c r="O166" s="46"/>
      <c r="P166" s="46"/>
      <c r="Q166" s="58"/>
    </row>
    <row r="167" spans="1:17" x14ac:dyDescent="0.25">
      <c r="A167" s="40"/>
      <c r="B167" s="42">
        <v>6</v>
      </c>
      <c r="C167" s="41"/>
      <c r="D167" s="41"/>
      <c r="E167" s="41"/>
      <c r="F167" s="41"/>
      <c r="G167" s="53"/>
      <c r="H167" s="42">
        <v>6</v>
      </c>
      <c r="I167" s="41" t="e">
        <f>AVERAGE(C167:C168)</f>
        <v>#DIV/0!</v>
      </c>
      <c r="J167" s="41" t="e">
        <f>AVERAGE(D167:D168)</f>
        <v>#DIV/0!</v>
      </c>
      <c r="K167" s="41" t="e">
        <f>AVERAGE(E167:E168)</f>
        <v>#DIV/0!</v>
      </c>
      <c r="L167" s="41" t="e">
        <f>AVERAGE(F167:F168)</f>
        <v>#DIV/0!</v>
      </c>
      <c r="M167" s="57"/>
      <c r="N167" s="46"/>
      <c r="O167" s="46"/>
      <c r="P167" s="46"/>
      <c r="Q167" s="58"/>
    </row>
    <row r="168" spans="1:17" x14ac:dyDescent="0.25">
      <c r="A168" s="40"/>
      <c r="B168" s="42"/>
      <c r="C168" s="41"/>
      <c r="D168" s="41"/>
      <c r="E168" s="41"/>
      <c r="F168" s="41"/>
      <c r="G168" s="53"/>
      <c r="H168" s="42"/>
      <c r="I168" s="41"/>
      <c r="J168" s="41"/>
      <c r="K168" s="41"/>
      <c r="L168" s="41"/>
      <c r="M168" s="57"/>
      <c r="N168" s="46"/>
      <c r="O168" s="46"/>
      <c r="P168" s="46"/>
      <c r="Q168" s="58"/>
    </row>
    <row r="169" spans="1:17" x14ac:dyDescent="0.25">
      <c r="A169" s="40"/>
      <c r="B169" s="42">
        <v>7</v>
      </c>
      <c r="C169" s="41"/>
      <c r="D169" s="41"/>
      <c r="E169" s="41"/>
      <c r="F169" s="41"/>
      <c r="G169" s="53"/>
      <c r="H169" s="42">
        <v>7</v>
      </c>
      <c r="I169" s="41" t="e">
        <f>AVERAGE(C169:C170)</f>
        <v>#DIV/0!</v>
      </c>
      <c r="J169" s="41" t="e">
        <f>AVERAGE(D169:D170)</f>
        <v>#DIV/0!</v>
      </c>
      <c r="K169" s="41" t="e">
        <f>AVERAGE(E169:E170)</f>
        <v>#DIV/0!</v>
      </c>
      <c r="L169" s="41" t="e">
        <f>AVERAGE(F169:F170)</f>
        <v>#DIV/0!</v>
      </c>
      <c r="M169" s="57"/>
      <c r="N169" s="46"/>
      <c r="O169" s="46"/>
      <c r="P169" s="46"/>
      <c r="Q169" s="58"/>
    </row>
    <row r="170" spans="1:17" x14ac:dyDescent="0.25">
      <c r="A170" s="40"/>
      <c r="B170" s="42"/>
      <c r="C170" s="41"/>
      <c r="D170" s="41"/>
      <c r="E170" s="41"/>
      <c r="F170" s="41"/>
      <c r="G170" s="53"/>
      <c r="H170" s="42"/>
      <c r="I170" s="41"/>
      <c r="J170" s="41"/>
      <c r="K170" s="41"/>
      <c r="L170" s="41"/>
      <c r="M170" s="57"/>
      <c r="N170" s="46"/>
      <c r="O170" s="46"/>
      <c r="P170" s="46"/>
      <c r="Q170" s="58"/>
    </row>
    <row r="171" spans="1:17" x14ac:dyDescent="0.25">
      <c r="A171" s="40"/>
      <c r="B171" s="42">
        <v>8</v>
      </c>
      <c r="C171" s="41"/>
      <c r="D171" s="41"/>
      <c r="E171" s="41"/>
      <c r="F171" s="41"/>
      <c r="G171" s="53"/>
      <c r="H171" s="42">
        <v>8</v>
      </c>
      <c r="I171" s="41" t="e">
        <f>AVERAGE(C171:C172)</f>
        <v>#DIV/0!</v>
      </c>
      <c r="J171" s="41" t="e">
        <f>AVERAGE(D171:D172)</f>
        <v>#DIV/0!</v>
      </c>
      <c r="K171" s="41" t="e">
        <f>AVERAGE(E171:E172)</f>
        <v>#DIV/0!</v>
      </c>
      <c r="L171" s="41" t="e">
        <f>AVERAGE(F171:F172)</f>
        <v>#DIV/0!</v>
      </c>
      <c r="M171" s="57"/>
      <c r="N171" s="46"/>
      <c r="O171" s="46"/>
      <c r="P171" s="46"/>
      <c r="Q171" s="58"/>
    </row>
    <row r="172" spans="1:17" x14ac:dyDescent="0.25">
      <c r="A172" s="40"/>
      <c r="B172" s="42"/>
      <c r="C172" s="41"/>
      <c r="D172" s="41"/>
      <c r="E172" s="41"/>
      <c r="F172" s="41"/>
      <c r="G172" s="53"/>
      <c r="H172" s="42"/>
      <c r="I172" s="41"/>
      <c r="J172" s="41"/>
      <c r="K172" s="41"/>
      <c r="L172" s="41"/>
      <c r="M172" s="57"/>
      <c r="N172" s="46"/>
      <c r="O172" s="46"/>
      <c r="P172" s="46"/>
      <c r="Q172" s="58"/>
    </row>
    <row r="173" spans="1:17" x14ac:dyDescent="0.25">
      <c r="A173" s="40"/>
      <c r="B173" s="42">
        <v>9</v>
      </c>
      <c r="C173" s="41"/>
      <c r="D173" s="41"/>
      <c r="E173" s="41"/>
      <c r="F173" s="41"/>
      <c r="G173" s="53"/>
      <c r="H173" s="42"/>
      <c r="I173" s="41"/>
      <c r="J173" s="41"/>
      <c r="K173" s="41"/>
      <c r="L173" s="41"/>
      <c r="M173" s="57"/>
      <c r="N173" s="46"/>
      <c r="O173" s="46"/>
      <c r="P173" s="46"/>
      <c r="Q173" s="58"/>
    </row>
    <row r="174" spans="1:17" x14ac:dyDescent="0.25">
      <c r="A174" s="40"/>
      <c r="B174" s="42"/>
      <c r="C174" s="41"/>
      <c r="D174" s="41"/>
      <c r="E174" s="41"/>
      <c r="F174" s="41"/>
      <c r="G174" s="53"/>
      <c r="H174" s="42"/>
      <c r="I174" s="41"/>
      <c r="J174" s="41"/>
      <c r="K174" s="41"/>
      <c r="L174" s="41"/>
      <c r="M174" s="57"/>
      <c r="N174" s="46"/>
      <c r="O174" s="46"/>
      <c r="P174" s="46"/>
      <c r="Q174" s="58"/>
    </row>
    <row r="175" spans="1:17" x14ac:dyDescent="0.25">
      <c r="A175" s="40"/>
      <c r="B175" s="42">
        <v>10</v>
      </c>
      <c r="C175" s="41"/>
      <c r="D175" s="41"/>
      <c r="E175" s="41"/>
      <c r="F175" s="41"/>
      <c r="G175" s="53"/>
      <c r="H175" s="42"/>
      <c r="I175" s="41"/>
      <c r="J175" s="41"/>
      <c r="K175" s="41"/>
      <c r="L175" s="41"/>
      <c r="M175" s="57"/>
      <c r="N175" s="46"/>
      <c r="O175" s="46"/>
      <c r="P175" s="46"/>
      <c r="Q175" s="58"/>
    </row>
    <row r="176" spans="1:17" x14ac:dyDescent="0.25">
      <c r="A176" s="43"/>
      <c r="B176" s="49"/>
      <c r="C176" s="61"/>
      <c r="D176" s="61"/>
      <c r="E176" s="61"/>
      <c r="F176" s="61"/>
      <c r="G176" s="54"/>
      <c r="H176" s="50"/>
      <c r="I176" s="61"/>
      <c r="J176" s="61"/>
      <c r="K176" s="61"/>
      <c r="L176" s="61"/>
      <c r="M176" s="59"/>
      <c r="N176" s="45"/>
      <c r="O176" s="45"/>
      <c r="P176" s="45"/>
      <c r="Q176" s="60"/>
    </row>
    <row r="177" spans="1:22" x14ac:dyDescent="0.25">
      <c r="A177" s="40"/>
      <c r="B177" s="117" t="s">
        <v>0</v>
      </c>
      <c r="C177" s="116" t="s">
        <v>1</v>
      </c>
      <c r="D177" s="116"/>
      <c r="E177" s="116" t="s">
        <v>2</v>
      </c>
      <c r="F177" s="116"/>
      <c r="G177" s="51"/>
      <c r="H177" s="117" t="s">
        <v>0</v>
      </c>
      <c r="I177" s="116" t="s">
        <v>1</v>
      </c>
      <c r="J177" s="116"/>
      <c r="K177" s="116" t="s">
        <v>2</v>
      </c>
      <c r="L177" s="116"/>
      <c r="M177" s="51"/>
      <c r="N177" s="116" t="s">
        <v>1</v>
      </c>
      <c r="O177" s="116"/>
      <c r="P177" s="116" t="s">
        <v>2</v>
      </c>
      <c r="Q177" s="116"/>
    </row>
    <row r="178" spans="1:22" ht="15.75" thickBot="1" x14ac:dyDescent="0.3">
      <c r="A178" s="40"/>
      <c r="B178" s="117"/>
      <c r="C178" s="39" t="s">
        <v>5</v>
      </c>
      <c r="D178" s="39" t="s">
        <v>4</v>
      </c>
      <c r="E178" s="39" t="s">
        <v>3</v>
      </c>
      <c r="F178" s="39" t="s">
        <v>4</v>
      </c>
      <c r="G178" s="51"/>
      <c r="H178" s="117"/>
      <c r="I178" s="39" t="s">
        <v>5</v>
      </c>
      <c r="J178" s="39" t="s">
        <v>4</v>
      </c>
      <c r="K178" s="39" t="s">
        <v>3</v>
      </c>
      <c r="L178" s="39" t="s">
        <v>4</v>
      </c>
      <c r="M178" s="51"/>
      <c r="N178" s="39" t="s">
        <v>5</v>
      </c>
      <c r="O178" s="39" t="s">
        <v>4</v>
      </c>
      <c r="P178" s="39" t="s">
        <v>3</v>
      </c>
      <c r="Q178" s="39" t="s">
        <v>4</v>
      </c>
    </row>
    <row r="179" spans="1:22" x14ac:dyDescent="0.25">
      <c r="A179" s="75" t="s">
        <v>22</v>
      </c>
      <c r="B179" s="42">
        <v>1</v>
      </c>
      <c r="C179" s="106">
        <v>543.46100000000001</v>
      </c>
      <c r="D179" s="106">
        <v>306.84699999999998</v>
      </c>
      <c r="E179" s="106">
        <v>157.35400000000001</v>
      </c>
      <c r="F179" s="106">
        <v>125.02200000000001</v>
      </c>
      <c r="G179" s="52"/>
      <c r="H179" s="42">
        <v>1</v>
      </c>
      <c r="I179" s="41">
        <f>AVERAGE(C179:C180)</f>
        <v>540.91000000000008</v>
      </c>
      <c r="J179" s="41">
        <f>AVERAGE(D179:D180)</f>
        <v>283.35950000000003</v>
      </c>
      <c r="K179" s="41">
        <f>AVERAGE(E179:E180)</f>
        <v>154.91849999999999</v>
      </c>
      <c r="L179" s="41">
        <f t="shared" ref="L179" si="11">AVERAGE(F179:F180)</f>
        <v>126.155</v>
      </c>
      <c r="M179" s="55"/>
      <c r="N179" s="56" t="e">
        <f>AVERAGE(I179,I181,I183,I185,I187,I189,I191,I193)</f>
        <v>#DIV/0!</v>
      </c>
      <c r="O179" s="56" t="e">
        <f t="shared" ref="O179:Q179" si="12">AVERAGE(J179,J181,J183,J185,J187,J189,J191,J193)</f>
        <v>#DIV/0!</v>
      </c>
      <c r="P179" s="56" t="e">
        <f t="shared" si="12"/>
        <v>#DIV/0!</v>
      </c>
      <c r="Q179" s="56" t="e">
        <f t="shared" si="12"/>
        <v>#DIV/0!</v>
      </c>
      <c r="S179" s="106"/>
      <c r="T179" s="106"/>
      <c r="U179" s="106"/>
      <c r="V179" s="106"/>
    </row>
    <row r="180" spans="1:22" x14ac:dyDescent="0.25">
      <c r="A180" s="40"/>
      <c r="B180" s="42"/>
      <c r="C180" s="106">
        <v>538.35900000000004</v>
      </c>
      <c r="D180" s="106">
        <v>259.87200000000001</v>
      </c>
      <c r="E180" s="106">
        <v>152.483</v>
      </c>
      <c r="F180" s="106">
        <v>127.288</v>
      </c>
      <c r="G180" s="53"/>
      <c r="H180" s="42"/>
      <c r="I180" s="41"/>
      <c r="J180" s="41"/>
      <c r="K180" s="41"/>
      <c r="L180" s="41"/>
      <c r="M180" s="57"/>
      <c r="N180" s="46"/>
      <c r="O180" s="46"/>
      <c r="P180" s="46"/>
      <c r="Q180" s="58"/>
      <c r="S180" s="106"/>
      <c r="T180" s="106"/>
      <c r="U180" s="106"/>
      <c r="V180" s="106"/>
    </row>
    <row r="181" spans="1:22" x14ac:dyDescent="0.25">
      <c r="A181" s="40"/>
      <c r="B181" s="42">
        <v>2</v>
      </c>
      <c r="C181" s="106">
        <v>535.71</v>
      </c>
      <c r="D181" s="106">
        <v>291.24900000000002</v>
      </c>
      <c r="E181" s="106">
        <v>162.67500000000001</v>
      </c>
      <c r="F181" s="106">
        <v>129.834</v>
      </c>
      <c r="G181" s="53"/>
      <c r="H181" s="42">
        <v>2</v>
      </c>
      <c r="I181" s="41">
        <f>AVERAGE(C181:C182)</f>
        <v>533.91499999999996</v>
      </c>
      <c r="J181" s="41">
        <f>AVERAGE(D181:D182)</f>
        <v>279.346</v>
      </c>
      <c r="K181" s="41">
        <f>AVERAGE(E181:E182)</f>
        <v>165.363</v>
      </c>
      <c r="L181" s="41">
        <f>AVERAGE(F181:F182)</f>
        <v>130.322</v>
      </c>
      <c r="M181" s="57"/>
      <c r="N181" s="46"/>
      <c r="O181" s="46"/>
      <c r="P181" s="46"/>
      <c r="Q181" s="58"/>
      <c r="S181" s="106"/>
      <c r="T181" s="106"/>
      <c r="U181" s="106"/>
      <c r="V181" s="106"/>
    </row>
    <row r="182" spans="1:22" x14ac:dyDescent="0.25">
      <c r="A182" s="40"/>
      <c r="B182" s="42"/>
      <c r="C182" s="106">
        <v>532.12</v>
      </c>
      <c r="D182" s="106">
        <v>267.44299999999998</v>
      </c>
      <c r="E182" s="106">
        <v>168.05099999999999</v>
      </c>
      <c r="F182" s="106">
        <v>130.81</v>
      </c>
      <c r="G182" s="53"/>
      <c r="H182" s="42"/>
      <c r="I182" s="41"/>
      <c r="J182" s="41"/>
      <c r="K182" s="41"/>
      <c r="L182" s="41"/>
      <c r="M182" s="57"/>
      <c r="N182" s="46"/>
      <c r="O182" s="46"/>
      <c r="P182" s="46"/>
      <c r="Q182" s="58"/>
      <c r="S182" s="106"/>
      <c r="T182" s="106"/>
      <c r="U182" s="106"/>
      <c r="V182" s="106"/>
    </row>
    <row r="183" spans="1:22" x14ac:dyDescent="0.25">
      <c r="A183" s="40"/>
      <c r="B183" s="42">
        <v>3</v>
      </c>
      <c r="C183" s="106">
        <v>535.63300000000004</v>
      </c>
      <c r="D183" s="106">
        <v>284.93099999999998</v>
      </c>
      <c r="E183" s="106">
        <v>162.16800000000001</v>
      </c>
      <c r="F183" s="106">
        <v>129.84899999999999</v>
      </c>
      <c r="G183" s="53"/>
      <c r="H183" s="42">
        <v>3</v>
      </c>
      <c r="I183" s="41">
        <f>AVERAGE(C183:C184)</f>
        <v>534.57950000000005</v>
      </c>
      <c r="J183" s="41">
        <f>AVERAGE(D183:D184)</f>
        <v>280.84349999999995</v>
      </c>
      <c r="K183" s="41">
        <f>AVERAGE(E183:E184)</f>
        <v>164.35599999999999</v>
      </c>
      <c r="L183" s="41">
        <f>AVERAGE(F183:F184)</f>
        <v>131.14249999999998</v>
      </c>
      <c r="M183" s="57"/>
      <c r="N183" s="46"/>
      <c r="O183" s="46"/>
      <c r="P183" s="46"/>
      <c r="Q183" s="58"/>
      <c r="S183" s="106"/>
      <c r="T183" s="106"/>
      <c r="U183" s="106"/>
      <c r="V183" s="106"/>
    </row>
    <row r="184" spans="1:22" x14ac:dyDescent="0.25">
      <c r="A184" s="40"/>
      <c r="B184" s="42"/>
      <c r="C184" s="106">
        <v>533.52599999999995</v>
      </c>
      <c r="D184" s="106">
        <v>276.75599999999997</v>
      </c>
      <c r="E184" s="106">
        <v>166.54400000000001</v>
      </c>
      <c r="F184" s="106">
        <v>132.43600000000001</v>
      </c>
      <c r="G184" s="53"/>
      <c r="H184" s="42"/>
      <c r="I184" s="41"/>
      <c r="J184" s="41"/>
      <c r="K184" s="41"/>
      <c r="L184" s="41"/>
      <c r="M184" s="57"/>
      <c r="N184" s="46"/>
      <c r="O184" s="46"/>
      <c r="P184" s="46"/>
      <c r="Q184" s="58"/>
      <c r="S184" s="106"/>
      <c r="T184" s="106"/>
      <c r="U184" s="106"/>
      <c r="V184" s="106"/>
    </row>
    <row r="185" spans="1:22" x14ac:dyDescent="0.25">
      <c r="A185" s="40"/>
      <c r="B185" s="42">
        <v>4</v>
      </c>
      <c r="C185" s="106">
        <v>548.03</v>
      </c>
      <c r="D185" s="106">
        <v>301.60000000000002</v>
      </c>
      <c r="E185" s="106">
        <v>156.44399999999999</v>
      </c>
      <c r="F185" s="106">
        <v>141.392</v>
      </c>
      <c r="G185" s="53"/>
      <c r="H185" s="42">
        <v>4</v>
      </c>
      <c r="I185" s="41">
        <f>AVERAGE(C185:C186)</f>
        <v>544.30150000000003</v>
      </c>
      <c r="J185" s="41">
        <f>AVERAGE(D185:D186)</f>
        <v>285.48599999999999</v>
      </c>
      <c r="K185" s="41">
        <f>AVERAGE(E185:E186)</f>
        <v>156.89150000000001</v>
      </c>
      <c r="L185" s="41">
        <f>AVERAGE(F185:F186)</f>
        <v>135.14999999999998</v>
      </c>
      <c r="M185" s="57"/>
      <c r="N185" s="46"/>
      <c r="O185" s="46"/>
      <c r="P185" s="46"/>
      <c r="Q185" s="58"/>
      <c r="S185" s="106"/>
      <c r="T185" s="106"/>
      <c r="U185" s="106"/>
      <c r="V185" s="106"/>
    </row>
    <row r="186" spans="1:22" x14ac:dyDescent="0.25">
      <c r="A186" s="40"/>
      <c r="B186" s="42"/>
      <c r="C186" s="106">
        <v>540.57299999999998</v>
      </c>
      <c r="D186" s="106">
        <v>269.37200000000001</v>
      </c>
      <c r="E186" s="106">
        <v>157.339</v>
      </c>
      <c r="F186" s="106">
        <v>128.90799999999999</v>
      </c>
      <c r="G186" s="53"/>
      <c r="H186" s="42"/>
      <c r="I186" s="41"/>
      <c r="J186" s="41"/>
      <c r="K186" s="41"/>
      <c r="L186" s="41"/>
      <c r="M186" s="57"/>
      <c r="N186" s="46"/>
      <c r="O186" s="46"/>
      <c r="P186" s="46"/>
      <c r="Q186" s="58"/>
      <c r="S186" s="106"/>
      <c r="T186" s="106"/>
      <c r="U186" s="106"/>
      <c r="V186" s="106"/>
    </row>
    <row r="187" spans="1:22" x14ac:dyDescent="0.25">
      <c r="A187" s="40"/>
      <c r="B187" s="42">
        <v>5</v>
      </c>
      <c r="C187" s="106">
        <v>528.40099999999995</v>
      </c>
      <c r="D187" s="106">
        <v>283.76799999999997</v>
      </c>
      <c r="E187" s="106">
        <v>151.57900000000001</v>
      </c>
      <c r="F187" s="106">
        <v>129.37100000000001</v>
      </c>
      <c r="G187" s="53"/>
      <c r="H187" s="42">
        <v>5</v>
      </c>
      <c r="I187" s="41">
        <f>AVERAGE(C187:C188)</f>
        <v>527.43599999999992</v>
      </c>
      <c r="J187" s="41">
        <f>AVERAGE(D187:D188)</f>
        <v>269.69650000000001</v>
      </c>
      <c r="K187" s="41">
        <f>AVERAGE(E187:E188)</f>
        <v>150.90800000000002</v>
      </c>
      <c r="L187" s="41">
        <f>AVERAGE(F187:F188)</f>
        <v>129.97899999999998</v>
      </c>
      <c r="M187" s="57"/>
      <c r="N187" s="46"/>
      <c r="O187" s="46"/>
      <c r="P187" s="46"/>
      <c r="Q187" s="58"/>
      <c r="S187" s="106"/>
      <c r="T187" s="106"/>
      <c r="U187" s="106"/>
      <c r="V187" s="106"/>
    </row>
    <row r="188" spans="1:22" x14ac:dyDescent="0.25">
      <c r="A188" s="40"/>
      <c r="B188" s="42"/>
      <c r="C188" s="106">
        <v>526.471</v>
      </c>
      <c r="D188" s="106">
        <v>255.625</v>
      </c>
      <c r="E188" s="106">
        <v>150.23699999999999</v>
      </c>
      <c r="F188" s="106">
        <v>130.58699999999999</v>
      </c>
      <c r="G188" s="53"/>
      <c r="H188" s="42"/>
      <c r="I188" s="41"/>
      <c r="J188" s="41"/>
      <c r="K188" s="41"/>
      <c r="L188" s="41"/>
      <c r="M188" s="57"/>
      <c r="N188" s="46"/>
      <c r="O188" s="46"/>
      <c r="P188" s="46"/>
      <c r="Q188" s="58"/>
      <c r="S188" s="106"/>
      <c r="T188" s="106"/>
      <c r="U188" s="106"/>
      <c r="V188" s="106"/>
    </row>
    <row r="189" spans="1:22" x14ac:dyDescent="0.25">
      <c r="A189" s="40"/>
      <c r="B189" s="42">
        <v>6</v>
      </c>
      <c r="C189" s="106">
        <v>504.863</v>
      </c>
      <c r="D189" s="106">
        <v>250.71100000000001</v>
      </c>
      <c r="E189" s="106">
        <v>155.76</v>
      </c>
      <c r="F189" s="106">
        <v>126.544</v>
      </c>
      <c r="G189" s="53"/>
      <c r="H189" s="42">
        <v>6</v>
      </c>
      <c r="I189" s="41">
        <f>AVERAGE(C189:C190)</f>
        <v>504.98599999999999</v>
      </c>
      <c r="J189" s="41">
        <f>AVERAGE(D189:D190)</f>
        <v>254.98050000000001</v>
      </c>
      <c r="K189" s="41">
        <f>AVERAGE(E189:E190)</f>
        <v>160.17250000000001</v>
      </c>
      <c r="L189" s="41">
        <f>AVERAGE(F189:F190)</f>
        <v>124.0615</v>
      </c>
      <c r="M189" s="57"/>
      <c r="N189" s="46"/>
      <c r="O189" s="46"/>
      <c r="P189" s="46"/>
      <c r="Q189" s="58"/>
      <c r="S189" s="106"/>
      <c r="T189" s="106"/>
      <c r="U189" s="106"/>
      <c r="V189" s="106"/>
    </row>
    <row r="190" spans="1:22" x14ac:dyDescent="0.25">
      <c r="A190" s="40"/>
      <c r="B190" s="42"/>
      <c r="C190" s="106">
        <v>505.10899999999998</v>
      </c>
      <c r="D190" s="106">
        <v>259.25</v>
      </c>
      <c r="E190" s="106">
        <v>164.58500000000001</v>
      </c>
      <c r="F190" s="106">
        <v>121.57899999999999</v>
      </c>
      <c r="G190" s="53"/>
      <c r="H190" s="42"/>
      <c r="I190" s="41"/>
      <c r="J190" s="41"/>
      <c r="K190" s="41"/>
      <c r="L190" s="41"/>
      <c r="M190" s="57"/>
      <c r="N190" s="46"/>
      <c r="O190" s="46"/>
      <c r="P190" s="46"/>
      <c r="Q190" s="58"/>
      <c r="S190" s="106"/>
      <c r="T190" s="106"/>
      <c r="U190" s="106"/>
      <c r="V190" s="106"/>
    </row>
    <row r="191" spans="1:22" x14ac:dyDescent="0.25">
      <c r="A191" s="40"/>
      <c r="B191" s="42">
        <v>7</v>
      </c>
      <c r="C191" s="106">
        <v>489.75700000000001</v>
      </c>
      <c r="D191" s="106">
        <v>267.33800000000002</v>
      </c>
      <c r="E191" s="106">
        <v>161.822</v>
      </c>
      <c r="F191" s="106">
        <v>117.238</v>
      </c>
      <c r="G191" s="53"/>
      <c r="H191" s="42">
        <v>7</v>
      </c>
      <c r="I191" s="41">
        <f>AVERAGE(C191:C192)</f>
        <v>490.21699999999998</v>
      </c>
      <c r="J191" s="41">
        <f>AVERAGE(D191:D192)</f>
        <v>249.22450000000001</v>
      </c>
      <c r="K191" s="41">
        <f>AVERAGE(E191:E192)</f>
        <v>161.69200000000001</v>
      </c>
      <c r="L191" s="41">
        <f>AVERAGE(F191:F192)</f>
        <v>118.8175</v>
      </c>
      <c r="M191" s="57"/>
      <c r="N191" s="46"/>
      <c r="O191" s="46"/>
      <c r="P191" s="46"/>
      <c r="Q191" s="58"/>
      <c r="S191" s="106"/>
      <c r="T191" s="106"/>
      <c r="U191" s="106"/>
      <c r="V191" s="106"/>
    </row>
    <row r="192" spans="1:22" x14ac:dyDescent="0.25">
      <c r="A192" s="40"/>
      <c r="B192" s="42"/>
      <c r="C192" s="106">
        <v>490.67700000000002</v>
      </c>
      <c r="D192" s="106">
        <v>231.11099999999999</v>
      </c>
      <c r="E192" s="106">
        <v>161.56200000000001</v>
      </c>
      <c r="F192" s="106">
        <v>120.39700000000001</v>
      </c>
      <c r="G192" s="53"/>
      <c r="H192" s="42"/>
      <c r="I192" s="41"/>
      <c r="J192" s="41"/>
      <c r="K192" s="41"/>
      <c r="L192" s="41"/>
      <c r="M192" s="57"/>
      <c r="N192" s="46"/>
      <c r="O192" s="46"/>
      <c r="P192" s="46"/>
      <c r="Q192" s="58"/>
      <c r="S192" s="106"/>
      <c r="T192" s="106"/>
      <c r="U192" s="106"/>
      <c r="V192" s="106"/>
    </row>
    <row r="193" spans="1:22" x14ac:dyDescent="0.25">
      <c r="A193" s="40"/>
      <c r="B193" s="42">
        <v>8</v>
      </c>
      <c r="C193" s="106"/>
      <c r="D193" s="106"/>
      <c r="E193" s="106"/>
      <c r="F193" s="106"/>
      <c r="G193" s="53"/>
      <c r="H193" s="42">
        <v>8</v>
      </c>
      <c r="I193" s="41" t="e">
        <f>AVERAGE(C193:C194)</f>
        <v>#DIV/0!</v>
      </c>
      <c r="J193" s="41" t="e">
        <f>AVERAGE(D193:D194)</f>
        <v>#DIV/0!</v>
      </c>
      <c r="K193" s="41" t="e">
        <f>AVERAGE(E193:E194)</f>
        <v>#DIV/0!</v>
      </c>
      <c r="L193" s="41" t="e">
        <f>AVERAGE(F193:F194)</f>
        <v>#DIV/0!</v>
      </c>
      <c r="M193" s="57"/>
      <c r="N193" s="46"/>
      <c r="O193" s="46"/>
      <c r="P193" s="46"/>
      <c r="Q193" s="58"/>
      <c r="S193" s="106"/>
      <c r="T193" s="106"/>
      <c r="U193" s="106"/>
      <c r="V193" s="106"/>
    </row>
    <row r="194" spans="1:22" x14ac:dyDescent="0.25">
      <c r="A194" s="40"/>
      <c r="B194" s="42"/>
      <c r="C194" s="106"/>
      <c r="D194" s="106"/>
      <c r="E194" s="106"/>
      <c r="F194" s="106"/>
      <c r="G194" s="53"/>
      <c r="H194" s="42"/>
      <c r="I194" s="41"/>
      <c r="J194" s="41"/>
      <c r="K194" s="41"/>
      <c r="L194" s="41"/>
      <c r="M194" s="57"/>
      <c r="N194" s="46"/>
      <c r="O194" s="46"/>
      <c r="P194" s="46"/>
      <c r="Q194" s="58"/>
      <c r="S194" s="106"/>
      <c r="T194" s="106"/>
      <c r="U194" s="106"/>
      <c r="V194" s="106"/>
    </row>
    <row r="195" spans="1:22" x14ac:dyDescent="0.25">
      <c r="A195" s="40"/>
      <c r="B195" s="42">
        <v>9</v>
      </c>
      <c r="C195" s="106"/>
      <c r="D195" s="106"/>
      <c r="E195" s="106"/>
      <c r="F195" s="106"/>
      <c r="G195" s="53"/>
      <c r="H195" s="42"/>
      <c r="I195" s="41"/>
      <c r="J195" s="41"/>
      <c r="K195" s="41"/>
      <c r="L195" s="41"/>
      <c r="M195" s="57"/>
      <c r="N195" s="46"/>
      <c r="O195" s="46"/>
      <c r="P195" s="46"/>
      <c r="Q195" s="58"/>
    </row>
    <row r="196" spans="1:22" x14ac:dyDescent="0.25">
      <c r="A196" s="40"/>
      <c r="B196" s="42"/>
      <c r="C196" s="106"/>
      <c r="D196" s="106"/>
      <c r="E196" s="106"/>
      <c r="F196" s="106"/>
      <c r="G196" s="53"/>
      <c r="H196" s="42"/>
      <c r="I196" s="41"/>
      <c r="J196" s="41"/>
      <c r="K196" s="41"/>
      <c r="L196" s="41"/>
      <c r="M196" s="57"/>
      <c r="N196" s="46"/>
      <c r="O196" s="46"/>
      <c r="P196" s="46"/>
      <c r="Q196" s="58"/>
    </row>
    <row r="197" spans="1:22" x14ac:dyDescent="0.25">
      <c r="A197" s="40"/>
      <c r="B197" s="42">
        <v>10</v>
      </c>
      <c r="C197" s="106"/>
      <c r="D197" s="106"/>
      <c r="E197" s="106"/>
      <c r="F197" s="106"/>
      <c r="G197" s="53"/>
      <c r="H197" s="42"/>
      <c r="I197" s="41"/>
      <c r="J197" s="41"/>
      <c r="K197" s="41"/>
      <c r="L197" s="41"/>
      <c r="M197" s="57"/>
      <c r="N197" s="46"/>
      <c r="O197" s="46"/>
      <c r="P197" s="46"/>
      <c r="Q197" s="58"/>
    </row>
    <row r="198" spans="1:22" x14ac:dyDescent="0.25">
      <c r="A198" s="43"/>
      <c r="B198" s="49"/>
      <c r="C198" s="109"/>
      <c r="D198" s="109"/>
      <c r="E198" s="109"/>
      <c r="F198" s="109"/>
      <c r="G198" s="54"/>
      <c r="H198" s="50"/>
      <c r="I198" s="61"/>
      <c r="J198" s="61"/>
      <c r="K198" s="61"/>
      <c r="L198" s="61"/>
      <c r="M198" s="59"/>
      <c r="N198" s="45"/>
      <c r="O198" s="45"/>
      <c r="P198" s="45"/>
      <c r="Q198" s="60"/>
    </row>
    <row r="199" spans="1:22" x14ac:dyDescent="0.25">
      <c r="A199" s="40"/>
      <c r="B199" s="117" t="s">
        <v>0</v>
      </c>
      <c r="C199" s="116" t="s">
        <v>1</v>
      </c>
      <c r="D199" s="116"/>
      <c r="E199" s="116" t="s">
        <v>2</v>
      </c>
      <c r="F199" s="116"/>
      <c r="G199" s="51"/>
      <c r="H199" s="117" t="s">
        <v>0</v>
      </c>
      <c r="I199" s="116" t="s">
        <v>1</v>
      </c>
      <c r="J199" s="116"/>
      <c r="K199" s="116" t="s">
        <v>2</v>
      </c>
      <c r="L199" s="116"/>
      <c r="M199" s="51"/>
      <c r="N199" s="116" t="s">
        <v>1</v>
      </c>
      <c r="O199" s="116"/>
      <c r="P199" s="116" t="s">
        <v>2</v>
      </c>
      <c r="Q199" s="116"/>
    </row>
    <row r="200" spans="1:22" ht="15.75" thickBot="1" x14ac:dyDescent="0.3">
      <c r="A200" s="40"/>
      <c r="B200" s="117"/>
      <c r="C200" s="39" t="s">
        <v>5</v>
      </c>
      <c r="D200" s="39" t="s">
        <v>4</v>
      </c>
      <c r="E200" s="39" t="s">
        <v>3</v>
      </c>
      <c r="F200" s="39" t="s">
        <v>4</v>
      </c>
      <c r="G200" s="51"/>
      <c r="H200" s="117"/>
      <c r="I200" s="39" t="s">
        <v>5</v>
      </c>
      <c r="J200" s="39" t="s">
        <v>4</v>
      </c>
      <c r="K200" s="39" t="s">
        <v>3</v>
      </c>
      <c r="L200" s="39" t="s">
        <v>4</v>
      </c>
      <c r="M200" s="51"/>
      <c r="N200" s="39" t="s">
        <v>5</v>
      </c>
      <c r="O200" s="39" t="s">
        <v>4</v>
      </c>
      <c r="P200" s="39" t="s">
        <v>3</v>
      </c>
      <c r="Q200" s="39" t="s">
        <v>4</v>
      </c>
    </row>
    <row r="201" spans="1:22" x14ac:dyDescent="0.25">
      <c r="A201" s="76" t="s">
        <v>23</v>
      </c>
      <c r="B201" s="42">
        <v>1</v>
      </c>
      <c r="C201" s="110">
        <v>518.31799999999998</v>
      </c>
      <c r="D201" s="110">
        <v>275.07299999999998</v>
      </c>
      <c r="E201" s="110">
        <v>159.233</v>
      </c>
      <c r="F201" s="110">
        <v>128.66</v>
      </c>
      <c r="G201" s="52"/>
      <c r="H201" s="42">
        <v>1</v>
      </c>
      <c r="I201" s="41">
        <f>AVERAGE(C201:C202)</f>
        <v>519.38349999999991</v>
      </c>
      <c r="J201" s="41">
        <f>AVERAGE(D201:D202)</f>
        <v>264.65350000000001</v>
      </c>
      <c r="K201" s="41">
        <f>AVERAGE(E201:E202)</f>
        <v>160.99250000000001</v>
      </c>
      <c r="L201" s="41">
        <f>AVERAGE(F201:F202)</f>
        <v>131.6095</v>
      </c>
      <c r="M201" s="55"/>
      <c r="N201" s="56" t="e">
        <f>AVERAGE(I201,I203,I205,I207,I209,I211,I213,I215)</f>
        <v>#DIV/0!</v>
      </c>
      <c r="O201" s="56" t="e">
        <f t="shared" ref="O201:Q201" si="13">AVERAGE(J201,J203,J205,J207,J209,J211,J213,J215)</f>
        <v>#DIV/0!</v>
      </c>
      <c r="P201" s="56" t="e">
        <f t="shared" si="13"/>
        <v>#DIV/0!</v>
      </c>
      <c r="Q201" s="56" t="e">
        <f t="shared" si="13"/>
        <v>#DIV/0!</v>
      </c>
    </row>
    <row r="202" spans="1:22" x14ac:dyDescent="0.25">
      <c r="A202" s="40"/>
      <c r="B202" s="42"/>
      <c r="C202" s="110">
        <v>520.44899999999996</v>
      </c>
      <c r="D202" s="110">
        <v>254.23400000000001</v>
      </c>
      <c r="E202" s="110">
        <v>162.75200000000001</v>
      </c>
      <c r="F202" s="110">
        <v>134.559</v>
      </c>
      <c r="G202" s="53"/>
      <c r="H202" s="42"/>
      <c r="I202" s="41"/>
      <c r="J202" s="41"/>
      <c r="K202" s="41"/>
      <c r="L202" s="41"/>
      <c r="M202" s="57"/>
      <c r="N202" s="46"/>
      <c r="O202" s="46"/>
      <c r="P202" s="46"/>
      <c r="Q202" s="58"/>
    </row>
    <row r="203" spans="1:22" x14ac:dyDescent="0.25">
      <c r="A203" s="40"/>
      <c r="B203" s="42">
        <v>2</v>
      </c>
      <c r="C203" s="110">
        <v>516.81100000000004</v>
      </c>
      <c r="D203" s="110">
        <v>290.89800000000002</v>
      </c>
      <c r="E203" s="110">
        <v>155.94900000000001</v>
      </c>
      <c r="F203" s="110">
        <v>135.97200000000001</v>
      </c>
      <c r="G203" s="53"/>
      <c r="H203" s="42">
        <v>2</v>
      </c>
      <c r="I203" s="41">
        <f>AVERAGE(C203:C204)</f>
        <v>514.56500000000005</v>
      </c>
      <c r="J203" s="41">
        <f>AVERAGE(D203:D204)</f>
        <v>271.8725</v>
      </c>
      <c r="K203" s="41">
        <f>AVERAGE(E203:E204)</f>
        <v>155.94900000000001</v>
      </c>
      <c r="L203" s="41">
        <f>AVERAGE(F203:F204)</f>
        <v>135.97200000000001</v>
      </c>
      <c r="M203" s="57"/>
      <c r="N203" s="46"/>
      <c r="O203" s="46"/>
      <c r="P203" s="46"/>
      <c r="Q203" s="58"/>
    </row>
    <row r="204" spans="1:22" x14ac:dyDescent="0.25">
      <c r="A204" s="40"/>
      <c r="B204" s="42"/>
      <c r="C204" s="110">
        <v>512.31899999999996</v>
      </c>
      <c r="D204" s="110">
        <v>252.84700000000001</v>
      </c>
      <c r="E204" s="110"/>
      <c r="F204" s="110"/>
      <c r="G204" s="53"/>
      <c r="H204" s="42"/>
      <c r="I204" s="41"/>
      <c r="J204" s="41"/>
      <c r="K204" s="41"/>
      <c r="L204" s="41"/>
      <c r="M204" s="57"/>
      <c r="N204" s="46"/>
      <c r="O204" s="46"/>
      <c r="P204" s="46"/>
      <c r="Q204" s="58"/>
    </row>
    <row r="205" spans="1:22" x14ac:dyDescent="0.25">
      <c r="A205" s="40"/>
      <c r="B205" s="42">
        <v>3</v>
      </c>
      <c r="C205" s="110">
        <v>544.01400000000001</v>
      </c>
      <c r="D205" s="110">
        <v>284.86200000000002</v>
      </c>
      <c r="E205" s="110"/>
      <c r="F205" s="110"/>
      <c r="G205" s="53"/>
      <c r="H205" s="42">
        <v>3</v>
      </c>
      <c r="I205" s="41">
        <f>AVERAGE(C205:C206)</f>
        <v>541.84799999999996</v>
      </c>
      <c r="J205" s="41">
        <f>AVERAGE(D205:D206)</f>
        <v>279.12400000000002</v>
      </c>
      <c r="K205" s="41"/>
      <c r="L205" s="41"/>
      <c r="M205" s="57"/>
      <c r="N205" s="46"/>
      <c r="O205" s="46"/>
      <c r="P205" s="46"/>
      <c r="Q205" s="58"/>
    </row>
    <row r="206" spans="1:22" x14ac:dyDescent="0.25">
      <c r="A206" s="40"/>
      <c r="B206" s="42"/>
      <c r="C206" s="110">
        <v>539.68200000000002</v>
      </c>
      <c r="D206" s="110">
        <v>273.38600000000002</v>
      </c>
      <c r="E206" s="110"/>
      <c r="F206" s="110"/>
      <c r="G206" s="53"/>
      <c r="H206" s="42"/>
      <c r="I206" s="41"/>
      <c r="J206" s="41"/>
      <c r="K206" s="41"/>
      <c r="L206" s="41"/>
      <c r="M206" s="57"/>
      <c r="N206" s="46"/>
      <c r="O206" s="46"/>
      <c r="P206" s="46"/>
      <c r="Q206" s="58"/>
    </row>
    <row r="207" spans="1:22" x14ac:dyDescent="0.25">
      <c r="A207" s="40"/>
      <c r="B207" s="42">
        <v>4</v>
      </c>
      <c r="C207" s="110">
        <v>523.29300000000001</v>
      </c>
      <c r="D207" s="110">
        <v>277.952</v>
      </c>
      <c r="E207" s="110">
        <v>163.11500000000001</v>
      </c>
      <c r="F207" s="110">
        <v>124.797</v>
      </c>
      <c r="G207" s="53"/>
      <c r="H207" s="42">
        <v>4</v>
      </c>
      <c r="I207" s="41">
        <f>AVERAGE(C207:C208)</f>
        <v>524.09400000000005</v>
      </c>
      <c r="J207" s="41">
        <f>AVERAGE(D207:D208)</f>
        <v>276.17200000000003</v>
      </c>
      <c r="K207" s="41">
        <f>AVERAGE(E207:E208)</f>
        <v>163.11500000000001</v>
      </c>
      <c r="L207" s="41">
        <f>AVERAGE(F207:F208)</f>
        <v>124.797</v>
      </c>
      <c r="M207" s="57"/>
      <c r="N207" s="46"/>
      <c r="O207" s="46"/>
      <c r="P207" s="46"/>
      <c r="Q207" s="58"/>
    </row>
    <row r="208" spans="1:22" x14ac:dyDescent="0.25">
      <c r="A208" s="40"/>
      <c r="B208" s="42"/>
      <c r="C208" s="111">
        <v>524.89499999999998</v>
      </c>
      <c r="D208" s="111">
        <v>274.392</v>
      </c>
      <c r="E208" s="111"/>
      <c r="F208" s="111"/>
      <c r="G208" s="53"/>
      <c r="H208" s="42"/>
      <c r="I208" s="41"/>
      <c r="J208" s="41"/>
      <c r="K208" s="41"/>
      <c r="L208" s="41"/>
      <c r="M208" s="57"/>
      <c r="N208" s="46"/>
      <c r="O208" s="46"/>
      <c r="P208" s="46"/>
      <c r="Q208" s="58"/>
    </row>
    <row r="209" spans="1:17" x14ac:dyDescent="0.25">
      <c r="A209" s="40"/>
      <c r="B209" s="42">
        <v>5</v>
      </c>
      <c r="C209" s="111">
        <v>516.14300000000003</v>
      </c>
      <c r="D209" s="111">
        <v>274.70699999999999</v>
      </c>
      <c r="E209" s="111">
        <v>164.58600000000001</v>
      </c>
      <c r="F209" s="112">
        <v>120.101</v>
      </c>
      <c r="G209" s="53"/>
      <c r="H209" s="42">
        <v>5</v>
      </c>
      <c r="I209" s="41">
        <f>AVERAGE(C209:C210)</f>
        <v>516.24700000000007</v>
      </c>
      <c r="J209" s="41">
        <f>AVERAGE(D209:D210)</f>
        <v>266.8005</v>
      </c>
      <c r="K209" s="41">
        <f>AVERAGE(E209:E210)</f>
        <v>164.58600000000001</v>
      </c>
      <c r="L209" s="41">
        <f>AVERAGE(F209:F210)</f>
        <v>120.101</v>
      </c>
      <c r="M209" s="57"/>
      <c r="N209" s="46"/>
      <c r="O209" s="46"/>
      <c r="P209" s="46"/>
      <c r="Q209" s="58"/>
    </row>
    <row r="210" spans="1:17" x14ac:dyDescent="0.25">
      <c r="A210" s="40"/>
      <c r="B210" s="42"/>
      <c r="C210" s="110">
        <v>516.351</v>
      </c>
      <c r="D210" s="110">
        <v>258.89400000000001</v>
      </c>
      <c r="E210" s="110"/>
      <c r="F210" s="110"/>
      <c r="G210" s="53"/>
      <c r="H210" s="42"/>
      <c r="I210" s="41"/>
      <c r="J210" s="41"/>
      <c r="K210" s="41"/>
      <c r="L210" s="41"/>
      <c r="M210" s="57"/>
      <c r="N210" s="46"/>
      <c r="O210" s="46"/>
      <c r="P210" s="46"/>
      <c r="Q210" s="58"/>
    </row>
    <row r="211" spans="1:17" x14ac:dyDescent="0.25">
      <c r="A211" s="40"/>
      <c r="B211" s="42">
        <v>6</v>
      </c>
      <c r="C211" s="110">
        <v>517.77800000000002</v>
      </c>
      <c r="D211" s="110">
        <v>287.90300000000002</v>
      </c>
      <c r="E211" s="110">
        <v>175.97499999999999</v>
      </c>
      <c r="F211" s="110">
        <v>121.49</v>
      </c>
      <c r="G211" s="53"/>
      <c r="H211" s="42">
        <v>6</v>
      </c>
      <c r="I211" s="41">
        <f>AVERAGE(C211:C212)</f>
        <v>520.12950000000001</v>
      </c>
      <c r="J211" s="41">
        <f>AVERAGE(D211:D212)</f>
        <v>279.14499999999998</v>
      </c>
      <c r="K211" s="41">
        <f>AVERAGE(E211:E212)</f>
        <v>173.69900000000001</v>
      </c>
      <c r="L211" s="41">
        <f>AVERAGE(F211:F212)</f>
        <v>121.49</v>
      </c>
      <c r="M211" s="57"/>
      <c r="N211" s="46"/>
      <c r="O211" s="46"/>
      <c r="P211" s="46"/>
      <c r="Q211" s="58"/>
    </row>
    <row r="212" spans="1:17" x14ac:dyDescent="0.25">
      <c r="A212" s="40"/>
      <c r="B212" s="42"/>
      <c r="C212" s="110">
        <v>522.48099999999999</v>
      </c>
      <c r="D212" s="110">
        <v>270.387</v>
      </c>
      <c r="E212" s="110">
        <v>171.423</v>
      </c>
      <c r="F212" s="110"/>
      <c r="G212" s="53"/>
      <c r="H212" s="42"/>
      <c r="I212" s="41"/>
      <c r="J212" s="41"/>
      <c r="K212" s="41"/>
      <c r="L212" s="41"/>
      <c r="M212" s="57"/>
      <c r="N212" s="46"/>
      <c r="O212" s="46"/>
      <c r="P212" s="46"/>
      <c r="Q212" s="58"/>
    </row>
    <row r="213" spans="1:17" x14ac:dyDescent="0.25">
      <c r="A213" s="40"/>
      <c r="B213" s="42">
        <v>7</v>
      </c>
      <c r="C213" s="110">
        <v>496.15100000000001</v>
      </c>
      <c r="D213" s="110">
        <v>298.20299999999997</v>
      </c>
      <c r="E213" s="110">
        <v>168.67099999999999</v>
      </c>
      <c r="F213" s="110">
        <v>126.747</v>
      </c>
      <c r="G213" s="53"/>
      <c r="H213" s="42">
        <v>7</v>
      </c>
      <c r="I213" s="41">
        <f>AVERAGE(C213:C214)</f>
        <v>497.94150000000002</v>
      </c>
      <c r="J213" s="41">
        <f>AVERAGE(D213:D214)</f>
        <v>272.53800000000001</v>
      </c>
      <c r="K213" s="41">
        <f>AVERAGE(E213:E214)</f>
        <v>168.96199999999999</v>
      </c>
      <c r="L213" s="41">
        <f>AVERAGE(F213:F214)</f>
        <v>126.2355</v>
      </c>
      <c r="M213" s="57"/>
      <c r="N213" s="46"/>
      <c r="O213" s="46"/>
      <c r="P213" s="46"/>
      <c r="Q213" s="58"/>
    </row>
    <row r="214" spans="1:17" x14ac:dyDescent="0.25">
      <c r="A214" s="40"/>
      <c r="B214" s="42"/>
      <c r="C214" s="110">
        <v>499.73200000000003</v>
      </c>
      <c r="D214" s="110">
        <v>246.87299999999999</v>
      </c>
      <c r="E214" s="110">
        <v>169.25299999999999</v>
      </c>
      <c r="F214" s="110">
        <v>125.724</v>
      </c>
      <c r="G214" s="53"/>
      <c r="H214" s="42"/>
      <c r="I214" s="41"/>
      <c r="J214" s="41"/>
      <c r="K214" s="41"/>
      <c r="L214" s="41"/>
      <c r="M214" s="57"/>
      <c r="N214" s="46"/>
      <c r="O214" s="46"/>
      <c r="P214" s="46"/>
      <c r="Q214" s="58"/>
    </row>
    <row r="215" spans="1:17" x14ac:dyDescent="0.25">
      <c r="A215" s="40"/>
      <c r="B215" s="42">
        <v>8</v>
      </c>
      <c r="C215" s="110"/>
      <c r="D215" s="110"/>
      <c r="E215" s="110"/>
      <c r="F215" s="110"/>
      <c r="G215" s="53"/>
      <c r="H215" s="42">
        <v>8</v>
      </c>
      <c r="I215" s="41" t="e">
        <f>AVERAGE(C215:C216)</f>
        <v>#DIV/0!</v>
      </c>
      <c r="J215" s="41" t="e">
        <f>AVERAGE(D215:D216)</f>
        <v>#DIV/0!</v>
      </c>
      <c r="K215" s="41" t="e">
        <f>AVERAGE(E215:E216)</f>
        <v>#DIV/0!</v>
      </c>
      <c r="L215" s="41" t="e">
        <f>AVERAGE(F215:F216)</f>
        <v>#DIV/0!</v>
      </c>
      <c r="M215" s="57"/>
      <c r="N215" s="46"/>
      <c r="O215" s="46"/>
      <c r="P215" s="46"/>
      <c r="Q215" s="58"/>
    </row>
    <row r="216" spans="1:17" x14ac:dyDescent="0.25">
      <c r="A216" s="40"/>
      <c r="B216" s="42"/>
      <c r="C216" s="110"/>
      <c r="D216" s="110"/>
      <c r="E216" s="110"/>
      <c r="F216" s="110"/>
      <c r="G216" s="53"/>
      <c r="H216" s="42"/>
      <c r="I216" s="41"/>
      <c r="J216" s="41"/>
      <c r="K216" s="41"/>
      <c r="L216" s="41"/>
      <c r="M216" s="57"/>
      <c r="N216" s="46"/>
      <c r="O216" s="46"/>
      <c r="P216" s="46"/>
      <c r="Q216" s="58"/>
    </row>
    <row r="217" spans="1:17" x14ac:dyDescent="0.25">
      <c r="A217" s="40"/>
      <c r="B217" s="42">
        <v>9</v>
      </c>
      <c r="C217" s="110"/>
      <c r="D217" s="110"/>
      <c r="E217" s="110"/>
      <c r="F217" s="110"/>
      <c r="G217" s="53"/>
      <c r="H217" s="42"/>
      <c r="I217" s="41"/>
      <c r="J217" s="41"/>
      <c r="K217" s="41"/>
      <c r="L217" s="41"/>
      <c r="M217" s="57"/>
      <c r="N217" s="46"/>
      <c r="O217" s="46"/>
      <c r="P217" s="46"/>
      <c r="Q217" s="58"/>
    </row>
    <row r="218" spans="1:17" x14ac:dyDescent="0.25">
      <c r="A218" s="40"/>
      <c r="B218" s="42"/>
      <c r="C218" s="110"/>
      <c r="D218" s="110"/>
      <c r="E218" s="110"/>
      <c r="F218" s="110"/>
      <c r="G218" s="53"/>
      <c r="H218" s="42"/>
      <c r="I218" s="41"/>
      <c r="J218" s="41"/>
      <c r="K218" s="41"/>
      <c r="L218" s="41"/>
      <c r="M218" s="57"/>
      <c r="N218" s="46"/>
      <c r="O218" s="46"/>
      <c r="P218" s="46"/>
      <c r="Q218" s="58"/>
    </row>
    <row r="219" spans="1:17" x14ac:dyDescent="0.25">
      <c r="A219" s="40"/>
      <c r="B219" s="42">
        <v>10</v>
      </c>
      <c r="C219" s="110"/>
      <c r="D219" s="110"/>
      <c r="E219" s="110"/>
      <c r="F219" s="110"/>
      <c r="G219" s="53"/>
      <c r="H219" s="42"/>
      <c r="I219" s="41"/>
      <c r="J219" s="41"/>
      <c r="K219" s="41"/>
      <c r="L219" s="41"/>
      <c r="M219" s="57"/>
      <c r="N219" s="46"/>
      <c r="O219" s="46"/>
      <c r="P219" s="46"/>
      <c r="Q219" s="58"/>
    </row>
    <row r="220" spans="1:17" x14ac:dyDescent="0.25">
      <c r="A220" s="43"/>
      <c r="B220" s="49"/>
      <c r="C220" s="113"/>
      <c r="D220" s="113"/>
      <c r="E220" s="113"/>
      <c r="F220" s="113"/>
      <c r="G220" s="54"/>
      <c r="H220" s="50"/>
      <c r="I220" s="61"/>
      <c r="J220" s="61"/>
      <c r="K220" s="61"/>
      <c r="L220" s="61"/>
      <c r="M220" s="59"/>
      <c r="N220" s="45"/>
      <c r="O220" s="45"/>
      <c r="P220" s="45"/>
      <c r="Q220" s="60"/>
    </row>
    <row r="221" spans="1:17" x14ac:dyDescent="0.25">
      <c r="A221" s="40"/>
      <c r="B221" s="117" t="s">
        <v>0</v>
      </c>
      <c r="C221" s="116" t="s">
        <v>1</v>
      </c>
      <c r="D221" s="116"/>
      <c r="E221" s="116" t="s">
        <v>2</v>
      </c>
      <c r="F221" s="116"/>
      <c r="G221" s="51"/>
      <c r="H221" s="117" t="s">
        <v>0</v>
      </c>
      <c r="I221" s="116" t="s">
        <v>1</v>
      </c>
      <c r="J221" s="116"/>
      <c r="K221" s="116" t="s">
        <v>2</v>
      </c>
      <c r="L221" s="116"/>
      <c r="M221" s="51"/>
      <c r="N221" s="116" t="s">
        <v>1</v>
      </c>
      <c r="O221" s="116"/>
      <c r="P221" s="116" t="s">
        <v>2</v>
      </c>
      <c r="Q221" s="116"/>
    </row>
    <row r="222" spans="1:17" ht="15.75" thickBot="1" x14ac:dyDescent="0.3">
      <c r="A222" s="40"/>
      <c r="B222" s="117"/>
      <c r="C222" s="39" t="s">
        <v>5</v>
      </c>
      <c r="D222" s="39" t="s">
        <v>4</v>
      </c>
      <c r="E222" s="39" t="s">
        <v>3</v>
      </c>
      <c r="F222" s="39" t="s">
        <v>4</v>
      </c>
      <c r="G222" s="51"/>
      <c r="H222" s="117"/>
      <c r="I222" s="39" t="s">
        <v>5</v>
      </c>
      <c r="J222" s="39" t="s">
        <v>4</v>
      </c>
      <c r="K222" s="39" t="s">
        <v>3</v>
      </c>
      <c r="L222" s="39" t="s">
        <v>4</v>
      </c>
      <c r="M222" s="51"/>
      <c r="N222" s="39" t="s">
        <v>5</v>
      </c>
      <c r="O222" s="39" t="s">
        <v>4</v>
      </c>
      <c r="P222" s="39" t="s">
        <v>3</v>
      </c>
      <c r="Q222" s="39" t="s">
        <v>4</v>
      </c>
    </row>
    <row r="223" spans="1:17" x14ac:dyDescent="0.25">
      <c r="A223" s="74" t="s">
        <v>24</v>
      </c>
      <c r="B223" s="42">
        <v>1</v>
      </c>
      <c r="C223" s="97">
        <v>497.976</v>
      </c>
      <c r="D223" s="98">
        <v>222.85900000000001</v>
      </c>
      <c r="E223" s="98">
        <v>145</v>
      </c>
      <c r="F223" s="97">
        <v>112.884</v>
      </c>
      <c r="G223" s="52"/>
      <c r="H223" s="42">
        <v>1</v>
      </c>
      <c r="I223" s="41">
        <f>AVERAGE(C223:C224)</f>
        <v>499.71799999999996</v>
      </c>
      <c r="J223" s="41">
        <f>AVERAGE(D223:D224)</f>
        <v>240.38499999999999</v>
      </c>
      <c r="K223" s="41">
        <f>AVERAGE(E223:E224)</f>
        <v>145.5</v>
      </c>
      <c r="L223" s="41">
        <f t="shared" ref="L223" si="14">AVERAGE(F223:F224)</f>
        <v>112.884</v>
      </c>
      <c r="M223" s="55"/>
      <c r="N223" s="56" t="e">
        <f>AVERAGE(I223,I225,I227,I229,I231,I233,I235,I237)</f>
        <v>#DIV/0!</v>
      </c>
      <c r="O223" s="56" t="e">
        <f t="shared" ref="O223:Q223" si="15">AVERAGE(J223,J225,J227,J229,J231,J233,J235,J237)</f>
        <v>#DIV/0!</v>
      </c>
      <c r="P223" s="56" t="e">
        <f t="shared" si="15"/>
        <v>#DIV/0!</v>
      </c>
      <c r="Q223" s="56" t="e">
        <f t="shared" si="15"/>
        <v>#DIV/0!</v>
      </c>
    </row>
    <row r="224" spans="1:17" x14ac:dyDescent="0.25">
      <c r="A224" s="40"/>
      <c r="B224" s="42"/>
      <c r="C224" s="99">
        <v>501.46</v>
      </c>
      <c r="D224" s="100">
        <v>257.911</v>
      </c>
      <c r="E224" s="98">
        <v>146</v>
      </c>
      <c r="F224" s="99"/>
      <c r="G224" s="53"/>
      <c r="H224" s="42"/>
      <c r="I224" s="41"/>
      <c r="J224" s="41"/>
      <c r="K224" s="41"/>
      <c r="L224" s="41"/>
      <c r="M224" s="57"/>
      <c r="N224" s="46"/>
      <c r="O224" s="46"/>
      <c r="P224" s="46"/>
      <c r="Q224" s="58"/>
    </row>
    <row r="225" spans="1:23" x14ac:dyDescent="0.25">
      <c r="A225" s="40"/>
      <c r="B225" s="42">
        <v>2</v>
      </c>
      <c r="C225" s="99">
        <v>464.17599999999999</v>
      </c>
      <c r="D225" s="100">
        <v>251.274</v>
      </c>
      <c r="E225" s="98">
        <v>158.458</v>
      </c>
      <c r="F225" s="99">
        <v>109.03400000000001</v>
      </c>
      <c r="G225" s="53"/>
      <c r="H225" s="42">
        <v>2</v>
      </c>
      <c r="I225" s="41">
        <f>AVERAGE(C225:C226)</f>
        <v>473.72050000000002</v>
      </c>
      <c r="J225" s="41">
        <f>AVERAGE(D225:D226)</f>
        <v>242.703</v>
      </c>
      <c r="K225" s="41">
        <f>AVERAGE(E225:E226)</f>
        <v>160.625</v>
      </c>
      <c r="L225" s="41">
        <f>AVERAGE(F225:F226)</f>
        <v>112.99250000000001</v>
      </c>
      <c r="M225" s="57"/>
      <c r="N225" s="46"/>
      <c r="O225" s="46"/>
      <c r="P225" s="46"/>
      <c r="Q225" s="58"/>
    </row>
    <row r="226" spans="1:23" x14ac:dyDescent="0.25">
      <c r="A226" s="40"/>
      <c r="B226" s="42"/>
      <c r="C226" s="99">
        <v>483.26499999999999</v>
      </c>
      <c r="D226" s="100">
        <v>234.13200000000001</v>
      </c>
      <c r="E226" s="98">
        <v>162.792</v>
      </c>
      <c r="F226" s="99">
        <v>116.95099999999999</v>
      </c>
      <c r="G226" s="53"/>
      <c r="H226" s="42"/>
      <c r="I226" s="41"/>
      <c r="J226" s="41"/>
      <c r="K226" s="41"/>
      <c r="L226" s="41"/>
      <c r="M226" s="57"/>
      <c r="N226" s="46"/>
      <c r="O226" s="46"/>
      <c r="P226" s="46"/>
      <c r="Q226" s="58"/>
      <c r="T226" s="99"/>
      <c r="U226" s="100"/>
      <c r="V226" s="98"/>
      <c r="W226" s="99"/>
    </row>
    <row r="227" spans="1:23" x14ac:dyDescent="0.25">
      <c r="A227" s="40"/>
      <c r="B227" s="42">
        <v>3</v>
      </c>
      <c r="C227" s="99">
        <v>472.89499999999998</v>
      </c>
      <c r="D227" s="100">
        <v>215.86799999999999</v>
      </c>
      <c r="E227" s="98">
        <v>165.80500000000001</v>
      </c>
      <c r="F227" s="99">
        <v>111.307</v>
      </c>
      <c r="G227" s="53"/>
      <c r="H227" s="42">
        <v>3</v>
      </c>
      <c r="I227" s="41">
        <f>AVERAGE(C227:C228)</f>
        <v>478.38799999999998</v>
      </c>
      <c r="J227" s="41">
        <f>AVERAGE(D227:D228)</f>
        <v>245.684</v>
      </c>
      <c r="K227" s="41">
        <f>AVERAGE(E227:E228)</f>
        <v>165.96350000000001</v>
      </c>
      <c r="L227" s="41">
        <f>AVERAGE(F227:F228)</f>
        <v>116.00749999999999</v>
      </c>
      <c r="M227" s="57"/>
      <c r="N227" s="46"/>
      <c r="O227" s="46"/>
      <c r="P227" s="46"/>
      <c r="Q227" s="58"/>
      <c r="T227" s="99"/>
      <c r="U227" s="100"/>
      <c r="V227" s="98"/>
      <c r="W227" s="99"/>
    </row>
    <row r="228" spans="1:23" x14ac:dyDescent="0.25">
      <c r="A228" s="40"/>
      <c r="B228" s="42"/>
      <c r="C228" s="99">
        <v>483.88099999999997</v>
      </c>
      <c r="D228" s="100">
        <v>275.5</v>
      </c>
      <c r="E228" s="98">
        <v>166.12200000000001</v>
      </c>
      <c r="F228" s="99">
        <v>120.708</v>
      </c>
      <c r="G228" s="53"/>
      <c r="H228" s="42"/>
      <c r="I228" s="41"/>
      <c r="J228" s="41"/>
      <c r="K228" s="41"/>
      <c r="L228" s="41"/>
      <c r="M228" s="57"/>
      <c r="N228" s="46"/>
      <c r="O228" s="46"/>
      <c r="P228" s="46"/>
      <c r="Q228" s="58"/>
      <c r="T228" s="99"/>
      <c r="U228" s="100"/>
      <c r="V228" s="98"/>
      <c r="W228" s="99"/>
    </row>
    <row r="229" spans="1:23" x14ac:dyDescent="0.25">
      <c r="A229" s="40"/>
      <c r="B229" s="42">
        <v>4</v>
      </c>
      <c r="C229" s="99">
        <v>465.14699999999999</v>
      </c>
      <c r="D229" s="100">
        <v>192.95500000000001</v>
      </c>
      <c r="E229" s="98">
        <v>164.68299999999999</v>
      </c>
      <c r="F229" s="99">
        <v>111.539</v>
      </c>
      <c r="G229" s="53"/>
      <c r="H229" s="42">
        <v>4</v>
      </c>
      <c r="I229" s="41">
        <f>AVERAGE(C229:C230)</f>
        <v>473.2165</v>
      </c>
      <c r="J229" s="41">
        <f>AVERAGE(D229:D230)</f>
        <v>242.78950000000003</v>
      </c>
      <c r="K229" s="41">
        <f>AVERAGE(E229:E230)</f>
        <v>161.86750000000001</v>
      </c>
      <c r="L229" s="41">
        <f>AVERAGE(F229:F230)</f>
        <v>114.875</v>
      </c>
      <c r="M229" s="57"/>
      <c r="N229" s="46"/>
      <c r="O229" s="46"/>
      <c r="P229" s="46"/>
      <c r="Q229" s="58"/>
      <c r="T229" s="99"/>
      <c r="U229" s="100"/>
      <c r="V229" s="98"/>
      <c r="W229" s="99"/>
    </row>
    <row r="230" spans="1:23" x14ac:dyDescent="0.25">
      <c r="A230" s="40"/>
      <c r="B230" s="42"/>
      <c r="C230" s="99">
        <v>481.286</v>
      </c>
      <c r="D230" s="100">
        <v>292.62400000000002</v>
      </c>
      <c r="E230" s="98">
        <v>159.05199999999999</v>
      </c>
      <c r="F230" s="99">
        <v>118.211</v>
      </c>
      <c r="G230" s="53"/>
      <c r="H230" s="42"/>
      <c r="I230" s="41"/>
      <c r="J230" s="41"/>
      <c r="K230" s="41"/>
      <c r="L230" s="41"/>
      <c r="M230" s="57"/>
      <c r="N230" s="46"/>
      <c r="O230" s="46"/>
      <c r="P230" s="46"/>
      <c r="Q230" s="58"/>
      <c r="T230" s="99"/>
      <c r="U230" s="100"/>
      <c r="V230" s="98"/>
      <c r="W230" s="99"/>
    </row>
    <row r="231" spans="1:23" x14ac:dyDescent="0.25">
      <c r="A231" s="40"/>
      <c r="B231" s="42">
        <v>5</v>
      </c>
      <c r="C231" s="99">
        <v>459.63600000000002</v>
      </c>
      <c r="D231" s="100">
        <v>242.81800000000001</v>
      </c>
      <c r="E231" s="98">
        <v>163.73099999999999</v>
      </c>
      <c r="F231" s="99">
        <v>111.965</v>
      </c>
      <c r="G231" s="53"/>
      <c r="H231" s="42">
        <v>5</v>
      </c>
      <c r="I231" s="41">
        <f>AVERAGE(C231:C232)</f>
        <v>461.553</v>
      </c>
      <c r="J231" s="41">
        <f>AVERAGE(D231:D232)</f>
        <v>242.81800000000001</v>
      </c>
      <c r="K231" s="41">
        <f>AVERAGE(E231:E232)</f>
        <v>160.607</v>
      </c>
      <c r="L231" s="41">
        <f t="shared" ref="L231" si="16">AVERAGE(F231:F232)</f>
        <v>110.84950000000001</v>
      </c>
      <c r="M231" s="57"/>
      <c r="N231" s="46"/>
      <c r="O231" s="46"/>
      <c r="P231" s="46"/>
      <c r="Q231" s="58"/>
      <c r="T231" s="99"/>
      <c r="U231" s="100"/>
      <c r="V231" s="98"/>
      <c r="W231" s="99"/>
    </row>
    <row r="232" spans="1:23" x14ac:dyDescent="0.25">
      <c r="A232" s="40"/>
      <c r="B232" s="42"/>
      <c r="C232" s="99">
        <v>463.47</v>
      </c>
      <c r="D232" s="100">
        <v>242.81800000000001</v>
      </c>
      <c r="E232" s="98">
        <v>157.483</v>
      </c>
      <c r="F232" s="99">
        <v>109.73399999999999</v>
      </c>
      <c r="G232" s="53"/>
      <c r="H232" s="42"/>
      <c r="I232" s="41"/>
      <c r="J232" s="41"/>
      <c r="K232" s="41"/>
      <c r="L232" s="41"/>
      <c r="M232" s="57"/>
      <c r="N232" s="46"/>
      <c r="O232" s="46"/>
      <c r="P232" s="46"/>
      <c r="Q232" s="58"/>
      <c r="T232" s="99"/>
      <c r="U232" s="100"/>
      <c r="V232" s="98"/>
      <c r="W232" s="99"/>
    </row>
    <row r="233" spans="1:23" x14ac:dyDescent="0.25">
      <c r="A233" s="40"/>
      <c r="B233" s="42">
        <v>6</v>
      </c>
      <c r="C233" s="99">
        <v>467.49799999999999</v>
      </c>
      <c r="D233" s="100">
        <v>230.035</v>
      </c>
      <c r="E233" s="98">
        <v>159.33600000000001</v>
      </c>
      <c r="F233" s="99">
        <v>113.84</v>
      </c>
      <c r="G233" s="53"/>
      <c r="H233" s="42">
        <v>6</v>
      </c>
      <c r="I233" s="41">
        <f>AVERAGE(C233:C234)</f>
        <v>465.6585</v>
      </c>
      <c r="J233" s="41">
        <f>AVERAGE(D233:D234)</f>
        <v>240.99200000000002</v>
      </c>
      <c r="K233" s="41">
        <f>AVERAGE(E233:E234)</f>
        <v>158.91650000000001</v>
      </c>
      <c r="L233" s="41">
        <f>AVERAGE(F233:F234)</f>
        <v>115.42150000000001</v>
      </c>
      <c r="M233" s="57"/>
      <c r="N233" s="46"/>
      <c r="O233" s="46"/>
      <c r="P233" s="46"/>
      <c r="Q233" s="58"/>
      <c r="T233" s="97"/>
      <c r="U233" s="98"/>
      <c r="V233" s="98"/>
      <c r="W233" s="97"/>
    </row>
    <row r="234" spans="1:23" x14ac:dyDescent="0.25">
      <c r="A234" s="40"/>
      <c r="B234" s="42"/>
      <c r="C234" s="99">
        <v>463.81900000000002</v>
      </c>
      <c r="D234" s="100">
        <v>251.94900000000001</v>
      </c>
      <c r="E234" s="98">
        <v>158.49700000000001</v>
      </c>
      <c r="F234" s="99">
        <v>117.003</v>
      </c>
      <c r="G234" s="53"/>
      <c r="H234" s="42"/>
      <c r="I234" s="41"/>
      <c r="J234" s="41"/>
      <c r="K234" s="41"/>
      <c r="L234" s="41"/>
      <c r="M234" s="57"/>
      <c r="N234" s="46"/>
      <c r="O234" s="46"/>
      <c r="P234" s="46"/>
      <c r="Q234" s="58"/>
    </row>
    <row r="235" spans="1:23" x14ac:dyDescent="0.25">
      <c r="A235" s="40"/>
      <c r="B235" s="42">
        <v>7</v>
      </c>
      <c r="C235" s="99">
        <v>486.11399999999998</v>
      </c>
      <c r="D235" s="100">
        <v>232.024</v>
      </c>
      <c r="E235" s="98">
        <v>166.05799999999999</v>
      </c>
      <c r="F235" s="99">
        <v>123.193</v>
      </c>
      <c r="G235" s="53"/>
      <c r="H235" s="42">
        <v>7</v>
      </c>
      <c r="I235" s="41">
        <f>AVERAGE(C235:C236)</f>
        <v>480.12849999999997</v>
      </c>
      <c r="J235" s="41">
        <f>AVERAGE(D235:D236)</f>
        <v>245.24700000000001</v>
      </c>
      <c r="K235" s="41">
        <f>AVERAGE(E235:E236)</f>
        <v>161.08100000000002</v>
      </c>
      <c r="L235" s="41">
        <f>AVERAGE(F235:F236)</f>
        <v>123.5115</v>
      </c>
      <c r="M235" s="57"/>
      <c r="N235" s="46"/>
      <c r="O235" s="46"/>
      <c r="P235" s="46"/>
      <c r="Q235" s="58"/>
    </row>
    <row r="236" spans="1:23" x14ac:dyDescent="0.25">
      <c r="A236" s="40"/>
      <c r="B236" s="42"/>
      <c r="C236" s="97">
        <v>474.14299999999997</v>
      </c>
      <c r="D236" s="98">
        <v>258.47000000000003</v>
      </c>
      <c r="E236" s="98">
        <v>156.10400000000001</v>
      </c>
      <c r="F236" s="97">
        <v>123.83</v>
      </c>
      <c r="G236" s="53"/>
      <c r="H236" s="42"/>
      <c r="I236" s="41"/>
      <c r="J236" s="41"/>
      <c r="K236" s="41"/>
      <c r="L236" s="41"/>
      <c r="M236" s="57"/>
      <c r="N236" s="46"/>
      <c r="O236" s="46"/>
      <c r="P236" s="46"/>
      <c r="Q236" s="58"/>
    </row>
    <row r="237" spans="1:23" x14ac:dyDescent="0.25">
      <c r="A237" s="40"/>
      <c r="B237" s="42">
        <v>8</v>
      </c>
      <c r="C237" s="99"/>
      <c r="D237" s="100"/>
      <c r="E237" s="98"/>
      <c r="F237" s="99"/>
      <c r="G237" s="53"/>
      <c r="H237" s="42">
        <v>8</v>
      </c>
      <c r="I237" s="41" t="e">
        <f>AVERAGE(C237:C238)</f>
        <v>#DIV/0!</v>
      </c>
      <c r="J237" s="41" t="e">
        <f>AVERAGE(D237:D238)</f>
        <v>#DIV/0!</v>
      </c>
      <c r="K237" s="41" t="e">
        <f>AVERAGE(E237:E238)</f>
        <v>#DIV/0!</v>
      </c>
      <c r="L237" s="41" t="e">
        <f>AVERAGE(F237:F238)</f>
        <v>#DIV/0!</v>
      </c>
      <c r="M237" s="57"/>
      <c r="N237" s="46"/>
      <c r="O237" s="46"/>
      <c r="P237" s="46"/>
      <c r="Q237" s="58"/>
    </row>
    <row r="238" spans="1:23" x14ac:dyDescent="0.25">
      <c r="A238" s="40"/>
      <c r="B238" s="42"/>
      <c r="C238" s="97"/>
      <c r="D238" s="98"/>
      <c r="E238" s="98"/>
      <c r="F238" s="97"/>
      <c r="G238" s="53"/>
      <c r="H238" s="42"/>
      <c r="I238" s="41"/>
      <c r="J238" s="41"/>
      <c r="K238" s="41"/>
      <c r="L238" s="41"/>
      <c r="M238" s="57"/>
      <c r="N238" s="46"/>
      <c r="O238" s="46"/>
      <c r="P238" s="46"/>
      <c r="Q238" s="58"/>
    </row>
    <row r="239" spans="1:23" x14ac:dyDescent="0.25">
      <c r="A239" s="40"/>
      <c r="B239" s="42">
        <v>9</v>
      </c>
      <c r="C239" s="47"/>
      <c r="D239" s="47"/>
      <c r="E239" s="47"/>
      <c r="F239" s="65"/>
      <c r="G239" s="53"/>
      <c r="H239" s="42"/>
      <c r="I239" s="41"/>
      <c r="J239" s="41"/>
      <c r="K239" s="41"/>
      <c r="L239" s="41"/>
      <c r="M239" s="57"/>
      <c r="N239" s="46"/>
      <c r="O239" s="46"/>
      <c r="P239" s="46"/>
      <c r="Q239" s="58"/>
    </row>
    <row r="240" spans="1:23" x14ac:dyDescent="0.25">
      <c r="A240" s="40"/>
      <c r="B240" s="42"/>
      <c r="C240" s="41"/>
      <c r="D240" s="41"/>
      <c r="E240" s="41"/>
      <c r="F240" s="41"/>
      <c r="G240" s="53"/>
      <c r="H240" s="42"/>
      <c r="I240" s="41"/>
      <c r="J240" s="41"/>
      <c r="K240" s="41"/>
      <c r="L240" s="41"/>
      <c r="M240" s="57"/>
      <c r="N240" s="46"/>
      <c r="O240" s="46"/>
      <c r="P240" s="46"/>
      <c r="Q240" s="58"/>
    </row>
    <row r="241" spans="1:17" x14ac:dyDescent="0.25">
      <c r="A241" s="40"/>
      <c r="B241" s="42">
        <v>10</v>
      </c>
      <c r="C241" s="41"/>
      <c r="D241" s="41"/>
      <c r="E241" s="41"/>
      <c r="F241" s="41"/>
      <c r="G241" s="53"/>
      <c r="H241" s="42"/>
      <c r="I241" s="41"/>
      <c r="J241" s="41"/>
      <c r="K241" s="41"/>
      <c r="L241" s="41"/>
      <c r="M241" s="57"/>
      <c r="N241" s="46"/>
      <c r="O241" s="46"/>
      <c r="P241" s="46"/>
      <c r="Q241" s="58"/>
    </row>
    <row r="242" spans="1:17" x14ac:dyDescent="0.25">
      <c r="A242" s="43"/>
      <c r="B242" s="49"/>
      <c r="C242" s="61"/>
      <c r="D242" s="61"/>
      <c r="E242" s="61"/>
      <c r="F242" s="61"/>
      <c r="G242" s="54"/>
      <c r="H242" s="50"/>
      <c r="I242" s="61"/>
      <c r="J242" s="61"/>
      <c r="K242" s="61"/>
      <c r="L242" s="61"/>
      <c r="M242" s="59"/>
      <c r="N242" s="45"/>
      <c r="O242" s="45"/>
      <c r="P242" s="45"/>
      <c r="Q242" s="60"/>
    </row>
    <row r="243" spans="1:17" x14ac:dyDescent="0.25">
      <c r="A243" s="40"/>
      <c r="B243" s="117" t="s">
        <v>0</v>
      </c>
      <c r="C243" s="116" t="s">
        <v>1</v>
      </c>
      <c r="D243" s="116"/>
      <c r="E243" s="116" t="s">
        <v>2</v>
      </c>
      <c r="F243" s="116"/>
      <c r="G243" s="51"/>
      <c r="H243" s="117" t="s">
        <v>0</v>
      </c>
      <c r="I243" s="116" t="s">
        <v>1</v>
      </c>
      <c r="J243" s="116"/>
      <c r="K243" s="116" t="s">
        <v>2</v>
      </c>
      <c r="L243" s="116"/>
      <c r="M243" s="51"/>
      <c r="N243" s="116" t="s">
        <v>1</v>
      </c>
      <c r="O243" s="116"/>
      <c r="P243" s="116" t="s">
        <v>2</v>
      </c>
      <c r="Q243" s="116"/>
    </row>
    <row r="244" spans="1:17" ht="15.75" thickBot="1" x14ac:dyDescent="0.3">
      <c r="A244" s="40"/>
      <c r="B244" s="117"/>
      <c r="C244" s="39" t="s">
        <v>5</v>
      </c>
      <c r="D244" s="39" t="s">
        <v>4</v>
      </c>
      <c r="E244" s="39" t="s">
        <v>3</v>
      </c>
      <c r="F244" s="39" t="s">
        <v>4</v>
      </c>
      <c r="G244" s="51"/>
      <c r="H244" s="117"/>
      <c r="I244" s="39" t="s">
        <v>5</v>
      </c>
      <c r="J244" s="39" t="s">
        <v>4</v>
      </c>
      <c r="K244" s="39" t="s">
        <v>3</v>
      </c>
      <c r="L244" s="39" t="s">
        <v>4</v>
      </c>
      <c r="M244" s="51"/>
      <c r="N244" s="39" t="s">
        <v>5</v>
      </c>
      <c r="O244" s="39" t="s">
        <v>4</v>
      </c>
      <c r="P244" s="39" t="s">
        <v>3</v>
      </c>
      <c r="Q244" s="39" t="s">
        <v>4</v>
      </c>
    </row>
    <row r="245" spans="1:17" x14ac:dyDescent="0.25">
      <c r="A245" s="72" t="s">
        <v>25</v>
      </c>
      <c r="B245" s="42">
        <v>1</v>
      </c>
      <c r="C245" s="106">
        <v>501.02100000000002</v>
      </c>
      <c r="D245" s="106">
        <v>284.67399999999998</v>
      </c>
      <c r="E245" s="106">
        <v>146.47499999999999</v>
      </c>
      <c r="F245" s="106">
        <v>122.295</v>
      </c>
      <c r="G245" s="52"/>
      <c r="H245" s="42">
        <v>1</v>
      </c>
      <c r="I245" s="41">
        <f>AVERAGE(C245:C246)</f>
        <v>499.38250000000005</v>
      </c>
      <c r="J245" s="41">
        <f>AVERAGE(D245:D246)</f>
        <v>260.81700000000001</v>
      </c>
      <c r="K245" s="41">
        <f>AVERAGE(E245:E246)</f>
        <v>148.19749999999999</v>
      </c>
      <c r="L245" s="41">
        <f t="shared" ref="L245" si="17">AVERAGE(F245:F246)</f>
        <v>122.295</v>
      </c>
      <c r="M245" s="55"/>
      <c r="N245" s="56">
        <f>AVERAGE(I245,I247,I249,I251)</f>
        <v>493.35637500000007</v>
      </c>
      <c r="O245" s="56">
        <f>AVERAGE(J245,J247,J249,J251)</f>
        <v>256.67012500000004</v>
      </c>
      <c r="P245" s="56">
        <f>AVERAGE(K245,K247,K249,K251)</f>
        <v>154.22800000000001</v>
      </c>
      <c r="Q245" s="56">
        <f>AVERAGE(L245,L247,L249,L251)</f>
        <v>124.271625</v>
      </c>
    </row>
    <row r="246" spans="1:17" x14ac:dyDescent="0.25">
      <c r="A246" s="40"/>
      <c r="B246" s="42"/>
      <c r="C246" s="106">
        <v>497.74400000000003</v>
      </c>
      <c r="D246" s="106">
        <v>236.96</v>
      </c>
      <c r="E246" s="106">
        <v>149.91999999999999</v>
      </c>
      <c r="F246" s="106"/>
      <c r="G246" s="53"/>
      <c r="H246" s="42"/>
      <c r="I246" s="41"/>
      <c r="J246" s="41"/>
      <c r="K246" s="41"/>
      <c r="L246" s="41"/>
      <c r="M246" s="57"/>
      <c r="N246" s="46"/>
      <c r="O246" s="46"/>
      <c r="P246" s="46"/>
      <c r="Q246" s="58"/>
    </row>
    <row r="247" spans="1:17" x14ac:dyDescent="0.25">
      <c r="A247" s="40"/>
      <c r="B247" s="42">
        <v>2</v>
      </c>
      <c r="C247" s="106">
        <v>493.05900000000003</v>
      </c>
      <c r="D247" s="106">
        <v>270.41800000000001</v>
      </c>
      <c r="E247" s="106">
        <v>154.792</v>
      </c>
      <c r="F247" s="106">
        <v>130.05500000000001</v>
      </c>
      <c r="G247" s="53"/>
      <c r="H247" s="42">
        <v>2</v>
      </c>
      <c r="I247" s="41">
        <f>AVERAGE(C247:C248)</f>
        <v>494</v>
      </c>
      <c r="J247" s="41">
        <f>AVERAGE(D247:D248)</f>
        <v>251.92450000000002</v>
      </c>
      <c r="K247" s="41">
        <f>AVERAGE(E247:E248)</f>
        <v>156.53800000000001</v>
      </c>
      <c r="L247" s="41">
        <f>AVERAGE(F247:F248)</f>
        <v>125.63</v>
      </c>
      <c r="M247" s="57"/>
      <c r="N247" s="46"/>
      <c r="O247" s="46"/>
      <c r="P247" s="46"/>
      <c r="Q247" s="58"/>
    </row>
    <row r="248" spans="1:17" x14ac:dyDescent="0.25">
      <c r="A248" s="40"/>
      <c r="B248" s="42"/>
      <c r="C248" s="106">
        <v>494.94099999999997</v>
      </c>
      <c r="D248" s="106">
        <v>233.43100000000001</v>
      </c>
      <c r="E248" s="106">
        <v>158.28399999999999</v>
      </c>
      <c r="F248" s="106">
        <v>121.205</v>
      </c>
      <c r="G248" s="53"/>
      <c r="H248" s="42"/>
      <c r="I248" s="41"/>
      <c r="J248" s="41"/>
      <c r="K248" s="41"/>
      <c r="L248" s="41"/>
      <c r="M248" s="57"/>
      <c r="N248" s="46"/>
      <c r="O248" s="46"/>
      <c r="P248" s="46"/>
      <c r="Q248" s="58"/>
    </row>
    <row r="249" spans="1:17" x14ac:dyDescent="0.25">
      <c r="A249" s="40"/>
      <c r="B249" s="42">
        <v>3</v>
      </c>
      <c r="C249" s="106">
        <v>504.67500000000001</v>
      </c>
      <c r="D249" s="106">
        <v>262.577</v>
      </c>
      <c r="E249" s="106">
        <v>155.65799999999999</v>
      </c>
      <c r="F249" s="106">
        <v>113.694</v>
      </c>
      <c r="G249" s="53"/>
      <c r="H249" s="42">
        <v>3</v>
      </c>
      <c r="I249" s="41">
        <f>AVERAGE(C249:C250)</f>
        <v>512.4665</v>
      </c>
      <c r="J249" s="41">
        <f>AVERAGE(D249:D250)</f>
        <v>253.90100000000001</v>
      </c>
      <c r="K249" s="41">
        <f>AVERAGE(E249:E250)</f>
        <v>154.357</v>
      </c>
      <c r="L249" s="41">
        <f>AVERAGE(F249:F250)</f>
        <v>117.95050000000001</v>
      </c>
      <c r="M249" s="57"/>
      <c r="N249" s="46"/>
      <c r="O249" s="46"/>
      <c r="P249" s="46"/>
      <c r="Q249" s="58"/>
    </row>
    <row r="250" spans="1:17" x14ac:dyDescent="0.25">
      <c r="A250" s="40"/>
      <c r="B250" s="42"/>
      <c r="C250" s="106">
        <v>520.25800000000004</v>
      </c>
      <c r="D250" s="106">
        <v>245.22499999999999</v>
      </c>
      <c r="E250" s="106">
        <v>153.05600000000001</v>
      </c>
      <c r="F250" s="106">
        <v>122.20699999999999</v>
      </c>
      <c r="G250" s="53"/>
      <c r="H250" s="42"/>
      <c r="I250" s="41"/>
      <c r="J250" s="41"/>
      <c r="K250" s="41"/>
      <c r="L250" s="41"/>
      <c r="M250" s="57"/>
      <c r="N250" s="46"/>
      <c r="O250" s="46"/>
      <c r="P250" s="46"/>
      <c r="Q250" s="58"/>
    </row>
    <row r="251" spans="1:17" x14ac:dyDescent="0.25">
      <c r="A251" s="40"/>
      <c r="B251" s="42">
        <v>4</v>
      </c>
      <c r="C251" s="106">
        <v>468.60500000000002</v>
      </c>
      <c r="D251" s="106">
        <v>281.44099999999997</v>
      </c>
      <c r="E251" s="106">
        <v>161.279</v>
      </c>
      <c r="F251" s="106">
        <v>130.78700000000001</v>
      </c>
      <c r="G251" s="53"/>
      <c r="H251" s="42">
        <v>4</v>
      </c>
      <c r="I251" s="41">
        <f>AVERAGE(C251:C252)</f>
        <v>467.57650000000001</v>
      </c>
      <c r="J251" s="41">
        <f>AVERAGE(D251:D252)</f>
        <v>260.03800000000001</v>
      </c>
      <c r="K251" s="41">
        <f>AVERAGE(E251:E252)</f>
        <v>157.81950000000001</v>
      </c>
      <c r="L251" s="41">
        <f>AVERAGE(F251:F252)</f>
        <v>131.21100000000001</v>
      </c>
      <c r="M251" s="57"/>
      <c r="N251" s="46"/>
      <c r="O251" s="46"/>
      <c r="P251" s="46"/>
      <c r="Q251" s="58"/>
    </row>
    <row r="252" spans="1:17" x14ac:dyDescent="0.25">
      <c r="A252" s="40"/>
      <c r="B252" s="42"/>
      <c r="C252" s="106">
        <v>466.548</v>
      </c>
      <c r="D252" s="106">
        <v>238.63499999999999</v>
      </c>
      <c r="E252" s="106">
        <v>154.36000000000001</v>
      </c>
      <c r="F252" s="106">
        <v>131.63499999999999</v>
      </c>
      <c r="G252" s="53"/>
      <c r="H252" s="42"/>
      <c r="I252" s="41"/>
      <c r="J252" s="41"/>
      <c r="K252" s="41"/>
      <c r="L252" s="41"/>
      <c r="M252" s="57"/>
      <c r="N252" s="46"/>
      <c r="O252" s="46"/>
      <c r="P252" s="46"/>
      <c r="Q252" s="58"/>
    </row>
    <row r="253" spans="1:17" x14ac:dyDescent="0.25">
      <c r="A253" s="40"/>
      <c r="B253" s="42">
        <v>5</v>
      </c>
      <c r="C253" s="106">
        <v>491.41199999999998</v>
      </c>
      <c r="D253" s="106">
        <v>267.25700000000001</v>
      </c>
      <c r="E253" s="106">
        <v>152.529</v>
      </c>
      <c r="F253" s="106">
        <v>132.81299999999999</v>
      </c>
      <c r="G253" s="53"/>
      <c r="H253" s="42">
        <v>5</v>
      </c>
      <c r="I253" s="41">
        <f>AVERAGE(C253:C254)</f>
        <v>494.67849999999999</v>
      </c>
      <c r="J253" s="41">
        <f>AVERAGE(D253:D254)</f>
        <v>256.39449999999999</v>
      </c>
      <c r="K253" s="41">
        <f>AVERAGE(E253:E254)</f>
        <v>154.2415</v>
      </c>
      <c r="L253" s="41">
        <f t="shared" ref="L253" si="18">AVERAGE(F253:F254)</f>
        <v>131.16499999999999</v>
      </c>
      <c r="M253" s="57"/>
      <c r="N253" s="46"/>
      <c r="O253" s="46"/>
      <c r="P253" s="46"/>
      <c r="Q253" s="58"/>
    </row>
    <row r="254" spans="1:17" x14ac:dyDescent="0.25">
      <c r="A254" s="40"/>
      <c r="B254" s="42"/>
      <c r="C254" s="106">
        <v>497.94499999999999</v>
      </c>
      <c r="D254" s="106">
        <v>245.53200000000001</v>
      </c>
      <c r="E254" s="106">
        <v>155.95400000000001</v>
      </c>
      <c r="F254" s="106">
        <v>129.517</v>
      </c>
      <c r="G254" s="53"/>
      <c r="H254" s="42"/>
      <c r="I254" s="41"/>
      <c r="J254" s="41"/>
      <c r="K254" s="41"/>
      <c r="L254" s="41"/>
      <c r="M254" s="57"/>
      <c r="N254" s="46"/>
      <c r="O254" s="46"/>
      <c r="P254" s="46"/>
      <c r="Q254" s="58"/>
    </row>
    <row r="255" spans="1:17" x14ac:dyDescent="0.25">
      <c r="A255" s="40"/>
      <c r="B255" s="42">
        <v>6</v>
      </c>
      <c r="C255" s="106">
        <v>476.38099999999997</v>
      </c>
      <c r="D255" s="106">
        <v>252.28700000000001</v>
      </c>
      <c r="E255" s="106">
        <v>141.91</v>
      </c>
      <c r="F255" s="106">
        <v>122.01600000000001</v>
      </c>
      <c r="G255" s="53"/>
      <c r="H255" s="42">
        <v>6</v>
      </c>
      <c r="I255" s="41">
        <f>AVERAGE(C255:C256)</f>
        <v>478.86799999999999</v>
      </c>
      <c r="J255" s="41">
        <f>AVERAGE(D255:D256)</f>
        <v>242.02350000000001</v>
      </c>
      <c r="K255" s="41">
        <f>AVERAGE(E255:E256)</f>
        <v>143.8485</v>
      </c>
      <c r="L255" s="41">
        <f>AVERAGE(F255:F256)</f>
        <v>122.01600000000001</v>
      </c>
      <c r="M255" s="57"/>
      <c r="N255" s="46"/>
      <c r="O255" s="46"/>
      <c r="P255" s="46"/>
      <c r="Q255" s="58"/>
    </row>
    <row r="256" spans="1:17" x14ac:dyDescent="0.25">
      <c r="A256" s="40"/>
      <c r="B256" s="42"/>
      <c r="C256" s="106">
        <v>481.35500000000002</v>
      </c>
      <c r="D256" s="106">
        <v>231.76</v>
      </c>
      <c r="E256" s="106">
        <v>145.78700000000001</v>
      </c>
      <c r="F256" s="106"/>
      <c r="G256" s="53"/>
      <c r="H256" s="42"/>
      <c r="I256" s="41"/>
      <c r="J256" s="41"/>
      <c r="K256" s="41"/>
      <c r="L256" s="41"/>
      <c r="M256" s="57"/>
      <c r="N256" s="46"/>
      <c r="O256" s="46"/>
      <c r="P256" s="46"/>
      <c r="Q256" s="58"/>
    </row>
    <row r="257" spans="1:17" x14ac:dyDescent="0.25">
      <c r="A257" s="40"/>
      <c r="B257" s="42">
        <v>7</v>
      </c>
      <c r="C257" s="106">
        <v>487.66300000000001</v>
      </c>
      <c r="D257" s="106">
        <v>257.81900000000002</v>
      </c>
      <c r="E257" s="106">
        <v>149.90600000000001</v>
      </c>
      <c r="F257" s="106">
        <v>127.83799999999999</v>
      </c>
      <c r="G257" s="53"/>
      <c r="H257" s="42">
        <v>7</v>
      </c>
      <c r="I257" s="41">
        <f>AVERAGE(C257:C258)</f>
        <v>486.416</v>
      </c>
      <c r="J257" s="41">
        <f>AVERAGE(D257:D258)</f>
        <v>248.33300000000003</v>
      </c>
      <c r="K257" s="41">
        <f>AVERAGE(E257:E258)</f>
        <v>150.82</v>
      </c>
      <c r="L257" s="41">
        <f>AVERAGE(F257:F258)</f>
        <v>127.70849999999999</v>
      </c>
      <c r="M257" s="57"/>
      <c r="N257" s="46"/>
      <c r="O257" s="46"/>
      <c r="P257" s="46"/>
      <c r="Q257" s="58"/>
    </row>
    <row r="258" spans="1:17" x14ac:dyDescent="0.25">
      <c r="A258" s="40"/>
      <c r="B258" s="42"/>
      <c r="C258" s="106">
        <v>485.16899999999998</v>
      </c>
      <c r="D258" s="106">
        <v>238.84700000000001</v>
      </c>
      <c r="E258" s="106">
        <v>151.73400000000001</v>
      </c>
      <c r="F258" s="106">
        <v>127.57899999999999</v>
      </c>
      <c r="G258" s="53"/>
      <c r="H258" s="42"/>
      <c r="I258" s="41"/>
      <c r="J258" s="41"/>
      <c r="K258" s="41"/>
      <c r="L258" s="41"/>
      <c r="M258" s="57"/>
      <c r="N258" s="46"/>
      <c r="O258" s="46"/>
      <c r="P258" s="46"/>
      <c r="Q258" s="58"/>
    </row>
    <row r="259" spans="1:17" x14ac:dyDescent="0.25">
      <c r="A259" s="40"/>
      <c r="B259" s="42">
        <v>8</v>
      </c>
      <c r="C259" s="106">
        <v>484.02800000000002</v>
      </c>
      <c r="D259" s="106">
        <v>269.90100000000001</v>
      </c>
      <c r="E259" s="106">
        <v>147.614</v>
      </c>
      <c r="F259" s="106">
        <v>121.27800000000001</v>
      </c>
      <c r="G259" s="53"/>
      <c r="H259" s="42">
        <v>8</v>
      </c>
      <c r="I259" s="41">
        <f>AVERAGE(C259:C260)</f>
        <v>484.779</v>
      </c>
      <c r="J259" s="41">
        <f>AVERAGE(D259:D260)</f>
        <v>258.17700000000002</v>
      </c>
      <c r="K259" s="41">
        <f>AVERAGE(E259:E260)</f>
        <v>147.435</v>
      </c>
      <c r="L259" s="41">
        <f>AVERAGE(F259:F260)</f>
        <v>124.1825</v>
      </c>
      <c r="M259" s="57"/>
      <c r="N259" s="46"/>
      <c r="O259" s="46"/>
      <c r="P259" s="46"/>
      <c r="Q259" s="58"/>
    </row>
    <row r="260" spans="1:17" x14ac:dyDescent="0.25">
      <c r="A260" s="40"/>
      <c r="B260" s="42"/>
      <c r="C260" s="106">
        <v>485.53</v>
      </c>
      <c r="D260" s="106">
        <v>246.453</v>
      </c>
      <c r="E260" s="106">
        <v>147.256</v>
      </c>
      <c r="F260" s="106">
        <v>127.087</v>
      </c>
      <c r="G260" s="53"/>
      <c r="H260" s="42"/>
      <c r="I260" s="41"/>
      <c r="J260" s="41"/>
      <c r="K260" s="41"/>
      <c r="L260" s="41"/>
      <c r="M260" s="57"/>
      <c r="N260" s="46"/>
      <c r="O260" s="46"/>
      <c r="P260" s="46"/>
      <c r="Q260" s="58"/>
    </row>
    <row r="261" spans="1:17" x14ac:dyDescent="0.25">
      <c r="A261" s="40"/>
      <c r="B261" s="42">
        <v>9</v>
      </c>
      <c r="C261" s="106"/>
      <c r="D261" s="106"/>
      <c r="E261" s="106"/>
      <c r="F261" s="106"/>
      <c r="G261" s="53"/>
      <c r="H261" s="42"/>
      <c r="I261" s="41"/>
      <c r="J261" s="41"/>
      <c r="K261" s="41"/>
      <c r="L261" s="41"/>
      <c r="M261" s="57"/>
      <c r="N261" s="46"/>
      <c r="O261" s="46"/>
      <c r="P261" s="46"/>
      <c r="Q261" s="58"/>
    </row>
    <row r="262" spans="1:17" x14ac:dyDescent="0.25">
      <c r="A262" s="40"/>
      <c r="B262" s="42"/>
      <c r="C262" s="106"/>
      <c r="D262" s="106"/>
      <c r="E262" s="106"/>
      <c r="F262" s="106"/>
      <c r="G262" s="53"/>
      <c r="H262" s="42"/>
      <c r="I262" s="41"/>
      <c r="J262" s="41"/>
      <c r="K262" s="41"/>
      <c r="L262" s="41"/>
      <c r="M262" s="57"/>
      <c r="N262" s="46"/>
      <c r="O262" s="46"/>
      <c r="P262" s="46"/>
      <c r="Q262" s="58"/>
    </row>
    <row r="263" spans="1:17" x14ac:dyDescent="0.25">
      <c r="A263" s="40"/>
      <c r="B263" s="42">
        <v>10</v>
      </c>
      <c r="C263" s="106"/>
      <c r="D263" s="106"/>
      <c r="E263" s="106"/>
      <c r="F263" s="106"/>
      <c r="G263" s="53"/>
      <c r="H263" s="42"/>
      <c r="I263" s="41"/>
      <c r="J263" s="41"/>
      <c r="K263" s="41"/>
      <c r="L263" s="41"/>
      <c r="M263" s="57"/>
      <c r="N263" s="46"/>
      <c r="O263" s="46"/>
      <c r="P263" s="46"/>
      <c r="Q263" s="58"/>
    </row>
    <row r="264" spans="1:17" x14ac:dyDescent="0.25">
      <c r="A264" s="43"/>
      <c r="B264" s="49"/>
      <c r="C264" s="109"/>
      <c r="D264" s="109"/>
      <c r="E264" s="109"/>
      <c r="F264" s="109"/>
      <c r="G264" s="54"/>
      <c r="H264" s="50"/>
      <c r="I264" s="61"/>
      <c r="J264" s="61"/>
      <c r="K264" s="61"/>
      <c r="L264" s="61"/>
      <c r="M264" s="59"/>
      <c r="N264" s="45"/>
      <c r="O264" s="45"/>
      <c r="P264" s="45"/>
      <c r="Q264" s="60"/>
    </row>
    <row r="265" spans="1:17" x14ac:dyDescent="0.25">
      <c r="A265" s="40"/>
      <c r="B265" s="117" t="s">
        <v>0</v>
      </c>
      <c r="C265" s="116" t="s">
        <v>1</v>
      </c>
      <c r="D265" s="116"/>
      <c r="E265" s="116" t="s">
        <v>2</v>
      </c>
      <c r="F265" s="116"/>
      <c r="G265" s="51"/>
      <c r="H265" s="117" t="s">
        <v>0</v>
      </c>
      <c r="I265" s="116" t="s">
        <v>1</v>
      </c>
      <c r="J265" s="116"/>
      <c r="K265" s="116" t="s">
        <v>2</v>
      </c>
      <c r="L265" s="116"/>
      <c r="M265" s="51"/>
      <c r="N265" s="116" t="s">
        <v>1</v>
      </c>
      <c r="O265" s="116"/>
      <c r="P265" s="116" t="s">
        <v>2</v>
      </c>
      <c r="Q265" s="116"/>
    </row>
    <row r="266" spans="1:17" ht="15.75" thickBot="1" x14ac:dyDescent="0.3">
      <c r="A266" s="40"/>
      <c r="B266" s="117"/>
      <c r="C266" s="39" t="s">
        <v>5</v>
      </c>
      <c r="D266" s="39" t="s">
        <v>4</v>
      </c>
      <c r="E266" s="39" t="s">
        <v>3</v>
      </c>
      <c r="F266" s="39" t="s">
        <v>4</v>
      </c>
      <c r="G266" s="51"/>
      <c r="H266" s="117"/>
      <c r="I266" s="39" t="s">
        <v>5</v>
      </c>
      <c r="J266" s="39" t="s">
        <v>4</v>
      </c>
      <c r="K266" s="39" t="s">
        <v>3</v>
      </c>
      <c r="L266" s="39" t="s">
        <v>4</v>
      </c>
      <c r="M266" s="51"/>
      <c r="N266" s="39" t="s">
        <v>5</v>
      </c>
      <c r="O266" s="39" t="s">
        <v>4</v>
      </c>
      <c r="P266" s="39" t="s">
        <v>3</v>
      </c>
      <c r="Q266" s="39" t="s">
        <v>4</v>
      </c>
    </row>
    <row r="267" spans="1:17" x14ac:dyDescent="0.25">
      <c r="A267" s="77" t="s">
        <v>26</v>
      </c>
      <c r="B267" s="42">
        <v>1</v>
      </c>
      <c r="C267" s="106">
        <v>509.30700000000002</v>
      </c>
      <c r="D267" s="106">
        <v>262.29899999999998</v>
      </c>
      <c r="E267" s="106">
        <v>173.477</v>
      </c>
      <c r="F267" s="106">
        <v>125.88</v>
      </c>
      <c r="G267" s="52"/>
      <c r="H267" s="42">
        <v>1</v>
      </c>
      <c r="I267" s="41">
        <f>AVERAGE(C267:C268)</f>
        <v>515.91750000000002</v>
      </c>
      <c r="J267" s="41">
        <f>AVERAGE(D267:D268)</f>
        <v>251.2835</v>
      </c>
      <c r="K267" s="41">
        <f>AVERAGE(E267:E268)</f>
        <v>171.63800000000001</v>
      </c>
      <c r="L267" s="41">
        <f>AVERAGE(F267:F268)</f>
        <v>122.809</v>
      </c>
      <c r="M267" s="55"/>
      <c r="N267" s="56">
        <f>AVERAGE(I267,I269,I271,I273,I275,I277,I279,I281,I283,I285)</f>
        <v>530.83024999999986</v>
      </c>
      <c r="O267" s="56">
        <f t="shared" ref="O267:Q267" si="19">AVERAGE(J267,J269,J271,J273,J275,J277,J279,J281,J283,J285)</f>
        <v>272.38770000000005</v>
      </c>
      <c r="P267" s="56">
        <f t="shared" si="19"/>
        <v>171.58779999999999</v>
      </c>
      <c r="Q267" s="56">
        <f t="shared" si="19"/>
        <v>125.68615</v>
      </c>
    </row>
    <row r="268" spans="1:17" x14ac:dyDescent="0.25">
      <c r="A268" s="40"/>
      <c r="B268" s="42"/>
      <c r="C268" s="106">
        <v>522.52800000000002</v>
      </c>
      <c r="D268" s="106">
        <v>240.268</v>
      </c>
      <c r="E268" s="106">
        <v>169.79900000000001</v>
      </c>
      <c r="F268" s="106">
        <v>119.738</v>
      </c>
      <c r="G268" s="53"/>
      <c r="H268" s="42"/>
      <c r="I268" s="41"/>
      <c r="J268" s="41"/>
      <c r="K268" s="41"/>
      <c r="L268" s="41"/>
      <c r="M268" s="57"/>
      <c r="N268" s="46"/>
      <c r="O268" s="46"/>
      <c r="P268" s="46"/>
      <c r="Q268" s="58"/>
    </row>
    <row r="269" spans="1:17" x14ac:dyDescent="0.25">
      <c r="A269" s="40"/>
      <c r="B269" s="42">
        <v>2</v>
      </c>
      <c r="C269" s="106">
        <v>515.10599999999999</v>
      </c>
      <c r="D269" s="106">
        <v>262.44499999999999</v>
      </c>
      <c r="E269" s="106">
        <v>166.18700000000001</v>
      </c>
      <c r="F269" s="106">
        <v>115.379</v>
      </c>
      <c r="G269" s="53"/>
      <c r="H269" s="42">
        <v>2</v>
      </c>
      <c r="I269" s="41">
        <f>AVERAGE(C269:C270)</f>
        <v>512.649</v>
      </c>
      <c r="J269" s="41">
        <f>AVERAGE(D269:D270)</f>
        <v>262.99950000000001</v>
      </c>
      <c r="K269" s="41">
        <f>AVERAGE(E269:E270)</f>
        <v>164.9665</v>
      </c>
      <c r="L269" s="41">
        <f>AVERAGE(F269:F270)</f>
        <v>120.23949999999999</v>
      </c>
      <c r="M269" s="57"/>
      <c r="N269" s="46"/>
      <c r="O269" s="46"/>
      <c r="P269" s="46"/>
      <c r="Q269" s="58"/>
    </row>
    <row r="270" spans="1:17" x14ac:dyDescent="0.25">
      <c r="A270" s="40"/>
      <c r="B270" s="42"/>
      <c r="C270" s="106">
        <v>510.19200000000001</v>
      </c>
      <c r="D270" s="106">
        <v>263.55399999999997</v>
      </c>
      <c r="E270" s="106">
        <v>163.74600000000001</v>
      </c>
      <c r="F270" s="106">
        <v>125.1</v>
      </c>
      <c r="G270" s="53"/>
      <c r="H270" s="42"/>
      <c r="I270" s="41"/>
      <c r="J270" s="41"/>
      <c r="K270" s="41"/>
      <c r="L270" s="41"/>
      <c r="M270" s="57"/>
      <c r="N270" s="46"/>
      <c r="O270" s="46"/>
      <c r="P270" s="46"/>
      <c r="Q270" s="58"/>
    </row>
    <row r="271" spans="1:17" x14ac:dyDescent="0.25">
      <c r="A271" s="40"/>
      <c r="B271" s="42">
        <v>3</v>
      </c>
      <c r="C271" s="106">
        <v>525.96299999999997</v>
      </c>
      <c r="D271" s="106">
        <v>291.16300000000001</v>
      </c>
      <c r="E271" s="106">
        <v>176.38900000000001</v>
      </c>
      <c r="F271" s="106">
        <v>122.916</v>
      </c>
      <c r="G271" s="53"/>
      <c r="H271" s="42">
        <v>3</v>
      </c>
      <c r="I271" s="41">
        <f>AVERAGE(C271:C272)</f>
        <v>526.2405</v>
      </c>
      <c r="J271" s="41">
        <f>AVERAGE(D271:D272)</f>
        <v>288.51400000000001</v>
      </c>
      <c r="K271" s="41">
        <f>AVERAGE(E271:E272)</f>
        <v>179.0515</v>
      </c>
      <c r="L271" s="41">
        <f>AVERAGE(F271:F272)</f>
        <v>123.48099999999999</v>
      </c>
      <c r="M271" s="57"/>
      <c r="N271" s="46"/>
      <c r="O271" s="46"/>
      <c r="P271" s="46"/>
      <c r="Q271" s="58"/>
    </row>
    <row r="272" spans="1:17" x14ac:dyDescent="0.25">
      <c r="A272" s="40"/>
      <c r="B272" s="42"/>
      <c r="C272" s="106">
        <v>526.51800000000003</v>
      </c>
      <c r="D272" s="106">
        <v>285.86500000000001</v>
      </c>
      <c r="E272" s="106">
        <v>181.714</v>
      </c>
      <c r="F272" s="106">
        <v>124.04600000000001</v>
      </c>
      <c r="G272" s="53"/>
      <c r="H272" s="42"/>
      <c r="I272" s="41"/>
      <c r="J272" s="41"/>
      <c r="K272" s="41"/>
      <c r="L272" s="41"/>
      <c r="M272" s="57"/>
      <c r="N272" s="46"/>
      <c r="O272" s="46"/>
      <c r="P272" s="46"/>
      <c r="Q272" s="58"/>
    </row>
    <row r="273" spans="1:17" x14ac:dyDescent="0.25">
      <c r="A273" s="40"/>
      <c r="B273" s="42">
        <v>4</v>
      </c>
      <c r="C273" s="106">
        <v>520.46199999999999</v>
      </c>
      <c r="D273" s="106">
        <v>262.70600000000002</v>
      </c>
      <c r="E273" s="106">
        <v>182.911</v>
      </c>
      <c r="F273" s="106">
        <v>128.82499999999999</v>
      </c>
      <c r="G273" s="53"/>
      <c r="H273" s="42">
        <v>4</v>
      </c>
      <c r="I273" s="41">
        <f>AVERAGE(C273:C274)</f>
        <v>521.50400000000002</v>
      </c>
      <c r="J273" s="41">
        <f>AVERAGE(D273:D274)</f>
        <v>277.17250000000001</v>
      </c>
      <c r="K273" s="41">
        <f>AVERAGE(E273:E274)</f>
        <v>180.22499999999999</v>
      </c>
      <c r="L273" s="41">
        <f>AVERAGE(F273:F274)</f>
        <v>124.7715</v>
      </c>
      <c r="M273" s="57"/>
      <c r="N273" s="46"/>
      <c r="O273" s="46"/>
      <c r="P273" s="46"/>
      <c r="Q273" s="58"/>
    </row>
    <row r="274" spans="1:17" x14ac:dyDescent="0.25">
      <c r="A274" s="40"/>
      <c r="B274" s="42"/>
      <c r="C274" s="105">
        <v>522.54600000000005</v>
      </c>
      <c r="D274" s="105">
        <v>291.63900000000001</v>
      </c>
      <c r="E274" s="105">
        <v>177.53899999999999</v>
      </c>
      <c r="F274" s="105">
        <v>120.718</v>
      </c>
      <c r="G274" s="53"/>
      <c r="H274" s="42"/>
      <c r="I274" s="41"/>
      <c r="J274" s="41"/>
      <c r="K274" s="41"/>
      <c r="L274" s="41"/>
      <c r="M274" s="57"/>
      <c r="N274" s="46"/>
      <c r="O274" s="46"/>
      <c r="P274" s="46"/>
      <c r="Q274" s="58"/>
    </row>
    <row r="275" spans="1:17" x14ac:dyDescent="0.25">
      <c r="A275" s="40"/>
      <c r="B275" s="42">
        <v>5</v>
      </c>
      <c r="C275" s="105">
        <v>578.96400000000006</v>
      </c>
      <c r="D275" s="105">
        <v>300.35599999999999</v>
      </c>
      <c r="E275" s="105">
        <v>160.935</v>
      </c>
      <c r="F275" s="108">
        <v>110.964</v>
      </c>
      <c r="G275" s="53" t="s">
        <v>31</v>
      </c>
      <c r="H275" s="42">
        <v>5</v>
      </c>
      <c r="I275" s="41">
        <f>AVERAGE(C275:C276)</f>
        <v>579.46050000000002</v>
      </c>
      <c r="J275" s="41">
        <f>AVERAGE(D275:D276)</f>
        <v>267.04700000000003</v>
      </c>
      <c r="K275" s="41">
        <f>AVERAGE(E275:E276)</f>
        <v>166.58699999999999</v>
      </c>
      <c r="L275" s="41">
        <f>AVERAGE(F275:F276)</f>
        <v>121.94750000000001</v>
      </c>
      <c r="M275" s="57"/>
      <c r="N275" s="46"/>
      <c r="O275" s="46"/>
      <c r="P275" s="46"/>
      <c r="Q275" s="58"/>
    </row>
    <row r="276" spans="1:17" x14ac:dyDescent="0.25">
      <c r="A276" s="40"/>
      <c r="B276" s="42"/>
      <c r="C276" s="106">
        <v>579.95699999999999</v>
      </c>
      <c r="D276" s="106">
        <v>233.738</v>
      </c>
      <c r="E276" s="106">
        <v>172.239</v>
      </c>
      <c r="F276" s="106">
        <v>132.93100000000001</v>
      </c>
      <c r="G276" s="53"/>
      <c r="H276" s="42"/>
      <c r="I276" s="41"/>
      <c r="J276" s="41"/>
      <c r="K276" s="41"/>
      <c r="L276" s="41"/>
      <c r="M276" s="57"/>
      <c r="N276" s="46"/>
      <c r="O276" s="46"/>
      <c r="P276" s="46"/>
      <c r="Q276" s="58"/>
    </row>
    <row r="277" spans="1:17" x14ac:dyDescent="0.25">
      <c r="A277" s="40"/>
      <c r="B277" s="42">
        <v>6</v>
      </c>
      <c r="C277" s="106">
        <v>504.17899999999997</v>
      </c>
      <c r="D277" s="106">
        <v>261.41899999999998</v>
      </c>
      <c r="E277" s="106">
        <v>178.00800000000001</v>
      </c>
      <c r="F277" s="106">
        <v>123.874</v>
      </c>
      <c r="G277" s="53"/>
      <c r="H277" s="42">
        <v>6</v>
      </c>
      <c r="I277" s="41">
        <f>AVERAGE(C277:C278)</f>
        <v>509.65049999999997</v>
      </c>
      <c r="J277" s="41">
        <f>AVERAGE(D277:D278)</f>
        <v>260.52499999999998</v>
      </c>
      <c r="K277" s="41">
        <f>AVERAGE(E277:E278)</f>
        <v>178.56400000000002</v>
      </c>
      <c r="L277" s="41">
        <f>AVERAGE(F277:F278)</f>
        <v>123.85149999999999</v>
      </c>
      <c r="M277" s="57"/>
      <c r="N277" s="46"/>
      <c r="O277" s="46"/>
      <c r="P277" s="46"/>
      <c r="Q277" s="58"/>
    </row>
    <row r="278" spans="1:17" x14ac:dyDescent="0.25">
      <c r="A278" s="40"/>
      <c r="B278" s="42"/>
      <c r="C278" s="106">
        <v>515.12199999999996</v>
      </c>
      <c r="D278" s="106">
        <v>259.63099999999997</v>
      </c>
      <c r="E278" s="106">
        <v>179.12</v>
      </c>
      <c r="F278" s="106">
        <v>123.82899999999999</v>
      </c>
      <c r="G278" s="53"/>
      <c r="H278" s="42"/>
      <c r="I278" s="41"/>
      <c r="J278" s="41"/>
      <c r="K278" s="41"/>
      <c r="L278" s="41"/>
      <c r="M278" s="57"/>
      <c r="N278" s="46"/>
      <c r="O278" s="46"/>
      <c r="P278" s="46"/>
      <c r="Q278" s="58"/>
    </row>
    <row r="279" spans="1:17" x14ac:dyDescent="0.25">
      <c r="A279" s="40"/>
      <c r="B279" s="42">
        <v>7</v>
      </c>
      <c r="C279" s="106">
        <v>496.96699999999998</v>
      </c>
      <c r="D279" s="106">
        <v>283.34100000000001</v>
      </c>
      <c r="E279" s="106">
        <v>164.11199999999999</v>
      </c>
      <c r="F279" s="106">
        <v>137.148</v>
      </c>
      <c r="G279" s="53"/>
      <c r="H279" s="42">
        <v>7</v>
      </c>
      <c r="I279" s="41">
        <f>AVERAGE(C279:C280)</f>
        <v>496.35399999999998</v>
      </c>
      <c r="J279" s="41">
        <f>AVERAGE(D279:D280)</f>
        <v>271.63200000000001</v>
      </c>
      <c r="K279" s="41">
        <f>AVERAGE(E279:E280)</f>
        <v>162.2295</v>
      </c>
      <c r="L279" s="41">
        <f>AVERAGE(F279:F280)</f>
        <v>137.67699999999999</v>
      </c>
      <c r="M279" s="57"/>
      <c r="N279" s="46"/>
      <c r="O279" s="46"/>
      <c r="P279" s="46"/>
      <c r="Q279" s="58"/>
    </row>
    <row r="280" spans="1:17" x14ac:dyDescent="0.25">
      <c r="A280" s="40"/>
      <c r="B280" s="42"/>
      <c r="C280" s="106">
        <v>495.74099999999999</v>
      </c>
      <c r="D280" s="106">
        <v>259.923</v>
      </c>
      <c r="E280" s="106">
        <v>160.34700000000001</v>
      </c>
      <c r="F280" s="106">
        <v>138.20599999999999</v>
      </c>
      <c r="G280" s="53"/>
      <c r="H280" s="42"/>
      <c r="I280" s="41"/>
      <c r="J280" s="41"/>
      <c r="K280" s="41"/>
      <c r="L280" s="41"/>
      <c r="M280" s="57"/>
      <c r="N280" s="46"/>
      <c r="O280" s="46"/>
      <c r="P280" s="46"/>
      <c r="Q280" s="58"/>
    </row>
    <row r="281" spans="1:17" x14ac:dyDescent="0.25">
      <c r="A281" s="40"/>
      <c r="B281" s="42">
        <v>8</v>
      </c>
      <c r="C281" s="106">
        <v>551.36400000000003</v>
      </c>
      <c r="D281" s="106">
        <v>282.45499999999998</v>
      </c>
      <c r="E281" s="106">
        <v>184.57900000000001</v>
      </c>
      <c r="F281" s="106">
        <v>129.85400000000001</v>
      </c>
      <c r="G281" s="53"/>
      <c r="H281" s="42">
        <v>8</v>
      </c>
      <c r="I281" s="41">
        <f>AVERAGE(C281:C282)</f>
        <v>545.61799999999994</v>
      </c>
      <c r="J281" s="41">
        <f>AVERAGE(D281:D282)</f>
        <v>281.54999999999995</v>
      </c>
      <c r="K281" s="41">
        <f>AVERAGE(E281:E282)</f>
        <v>185.119</v>
      </c>
      <c r="L281" s="41">
        <f>AVERAGE(F281:F282)</f>
        <v>128.82650000000001</v>
      </c>
      <c r="M281" s="57"/>
      <c r="N281" s="46"/>
      <c r="O281" s="46"/>
      <c r="P281" s="46"/>
      <c r="Q281" s="58"/>
    </row>
    <row r="282" spans="1:17" x14ac:dyDescent="0.25">
      <c r="A282" s="40"/>
      <c r="B282" s="42"/>
      <c r="C282" s="106">
        <v>539.87199999999996</v>
      </c>
      <c r="D282" s="106">
        <v>280.64499999999998</v>
      </c>
      <c r="E282" s="106">
        <v>185.65899999999999</v>
      </c>
      <c r="F282" s="106">
        <v>127.79900000000001</v>
      </c>
      <c r="G282" s="53"/>
      <c r="H282" s="42"/>
      <c r="I282" s="41"/>
      <c r="J282" s="41"/>
      <c r="K282" s="41"/>
      <c r="L282" s="41"/>
      <c r="M282" s="57"/>
      <c r="N282" s="46"/>
      <c r="O282" s="46"/>
      <c r="P282" s="46"/>
      <c r="Q282" s="58"/>
    </row>
    <row r="283" spans="1:17" x14ac:dyDescent="0.25">
      <c r="A283" s="40"/>
      <c r="B283" s="42">
        <v>9</v>
      </c>
      <c r="C283" s="106">
        <v>575.09100000000001</v>
      </c>
      <c r="D283" s="106">
        <v>301.77699999999999</v>
      </c>
      <c r="E283" s="106">
        <v>149.286</v>
      </c>
      <c r="F283" s="106">
        <v>135.31800000000001</v>
      </c>
      <c r="G283" s="53" t="s">
        <v>31</v>
      </c>
      <c r="H283" s="42">
        <v>9</v>
      </c>
      <c r="I283" s="41">
        <f>AVERAGE(C283:C284)</f>
        <v>574.69550000000004</v>
      </c>
      <c r="J283" s="41">
        <f>AVERAGE(D283:D284)</f>
        <v>280.03250000000003</v>
      </c>
      <c r="K283" s="41">
        <f>AVERAGE(E283:E284)</f>
        <v>148.33150000000001</v>
      </c>
      <c r="L283" s="41">
        <f>AVERAGE(F283:F284)</f>
        <v>137.70800000000003</v>
      </c>
      <c r="M283" s="57"/>
      <c r="N283" s="46"/>
      <c r="O283" s="46"/>
      <c r="P283" s="46"/>
      <c r="Q283" s="58"/>
    </row>
    <row r="284" spans="1:17" x14ac:dyDescent="0.25">
      <c r="A284" s="40"/>
      <c r="B284" s="42"/>
      <c r="C284" s="106">
        <v>574.29999999999995</v>
      </c>
      <c r="D284" s="106">
        <v>258.28800000000001</v>
      </c>
      <c r="E284" s="106">
        <v>147.37700000000001</v>
      </c>
      <c r="F284" s="106">
        <v>140.09800000000001</v>
      </c>
      <c r="G284" s="53"/>
      <c r="H284" s="42"/>
      <c r="I284" s="41"/>
      <c r="J284" s="41"/>
      <c r="K284" s="41"/>
      <c r="L284" s="41"/>
      <c r="M284" s="57"/>
      <c r="N284" s="46"/>
      <c r="O284" s="46"/>
      <c r="P284" s="46"/>
      <c r="Q284" s="58"/>
    </row>
    <row r="285" spans="1:17" x14ac:dyDescent="0.25">
      <c r="A285" s="40"/>
      <c r="B285" s="42">
        <v>10</v>
      </c>
      <c r="C285" s="106">
        <v>523.51400000000001</v>
      </c>
      <c r="D285" s="106">
        <v>280.67700000000002</v>
      </c>
      <c r="E285" s="106">
        <v>181.12700000000001</v>
      </c>
      <c r="F285" s="106">
        <v>111.453</v>
      </c>
      <c r="G285" s="53"/>
      <c r="H285" s="42">
        <v>10</v>
      </c>
      <c r="I285" s="41">
        <f>AVERAGE(C285:C286)</f>
        <v>526.21299999999997</v>
      </c>
      <c r="J285" s="41">
        <f>AVERAGE(D285:D286)</f>
        <v>283.12099999999998</v>
      </c>
      <c r="K285" s="41">
        <f>AVERAGE(E285:E286)</f>
        <v>179.166</v>
      </c>
      <c r="L285" s="41">
        <f>AVERAGE(F285:F286)</f>
        <v>115.55000000000001</v>
      </c>
      <c r="M285" s="57"/>
      <c r="N285" s="46"/>
      <c r="O285" s="46"/>
      <c r="P285" s="46"/>
      <c r="Q285" s="58"/>
    </row>
    <row r="286" spans="1:17" x14ac:dyDescent="0.25">
      <c r="A286" s="43"/>
      <c r="B286" s="49"/>
      <c r="C286" s="109">
        <v>528.91200000000003</v>
      </c>
      <c r="D286" s="109">
        <v>285.565</v>
      </c>
      <c r="E286" s="109">
        <v>177.20500000000001</v>
      </c>
      <c r="F286" s="109">
        <v>119.64700000000001</v>
      </c>
      <c r="G286" s="54"/>
      <c r="H286" s="50"/>
      <c r="I286" s="61"/>
      <c r="J286" s="61"/>
      <c r="K286" s="61"/>
      <c r="L286" s="61"/>
      <c r="M286" s="59"/>
      <c r="N286" s="45"/>
      <c r="O286" s="45"/>
      <c r="P286" s="45"/>
      <c r="Q286" s="60"/>
    </row>
    <row r="287" spans="1:17" x14ac:dyDescent="0.25">
      <c r="A287" s="40"/>
      <c r="B287" s="117" t="s">
        <v>0</v>
      </c>
      <c r="C287" s="116" t="s">
        <v>1</v>
      </c>
      <c r="D287" s="116"/>
      <c r="E287" s="116" t="s">
        <v>2</v>
      </c>
      <c r="F287" s="116"/>
      <c r="G287" s="51"/>
      <c r="H287" s="117" t="s">
        <v>0</v>
      </c>
      <c r="I287" s="116" t="s">
        <v>1</v>
      </c>
      <c r="J287" s="116"/>
      <c r="K287" s="116" t="s">
        <v>2</v>
      </c>
      <c r="L287" s="116"/>
      <c r="M287" s="51"/>
      <c r="N287" s="116" t="s">
        <v>1</v>
      </c>
      <c r="O287" s="116"/>
      <c r="P287" s="116" t="s">
        <v>2</v>
      </c>
      <c r="Q287" s="116"/>
    </row>
    <row r="288" spans="1:17" ht="15.75" thickBot="1" x14ac:dyDescent="0.3">
      <c r="A288" s="40"/>
      <c r="B288" s="117"/>
      <c r="C288" s="39" t="s">
        <v>5</v>
      </c>
      <c r="D288" s="39" t="s">
        <v>4</v>
      </c>
      <c r="E288" s="39" t="s">
        <v>3</v>
      </c>
      <c r="F288" s="39" t="s">
        <v>4</v>
      </c>
      <c r="G288" s="51"/>
      <c r="H288" s="117"/>
      <c r="I288" s="39" t="s">
        <v>5</v>
      </c>
      <c r="J288" s="39" t="s">
        <v>4</v>
      </c>
      <c r="K288" s="39" t="s">
        <v>3</v>
      </c>
      <c r="L288" s="39" t="s">
        <v>4</v>
      </c>
      <c r="M288" s="51"/>
      <c r="N288" s="39" t="s">
        <v>5</v>
      </c>
      <c r="O288" s="39" t="s">
        <v>4</v>
      </c>
      <c r="P288" s="39" t="s">
        <v>3</v>
      </c>
      <c r="Q288" s="39" t="s">
        <v>4</v>
      </c>
    </row>
    <row r="289" spans="1:17" x14ac:dyDescent="0.25">
      <c r="A289" s="78" t="s">
        <v>27</v>
      </c>
      <c r="B289" s="42">
        <v>1</v>
      </c>
      <c r="C289" s="41"/>
      <c r="D289" s="41"/>
      <c r="E289" s="41"/>
      <c r="F289" s="41"/>
      <c r="G289" s="52"/>
      <c r="H289" s="42">
        <v>1</v>
      </c>
      <c r="I289" s="41" t="e">
        <f>AVERAGE(C289:C290)</f>
        <v>#DIV/0!</v>
      </c>
      <c r="J289" s="41" t="e">
        <f>AVERAGE(D289:D290)</f>
        <v>#DIV/0!</v>
      </c>
      <c r="K289" s="41" t="e">
        <f>AVERAGE(E289:E290)</f>
        <v>#DIV/0!</v>
      </c>
      <c r="L289" s="41" t="e">
        <f t="shared" ref="L289" si="20">AVERAGE(F289:F290)</f>
        <v>#DIV/0!</v>
      </c>
      <c r="M289" s="55"/>
      <c r="N289" s="56" t="e">
        <f>AVERAGE(I289,I291,I293,I295)</f>
        <v>#DIV/0!</v>
      </c>
      <c r="O289" s="56" t="e">
        <f>AVERAGE(J289,J291,J293,J295)</f>
        <v>#DIV/0!</v>
      </c>
      <c r="P289" s="56" t="e">
        <f>AVERAGE(K289,K291,K293,K295)</f>
        <v>#DIV/0!</v>
      </c>
      <c r="Q289" s="56" t="e">
        <f>AVERAGE(L289,L291,L293,L295)</f>
        <v>#DIV/0!</v>
      </c>
    </row>
    <row r="290" spans="1:17" x14ac:dyDescent="0.25">
      <c r="A290" s="40"/>
      <c r="B290" s="42"/>
      <c r="C290" s="41"/>
      <c r="D290" s="41"/>
      <c r="E290" s="41"/>
      <c r="F290" s="41"/>
      <c r="G290" s="53"/>
      <c r="H290" s="42"/>
      <c r="I290" s="41"/>
      <c r="J290" s="41"/>
      <c r="K290" s="41"/>
      <c r="L290" s="41"/>
      <c r="M290" s="57"/>
      <c r="N290" s="46"/>
      <c r="O290" s="46"/>
      <c r="P290" s="46"/>
      <c r="Q290" s="58"/>
    </row>
    <row r="291" spans="1:17" x14ac:dyDescent="0.25">
      <c r="A291" s="40"/>
      <c r="B291" s="42">
        <v>2</v>
      </c>
      <c r="C291" s="41"/>
      <c r="D291" s="41"/>
      <c r="E291" s="41"/>
      <c r="F291" s="41"/>
      <c r="G291" s="53"/>
      <c r="H291" s="42">
        <v>2</v>
      </c>
      <c r="I291" s="41" t="e">
        <f>AVERAGE(C291:C292)</f>
        <v>#DIV/0!</v>
      </c>
      <c r="J291" s="41" t="e">
        <f>AVERAGE(D291:D292)</f>
        <v>#DIV/0!</v>
      </c>
      <c r="K291" s="41" t="e">
        <f>AVERAGE(E291:E292)</f>
        <v>#DIV/0!</v>
      </c>
      <c r="L291" s="41" t="e">
        <f>AVERAGE(F291:F292)</f>
        <v>#DIV/0!</v>
      </c>
      <c r="M291" s="57"/>
      <c r="N291" s="46"/>
      <c r="O291" s="46"/>
      <c r="P291" s="46"/>
      <c r="Q291" s="58"/>
    </row>
    <row r="292" spans="1:17" x14ac:dyDescent="0.25">
      <c r="A292" s="40"/>
      <c r="B292" s="42"/>
      <c r="C292" s="41"/>
      <c r="D292" s="41"/>
      <c r="E292" s="41"/>
      <c r="F292" s="41"/>
      <c r="G292" s="53"/>
      <c r="H292" s="42"/>
      <c r="I292" s="41"/>
      <c r="J292" s="41"/>
      <c r="K292" s="41"/>
      <c r="L292" s="41"/>
      <c r="M292" s="57"/>
      <c r="N292" s="46"/>
      <c r="O292" s="46"/>
      <c r="P292" s="46"/>
      <c r="Q292" s="58"/>
    </row>
    <row r="293" spans="1:17" x14ac:dyDescent="0.25">
      <c r="A293" s="40"/>
      <c r="B293" s="42">
        <v>3</v>
      </c>
      <c r="C293" s="41"/>
      <c r="D293" s="41"/>
      <c r="E293" s="41"/>
      <c r="F293" s="41"/>
      <c r="G293" s="53"/>
      <c r="H293" s="42">
        <v>3</v>
      </c>
      <c r="I293" s="41" t="e">
        <f>AVERAGE(C293:C294)</f>
        <v>#DIV/0!</v>
      </c>
      <c r="J293" s="41" t="e">
        <f>AVERAGE(D293:D294)</f>
        <v>#DIV/0!</v>
      </c>
      <c r="K293" s="41" t="e">
        <f>AVERAGE(E293:E294)</f>
        <v>#DIV/0!</v>
      </c>
      <c r="L293" s="41" t="e">
        <f>AVERAGE(F293:F294)</f>
        <v>#DIV/0!</v>
      </c>
      <c r="M293" s="57"/>
      <c r="N293" s="46"/>
      <c r="O293" s="46"/>
      <c r="P293" s="46"/>
      <c r="Q293" s="58"/>
    </row>
    <row r="294" spans="1:17" x14ac:dyDescent="0.25">
      <c r="A294" s="40"/>
      <c r="B294" s="42"/>
      <c r="C294" s="41"/>
      <c r="D294" s="41"/>
      <c r="E294" s="41"/>
      <c r="F294" s="41"/>
      <c r="G294" s="53"/>
      <c r="H294" s="42"/>
      <c r="I294" s="41"/>
      <c r="J294" s="41"/>
      <c r="K294" s="41"/>
      <c r="L294" s="41"/>
      <c r="M294" s="57"/>
      <c r="N294" s="46"/>
      <c r="O294" s="46"/>
      <c r="P294" s="46"/>
      <c r="Q294" s="58"/>
    </row>
    <row r="295" spans="1:17" x14ac:dyDescent="0.25">
      <c r="A295" s="40"/>
      <c r="B295" s="42">
        <v>4</v>
      </c>
      <c r="C295" s="41"/>
      <c r="D295" s="41"/>
      <c r="E295" s="41"/>
      <c r="F295" s="41"/>
      <c r="G295" s="53"/>
      <c r="H295" s="42">
        <v>4</v>
      </c>
      <c r="I295" s="41" t="e">
        <f>AVERAGE(C295:C296)</f>
        <v>#DIV/0!</v>
      </c>
      <c r="J295" s="41" t="e">
        <f>AVERAGE(D295:D296)</f>
        <v>#DIV/0!</v>
      </c>
      <c r="K295" s="41" t="e">
        <f>AVERAGE(E295:E296)</f>
        <v>#DIV/0!</v>
      </c>
      <c r="L295" s="41" t="e">
        <f>AVERAGE(F295:F296)</f>
        <v>#DIV/0!</v>
      </c>
      <c r="M295" s="57"/>
      <c r="N295" s="46"/>
      <c r="O295" s="46"/>
      <c r="P295" s="46"/>
      <c r="Q295" s="58"/>
    </row>
    <row r="296" spans="1:17" x14ac:dyDescent="0.25">
      <c r="A296" s="40"/>
      <c r="B296" s="42"/>
      <c r="C296" s="41"/>
      <c r="D296" s="41"/>
      <c r="E296" s="41"/>
      <c r="F296" s="41"/>
      <c r="G296" s="53"/>
      <c r="H296" s="42"/>
      <c r="I296" s="41"/>
      <c r="J296" s="41"/>
      <c r="K296" s="41"/>
      <c r="L296" s="41"/>
      <c r="M296" s="57"/>
      <c r="N296" s="46"/>
      <c r="O296" s="46"/>
      <c r="P296" s="46"/>
      <c r="Q296" s="58"/>
    </row>
    <row r="297" spans="1:17" x14ac:dyDescent="0.25">
      <c r="A297" s="40"/>
      <c r="B297" s="42">
        <v>5</v>
      </c>
      <c r="C297" s="41"/>
      <c r="D297" s="41"/>
      <c r="E297" s="41"/>
      <c r="F297" s="41"/>
      <c r="G297" s="53"/>
      <c r="H297" s="42"/>
      <c r="I297" s="41"/>
      <c r="J297" s="41"/>
      <c r="K297" s="41"/>
      <c r="L297" s="41"/>
      <c r="M297" s="57"/>
      <c r="N297" s="46"/>
      <c r="O297" s="46"/>
      <c r="P297" s="46"/>
      <c r="Q297" s="58"/>
    </row>
    <row r="298" spans="1:17" x14ac:dyDescent="0.25">
      <c r="A298" s="40"/>
      <c r="B298" s="42"/>
      <c r="C298" s="41"/>
      <c r="D298" s="41"/>
      <c r="E298" s="41"/>
      <c r="F298" s="41"/>
      <c r="G298" s="53"/>
      <c r="H298" s="42"/>
      <c r="I298" s="41"/>
      <c r="J298" s="41"/>
      <c r="K298" s="41"/>
      <c r="L298" s="41"/>
      <c r="M298" s="57"/>
      <c r="N298" s="46"/>
      <c r="O298" s="46"/>
      <c r="P298" s="46"/>
      <c r="Q298" s="58"/>
    </row>
    <row r="299" spans="1:17" x14ac:dyDescent="0.25">
      <c r="A299" s="40"/>
      <c r="B299" s="42">
        <v>6</v>
      </c>
      <c r="C299" s="41"/>
      <c r="D299" s="41"/>
      <c r="E299" s="41"/>
      <c r="F299" s="41"/>
      <c r="G299" s="53"/>
      <c r="H299" s="42"/>
      <c r="I299" s="41"/>
      <c r="J299" s="41"/>
      <c r="K299" s="41"/>
      <c r="L299" s="41"/>
      <c r="M299" s="57"/>
      <c r="N299" s="46"/>
      <c r="O299" s="46"/>
      <c r="P299" s="46"/>
      <c r="Q299" s="58"/>
    </row>
    <row r="300" spans="1:17" x14ac:dyDescent="0.25">
      <c r="A300" s="40"/>
      <c r="B300" s="42"/>
      <c r="C300" s="41"/>
      <c r="D300" s="41"/>
      <c r="E300" s="41"/>
      <c r="F300" s="41"/>
      <c r="G300" s="53"/>
      <c r="H300" s="42"/>
      <c r="I300" s="41"/>
      <c r="J300" s="41"/>
      <c r="K300" s="41"/>
      <c r="L300" s="41"/>
      <c r="M300" s="57"/>
      <c r="N300" s="46"/>
      <c r="O300" s="46"/>
      <c r="P300" s="46"/>
      <c r="Q300" s="58"/>
    </row>
    <row r="301" spans="1:17" x14ac:dyDescent="0.25">
      <c r="A301" s="40"/>
      <c r="B301" s="42">
        <v>7</v>
      </c>
      <c r="C301" s="41"/>
      <c r="D301" s="41"/>
      <c r="E301" s="41"/>
      <c r="F301" s="41"/>
      <c r="G301" s="53"/>
      <c r="H301" s="42"/>
      <c r="I301" s="41"/>
      <c r="J301" s="41"/>
      <c r="K301" s="41"/>
      <c r="L301" s="41"/>
      <c r="M301" s="57"/>
      <c r="N301" s="46"/>
      <c r="O301" s="46"/>
      <c r="P301" s="46"/>
      <c r="Q301" s="58"/>
    </row>
    <row r="302" spans="1:17" x14ac:dyDescent="0.25">
      <c r="A302" s="40"/>
      <c r="B302" s="42"/>
      <c r="C302" s="41"/>
      <c r="D302" s="41"/>
      <c r="E302" s="41"/>
      <c r="F302" s="41"/>
      <c r="G302" s="53"/>
      <c r="H302" s="42"/>
      <c r="I302" s="41"/>
      <c r="J302" s="41"/>
      <c r="K302" s="41"/>
      <c r="L302" s="41"/>
      <c r="M302" s="57"/>
      <c r="N302" s="46"/>
      <c r="O302" s="46"/>
      <c r="P302" s="46"/>
      <c r="Q302" s="58"/>
    </row>
    <row r="303" spans="1:17" x14ac:dyDescent="0.25">
      <c r="A303" s="40"/>
      <c r="B303" s="42">
        <v>8</v>
      </c>
      <c r="C303" s="41"/>
      <c r="D303" s="41"/>
      <c r="E303" s="41"/>
      <c r="F303" s="41"/>
      <c r="G303" s="53"/>
      <c r="H303" s="42"/>
      <c r="I303" s="41"/>
      <c r="J303" s="41"/>
      <c r="K303" s="41"/>
      <c r="L303" s="41"/>
      <c r="M303" s="57"/>
      <c r="N303" s="46"/>
      <c r="O303" s="46"/>
      <c r="P303" s="46"/>
      <c r="Q303" s="58"/>
    </row>
    <row r="304" spans="1:17" x14ac:dyDescent="0.25">
      <c r="A304" s="40"/>
      <c r="B304" s="42"/>
      <c r="C304" s="41"/>
      <c r="D304" s="41"/>
      <c r="E304" s="41"/>
      <c r="F304" s="41"/>
      <c r="G304" s="53"/>
      <c r="H304" s="42"/>
      <c r="I304" s="41"/>
      <c r="J304" s="41"/>
      <c r="K304" s="41"/>
      <c r="L304" s="41"/>
      <c r="M304" s="57"/>
      <c r="N304" s="46"/>
      <c r="O304" s="46"/>
      <c r="P304" s="46"/>
      <c r="Q304" s="58"/>
    </row>
    <row r="305" spans="1:17" x14ac:dyDescent="0.25">
      <c r="A305" s="40"/>
      <c r="B305" s="42">
        <v>9</v>
      </c>
      <c r="C305" s="41"/>
      <c r="D305" s="41"/>
      <c r="E305" s="41"/>
      <c r="F305" s="41"/>
      <c r="G305" s="53"/>
      <c r="H305" s="42"/>
      <c r="I305" s="41"/>
      <c r="J305" s="41"/>
      <c r="K305" s="41"/>
      <c r="L305" s="41"/>
      <c r="M305" s="57"/>
      <c r="N305" s="46"/>
      <c r="O305" s="46"/>
      <c r="P305" s="46"/>
      <c r="Q305" s="58"/>
    </row>
    <row r="306" spans="1:17" x14ac:dyDescent="0.25">
      <c r="A306" s="40"/>
      <c r="B306" s="42"/>
      <c r="C306" s="41"/>
      <c r="D306" s="41"/>
      <c r="E306" s="41"/>
      <c r="F306" s="41"/>
      <c r="G306" s="53"/>
      <c r="H306" s="42"/>
      <c r="I306" s="41"/>
      <c r="J306" s="41"/>
      <c r="K306" s="41"/>
      <c r="L306" s="41"/>
      <c r="M306" s="57"/>
      <c r="N306" s="46"/>
      <c r="O306" s="46"/>
      <c r="P306" s="46"/>
      <c r="Q306" s="58"/>
    </row>
    <row r="307" spans="1:17" x14ac:dyDescent="0.25">
      <c r="A307" s="40"/>
      <c r="B307" s="42">
        <v>10</v>
      </c>
      <c r="C307" s="41"/>
      <c r="D307" s="41"/>
      <c r="E307" s="41"/>
      <c r="F307" s="41"/>
      <c r="G307" s="53"/>
      <c r="H307" s="42"/>
      <c r="I307" s="41"/>
      <c r="J307" s="41"/>
      <c r="K307" s="41"/>
      <c r="L307" s="41"/>
      <c r="M307" s="57"/>
      <c r="N307" s="46"/>
      <c r="O307" s="46"/>
      <c r="P307" s="46"/>
      <c r="Q307" s="58"/>
    </row>
    <row r="308" spans="1:17" x14ac:dyDescent="0.25">
      <c r="A308" s="43"/>
      <c r="B308" s="49"/>
      <c r="C308" s="61"/>
      <c r="D308" s="61"/>
      <c r="E308" s="61"/>
      <c r="F308" s="61"/>
      <c r="G308" s="54"/>
      <c r="H308" s="50"/>
      <c r="I308" s="61"/>
      <c r="J308" s="61"/>
      <c r="K308" s="61"/>
      <c r="L308" s="61"/>
      <c r="M308" s="59"/>
      <c r="N308" s="45"/>
      <c r="O308" s="45"/>
      <c r="P308" s="45"/>
      <c r="Q308" s="60"/>
    </row>
    <row r="309" spans="1:17" x14ac:dyDescent="0.25">
      <c r="A309" s="40"/>
      <c r="B309" s="117" t="s">
        <v>0</v>
      </c>
      <c r="C309" s="116" t="s">
        <v>1</v>
      </c>
      <c r="D309" s="116"/>
      <c r="E309" s="116" t="s">
        <v>2</v>
      </c>
      <c r="F309" s="116"/>
      <c r="G309" s="51"/>
      <c r="H309" s="117" t="s">
        <v>0</v>
      </c>
      <c r="I309" s="116" t="s">
        <v>1</v>
      </c>
      <c r="J309" s="116"/>
      <c r="K309" s="116" t="s">
        <v>2</v>
      </c>
      <c r="L309" s="116"/>
      <c r="M309" s="51"/>
      <c r="N309" s="116" t="s">
        <v>1</v>
      </c>
      <c r="O309" s="116"/>
      <c r="P309" s="116" t="s">
        <v>2</v>
      </c>
      <c r="Q309" s="116"/>
    </row>
    <row r="310" spans="1:17" ht="15.75" thickBot="1" x14ac:dyDescent="0.3">
      <c r="A310" s="40"/>
      <c r="B310" s="117"/>
      <c r="C310" s="39" t="s">
        <v>5</v>
      </c>
      <c r="D310" s="39" t="s">
        <v>4</v>
      </c>
      <c r="E310" s="39" t="s">
        <v>3</v>
      </c>
      <c r="F310" s="39" t="s">
        <v>4</v>
      </c>
      <c r="G310" s="51"/>
      <c r="H310" s="117"/>
      <c r="I310" s="39" t="s">
        <v>5</v>
      </c>
      <c r="J310" s="39" t="s">
        <v>4</v>
      </c>
      <c r="K310" s="39" t="s">
        <v>3</v>
      </c>
      <c r="L310" s="39" t="s">
        <v>4</v>
      </c>
      <c r="M310" s="51"/>
      <c r="N310" s="39" t="s">
        <v>5</v>
      </c>
      <c r="O310" s="39" t="s">
        <v>4</v>
      </c>
      <c r="P310" s="39" t="s">
        <v>3</v>
      </c>
      <c r="Q310" s="39" t="s">
        <v>4</v>
      </c>
    </row>
    <row r="311" spans="1:17" x14ac:dyDescent="0.25">
      <c r="A311" s="95" t="s">
        <v>28</v>
      </c>
      <c r="B311" s="42">
        <v>1</v>
      </c>
      <c r="C311" s="97">
        <v>544.80600000000004</v>
      </c>
      <c r="D311" s="98">
        <v>279.99700000000001</v>
      </c>
      <c r="E311" s="98">
        <v>141</v>
      </c>
      <c r="F311" s="97">
        <v>102.419</v>
      </c>
      <c r="G311" s="52"/>
      <c r="H311" s="42">
        <v>1</v>
      </c>
      <c r="I311" s="41">
        <f>AVERAGE(C311:C312)</f>
        <v>539.43550000000005</v>
      </c>
      <c r="J311" s="41">
        <f>AVERAGE(D311:D312)</f>
        <v>262.589</v>
      </c>
      <c r="K311" s="41">
        <f>AVERAGE(E311:E312)</f>
        <v>145</v>
      </c>
      <c r="L311" s="41">
        <f t="shared" ref="L311" si="21">AVERAGE(F311:F312)</f>
        <v>102.419</v>
      </c>
      <c r="M311" s="55"/>
      <c r="N311" s="56">
        <f>AVERAGE(I311,I313,I315,I317,I319,I321,I323)</f>
        <v>535.66128571428567</v>
      </c>
      <c r="O311" s="56">
        <f t="shared" ref="O311:P311" si="22">AVERAGE(J311,J313,J315,J317,J319,J321,J323)</f>
        <v>277.19835714285711</v>
      </c>
      <c r="P311" s="56">
        <f t="shared" si="22"/>
        <v>151.15</v>
      </c>
      <c r="Q311" s="56">
        <f>AVERAGE(L311,L313,L315,L317,L319,L321,L323)</f>
        <v>107.73958333333333</v>
      </c>
    </row>
    <row r="312" spans="1:17" x14ac:dyDescent="0.25">
      <c r="A312" s="40"/>
      <c r="B312" s="42"/>
      <c r="C312" s="99">
        <v>534.06500000000005</v>
      </c>
      <c r="D312" s="100">
        <v>245.18100000000001</v>
      </c>
      <c r="E312" s="98">
        <v>149</v>
      </c>
      <c r="G312" s="53"/>
      <c r="H312" s="42"/>
      <c r="I312" s="41"/>
      <c r="J312" s="41"/>
      <c r="K312" s="41"/>
      <c r="L312" s="41"/>
      <c r="M312" s="57"/>
      <c r="N312" s="46"/>
      <c r="O312" s="46"/>
      <c r="P312" s="46"/>
      <c r="Q312" s="58"/>
    </row>
    <row r="313" spans="1:17" x14ac:dyDescent="0.25">
      <c r="A313" s="40"/>
      <c r="B313" s="42">
        <v>2</v>
      </c>
      <c r="C313" s="99">
        <v>560.75699999999995</v>
      </c>
      <c r="D313" s="100">
        <v>321.39</v>
      </c>
      <c r="E313" s="98">
        <v>161.40899999999999</v>
      </c>
      <c r="F313" s="99">
        <v>113.703</v>
      </c>
      <c r="G313" s="53"/>
      <c r="H313" s="42">
        <v>2</v>
      </c>
      <c r="I313" s="41">
        <f>AVERAGE(C313:C314)</f>
        <v>560.23399999999992</v>
      </c>
      <c r="J313" s="41">
        <f>AVERAGE(D313:D314)</f>
        <v>290.50350000000003</v>
      </c>
      <c r="K313" s="41">
        <f>AVERAGE(E313:E314)</f>
        <v>160.04399999999998</v>
      </c>
      <c r="L313" s="41">
        <f>AVERAGE(F313:F314)</f>
        <v>111.47550000000001</v>
      </c>
      <c r="M313" s="57"/>
      <c r="N313" s="46"/>
      <c r="O313" s="46"/>
      <c r="P313" s="46"/>
      <c r="Q313" s="58"/>
    </row>
    <row r="314" spans="1:17" x14ac:dyDescent="0.25">
      <c r="A314" s="40"/>
      <c r="B314" s="42"/>
      <c r="C314" s="99">
        <v>559.71100000000001</v>
      </c>
      <c r="D314" s="100">
        <v>259.61700000000002</v>
      </c>
      <c r="E314" s="98">
        <v>158.679</v>
      </c>
      <c r="F314" s="99">
        <v>109.248</v>
      </c>
      <c r="G314" s="53"/>
      <c r="H314" s="42"/>
      <c r="I314" s="41"/>
      <c r="J314" s="41"/>
      <c r="K314" s="41"/>
      <c r="L314" s="41"/>
      <c r="M314" s="57"/>
      <c r="N314" s="46"/>
      <c r="O314" s="46"/>
      <c r="P314" s="46"/>
      <c r="Q314" s="58"/>
    </row>
    <row r="315" spans="1:17" x14ac:dyDescent="0.25">
      <c r="A315" s="40"/>
      <c r="B315" s="42">
        <v>3</v>
      </c>
      <c r="C315" s="99">
        <v>532.38099999999997</v>
      </c>
      <c r="D315" s="100">
        <v>250.017</v>
      </c>
      <c r="E315" s="98">
        <v>150.23500000000001</v>
      </c>
      <c r="F315" s="99">
        <v>100.858</v>
      </c>
      <c r="G315" s="53"/>
      <c r="H315" s="42">
        <v>3</v>
      </c>
      <c r="I315" s="41">
        <f>AVERAGE(C315:C316)</f>
        <v>528.85699999999997</v>
      </c>
      <c r="J315" s="41">
        <f>AVERAGE(D315:D316)</f>
        <v>272.3</v>
      </c>
      <c r="K315" s="41">
        <f>AVERAGE(E315:E316)</f>
        <v>149.505</v>
      </c>
      <c r="L315" s="41">
        <f>AVERAGE(F315:F316)</f>
        <v>104.1635</v>
      </c>
      <c r="M315" s="57"/>
      <c r="N315" s="46"/>
      <c r="O315" s="46"/>
      <c r="P315" s="46"/>
      <c r="Q315" s="58"/>
    </row>
    <row r="316" spans="1:17" x14ac:dyDescent="0.25">
      <c r="A316" s="40"/>
      <c r="B316" s="42"/>
      <c r="C316" s="99">
        <v>525.33299999999997</v>
      </c>
      <c r="D316" s="100">
        <v>294.58300000000003</v>
      </c>
      <c r="E316" s="98">
        <v>148.77500000000001</v>
      </c>
      <c r="F316" s="99">
        <v>107.46899999999999</v>
      </c>
      <c r="G316" s="53"/>
      <c r="H316" s="42"/>
      <c r="I316" s="41"/>
      <c r="J316" s="41"/>
      <c r="K316" s="41"/>
      <c r="L316" s="41"/>
      <c r="M316" s="57"/>
      <c r="N316" s="46"/>
      <c r="O316" s="46"/>
      <c r="P316" s="46"/>
      <c r="Q316" s="58"/>
    </row>
    <row r="317" spans="1:17" x14ac:dyDescent="0.25">
      <c r="A317" s="40"/>
      <c r="B317" s="42">
        <v>4</v>
      </c>
      <c r="C317" s="99">
        <v>547.47199999999998</v>
      </c>
      <c r="D317" s="100">
        <v>289.34100000000001</v>
      </c>
      <c r="E317" s="98">
        <v>151.65100000000001</v>
      </c>
      <c r="F317" s="99">
        <v>108.256</v>
      </c>
      <c r="G317" s="53"/>
      <c r="H317" s="42">
        <v>4</v>
      </c>
      <c r="I317" s="41">
        <f>AVERAGE(C317:C318)</f>
        <v>548.80250000000001</v>
      </c>
      <c r="J317" s="41">
        <f>AVERAGE(D317:D318)</f>
        <v>281.70400000000001</v>
      </c>
      <c r="K317" s="41">
        <f>AVERAGE(E317:E318)</f>
        <v>147.899</v>
      </c>
      <c r="L317" s="41">
        <f>AVERAGE(F317:F318)</f>
        <v>107.509</v>
      </c>
      <c r="M317" s="57"/>
      <c r="N317" s="46"/>
      <c r="O317" s="46"/>
      <c r="P317" s="46"/>
      <c r="Q317" s="58"/>
    </row>
    <row r="318" spans="1:17" x14ac:dyDescent="0.25">
      <c r="A318" s="40"/>
      <c r="B318" s="42"/>
      <c r="C318" s="99">
        <v>550.13300000000004</v>
      </c>
      <c r="D318" s="100">
        <v>274.06700000000001</v>
      </c>
      <c r="E318" s="98">
        <v>144.14699999999999</v>
      </c>
      <c r="F318" s="99">
        <v>106.762</v>
      </c>
      <c r="G318" s="53"/>
      <c r="H318" s="42"/>
      <c r="I318" s="41"/>
      <c r="J318" s="41"/>
      <c r="K318" s="41"/>
      <c r="L318" s="41"/>
      <c r="M318" s="57"/>
      <c r="N318" s="46"/>
      <c r="O318" s="46"/>
      <c r="P318" s="46"/>
      <c r="Q318" s="58"/>
    </row>
    <row r="319" spans="1:17" x14ac:dyDescent="0.25">
      <c r="A319" s="40"/>
      <c r="B319" s="42">
        <v>5</v>
      </c>
      <c r="C319" s="99">
        <v>522.75400000000002</v>
      </c>
      <c r="D319" s="100">
        <v>287.39699999999999</v>
      </c>
      <c r="E319" s="98">
        <v>147.02600000000001</v>
      </c>
      <c r="F319" s="99">
        <v>108.521</v>
      </c>
      <c r="G319" s="53"/>
      <c r="H319" s="42">
        <v>5</v>
      </c>
      <c r="I319" s="41">
        <f>AVERAGE(C319:C320)</f>
        <v>520.64850000000001</v>
      </c>
      <c r="J319" s="41">
        <f>AVERAGE(D319:D320)</f>
        <v>279.45650000000001</v>
      </c>
      <c r="K319" s="41">
        <f>AVERAGE(E319:E320)</f>
        <v>150.351</v>
      </c>
      <c r="L319" s="41">
        <f t="shared" ref="L319" si="23">AVERAGE(F319:F320)</f>
        <v>107.9855</v>
      </c>
      <c r="M319" s="57"/>
      <c r="N319" s="46"/>
      <c r="O319" s="46"/>
      <c r="P319" s="46"/>
      <c r="Q319" s="58"/>
    </row>
    <row r="320" spans="1:17" x14ac:dyDescent="0.25">
      <c r="A320" s="40"/>
      <c r="B320" s="42"/>
      <c r="C320" s="99">
        <v>518.54300000000001</v>
      </c>
      <c r="D320" s="100">
        <v>271.51600000000002</v>
      </c>
      <c r="E320" s="98">
        <v>153.67599999999999</v>
      </c>
      <c r="F320" s="99">
        <v>107.45</v>
      </c>
      <c r="G320" s="53"/>
      <c r="H320" s="42"/>
      <c r="I320" s="41"/>
      <c r="J320" s="41"/>
      <c r="K320" s="41"/>
      <c r="L320" s="41"/>
      <c r="M320" s="57"/>
      <c r="N320" s="46"/>
      <c r="O320" s="46"/>
      <c r="P320" s="46"/>
      <c r="Q320" s="58"/>
    </row>
    <row r="321" spans="1:17" x14ac:dyDescent="0.25">
      <c r="A321" s="40"/>
      <c r="B321" s="42">
        <v>6</v>
      </c>
      <c r="C321" s="99">
        <v>528.92200000000003</v>
      </c>
      <c r="D321" s="100">
        <v>313.29500000000002</v>
      </c>
      <c r="E321" s="98">
        <v>155.22300000000001</v>
      </c>
      <c r="F321" s="99">
        <v>109.248</v>
      </c>
      <c r="G321" s="53"/>
      <c r="H321" s="42">
        <v>6</v>
      </c>
      <c r="I321" s="41">
        <f>AVERAGE(C321:C322)</f>
        <v>518.15550000000007</v>
      </c>
      <c r="J321" s="41">
        <f>AVERAGE(D321:D322)</f>
        <v>274.14499999999998</v>
      </c>
      <c r="K321" s="41">
        <f>AVERAGE(E321:E322)</f>
        <v>154.101</v>
      </c>
      <c r="L321" s="41">
        <f>AVERAGE(F321:F322)</f>
        <v>112.88500000000001</v>
      </c>
      <c r="M321" s="57"/>
      <c r="N321" s="46"/>
      <c r="O321" s="46"/>
      <c r="P321" s="46"/>
      <c r="Q321" s="58"/>
    </row>
    <row r="322" spans="1:17" x14ac:dyDescent="0.25">
      <c r="A322" s="40"/>
      <c r="B322" s="42"/>
      <c r="C322" s="99">
        <v>507.38900000000001</v>
      </c>
      <c r="D322" s="100">
        <v>234.995</v>
      </c>
      <c r="E322" s="98">
        <v>152.97900000000001</v>
      </c>
      <c r="F322" s="99">
        <v>116.52200000000001</v>
      </c>
      <c r="G322" s="53"/>
      <c r="H322" s="42"/>
      <c r="I322" s="41"/>
      <c r="J322" s="41"/>
      <c r="K322" s="41"/>
      <c r="L322" s="41"/>
      <c r="M322" s="57"/>
      <c r="N322" s="46"/>
      <c r="O322" s="46"/>
      <c r="P322" s="46"/>
      <c r="Q322" s="58"/>
    </row>
    <row r="323" spans="1:17" x14ac:dyDescent="0.25">
      <c r="A323" s="40"/>
      <c r="B323" s="42">
        <v>7</v>
      </c>
      <c r="C323" s="101">
        <v>550.02499999999998</v>
      </c>
      <c r="D323" s="101">
        <v>247.821</v>
      </c>
      <c r="G323" s="53"/>
      <c r="H323" s="42">
        <v>7</v>
      </c>
      <c r="I323" s="41">
        <f>AVERAGE(C323:C324)</f>
        <v>533.49599999999998</v>
      </c>
      <c r="J323" s="41">
        <f>AVERAGE(D323:D324)</f>
        <v>279.69049999999999</v>
      </c>
      <c r="K323" s="41"/>
      <c r="L323" s="41"/>
      <c r="M323" s="57"/>
      <c r="N323" s="46"/>
      <c r="O323" s="46"/>
      <c r="P323" s="46"/>
      <c r="Q323" s="58"/>
    </row>
    <row r="324" spans="1:17" x14ac:dyDescent="0.25">
      <c r="A324" s="40"/>
      <c r="B324" s="42"/>
      <c r="C324" s="102">
        <v>516.96699999999998</v>
      </c>
      <c r="D324" s="102">
        <v>311.56</v>
      </c>
      <c r="E324" s="103"/>
      <c r="F324" s="103"/>
      <c r="G324" s="53"/>
      <c r="H324" s="42"/>
      <c r="I324" s="41"/>
      <c r="J324" s="41"/>
      <c r="K324" s="41"/>
      <c r="L324" s="41"/>
      <c r="M324" s="57"/>
      <c r="N324" s="46"/>
      <c r="O324" s="46"/>
      <c r="P324" s="46"/>
      <c r="Q324" s="58"/>
    </row>
    <row r="325" spans="1:17" x14ac:dyDescent="0.25">
      <c r="A325" s="40"/>
      <c r="B325" s="42">
        <v>8</v>
      </c>
      <c r="C325" s="47"/>
      <c r="D325" s="47"/>
      <c r="E325" s="47"/>
      <c r="F325" s="65"/>
      <c r="G325" s="53"/>
      <c r="H325" s="42"/>
      <c r="I325" s="41"/>
      <c r="J325" s="41"/>
      <c r="K325" s="41"/>
      <c r="L325" s="41"/>
      <c r="M325" s="57"/>
      <c r="N325" s="46"/>
      <c r="O325" s="46"/>
      <c r="P325" s="46"/>
      <c r="Q325" s="58"/>
    </row>
    <row r="326" spans="1:17" x14ac:dyDescent="0.25">
      <c r="A326" s="40"/>
      <c r="B326" s="42"/>
      <c r="C326" s="41"/>
      <c r="D326" s="41"/>
      <c r="E326" s="41"/>
      <c r="F326" s="41"/>
      <c r="G326" s="53"/>
      <c r="H326" s="42"/>
      <c r="I326" s="41"/>
      <c r="J326" s="41"/>
      <c r="K326" s="41"/>
      <c r="L326" s="41"/>
      <c r="M326" s="57"/>
      <c r="N326" s="46"/>
      <c r="O326" s="46"/>
      <c r="P326" s="46"/>
      <c r="Q326" s="58"/>
    </row>
    <row r="327" spans="1:17" x14ac:dyDescent="0.25">
      <c r="A327" s="40"/>
      <c r="B327" s="42">
        <v>9</v>
      </c>
      <c r="C327" s="41"/>
      <c r="D327" s="41"/>
      <c r="E327" s="41"/>
      <c r="F327" s="41"/>
      <c r="G327" s="53"/>
      <c r="H327" s="42"/>
      <c r="I327" s="41"/>
      <c r="J327" s="41"/>
      <c r="K327" s="41"/>
      <c r="L327" s="41"/>
      <c r="M327" s="57"/>
      <c r="N327" s="46"/>
      <c r="O327" s="46"/>
      <c r="P327" s="46"/>
      <c r="Q327" s="58"/>
    </row>
    <row r="328" spans="1:17" x14ac:dyDescent="0.25">
      <c r="A328" s="40"/>
      <c r="B328" s="42"/>
      <c r="C328" s="41"/>
      <c r="D328" s="41"/>
      <c r="E328" s="41"/>
      <c r="F328" s="41"/>
      <c r="G328" s="53"/>
      <c r="H328" s="42"/>
      <c r="I328" s="41"/>
      <c r="J328" s="41"/>
      <c r="K328" s="41"/>
      <c r="L328" s="41"/>
      <c r="M328" s="57"/>
      <c r="N328" s="46"/>
      <c r="O328" s="46"/>
      <c r="P328" s="46"/>
      <c r="Q328" s="58"/>
    </row>
    <row r="329" spans="1:17" x14ac:dyDescent="0.25">
      <c r="A329" s="40"/>
      <c r="B329" s="42">
        <v>10</v>
      </c>
      <c r="C329" s="41"/>
      <c r="D329" s="41"/>
      <c r="E329" s="41"/>
      <c r="F329" s="41"/>
      <c r="G329" s="53"/>
      <c r="H329" s="42"/>
      <c r="I329" s="41"/>
      <c r="J329" s="41"/>
      <c r="K329" s="41"/>
      <c r="L329" s="41"/>
      <c r="M329" s="57"/>
      <c r="N329" s="46"/>
      <c r="O329" s="46"/>
      <c r="P329" s="46"/>
      <c r="Q329" s="58"/>
    </row>
    <row r="330" spans="1:17" x14ac:dyDescent="0.25">
      <c r="A330" s="43"/>
      <c r="B330" s="49"/>
      <c r="C330" s="61"/>
      <c r="D330" s="61"/>
      <c r="E330" s="61"/>
      <c r="F330" s="61"/>
      <c r="G330" s="54"/>
      <c r="H330" s="50"/>
      <c r="I330" s="61"/>
      <c r="J330" s="61"/>
      <c r="K330" s="61"/>
      <c r="L330" s="61"/>
      <c r="M330" s="59"/>
      <c r="N330" s="45"/>
      <c r="O330" s="45"/>
      <c r="P330" s="45"/>
      <c r="Q330" s="60"/>
    </row>
    <row r="331" spans="1:17" x14ac:dyDescent="0.25">
      <c r="A331" s="40"/>
      <c r="B331" s="117" t="s">
        <v>0</v>
      </c>
      <c r="C331" s="116" t="s">
        <v>1</v>
      </c>
      <c r="D331" s="116"/>
      <c r="E331" s="116" t="s">
        <v>2</v>
      </c>
      <c r="F331" s="116"/>
      <c r="G331" s="51"/>
      <c r="H331" s="117" t="s">
        <v>0</v>
      </c>
      <c r="I331" s="116" t="s">
        <v>1</v>
      </c>
      <c r="J331" s="116"/>
      <c r="K331" s="116" t="s">
        <v>2</v>
      </c>
      <c r="L331" s="116"/>
      <c r="M331" s="51"/>
      <c r="N331" s="116" t="s">
        <v>1</v>
      </c>
      <c r="O331" s="116"/>
      <c r="P331" s="116" t="s">
        <v>2</v>
      </c>
      <c r="Q331" s="116"/>
    </row>
    <row r="332" spans="1:17" ht="15.75" thickBot="1" x14ac:dyDescent="0.3">
      <c r="A332" s="40"/>
      <c r="B332" s="117"/>
      <c r="C332" s="39" t="s">
        <v>5</v>
      </c>
      <c r="D332" s="39" t="s">
        <v>4</v>
      </c>
      <c r="E332" s="39" t="s">
        <v>3</v>
      </c>
      <c r="F332" s="39" t="s">
        <v>4</v>
      </c>
      <c r="G332" s="51"/>
      <c r="H332" s="117"/>
      <c r="I332" s="39" t="s">
        <v>5</v>
      </c>
      <c r="J332" s="39" t="s">
        <v>4</v>
      </c>
      <c r="K332" s="39" t="s">
        <v>3</v>
      </c>
      <c r="L332" s="39" t="s">
        <v>4</v>
      </c>
      <c r="M332" s="51"/>
      <c r="N332" s="39" t="s">
        <v>5</v>
      </c>
      <c r="O332" s="39" t="s">
        <v>4</v>
      </c>
      <c r="P332" s="39" t="s">
        <v>3</v>
      </c>
      <c r="Q332" s="39" t="s">
        <v>4</v>
      </c>
    </row>
    <row r="333" spans="1:17" x14ac:dyDescent="0.25">
      <c r="A333" s="94" t="s">
        <v>29</v>
      </c>
      <c r="B333" s="42">
        <v>1</v>
      </c>
      <c r="C333" s="106">
        <v>553.19500000000005</v>
      </c>
      <c r="D333" s="106">
        <v>321.87799999999999</v>
      </c>
      <c r="E333" s="106">
        <v>158.15600000000001</v>
      </c>
      <c r="F333" s="106">
        <v>112.408</v>
      </c>
      <c r="G333" s="52"/>
      <c r="H333" s="42">
        <v>1</v>
      </c>
      <c r="I333" s="41">
        <f>AVERAGE(C333:C334)</f>
        <v>555.04650000000004</v>
      </c>
      <c r="J333" s="41">
        <f>AVERAGE(D333:D334)</f>
        <v>291.69499999999999</v>
      </c>
      <c r="K333" s="41">
        <f>AVERAGE(E333:E334)</f>
        <v>158.578</v>
      </c>
      <c r="L333" s="41">
        <f>AVERAGE(F333:F334)</f>
        <v>112.8955</v>
      </c>
      <c r="M333" s="55"/>
      <c r="N333" s="56">
        <f>AVERAGE(I333,I335,I337,I339)</f>
        <v>543.26224999999999</v>
      </c>
      <c r="O333" s="56">
        <f>AVERAGE(J333,J335,J337,J339)</f>
        <v>290.70075000000003</v>
      </c>
      <c r="P333" s="56">
        <f>AVERAGE(K333,K335,K337,K339)</f>
        <v>154.34337499999998</v>
      </c>
      <c r="Q333" s="56">
        <f>AVERAGE(L333,L335,L337,L339)</f>
        <v>110.403875</v>
      </c>
    </row>
    <row r="334" spans="1:17" x14ac:dyDescent="0.25">
      <c r="A334" s="40"/>
      <c r="B334" s="42"/>
      <c r="C334" s="106">
        <v>556.89800000000002</v>
      </c>
      <c r="D334" s="106">
        <v>261.512</v>
      </c>
      <c r="E334" s="106">
        <v>159</v>
      </c>
      <c r="F334" s="106">
        <v>113.383</v>
      </c>
      <c r="G334" s="53"/>
      <c r="H334" s="42"/>
      <c r="I334" s="41"/>
      <c r="J334" s="41"/>
      <c r="K334" s="41"/>
      <c r="L334" s="41"/>
      <c r="M334" s="57"/>
      <c r="N334" s="46"/>
      <c r="O334" s="46"/>
      <c r="P334" s="46"/>
      <c r="Q334" s="58"/>
    </row>
    <row r="335" spans="1:17" x14ac:dyDescent="0.25">
      <c r="A335" s="40"/>
      <c r="B335" s="42">
        <v>2</v>
      </c>
      <c r="C335" s="106">
        <v>521.779</v>
      </c>
      <c r="D335" s="106">
        <v>301.07600000000002</v>
      </c>
      <c r="E335" s="106">
        <v>149.453</v>
      </c>
      <c r="F335" s="106">
        <v>112.624</v>
      </c>
      <c r="G335" s="53"/>
      <c r="H335" s="42">
        <v>2</v>
      </c>
      <c r="I335" s="41">
        <f>AVERAGE(C335:C336)</f>
        <v>520.96249999999998</v>
      </c>
      <c r="J335" s="41">
        <f>AVERAGE(D335:D336)</f>
        <v>278.79750000000001</v>
      </c>
      <c r="K335" s="41">
        <f>AVERAGE(E335:E336)</f>
        <v>152.82049999999998</v>
      </c>
      <c r="L335" s="41">
        <f>AVERAGE(F335:F336)</f>
        <v>111.095</v>
      </c>
      <c r="M335" s="57"/>
      <c r="N335" s="46"/>
      <c r="O335" s="46"/>
      <c r="P335" s="46"/>
      <c r="Q335" s="58"/>
    </row>
    <row r="336" spans="1:17" x14ac:dyDescent="0.25">
      <c r="A336" s="40"/>
      <c r="B336" s="42"/>
      <c r="C336" s="106">
        <v>520.14599999999996</v>
      </c>
      <c r="D336" s="106">
        <v>256.51900000000001</v>
      </c>
      <c r="E336" s="106">
        <v>156.18799999999999</v>
      </c>
      <c r="F336" s="106">
        <v>109.566</v>
      </c>
      <c r="G336" s="53"/>
      <c r="H336" s="42"/>
      <c r="I336" s="41"/>
      <c r="J336" s="41"/>
      <c r="K336" s="41"/>
      <c r="L336" s="41"/>
      <c r="M336" s="57"/>
      <c r="N336" s="46"/>
      <c r="O336" s="46"/>
      <c r="P336" s="46"/>
      <c r="Q336" s="58"/>
    </row>
    <row r="337" spans="1:17" x14ac:dyDescent="0.25">
      <c r="A337" s="40"/>
      <c r="B337" s="42">
        <v>3</v>
      </c>
      <c r="C337" s="106">
        <v>560.99699999999996</v>
      </c>
      <c r="D337" s="106">
        <v>313.89699999999999</v>
      </c>
      <c r="E337" s="106">
        <v>157.58699999999999</v>
      </c>
      <c r="F337" s="106">
        <v>112.233</v>
      </c>
      <c r="G337" s="53"/>
      <c r="H337" s="42">
        <v>3</v>
      </c>
      <c r="I337" s="41">
        <f>AVERAGE(C337:C338)</f>
        <v>563.45799999999997</v>
      </c>
      <c r="J337" s="41">
        <f>AVERAGE(D337:D338)</f>
        <v>297.90300000000002</v>
      </c>
      <c r="K337" s="41">
        <f>AVERAGE(E337:E338)</f>
        <v>158.05449999999999</v>
      </c>
      <c r="L337" s="41">
        <f>AVERAGE(F337:F338)</f>
        <v>111.9495</v>
      </c>
      <c r="M337" s="57"/>
      <c r="N337" s="46"/>
      <c r="O337" s="46"/>
      <c r="P337" s="46"/>
      <c r="Q337" s="58"/>
    </row>
    <row r="338" spans="1:17" x14ac:dyDescent="0.25">
      <c r="A338" s="40"/>
      <c r="B338" s="42"/>
      <c r="C338" s="106">
        <v>565.91899999999998</v>
      </c>
      <c r="D338" s="106">
        <v>281.90899999999999</v>
      </c>
      <c r="E338" s="106">
        <v>158.52199999999999</v>
      </c>
      <c r="F338" s="106">
        <v>111.666</v>
      </c>
      <c r="G338" s="53"/>
      <c r="H338" s="42"/>
      <c r="I338" s="41"/>
      <c r="J338" s="41"/>
      <c r="K338" s="41"/>
      <c r="L338" s="41"/>
      <c r="M338" s="57"/>
      <c r="N338" s="46"/>
      <c r="O338" s="46"/>
      <c r="P338" s="46"/>
      <c r="Q338" s="58"/>
    </row>
    <row r="339" spans="1:17" x14ac:dyDescent="0.25">
      <c r="A339" s="40"/>
      <c r="B339" s="42">
        <v>4</v>
      </c>
      <c r="C339" s="106">
        <v>535.34900000000005</v>
      </c>
      <c r="D339" s="106">
        <v>304.19799999999998</v>
      </c>
      <c r="E339" s="106">
        <v>147.386</v>
      </c>
      <c r="F339" s="106">
        <v>101.922</v>
      </c>
      <c r="G339" s="53"/>
      <c r="H339" s="42">
        <v>4</v>
      </c>
      <c r="I339" s="41">
        <f>AVERAGE(C339:C340)</f>
        <v>533.58200000000011</v>
      </c>
      <c r="J339" s="41">
        <f>AVERAGE(D339:D340)</f>
        <v>294.40750000000003</v>
      </c>
      <c r="K339" s="41">
        <f>AVERAGE(E339:E340)</f>
        <v>147.9205</v>
      </c>
      <c r="L339" s="41">
        <f>AVERAGE(F339:F340)</f>
        <v>105.6755</v>
      </c>
      <c r="M339" s="57"/>
      <c r="N339" s="46"/>
      <c r="O339" s="46"/>
      <c r="P339" s="46"/>
      <c r="Q339" s="58"/>
    </row>
    <row r="340" spans="1:17" x14ac:dyDescent="0.25">
      <c r="A340" s="40"/>
      <c r="B340" s="42"/>
      <c r="C340" s="105">
        <v>531.81500000000005</v>
      </c>
      <c r="D340" s="105">
        <v>284.61700000000002</v>
      </c>
      <c r="E340" s="105">
        <v>148.45500000000001</v>
      </c>
      <c r="F340" s="105">
        <v>109.429</v>
      </c>
      <c r="G340" s="53"/>
      <c r="H340" s="42"/>
      <c r="I340" s="41"/>
      <c r="J340" s="41"/>
      <c r="K340" s="41"/>
      <c r="L340" s="41"/>
      <c r="M340" s="57"/>
      <c r="N340" s="46"/>
      <c r="O340" s="46"/>
      <c r="P340" s="46"/>
      <c r="Q340" s="58"/>
    </row>
    <row r="341" spans="1:17" x14ac:dyDescent="0.25">
      <c r="A341" s="40"/>
      <c r="B341" s="42">
        <v>5</v>
      </c>
      <c r="C341" s="105">
        <v>549.19600000000003</v>
      </c>
      <c r="D341" s="105">
        <v>306.34699999999998</v>
      </c>
      <c r="E341" s="105">
        <v>160.25399999999999</v>
      </c>
      <c r="F341" s="108">
        <v>107.91500000000001</v>
      </c>
      <c r="G341" s="53"/>
      <c r="H341" s="42">
        <v>5</v>
      </c>
      <c r="I341" s="41">
        <f>AVERAGE(C341:C342)</f>
        <v>548.505</v>
      </c>
      <c r="J341" s="41">
        <f>AVERAGE(D341:D342)</f>
        <v>290.28549999999996</v>
      </c>
      <c r="K341" s="41">
        <f>AVERAGE(E341:E342)</f>
        <v>155.33099999999999</v>
      </c>
      <c r="L341" s="41">
        <f>AVERAGE(F341:F342)</f>
        <v>109.726</v>
      </c>
      <c r="M341" s="57"/>
      <c r="N341" s="46"/>
      <c r="O341" s="46"/>
      <c r="P341" s="46"/>
      <c r="Q341" s="58"/>
    </row>
    <row r="342" spans="1:17" x14ac:dyDescent="0.25">
      <c r="A342" s="40"/>
      <c r="B342" s="42"/>
      <c r="C342" s="106">
        <v>547.81399999999996</v>
      </c>
      <c r="D342" s="106">
        <v>274.22399999999999</v>
      </c>
      <c r="E342" s="106">
        <v>150.40799999999999</v>
      </c>
      <c r="F342" s="106">
        <v>111.53700000000001</v>
      </c>
      <c r="G342" s="53"/>
      <c r="H342" s="42"/>
      <c r="I342" s="41"/>
      <c r="J342" s="41"/>
      <c r="K342" s="41"/>
      <c r="L342" s="41"/>
      <c r="M342" s="57"/>
      <c r="N342" s="46"/>
      <c r="O342" s="46"/>
      <c r="P342" s="46"/>
      <c r="Q342" s="58"/>
    </row>
    <row r="343" spans="1:17" x14ac:dyDescent="0.25">
      <c r="A343" s="40"/>
      <c r="B343" s="42">
        <v>6</v>
      </c>
      <c r="C343" s="106">
        <v>548.32000000000005</v>
      </c>
      <c r="D343" s="106">
        <v>309.93400000000003</v>
      </c>
      <c r="E343" s="106">
        <v>159.79599999999999</v>
      </c>
      <c r="F343" s="106">
        <v>107.42</v>
      </c>
      <c r="G343" s="53"/>
      <c r="H343" s="42">
        <v>6</v>
      </c>
      <c r="I343" s="41">
        <f>AVERAGE(C343:C344)</f>
        <v>551.04</v>
      </c>
      <c r="J343" s="41">
        <f>AVERAGE(D343:D344)</f>
        <v>287.93299999999999</v>
      </c>
      <c r="K343" s="41">
        <f>AVERAGE(E343:E344)</f>
        <v>157.4205</v>
      </c>
      <c r="L343" s="41">
        <f>AVERAGE(F343:F344)</f>
        <v>111.64150000000001</v>
      </c>
      <c r="M343" s="57"/>
      <c r="N343" s="46"/>
      <c r="O343" s="46"/>
      <c r="P343" s="46"/>
      <c r="Q343" s="58"/>
    </row>
    <row r="344" spans="1:17" x14ac:dyDescent="0.25">
      <c r="A344" s="40"/>
      <c r="B344" s="42"/>
      <c r="C344" s="106">
        <v>553.76</v>
      </c>
      <c r="D344" s="106">
        <v>265.93200000000002</v>
      </c>
      <c r="E344" s="106">
        <v>155.04499999999999</v>
      </c>
      <c r="F344" s="106">
        <v>115.863</v>
      </c>
      <c r="G344" s="53"/>
      <c r="H344" s="42"/>
      <c r="I344" s="41"/>
      <c r="J344" s="41"/>
      <c r="K344" s="41"/>
      <c r="L344" s="41"/>
      <c r="M344" s="57"/>
      <c r="N344" s="46"/>
      <c r="O344" s="46"/>
      <c r="P344" s="46"/>
      <c r="Q344" s="58"/>
    </row>
    <row r="345" spans="1:17" x14ac:dyDescent="0.25">
      <c r="A345" s="40"/>
      <c r="B345" s="42">
        <v>7</v>
      </c>
      <c r="C345" s="106">
        <v>553.74800000000005</v>
      </c>
      <c r="D345" s="106">
        <v>305.94299999999998</v>
      </c>
      <c r="E345" s="106">
        <v>152.81800000000001</v>
      </c>
      <c r="F345" s="106">
        <v>117.16200000000001</v>
      </c>
      <c r="G345" s="53"/>
      <c r="H345" s="42">
        <v>7</v>
      </c>
      <c r="I345" s="41">
        <f>AVERAGE(C345:C346)</f>
        <v>557.49450000000002</v>
      </c>
      <c r="J345" s="41">
        <f>AVERAGE(D345:D346)</f>
        <v>287.35550000000001</v>
      </c>
      <c r="K345" s="41">
        <f>AVERAGE(E345:E346)</f>
        <v>151.09750000000003</v>
      </c>
      <c r="L345" s="41">
        <f>AVERAGE(F345:F346)</f>
        <v>117.16200000000001</v>
      </c>
      <c r="M345" s="57"/>
      <c r="N345" s="46"/>
      <c r="O345" s="46"/>
      <c r="P345" s="46"/>
      <c r="Q345" s="58"/>
    </row>
    <row r="346" spans="1:17" x14ac:dyDescent="0.25">
      <c r="A346" s="40"/>
      <c r="B346" s="42"/>
      <c r="C346" s="106">
        <v>561.24099999999999</v>
      </c>
      <c r="D346" s="106">
        <v>268.76799999999997</v>
      </c>
      <c r="E346" s="106">
        <v>149.37700000000001</v>
      </c>
      <c r="F346" s="106"/>
      <c r="G346" s="53"/>
      <c r="H346" s="42"/>
      <c r="I346" s="41"/>
      <c r="J346" s="41"/>
      <c r="K346" s="41"/>
      <c r="L346" s="41"/>
      <c r="M346" s="57"/>
      <c r="N346" s="46"/>
      <c r="O346" s="46"/>
      <c r="P346" s="46"/>
      <c r="Q346" s="58"/>
    </row>
    <row r="347" spans="1:17" x14ac:dyDescent="0.25">
      <c r="A347" s="40"/>
      <c r="B347" s="42">
        <v>8</v>
      </c>
      <c r="C347" s="106">
        <v>550.89400000000001</v>
      </c>
      <c r="D347" s="106">
        <v>305.517</v>
      </c>
      <c r="E347" s="106"/>
      <c r="F347" s="106"/>
      <c r="G347" s="53"/>
      <c r="H347" s="42">
        <v>8</v>
      </c>
      <c r="I347" s="41">
        <f>AVERAGE(C347:C348)</f>
        <v>551.53800000000001</v>
      </c>
      <c r="J347" s="41">
        <f>AVERAGE(D347:D348)</f>
        <v>287.17250000000001</v>
      </c>
      <c r="K347" s="41"/>
      <c r="L347" s="41"/>
      <c r="M347" s="57"/>
      <c r="N347" s="46"/>
      <c r="O347" s="46"/>
      <c r="P347" s="46"/>
      <c r="Q347" s="58"/>
    </row>
    <row r="348" spans="1:17" x14ac:dyDescent="0.25">
      <c r="A348" s="40"/>
      <c r="B348" s="42"/>
      <c r="C348" s="106">
        <v>552.18200000000002</v>
      </c>
      <c r="D348" s="106">
        <v>268.82799999999997</v>
      </c>
      <c r="E348" s="106"/>
      <c r="F348" s="106"/>
      <c r="G348" s="53"/>
      <c r="H348" s="42"/>
      <c r="I348" s="41"/>
      <c r="J348" s="41"/>
      <c r="K348" s="41"/>
      <c r="L348" s="41"/>
      <c r="M348" s="57"/>
      <c r="N348" s="46"/>
      <c r="O348" s="46"/>
      <c r="P348" s="46"/>
      <c r="Q348" s="58"/>
    </row>
    <row r="349" spans="1:17" x14ac:dyDescent="0.25">
      <c r="A349" s="40"/>
      <c r="B349" s="42">
        <v>9</v>
      </c>
      <c r="C349" s="106">
        <v>560.24199999999996</v>
      </c>
      <c r="D349" s="106">
        <v>302.68900000000002</v>
      </c>
      <c r="E349" s="106">
        <v>163.982</v>
      </c>
      <c r="F349" s="106">
        <v>111.664</v>
      </c>
      <c r="G349" s="53"/>
      <c r="H349" s="42">
        <v>9</v>
      </c>
      <c r="I349" s="41">
        <f>AVERAGE(C349:C350)</f>
        <v>557.01700000000005</v>
      </c>
      <c r="J349" s="41">
        <f>AVERAGE(D349:D350)</f>
        <v>292.2715</v>
      </c>
      <c r="K349" s="41">
        <f>AVERAGE(E349:E350)</f>
        <v>159.38800000000001</v>
      </c>
      <c r="L349" s="41">
        <f>AVERAGE(F349:F350)</f>
        <v>113.61799999999999</v>
      </c>
      <c r="M349" s="57"/>
      <c r="N349" s="46"/>
      <c r="O349" s="46"/>
      <c r="P349" s="46"/>
      <c r="Q349" s="58"/>
    </row>
    <row r="350" spans="1:17" x14ac:dyDescent="0.25">
      <c r="A350" s="40"/>
      <c r="B350" s="42"/>
      <c r="C350" s="106">
        <v>553.79200000000003</v>
      </c>
      <c r="D350" s="106">
        <v>281.85399999999998</v>
      </c>
      <c r="E350" s="106">
        <v>154.79400000000001</v>
      </c>
      <c r="F350" s="106">
        <v>115.572</v>
      </c>
      <c r="G350" s="53"/>
      <c r="H350" s="42"/>
      <c r="I350" s="41"/>
      <c r="J350" s="41"/>
      <c r="K350" s="41"/>
      <c r="L350" s="41"/>
      <c r="M350" s="57"/>
      <c r="N350" s="46"/>
      <c r="O350" s="46"/>
      <c r="P350" s="46"/>
      <c r="Q350" s="58"/>
    </row>
    <row r="351" spans="1:17" x14ac:dyDescent="0.25">
      <c r="A351" s="40"/>
      <c r="B351" s="42">
        <v>10</v>
      </c>
      <c r="C351" s="106"/>
      <c r="D351" s="106"/>
      <c r="E351" s="106"/>
      <c r="F351" s="106"/>
      <c r="G351" s="53"/>
      <c r="H351" s="42"/>
      <c r="I351" s="41"/>
      <c r="J351" s="41"/>
      <c r="K351" s="41"/>
      <c r="L351" s="41"/>
      <c r="M351" s="57"/>
      <c r="N351" s="46"/>
      <c r="O351" s="46"/>
      <c r="P351" s="46"/>
      <c r="Q351" s="58"/>
    </row>
    <row r="352" spans="1:17" x14ac:dyDescent="0.25">
      <c r="A352" s="43"/>
      <c r="B352" s="49"/>
      <c r="C352" s="109"/>
      <c r="D352" s="109"/>
      <c r="E352" s="109"/>
      <c r="F352" s="109"/>
      <c r="G352" s="54"/>
      <c r="H352" s="50"/>
      <c r="I352" s="61"/>
      <c r="J352" s="61"/>
      <c r="K352" s="61"/>
      <c r="L352" s="61"/>
      <c r="M352" s="59"/>
      <c r="N352" s="45"/>
      <c r="O352" s="45"/>
      <c r="P352" s="45"/>
      <c r="Q352" s="60"/>
    </row>
    <row r="353" spans="1:17" x14ac:dyDescent="0.25">
      <c r="A353" s="40"/>
      <c r="B353" s="117" t="s">
        <v>0</v>
      </c>
      <c r="C353" s="116" t="s">
        <v>1</v>
      </c>
      <c r="D353" s="116"/>
      <c r="E353" s="116" t="s">
        <v>2</v>
      </c>
      <c r="F353" s="116"/>
      <c r="G353" s="51"/>
      <c r="H353" s="117" t="s">
        <v>0</v>
      </c>
      <c r="I353" s="116" t="s">
        <v>1</v>
      </c>
      <c r="J353" s="116"/>
      <c r="K353" s="116" t="s">
        <v>2</v>
      </c>
      <c r="L353" s="116"/>
      <c r="M353" s="51"/>
      <c r="N353" s="116" t="s">
        <v>1</v>
      </c>
      <c r="O353" s="116"/>
      <c r="P353" s="116" t="s">
        <v>2</v>
      </c>
      <c r="Q353" s="116"/>
    </row>
    <row r="354" spans="1:17" ht="15.75" thickBot="1" x14ac:dyDescent="0.3">
      <c r="A354" s="40"/>
      <c r="B354" s="117"/>
      <c r="C354" s="39" t="s">
        <v>5</v>
      </c>
      <c r="D354" s="39" t="s">
        <v>4</v>
      </c>
      <c r="E354" s="39" t="s">
        <v>3</v>
      </c>
      <c r="F354" s="39" t="s">
        <v>4</v>
      </c>
      <c r="G354" s="51"/>
      <c r="H354" s="117"/>
      <c r="I354" s="39" t="s">
        <v>5</v>
      </c>
      <c r="J354" s="39" t="s">
        <v>4</v>
      </c>
      <c r="K354" s="39" t="s">
        <v>3</v>
      </c>
      <c r="L354" s="39" t="s">
        <v>4</v>
      </c>
      <c r="M354" s="51"/>
      <c r="N354" s="39" t="s">
        <v>5</v>
      </c>
      <c r="O354" s="39" t="s">
        <v>4</v>
      </c>
      <c r="P354" s="39" t="s">
        <v>3</v>
      </c>
      <c r="Q354" s="39" t="s">
        <v>4</v>
      </c>
    </row>
    <row r="355" spans="1:17" x14ac:dyDescent="0.25">
      <c r="A355" s="96" t="s">
        <v>30</v>
      </c>
      <c r="B355" s="42">
        <v>1</v>
      </c>
      <c r="C355">
        <v>560.09199999999998</v>
      </c>
      <c r="D355">
        <v>290.76400000000001</v>
      </c>
      <c r="E355" s="104">
        <v>153.26</v>
      </c>
      <c r="F355" s="104">
        <v>117.096</v>
      </c>
      <c r="G355" s="52"/>
      <c r="H355" s="42">
        <v>1</v>
      </c>
      <c r="I355" s="41">
        <f>AVERAGE(C355:C356)</f>
        <v>557.99749999999995</v>
      </c>
      <c r="J355" s="41">
        <f>AVERAGE(D355:D356)</f>
        <v>269.73349999999999</v>
      </c>
      <c r="K355" s="41">
        <f>AVERAGE(E355:E356)</f>
        <v>159.06549999999999</v>
      </c>
      <c r="L355" s="41">
        <f>AVERAGE(F355:F356)</f>
        <v>116.1035</v>
      </c>
      <c r="M355" s="55"/>
      <c r="N355" s="56">
        <f>AVERAGE(I355,I357,I359,I361,I363,I365,I367,I369)</f>
        <v>546.36150000000009</v>
      </c>
      <c r="O355" s="56">
        <f t="shared" ref="O355:Q355" si="24">AVERAGE(J355,J357,J359,J361,J363,J365,J367,J369)</f>
        <v>274.98668750000002</v>
      </c>
      <c r="P355" s="56">
        <f t="shared" si="24"/>
        <v>154.76249999999999</v>
      </c>
      <c r="Q355" s="56">
        <f t="shared" si="24"/>
        <v>115.46107142857143</v>
      </c>
    </row>
    <row r="356" spans="1:17" x14ac:dyDescent="0.25">
      <c r="A356" s="40"/>
      <c r="B356" s="42"/>
      <c r="C356">
        <v>555.90300000000002</v>
      </c>
      <c r="D356" s="106">
        <v>248.703</v>
      </c>
      <c r="E356" s="105">
        <v>164.87100000000001</v>
      </c>
      <c r="F356" s="105">
        <v>115.111</v>
      </c>
      <c r="G356" s="53"/>
      <c r="H356" s="42"/>
      <c r="I356" s="41"/>
      <c r="J356" s="41"/>
      <c r="K356" s="41"/>
      <c r="L356" s="41"/>
      <c r="M356" s="57"/>
      <c r="N356" s="46"/>
      <c r="O356" s="46"/>
      <c r="P356" s="46"/>
      <c r="Q356" s="58"/>
    </row>
    <row r="357" spans="1:17" x14ac:dyDescent="0.25">
      <c r="A357" s="40"/>
      <c r="B357" s="42">
        <v>2</v>
      </c>
      <c r="C357" s="106">
        <v>555.45899999999995</v>
      </c>
      <c r="D357" s="106">
        <v>301.14999999999998</v>
      </c>
      <c r="E357" s="106">
        <v>151.12700000000001</v>
      </c>
      <c r="F357" s="106">
        <v>110.773</v>
      </c>
      <c r="G357" s="53"/>
      <c r="H357" s="42">
        <v>2</v>
      </c>
      <c r="I357" s="41">
        <f>AVERAGE(C357:C358)</f>
        <v>548.346</v>
      </c>
      <c r="J357" s="41">
        <f>AVERAGE(D357:D358)</f>
        <v>277.44150000000002</v>
      </c>
      <c r="K357" s="41">
        <f>AVERAGE(E357:E358)</f>
        <v>156.53050000000002</v>
      </c>
      <c r="L357" s="41">
        <f>AVERAGE(F357:F358)</f>
        <v>110.02449999999999</v>
      </c>
      <c r="M357" s="57"/>
      <c r="N357" s="46"/>
      <c r="O357" s="46"/>
      <c r="P357" s="46"/>
      <c r="Q357" s="58"/>
    </row>
    <row r="358" spans="1:17" x14ac:dyDescent="0.25">
      <c r="A358" s="40"/>
      <c r="B358" s="42"/>
      <c r="C358" s="106">
        <v>541.23299999999995</v>
      </c>
      <c r="D358" s="106">
        <v>253.733</v>
      </c>
      <c r="E358" s="106">
        <v>161.934</v>
      </c>
      <c r="F358" s="106">
        <v>109.276</v>
      </c>
      <c r="G358" s="53"/>
      <c r="H358" s="42"/>
      <c r="I358" s="41"/>
      <c r="J358" s="41"/>
      <c r="K358" s="41"/>
      <c r="L358" s="41"/>
      <c r="M358" s="57"/>
      <c r="N358" s="46"/>
      <c r="O358" s="46"/>
      <c r="P358" s="46"/>
      <c r="Q358" s="58"/>
    </row>
    <row r="359" spans="1:17" x14ac:dyDescent="0.25">
      <c r="A359" s="40"/>
      <c r="B359" s="42">
        <v>3</v>
      </c>
      <c r="C359" s="106">
        <v>528.77099999999996</v>
      </c>
      <c r="D359" s="106">
        <v>288.77199999999999</v>
      </c>
      <c r="E359" s="106">
        <v>156.65700000000001</v>
      </c>
      <c r="F359" s="106">
        <v>123.04300000000001</v>
      </c>
      <c r="G359" s="53"/>
      <c r="H359" s="42">
        <v>3</v>
      </c>
      <c r="I359" s="41">
        <f>AVERAGE(C359:C360)</f>
        <v>530.12400000000002</v>
      </c>
      <c r="J359" s="41">
        <f>AVERAGE(D359:D360)</f>
        <v>274.39999999999998</v>
      </c>
      <c r="K359" s="41">
        <f>AVERAGE(E359:E360)</f>
        <v>147.49200000000002</v>
      </c>
      <c r="L359" s="41">
        <f>AVERAGE(F359:F360)</f>
        <v>125.34</v>
      </c>
      <c r="M359" s="57"/>
      <c r="N359" s="46"/>
      <c r="O359" s="46"/>
      <c r="P359" s="46"/>
      <c r="Q359" s="58"/>
    </row>
    <row r="360" spans="1:17" x14ac:dyDescent="0.25">
      <c r="A360" s="40"/>
      <c r="B360" s="42"/>
      <c r="C360" s="106">
        <v>531.47699999999998</v>
      </c>
      <c r="D360" s="106">
        <v>260.02800000000002</v>
      </c>
      <c r="E360" s="106">
        <v>138.327</v>
      </c>
      <c r="F360" s="106">
        <v>127.637</v>
      </c>
      <c r="G360" s="53"/>
      <c r="H360" s="42"/>
      <c r="I360" s="41"/>
      <c r="J360" s="41"/>
      <c r="K360" s="41"/>
      <c r="L360" s="41"/>
      <c r="M360" s="57"/>
      <c r="N360" s="46"/>
      <c r="O360" s="46"/>
      <c r="P360" s="46"/>
      <c r="Q360" s="58"/>
    </row>
    <row r="361" spans="1:17" x14ac:dyDescent="0.25">
      <c r="A361" s="40"/>
      <c r="B361" s="42">
        <v>4</v>
      </c>
      <c r="C361" s="106">
        <v>566.42100000000005</v>
      </c>
      <c r="D361" s="106">
        <v>306.08199999999999</v>
      </c>
      <c r="E361" s="106">
        <v>156.458</v>
      </c>
      <c r="F361" s="106">
        <v>125.577</v>
      </c>
      <c r="G361" s="53"/>
      <c r="H361" s="42">
        <v>4</v>
      </c>
      <c r="I361" s="41">
        <f>AVERAGE(C361:C362)</f>
        <v>566.44000000000005</v>
      </c>
      <c r="J361" s="41">
        <f>AVERAGE(D361:D362)</f>
        <v>290.8605</v>
      </c>
      <c r="K361" s="41">
        <f>AVERAGE(E361:E362)</f>
        <v>152.80799999999999</v>
      </c>
      <c r="L361" s="41">
        <f>AVERAGE(F361:F362)</f>
        <v>126.06</v>
      </c>
      <c r="M361" s="57"/>
      <c r="N361" s="46"/>
      <c r="O361" s="46"/>
      <c r="P361" s="46"/>
      <c r="Q361" s="58"/>
    </row>
    <row r="362" spans="1:17" x14ac:dyDescent="0.25">
      <c r="A362" s="40"/>
      <c r="B362" s="42"/>
      <c r="C362" s="106">
        <v>566.45899999999995</v>
      </c>
      <c r="D362" s="106">
        <v>275.63900000000001</v>
      </c>
      <c r="E362" s="106">
        <v>149.15799999999999</v>
      </c>
      <c r="F362" s="106">
        <v>126.54300000000001</v>
      </c>
      <c r="G362" s="53"/>
      <c r="H362" s="42"/>
      <c r="I362" s="41"/>
      <c r="J362" s="41"/>
      <c r="K362" s="41"/>
      <c r="L362" s="41"/>
      <c r="M362" s="57"/>
      <c r="N362" s="46"/>
      <c r="O362" s="46"/>
      <c r="P362" s="46"/>
      <c r="Q362" s="58"/>
    </row>
    <row r="363" spans="1:17" x14ac:dyDescent="0.25">
      <c r="A363" s="40"/>
      <c r="B363" s="42">
        <v>5</v>
      </c>
      <c r="C363" s="106">
        <v>545.245</v>
      </c>
      <c r="D363" s="106">
        <v>286.74700000000001</v>
      </c>
      <c r="E363" s="106">
        <v>157.79300000000001</v>
      </c>
      <c r="F363" s="106">
        <v>115.092</v>
      </c>
      <c r="G363" s="53"/>
      <c r="H363" s="42">
        <v>5</v>
      </c>
      <c r="I363" s="41">
        <f>AVERAGE(C363:C364)</f>
        <v>543.25700000000006</v>
      </c>
      <c r="J363" s="41">
        <f>AVERAGE(D363:D364)</f>
        <v>273.10599999999999</v>
      </c>
      <c r="K363" s="41">
        <f>AVERAGE(E363:E364)</f>
        <v>154.50400000000002</v>
      </c>
      <c r="L363" s="41">
        <f>AVERAGE(F363:F364)</f>
        <v>115.3515</v>
      </c>
      <c r="M363" s="57"/>
      <c r="N363" s="46"/>
      <c r="O363" s="46"/>
      <c r="P363" s="46"/>
      <c r="Q363" s="58"/>
    </row>
    <row r="364" spans="1:17" x14ac:dyDescent="0.25">
      <c r="A364" s="40"/>
      <c r="B364" s="42"/>
      <c r="C364" s="106">
        <v>541.26900000000001</v>
      </c>
      <c r="D364" s="106">
        <v>259.46499999999997</v>
      </c>
      <c r="E364" s="106">
        <v>151.215</v>
      </c>
      <c r="F364" s="106">
        <v>115.611</v>
      </c>
      <c r="G364" s="53"/>
      <c r="H364" s="42"/>
      <c r="I364" s="41"/>
      <c r="J364" s="41"/>
      <c r="K364" s="41"/>
      <c r="L364" s="41"/>
      <c r="M364" s="57"/>
      <c r="N364" s="46"/>
      <c r="O364" s="46"/>
      <c r="P364" s="46"/>
      <c r="Q364" s="58"/>
    </row>
    <row r="365" spans="1:17" x14ac:dyDescent="0.25">
      <c r="A365" s="40"/>
      <c r="B365" s="42">
        <v>6</v>
      </c>
      <c r="C365" s="106">
        <v>522.68799999999999</v>
      </c>
      <c r="D365" s="106">
        <v>271.13299999999998</v>
      </c>
      <c r="E365" s="106">
        <v>154.20400000000001</v>
      </c>
      <c r="F365" s="106"/>
      <c r="G365" s="53"/>
      <c r="H365" s="42">
        <v>6</v>
      </c>
      <c r="I365" s="41">
        <f>AVERAGE(C365:C366)</f>
        <v>523.29649999999992</v>
      </c>
      <c r="J365" s="41">
        <f>AVERAGE(D365:D366)</f>
        <v>261.56599999999997</v>
      </c>
      <c r="K365" s="41">
        <f>AVERAGE(E365:E366)</f>
        <v>152.78149999999999</v>
      </c>
      <c r="L365" s="41"/>
      <c r="M365" s="57"/>
      <c r="N365" s="46"/>
      <c r="O365" s="46"/>
      <c r="P365" s="46"/>
      <c r="Q365" s="58"/>
    </row>
    <row r="366" spans="1:17" x14ac:dyDescent="0.25">
      <c r="A366" s="40"/>
      <c r="B366" s="42"/>
      <c r="C366" s="106">
        <v>523.90499999999997</v>
      </c>
      <c r="D366" s="106">
        <v>251.999</v>
      </c>
      <c r="E366" s="106">
        <v>151.35900000000001</v>
      </c>
      <c r="F366" s="106"/>
      <c r="G366" s="53"/>
      <c r="H366" s="42"/>
      <c r="I366" s="41"/>
      <c r="J366" s="41"/>
      <c r="K366" s="41"/>
      <c r="L366" s="41"/>
      <c r="M366" s="57"/>
      <c r="N366" s="46"/>
      <c r="O366" s="46"/>
      <c r="P366" s="46"/>
      <c r="Q366" s="58"/>
    </row>
    <row r="367" spans="1:17" x14ac:dyDescent="0.25">
      <c r="A367" s="40"/>
      <c r="B367" s="42">
        <v>7</v>
      </c>
      <c r="C367" s="106">
        <v>545.36</v>
      </c>
      <c r="D367" s="106">
        <v>282.14999999999998</v>
      </c>
      <c r="E367" s="106">
        <v>143.83099999999999</v>
      </c>
      <c r="F367" s="106">
        <v>98.872</v>
      </c>
      <c r="G367" s="53"/>
      <c r="H367" s="42">
        <v>7</v>
      </c>
      <c r="I367" s="41">
        <f>AVERAGE(C367:C368)</f>
        <v>544.87599999999998</v>
      </c>
      <c r="J367" s="41">
        <f>AVERAGE(D367:D368)</f>
        <v>267.23500000000001</v>
      </c>
      <c r="K367" s="41">
        <f>AVERAGE(E367:E368)</f>
        <v>148.00349999999997</v>
      </c>
      <c r="L367" s="41">
        <f>AVERAGE(F367:F368)</f>
        <v>102.14500000000001</v>
      </c>
      <c r="M367" s="57"/>
      <c r="N367" s="46"/>
      <c r="O367" s="46"/>
      <c r="P367" s="46"/>
      <c r="Q367" s="58"/>
    </row>
    <row r="368" spans="1:17" x14ac:dyDescent="0.25">
      <c r="A368" s="40"/>
      <c r="B368" s="42"/>
      <c r="C368" s="106">
        <v>544.39200000000005</v>
      </c>
      <c r="D368" s="106">
        <v>252.32</v>
      </c>
      <c r="E368" s="106">
        <v>152.17599999999999</v>
      </c>
      <c r="F368" s="106">
        <v>105.41800000000001</v>
      </c>
      <c r="G368" s="53"/>
      <c r="H368" s="42"/>
      <c r="I368" s="41"/>
      <c r="J368" s="41"/>
      <c r="K368" s="41"/>
      <c r="L368" s="41"/>
      <c r="M368" s="57"/>
      <c r="N368" s="46"/>
      <c r="O368" s="46"/>
      <c r="P368" s="46"/>
      <c r="Q368" s="58"/>
    </row>
    <row r="369" spans="1:17" x14ac:dyDescent="0.25">
      <c r="A369" s="40"/>
      <c r="B369" s="42">
        <v>8</v>
      </c>
      <c r="C369" s="106">
        <v>548.40899999999999</v>
      </c>
      <c r="D369" s="106">
        <v>308.39800000000002</v>
      </c>
      <c r="E369" s="106">
        <v>166.91499999999999</v>
      </c>
      <c r="F369" s="106">
        <v>113.203</v>
      </c>
      <c r="G369" s="53"/>
      <c r="H369" s="42">
        <v>8</v>
      </c>
      <c r="I369" s="41">
        <f>AVERAGE(C369:C370)</f>
        <v>556.55500000000006</v>
      </c>
      <c r="J369" s="41">
        <f>AVERAGE(D369:D370)</f>
        <v>285.55100000000004</v>
      </c>
      <c r="K369" s="41">
        <f>AVERAGE(E369:E370)</f>
        <v>166.91499999999999</v>
      </c>
      <c r="L369" s="41">
        <f>AVERAGE(F369:F370)</f>
        <v>113.203</v>
      </c>
      <c r="M369" s="57"/>
      <c r="N369" s="46"/>
      <c r="O369" s="46"/>
      <c r="P369" s="46"/>
      <c r="Q369" s="58"/>
    </row>
    <row r="370" spans="1:17" x14ac:dyDescent="0.25">
      <c r="A370" s="40"/>
      <c r="B370" s="42"/>
      <c r="C370" s="106">
        <v>564.70100000000002</v>
      </c>
      <c r="D370" s="106">
        <v>262.70400000000001</v>
      </c>
      <c r="E370" s="106"/>
      <c r="F370" s="106"/>
      <c r="G370" s="53"/>
      <c r="H370" s="42"/>
      <c r="I370" s="41"/>
      <c r="J370" s="41"/>
      <c r="K370" s="41"/>
      <c r="L370" s="41"/>
      <c r="M370" s="57"/>
      <c r="N370" s="46"/>
      <c r="O370" s="46"/>
      <c r="P370" s="46"/>
      <c r="Q370" s="58"/>
    </row>
    <row r="371" spans="1:17" x14ac:dyDescent="0.25">
      <c r="A371" s="40"/>
      <c r="B371" s="42">
        <v>9</v>
      </c>
      <c r="C371" s="106"/>
      <c r="D371" s="106"/>
      <c r="E371" s="106"/>
      <c r="F371" s="106"/>
      <c r="G371" s="53"/>
      <c r="H371" s="42"/>
      <c r="I371" s="41"/>
      <c r="J371" s="41"/>
      <c r="K371" s="41"/>
      <c r="L371" s="41"/>
      <c r="M371" s="57"/>
      <c r="N371" s="46"/>
      <c r="O371" s="46"/>
      <c r="P371" s="46"/>
      <c r="Q371" s="58"/>
    </row>
    <row r="372" spans="1:17" x14ac:dyDescent="0.25">
      <c r="A372" s="40"/>
      <c r="B372" s="42"/>
      <c r="C372" s="106"/>
      <c r="D372" s="106"/>
      <c r="E372" s="106"/>
      <c r="F372" s="106"/>
      <c r="G372" s="53"/>
      <c r="H372" s="42"/>
      <c r="I372" s="41"/>
      <c r="J372" s="41"/>
      <c r="K372" s="41"/>
      <c r="L372" s="41"/>
      <c r="M372" s="57"/>
      <c r="N372" s="46"/>
      <c r="O372" s="46"/>
      <c r="P372" s="46"/>
      <c r="Q372" s="58"/>
    </row>
    <row r="373" spans="1:17" x14ac:dyDescent="0.25">
      <c r="A373" s="40"/>
      <c r="B373" s="42">
        <v>10</v>
      </c>
      <c r="C373" s="106"/>
      <c r="D373" s="106"/>
      <c r="E373" s="106"/>
      <c r="F373" s="106"/>
      <c r="G373" s="53"/>
      <c r="H373" s="42"/>
      <c r="I373" s="41"/>
      <c r="J373" s="41"/>
      <c r="K373" s="41"/>
      <c r="L373" s="41"/>
      <c r="M373" s="57"/>
      <c r="N373" s="46"/>
      <c r="O373" s="46"/>
      <c r="P373" s="46"/>
      <c r="Q373" s="58"/>
    </row>
    <row r="374" spans="1:17" ht="15.75" thickBot="1" x14ac:dyDescent="0.3">
      <c r="A374" s="79"/>
      <c r="B374" s="80"/>
      <c r="C374" s="107"/>
      <c r="D374" s="107"/>
      <c r="E374" s="107"/>
      <c r="F374" s="107"/>
      <c r="G374" s="82"/>
      <c r="H374" s="83"/>
      <c r="I374" s="81"/>
      <c r="J374" s="81"/>
      <c r="K374" s="81"/>
      <c r="L374" s="81"/>
      <c r="M374" s="84"/>
      <c r="N374" s="85"/>
      <c r="O374" s="85"/>
      <c r="P374" s="85"/>
      <c r="Q374" s="86"/>
    </row>
    <row r="375" spans="1:17" x14ac:dyDescent="0.25">
      <c r="A375" s="87"/>
      <c r="B375" s="118"/>
      <c r="C375" s="119"/>
      <c r="D375" s="119"/>
      <c r="E375" s="119"/>
      <c r="F375" s="119"/>
      <c r="G375" s="87"/>
      <c r="H375" s="118"/>
      <c r="I375" s="119"/>
      <c r="J375" s="119"/>
      <c r="K375" s="119"/>
      <c r="L375" s="119"/>
      <c r="M375" s="87"/>
      <c r="N375" s="119"/>
      <c r="O375" s="119"/>
      <c r="P375" s="119"/>
      <c r="Q375" s="119"/>
    </row>
    <row r="376" spans="1:17" x14ac:dyDescent="0.25">
      <c r="A376" s="87"/>
      <c r="B376" s="118"/>
      <c r="C376" s="88"/>
      <c r="D376" s="88"/>
      <c r="E376" s="88"/>
      <c r="F376" s="88"/>
      <c r="G376" s="87"/>
      <c r="H376" s="118"/>
      <c r="I376" s="88"/>
      <c r="J376" s="88"/>
      <c r="K376" s="88"/>
      <c r="L376" s="88"/>
      <c r="M376" s="87"/>
      <c r="N376" s="88"/>
      <c r="O376" s="88"/>
      <c r="P376" s="88"/>
      <c r="Q376" s="88"/>
    </row>
    <row r="377" spans="1:17" x14ac:dyDescent="0.25">
      <c r="A377" s="89"/>
      <c r="B377" s="90"/>
      <c r="C377" s="91"/>
      <c r="D377" s="91"/>
      <c r="E377" s="91"/>
      <c r="F377" s="91"/>
      <c r="G377" s="92"/>
      <c r="H377" s="90"/>
      <c r="I377" s="91"/>
      <c r="J377" s="91"/>
      <c r="K377" s="91"/>
      <c r="L377" s="91"/>
      <c r="M377" s="89"/>
      <c r="N377" s="93"/>
      <c r="O377" s="93"/>
      <c r="P377" s="93"/>
      <c r="Q377" s="93"/>
    </row>
    <row r="378" spans="1:17" x14ac:dyDescent="0.25">
      <c r="A378" s="44"/>
      <c r="B378" s="48"/>
      <c r="C378" s="47"/>
      <c r="D378" s="47"/>
      <c r="E378" s="47"/>
      <c r="F378" s="47"/>
      <c r="G378" s="48"/>
      <c r="H378" s="48"/>
      <c r="I378" s="47"/>
      <c r="J378" s="47"/>
      <c r="K378" s="47"/>
      <c r="L378" s="47"/>
      <c r="M378" s="44"/>
      <c r="N378" s="46"/>
      <c r="O378" s="46"/>
      <c r="P378" s="46"/>
      <c r="Q378" s="46"/>
    </row>
    <row r="379" spans="1:17" x14ac:dyDescent="0.25">
      <c r="A379" s="44"/>
      <c r="B379" s="48"/>
      <c r="C379" s="47"/>
      <c r="D379" s="47"/>
      <c r="E379" s="47"/>
      <c r="F379" s="47"/>
      <c r="G379" s="48"/>
      <c r="H379" s="48"/>
      <c r="I379" s="47"/>
      <c r="J379" s="47"/>
      <c r="K379" s="47"/>
      <c r="L379" s="47"/>
      <c r="M379" s="44"/>
      <c r="N379" s="46"/>
      <c r="O379" s="46"/>
      <c r="P379" s="46"/>
      <c r="Q379" s="46"/>
    </row>
    <row r="380" spans="1:17" x14ac:dyDescent="0.25">
      <c r="A380" s="44"/>
      <c r="B380" s="48"/>
      <c r="C380" s="47"/>
      <c r="D380" s="47"/>
      <c r="E380" s="47"/>
      <c r="F380" s="47"/>
      <c r="G380" s="48"/>
      <c r="H380" s="48"/>
      <c r="I380" s="47"/>
      <c r="J380" s="47"/>
      <c r="K380" s="47"/>
      <c r="L380" s="47"/>
      <c r="M380" s="44"/>
      <c r="N380" s="46"/>
      <c r="O380" s="46"/>
      <c r="P380" s="46"/>
      <c r="Q380" s="46"/>
    </row>
    <row r="381" spans="1:17" x14ac:dyDescent="0.25">
      <c r="A381" s="44"/>
      <c r="B381" s="48"/>
      <c r="C381" s="47"/>
      <c r="D381" s="47"/>
      <c r="E381" s="47"/>
      <c r="F381" s="47"/>
      <c r="G381" s="48"/>
      <c r="H381" s="48"/>
      <c r="I381" s="47"/>
      <c r="J381" s="47"/>
      <c r="K381" s="47"/>
      <c r="L381" s="47"/>
      <c r="M381" s="44"/>
      <c r="N381" s="46"/>
      <c r="O381" s="46"/>
      <c r="P381" s="46"/>
      <c r="Q381" s="46"/>
    </row>
    <row r="382" spans="1:17" x14ac:dyDescent="0.25">
      <c r="A382" s="44"/>
      <c r="B382" s="48"/>
      <c r="C382" s="47"/>
      <c r="D382" s="47"/>
      <c r="E382" s="47"/>
      <c r="F382" s="47"/>
      <c r="G382" s="48"/>
      <c r="H382" s="48"/>
      <c r="I382" s="47"/>
      <c r="J382" s="47"/>
      <c r="K382" s="47"/>
      <c r="L382" s="47"/>
      <c r="M382" s="44"/>
      <c r="N382" s="46"/>
      <c r="O382" s="46"/>
      <c r="P382" s="46"/>
      <c r="Q382" s="46"/>
    </row>
    <row r="383" spans="1:17" x14ac:dyDescent="0.25">
      <c r="A383" s="44"/>
      <c r="B383" s="48"/>
      <c r="C383" s="47"/>
      <c r="D383" s="47"/>
      <c r="E383" s="47"/>
      <c r="F383" s="47"/>
      <c r="G383" s="48"/>
      <c r="H383" s="48"/>
      <c r="I383" s="47"/>
      <c r="J383" s="47"/>
      <c r="K383" s="47"/>
      <c r="L383" s="47"/>
      <c r="M383" s="44"/>
      <c r="N383" s="46"/>
      <c r="O383" s="46"/>
      <c r="P383" s="46"/>
      <c r="Q383" s="46"/>
    </row>
    <row r="384" spans="1:17" x14ac:dyDescent="0.25">
      <c r="A384" s="44"/>
      <c r="B384" s="48"/>
      <c r="C384" s="47"/>
      <c r="D384" s="47"/>
      <c r="E384" s="47"/>
      <c r="F384" s="47"/>
      <c r="G384" s="48"/>
      <c r="H384" s="48"/>
      <c r="I384" s="47"/>
      <c r="J384" s="47"/>
      <c r="K384" s="47"/>
      <c r="L384" s="47"/>
      <c r="M384" s="44"/>
      <c r="N384" s="46"/>
      <c r="O384" s="46"/>
      <c r="P384" s="46"/>
      <c r="Q384" s="46"/>
    </row>
    <row r="385" spans="1:17" x14ac:dyDescent="0.25">
      <c r="A385" s="44"/>
      <c r="B385" s="48"/>
      <c r="C385" s="47"/>
      <c r="D385" s="47"/>
      <c r="E385" s="47"/>
      <c r="F385" s="47"/>
      <c r="G385" s="48"/>
      <c r="H385" s="48"/>
      <c r="I385" s="47"/>
      <c r="J385" s="47"/>
      <c r="K385" s="47"/>
      <c r="L385" s="47"/>
      <c r="M385" s="44"/>
      <c r="N385" s="46"/>
      <c r="O385" s="46"/>
      <c r="P385" s="46"/>
      <c r="Q385" s="46"/>
    </row>
    <row r="386" spans="1:17" x14ac:dyDescent="0.25">
      <c r="A386" s="44"/>
      <c r="B386" s="48"/>
      <c r="C386" s="47"/>
      <c r="D386" s="47"/>
      <c r="E386" s="47"/>
      <c r="F386" s="47"/>
      <c r="G386" s="48"/>
      <c r="H386" s="48"/>
      <c r="I386" s="47"/>
      <c r="J386" s="47"/>
      <c r="K386" s="47"/>
      <c r="L386" s="47"/>
      <c r="M386" s="44"/>
      <c r="N386" s="46"/>
      <c r="O386" s="46"/>
      <c r="P386" s="46"/>
      <c r="Q386" s="46"/>
    </row>
    <row r="387" spans="1:17" x14ac:dyDescent="0.25">
      <c r="A387" s="44"/>
      <c r="B387" s="48"/>
      <c r="C387" s="47"/>
      <c r="D387" s="47"/>
      <c r="E387" s="47"/>
      <c r="F387" s="47"/>
      <c r="G387" s="48"/>
      <c r="H387" s="48"/>
      <c r="I387" s="47"/>
      <c r="J387" s="47"/>
      <c r="K387" s="47"/>
      <c r="L387" s="47"/>
      <c r="M387" s="44"/>
      <c r="N387" s="46"/>
      <c r="O387" s="46"/>
      <c r="P387" s="46"/>
      <c r="Q387" s="46"/>
    </row>
    <row r="388" spans="1:17" x14ac:dyDescent="0.25">
      <c r="A388" s="44"/>
      <c r="B388" s="48"/>
      <c r="C388" s="47"/>
      <c r="D388" s="47"/>
      <c r="E388" s="47"/>
      <c r="F388" s="47"/>
      <c r="G388" s="48"/>
      <c r="H388" s="48"/>
      <c r="I388" s="47"/>
      <c r="J388" s="47"/>
      <c r="K388" s="47"/>
      <c r="L388" s="47"/>
      <c r="M388" s="44"/>
      <c r="N388" s="46"/>
      <c r="O388" s="46"/>
      <c r="P388" s="46"/>
      <c r="Q388" s="46"/>
    </row>
    <row r="389" spans="1:17" x14ac:dyDescent="0.25">
      <c r="A389" s="44"/>
      <c r="B389" s="48"/>
      <c r="C389" s="47"/>
      <c r="D389" s="47"/>
      <c r="E389" s="47"/>
      <c r="F389" s="47"/>
      <c r="G389" s="48"/>
      <c r="H389" s="48"/>
      <c r="I389" s="47"/>
      <c r="J389" s="47"/>
      <c r="K389" s="47"/>
      <c r="L389" s="47"/>
      <c r="M389" s="44"/>
      <c r="N389" s="46"/>
      <c r="O389" s="46"/>
      <c r="P389" s="46"/>
      <c r="Q389" s="46"/>
    </row>
    <row r="390" spans="1:17" x14ac:dyDescent="0.25">
      <c r="A390" s="44"/>
      <c r="B390" s="48"/>
      <c r="C390" s="47"/>
      <c r="D390" s="47"/>
      <c r="E390" s="47"/>
      <c r="F390" s="47"/>
      <c r="G390" s="48"/>
      <c r="H390" s="48"/>
      <c r="I390" s="47"/>
      <c r="J390" s="47"/>
      <c r="K390" s="47"/>
      <c r="L390" s="47"/>
      <c r="M390" s="44"/>
      <c r="N390" s="46"/>
      <c r="O390" s="46"/>
      <c r="P390" s="46"/>
      <c r="Q390" s="46"/>
    </row>
    <row r="391" spans="1:17" x14ac:dyDescent="0.25">
      <c r="A391" s="44"/>
      <c r="B391" s="48"/>
      <c r="C391" s="47"/>
      <c r="D391" s="47"/>
      <c r="E391" s="47"/>
      <c r="F391" s="47"/>
      <c r="G391" s="48"/>
      <c r="H391" s="48"/>
      <c r="I391" s="47"/>
      <c r="J391" s="47"/>
      <c r="K391" s="47"/>
      <c r="L391" s="47"/>
      <c r="M391" s="44"/>
      <c r="N391" s="46"/>
      <c r="O391" s="46"/>
      <c r="P391" s="46"/>
      <c r="Q391" s="46"/>
    </row>
    <row r="392" spans="1:17" x14ac:dyDescent="0.25">
      <c r="A392" s="44"/>
      <c r="B392" s="48"/>
      <c r="C392" s="47"/>
      <c r="D392" s="47"/>
      <c r="E392" s="47"/>
      <c r="F392" s="47"/>
      <c r="G392" s="48"/>
      <c r="H392" s="48"/>
      <c r="I392" s="47"/>
      <c r="J392" s="47"/>
      <c r="K392" s="47"/>
      <c r="L392" s="47"/>
      <c r="M392" s="44"/>
      <c r="N392" s="46"/>
      <c r="O392" s="46"/>
      <c r="P392" s="46"/>
      <c r="Q392" s="46"/>
    </row>
    <row r="393" spans="1:17" x14ac:dyDescent="0.25">
      <c r="A393" s="44"/>
      <c r="B393" s="48"/>
      <c r="C393" s="47"/>
      <c r="D393" s="47"/>
      <c r="E393" s="47"/>
      <c r="F393" s="47"/>
      <c r="G393" s="48"/>
      <c r="H393" s="48"/>
      <c r="I393" s="47"/>
      <c r="J393" s="47"/>
      <c r="K393" s="47"/>
      <c r="L393" s="47"/>
      <c r="M393" s="44"/>
      <c r="N393" s="46"/>
      <c r="O393" s="46"/>
      <c r="P393" s="46"/>
      <c r="Q393" s="46"/>
    </row>
    <row r="394" spans="1:17" x14ac:dyDescent="0.25">
      <c r="A394" s="44"/>
      <c r="B394" s="48"/>
      <c r="C394" s="47"/>
      <c r="D394" s="47"/>
      <c r="E394" s="47"/>
      <c r="F394" s="47"/>
      <c r="G394" s="48"/>
      <c r="H394" s="48"/>
      <c r="I394" s="47"/>
      <c r="J394" s="47"/>
      <c r="K394" s="47"/>
      <c r="L394" s="47"/>
      <c r="M394" s="44"/>
      <c r="N394" s="46"/>
      <c r="O394" s="46"/>
      <c r="P394" s="46"/>
      <c r="Q394" s="46"/>
    </row>
    <row r="395" spans="1:17" x14ac:dyDescent="0.25">
      <c r="A395" s="44"/>
      <c r="B395" s="48"/>
      <c r="C395" s="47"/>
      <c r="D395" s="47"/>
      <c r="E395" s="47"/>
      <c r="F395" s="47"/>
      <c r="G395" s="48"/>
      <c r="H395" s="48"/>
      <c r="I395" s="47"/>
      <c r="J395" s="47"/>
      <c r="K395" s="47"/>
      <c r="L395" s="47"/>
      <c r="M395" s="44"/>
      <c r="N395" s="46"/>
      <c r="O395" s="46"/>
      <c r="P395" s="46"/>
      <c r="Q395" s="46"/>
    </row>
    <row r="396" spans="1:17" x14ac:dyDescent="0.25">
      <c r="A396" s="44"/>
      <c r="B396" s="48"/>
      <c r="C396" s="47"/>
      <c r="D396" s="47"/>
      <c r="E396" s="47"/>
      <c r="F396" s="47"/>
      <c r="G396" s="48"/>
      <c r="H396" s="62"/>
      <c r="I396" s="47"/>
      <c r="J396" s="47"/>
      <c r="K396" s="47"/>
      <c r="L396" s="47"/>
      <c r="M396" s="44"/>
      <c r="N396" s="46"/>
      <c r="O396" s="46"/>
      <c r="P396" s="46"/>
      <c r="Q396" s="46"/>
    </row>
  </sheetData>
  <mergeCells count="144">
    <mergeCell ref="K353:L353"/>
    <mergeCell ref="N353:O353"/>
    <mergeCell ref="P353:Q353"/>
    <mergeCell ref="B375:B376"/>
    <mergeCell ref="C375:D375"/>
    <mergeCell ref="E375:F375"/>
    <mergeCell ref="H375:H376"/>
    <mergeCell ref="I375:J375"/>
    <mergeCell ref="K375:L375"/>
    <mergeCell ref="N375:O375"/>
    <mergeCell ref="P375:Q375"/>
    <mergeCell ref="B353:B354"/>
    <mergeCell ref="C353:D353"/>
    <mergeCell ref="E353:F353"/>
    <mergeCell ref="H353:H354"/>
    <mergeCell ref="I353:J353"/>
    <mergeCell ref="K309:L309"/>
    <mergeCell ref="N309:O309"/>
    <mergeCell ref="P309:Q309"/>
    <mergeCell ref="B331:B332"/>
    <mergeCell ref="C331:D331"/>
    <mergeCell ref="E331:F331"/>
    <mergeCell ref="H331:H332"/>
    <mergeCell ref="I331:J331"/>
    <mergeCell ref="K331:L331"/>
    <mergeCell ref="N331:O331"/>
    <mergeCell ref="P331:Q331"/>
    <mergeCell ref="B309:B310"/>
    <mergeCell ref="C309:D309"/>
    <mergeCell ref="E309:F309"/>
    <mergeCell ref="H309:H310"/>
    <mergeCell ref="I309:J309"/>
    <mergeCell ref="K265:L265"/>
    <mergeCell ref="N265:O265"/>
    <mergeCell ref="P265:Q265"/>
    <mergeCell ref="B287:B288"/>
    <mergeCell ref="C287:D287"/>
    <mergeCell ref="E287:F287"/>
    <mergeCell ref="H287:H288"/>
    <mergeCell ref="I287:J287"/>
    <mergeCell ref="K287:L287"/>
    <mergeCell ref="N287:O287"/>
    <mergeCell ref="P287:Q287"/>
    <mergeCell ref="B265:B266"/>
    <mergeCell ref="C265:D265"/>
    <mergeCell ref="E265:F265"/>
    <mergeCell ref="H265:H266"/>
    <mergeCell ref="I265:J265"/>
    <mergeCell ref="K221:L221"/>
    <mergeCell ref="N221:O221"/>
    <mergeCell ref="P221:Q221"/>
    <mergeCell ref="B243:B244"/>
    <mergeCell ref="C243:D243"/>
    <mergeCell ref="E243:F243"/>
    <mergeCell ref="H243:H244"/>
    <mergeCell ref="I243:J243"/>
    <mergeCell ref="K243:L243"/>
    <mergeCell ref="N243:O243"/>
    <mergeCell ref="P243:Q243"/>
    <mergeCell ref="B221:B222"/>
    <mergeCell ref="C221:D221"/>
    <mergeCell ref="E221:F221"/>
    <mergeCell ref="H221:H222"/>
    <mergeCell ref="I221:J221"/>
    <mergeCell ref="K177:L177"/>
    <mergeCell ref="N177:O177"/>
    <mergeCell ref="P177:Q177"/>
    <mergeCell ref="B199:B200"/>
    <mergeCell ref="C199:D199"/>
    <mergeCell ref="E199:F199"/>
    <mergeCell ref="H199:H200"/>
    <mergeCell ref="I199:J199"/>
    <mergeCell ref="K199:L199"/>
    <mergeCell ref="N199:O199"/>
    <mergeCell ref="P199:Q199"/>
    <mergeCell ref="B177:B178"/>
    <mergeCell ref="C177:D177"/>
    <mergeCell ref="E177:F177"/>
    <mergeCell ref="H177:H178"/>
    <mergeCell ref="I177:J177"/>
    <mergeCell ref="K133:L133"/>
    <mergeCell ref="N133:O133"/>
    <mergeCell ref="P133:Q133"/>
    <mergeCell ref="B155:B156"/>
    <mergeCell ref="C155:D155"/>
    <mergeCell ref="E155:F155"/>
    <mergeCell ref="H155:H156"/>
    <mergeCell ref="I155:J155"/>
    <mergeCell ref="K155:L155"/>
    <mergeCell ref="N155:O155"/>
    <mergeCell ref="P155:Q155"/>
    <mergeCell ref="B133:B134"/>
    <mergeCell ref="C133:D133"/>
    <mergeCell ref="E133:F133"/>
    <mergeCell ref="H133:H134"/>
    <mergeCell ref="I133:J133"/>
    <mergeCell ref="P89:Q89"/>
    <mergeCell ref="B111:B112"/>
    <mergeCell ref="C111:D111"/>
    <mergeCell ref="E111:F111"/>
    <mergeCell ref="H111:H112"/>
    <mergeCell ref="I111:J111"/>
    <mergeCell ref="K111:L111"/>
    <mergeCell ref="N111:O111"/>
    <mergeCell ref="P111:Q111"/>
    <mergeCell ref="B89:B90"/>
    <mergeCell ref="C89:D89"/>
    <mergeCell ref="E89:F89"/>
    <mergeCell ref="H89:H90"/>
    <mergeCell ref="I89:J89"/>
    <mergeCell ref="I23:J23"/>
    <mergeCell ref="K89:L89"/>
    <mergeCell ref="N89:O89"/>
    <mergeCell ref="B45:B46"/>
    <mergeCell ref="H45:H46"/>
    <mergeCell ref="N45:O45"/>
    <mergeCell ref="C45:D45"/>
    <mergeCell ref="I45:J45"/>
    <mergeCell ref="E45:F45"/>
    <mergeCell ref="K45:L45"/>
    <mergeCell ref="P67:Q67"/>
    <mergeCell ref="N1:O1"/>
    <mergeCell ref="C1:D1"/>
    <mergeCell ref="I1:J1"/>
    <mergeCell ref="E1:F1"/>
    <mergeCell ref="K1:L1"/>
    <mergeCell ref="P45:Q45"/>
    <mergeCell ref="P23:Q23"/>
    <mergeCell ref="B23:B24"/>
    <mergeCell ref="H23:H24"/>
    <mergeCell ref="N23:O23"/>
    <mergeCell ref="C23:D23"/>
    <mergeCell ref="B1:B2"/>
    <mergeCell ref="H1:H2"/>
    <mergeCell ref="E23:F23"/>
    <mergeCell ref="K23:L23"/>
    <mergeCell ref="P1:Q1"/>
    <mergeCell ref="B67:B68"/>
    <mergeCell ref="C67:D67"/>
    <mergeCell ref="E67:F67"/>
    <mergeCell ref="H67:H68"/>
    <mergeCell ref="I67:J67"/>
    <mergeCell ref="K67:L67"/>
    <mergeCell ref="N67:O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Keesey</dc:creator>
  <cp:lastModifiedBy>Ian Keesey</cp:lastModifiedBy>
  <dcterms:created xsi:type="dcterms:W3CDTF">2020-01-29T14:04:55Z</dcterms:created>
  <dcterms:modified xsi:type="dcterms:W3CDTF">2020-03-16T12:33:14Z</dcterms:modified>
</cp:coreProperties>
</file>