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tja\Dropbox\ufnal_pham\e-life\raw data\"/>
    </mc:Choice>
  </mc:AlternateContent>
  <xr:revisionPtr revIDLastSave="0" documentId="13_ncr:1_{35C4EB43-2741-474A-991E-D29C909453E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S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42" i="1" l="1"/>
  <c r="AP43" i="1" s="1"/>
  <c r="AQ42" i="1"/>
  <c r="AQ43" i="1" s="1"/>
  <c r="AR42" i="1"/>
  <c r="AR43" i="1" s="1"/>
  <c r="AS42" i="1"/>
  <c r="AS43" i="1" s="1"/>
  <c r="AT42" i="1"/>
  <c r="AT43" i="1" s="1"/>
  <c r="AG42" i="1"/>
  <c r="AG43" i="1" s="1"/>
  <c r="AH42" i="1"/>
  <c r="AH43" i="1" s="1"/>
  <c r="AI42" i="1"/>
  <c r="AI43" i="1" s="1"/>
  <c r="AJ42" i="1"/>
  <c r="AJ43" i="1" s="1"/>
  <c r="AK42" i="1"/>
  <c r="AK43" i="1" s="1"/>
  <c r="X42" i="1"/>
  <c r="X43" i="1" s="1"/>
  <c r="Y42" i="1"/>
  <c r="Y43" i="1" s="1"/>
  <c r="Z42" i="1"/>
  <c r="Z43" i="1" s="1"/>
  <c r="AA42" i="1"/>
  <c r="AA43" i="1" s="1"/>
  <c r="AB42" i="1"/>
  <c r="AB43" i="1" s="1"/>
  <c r="L42" i="1"/>
  <c r="L43" i="1" s="1"/>
  <c r="M42" i="1"/>
  <c r="M43" i="1" s="1"/>
  <c r="N42" i="1"/>
  <c r="N43" i="1" s="1"/>
  <c r="O42" i="1"/>
  <c r="O43" i="1" s="1"/>
  <c r="P42" i="1"/>
  <c r="P43" i="1" s="1"/>
  <c r="D42" i="1"/>
  <c r="D43" i="1" s="1"/>
  <c r="E42" i="1"/>
  <c r="E43" i="1" s="1"/>
  <c r="F42" i="1"/>
  <c r="F43" i="1" s="1"/>
  <c r="G42" i="1"/>
  <c r="G43" i="1" s="1"/>
  <c r="C42" i="1"/>
  <c r="C43" i="1" s="1"/>
  <c r="AO16" i="1"/>
  <c r="AO17" i="1" s="1"/>
  <c r="AP16" i="1"/>
  <c r="AP17" i="1" s="1"/>
  <c r="AQ16" i="1"/>
  <c r="AQ17" i="1" s="1"/>
  <c r="AR16" i="1"/>
  <c r="AR17" i="1" s="1"/>
  <c r="AS16" i="1"/>
  <c r="AS17" i="1" s="1"/>
  <c r="AF16" i="1"/>
  <c r="AF17" i="1" s="1"/>
  <c r="AG16" i="1"/>
  <c r="AG17" i="1" s="1"/>
  <c r="AH16" i="1"/>
  <c r="AH17" i="1" s="1"/>
  <c r="AI16" i="1"/>
  <c r="AI17" i="1" s="1"/>
  <c r="AJ16" i="1"/>
  <c r="AJ17" i="1" s="1"/>
  <c r="T16" i="1"/>
  <c r="T17" i="1" s="1"/>
  <c r="U16" i="1"/>
  <c r="U17" i="1" s="1"/>
  <c r="V16" i="1"/>
  <c r="V17" i="1" s="1"/>
  <c r="W16" i="1"/>
  <c r="W17" i="1" s="1"/>
  <c r="X16" i="1"/>
  <c r="X17" i="1" s="1"/>
  <c r="J16" i="1"/>
  <c r="J17" i="1" s="1"/>
  <c r="K16" i="1"/>
  <c r="K17" i="1" s="1"/>
  <c r="L16" i="1"/>
  <c r="L17" i="1" s="1"/>
  <c r="M16" i="1"/>
  <c r="M17" i="1" s="1"/>
  <c r="N16" i="1"/>
  <c r="N17" i="1" s="1"/>
  <c r="D16" i="1"/>
  <c r="D17" i="1" s="1"/>
  <c r="E16" i="1"/>
  <c r="E17" i="1" s="1"/>
  <c r="F16" i="1"/>
  <c r="F17" i="1" s="1"/>
  <c r="G16" i="1"/>
  <c r="G17" i="1" s="1"/>
  <c r="C16" i="1"/>
  <c r="C17" i="1" s="1"/>
</calcChain>
</file>

<file path=xl/sharedStrings.xml><?xml version="1.0" encoding="utf-8"?>
<sst xmlns="http://schemas.openxmlformats.org/spreadsheetml/2006/main" count="47" uniqueCount="34">
  <si>
    <t>%</t>
  </si>
  <si>
    <t>SD</t>
  </si>
  <si>
    <t>SE</t>
  </si>
  <si>
    <t>ISO-WATER</t>
  </si>
  <si>
    <t>ISO-TMAO</t>
  </si>
  <si>
    <t>% - percentage of miocardium involved in necrotic and inflammation processes</t>
  </si>
  <si>
    <t>ISO WATER</t>
  </si>
  <si>
    <t>ISO TMAO</t>
  </si>
  <si>
    <t>MV</t>
  </si>
  <si>
    <t>SUM</t>
  </si>
  <si>
    <t>Total area</t>
  </si>
  <si>
    <t>Area of ncrosis / infalmmation</t>
  </si>
  <si>
    <t>IW1</t>
  </si>
  <si>
    <t>IW2</t>
  </si>
  <si>
    <t>IW3</t>
  </si>
  <si>
    <t>tissues unavailable</t>
  </si>
  <si>
    <t>IW4</t>
  </si>
  <si>
    <t>IW5</t>
  </si>
  <si>
    <t>IW6</t>
  </si>
  <si>
    <t>IW7</t>
  </si>
  <si>
    <t>IW8</t>
  </si>
  <si>
    <t>IW9</t>
  </si>
  <si>
    <t>IW10</t>
  </si>
  <si>
    <t>IT2</t>
  </si>
  <si>
    <t>IT1</t>
  </si>
  <si>
    <t>IT3</t>
  </si>
  <si>
    <t>IT5</t>
  </si>
  <si>
    <t>IT4</t>
  </si>
  <si>
    <t>IT6</t>
  </si>
  <si>
    <t>IT7</t>
  </si>
  <si>
    <t>IT8</t>
  </si>
  <si>
    <t>IT9</t>
  </si>
  <si>
    <t>IT10</t>
  </si>
  <si>
    <t>Percentage of necrotic and inflammatory area in myocardium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</si>
</sst>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horizontal="center" textRotation="90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59E-47C2-A286-932A06042BE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59E-47C2-A286-932A06042BEF}"/>
              </c:ext>
            </c:extLst>
          </c:dPt>
          <c:errBars>
            <c:errBarType val="both"/>
            <c:errValType val="cust"/>
            <c:noEndCap val="0"/>
            <c:plus>
              <c:numRef>
                <c:f>ISO!$C$59:$D$59</c:f>
                <c:numCache>
                  <c:formatCode>General</c:formatCode>
                  <c:ptCount val="2"/>
                  <c:pt idx="0">
                    <c:v>0.66341028720802786</c:v>
                  </c:pt>
                  <c:pt idx="1">
                    <c:v>0.77453969346907425</c:v>
                  </c:pt>
                </c:numCache>
              </c:numRef>
            </c:plus>
            <c:minus>
              <c:numRef>
                <c:f>ISO!$C$59:$D$59</c:f>
                <c:numCache>
                  <c:formatCode>General</c:formatCode>
                  <c:ptCount val="2"/>
                  <c:pt idx="0">
                    <c:v>0.66341028720802786</c:v>
                  </c:pt>
                  <c:pt idx="1">
                    <c:v>0.77453969346907425</c:v>
                  </c:pt>
                </c:numCache>
              </c:numRef>
            </c:minus>
          </c:errBars>
          <c:cat>
            <c:strRef>
              <c:f>ISO!$C$56:$D$56</c:f>
              <c:strCache>
                <c:ptCount val="2"/>
                <c:pt idx="0">
                  <c:v>ISO-WATER</c:v>
                </c:pt>
                <c:pt idx="1">
                  <c:v>ISO-TMAO</c:v>
                </c:pt>
              </c:strCache>
            </c:strRef>
          </c:cat>
          <c:val>
            <c:numRef>
              <c:f>ISO!$C$57:$D$57</c:f>
              <c:numCache>
                <c:formatCode>General</c:formatCode>
                <c:ptCount val="2"/>
                <c:pt idx="0">
                  <c:v>7.9111513808219796</c:v>
                </c:pt>
                <c:pt idx="1">
                  <c:v>9.0262123166919288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9E-47C2-A286-932A06042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87680"/>
        <c:axId val="61546880"/>
      </c:barChart>
      <c:catAx>
        <c:axId val="102087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pl-PL"/>
          </a:p>
        </c:txPr>
        <c:crossAx val="61546880"/>
        <c:crosses val="autoZero"/>
        <c:auto val="1"/>
        <c:lblAlgn val="ctr"/>
        <c:lblOffset val="100"/>
        <c:noMultiLvlLbl val="0"/>
      </c:catAx>
      <c:valAx>
        <c:axId val="61546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pl-PL"/>
          </a:p>
        </c:txPr>
        <c:crossAx val="1020876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52</xdr:row>
      <xdr:rowOff>19050</xdr:rowOff>
    </xdr:from>
    <xdr:to>
      <xdr:col>12</xdr:col>
      <xdr:colOff>209550</xdr:colOff>
      <xdr:row>66</xdr:row>
      <xdr:rowOff>142875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8"/>
  <sheetViews>
    <sheetView tabSelected="1" zoomScale="60" zoomScaleNormal="60" workbookViewId="0">
      <selection activeCell="I24" sqref="I24"/>
    </sheetView>
  </sheetViews>
  <sheetFormatPr defaultRowHeight="14"/>
  <sheetData>
    <row r="1" spans="1:47" ht="15">
      <c r="A1" s="6" t="s">
        <v>33</v>
      </c>
    </row>
    <row r="2" spans="1:47">
      <c r="A2" s="4" t="s">
        <v>6</v>
      </c>
    </row>
    <row r="3" spans="1:47">
      <c r="A3" s="4"/>
      <c r="B3" t="s">
        <v>12</v>
      </c>
      <c r="J3" t="s">
        <v>13</v>
      </c>
      <c r="P3" t="s">
        <v>14</v>
      </c>
      <c r="T3" t="s">
        <v>16</v>
      </c>
      <c r="Z3" t="s">
        <v>17</v>
      </c>
      <c r="AC3" t="s">
        <v>18</v>
      </c>
      <c r="AF3" t="s">
        <v>19</v>
      </c>
      <c r="AL3" t="s">
        <v>20</v>
      </c>
      <c r="AO3" t="s">
        <v>21</v>
      </c>
      <c r="AU3" t="s">
        <v>22</v>
      </c>
    </row>
    <row r="4" spans="1:47">
      <c r="A4" s="4"/>
      <c r="B4" s="1" t="s">
        <v>10</v>
      </c>
      <c r="C4" s="1">
        <v>4156964</v>
      </c>
      <c r="D4" s="1">
        <v>4224936</v>
      </c>
      <c r="E4" s="1">
        <v>3179176</v>
      </c>
      <c r="F4" s="1">
        <v>4205568</v>
      </c>
      <c r="G4" s="1">
        <v>3784480</v>
      </c>
      <c r="J4" s="1">
        <v>3894560</v>
      </c>
      <c r="K4" s="1">
        <v>4139264</v>
      </c>
      <c r="L4" s="1">
        <v>3190120</v>
      </c>
      <c r="M4" s="1">
        <v>3022520</v>
      </c>
      <c r="N4" s="1">
        <v>3483648</v>
      </c>
      <c r="O4" s="1"/>
      <c r="P4" s="3" t="s">
        <v>15</v>
      </c>
      <c r="Q4" s="1"/>
      <c r="T4" s="1">
        <v>3436636</v>
      </c>
      <c r="U4" s="1">
        <v>3514336</v>
      </c>
      <c r="V4" s="1">
        <v>4184064</v>
      </c>
      <c r="W4" s="1">
        <v>3600468</v>
      </c>
      <c r="X4" s="1">
        <v>2803904</v>
      </c>
      <c r="Y4" s="1"/>
      <c r="Z4" s="3" t="s">
        <v>15</v>
      </c>
      <c r="AA4" s="1"/>
      <c r="AB4" s="1"/>
      <c r="AC4" s="3" t="s">
        <v>15</v>
      </c>
      <c r="AF4" s="1">
        <v>3201536</v>
      </c>
      <c r="AG4" s="1">
        <v>2690064</v>
      </c>
      <c r="AH4" s="1">
        <v>3345300</v>
      </c>
      <c r="AI4" s="1">
        <v>3250456</v>
      </c>
      <c r="AJ4" s="1">
        <v>3612712</v>
      </c>
      <c r="AK4" s="1"/>
      <c r="AL4" s="3" t="s">
        <v>15</v>
      </c>
      <c r="AO4" s="1">
        <v>3417432</v>
      </c>
      <c r="AP4" s="1">
        <v>3793184</v>
      </c>
      <c r="AQ4" s="1">
        <v>4131372</v>
      </c>
      <c r="AR4" s="1">
        <v>3369132</v>
      </c>
      <c r="AS4" s="1">
        <v>3854400</v>
      </c>
      <c r="AU4" s="3" t="s">
        <v>15</v>
      </c>
    </row>
    <row r="5" spans="1:47">
      <c r="A5" s="4"/>
      <c r="B5" s="5" t="s">
        <v>11</v>
      </c>
      <c r="C5">
        <v>10878</v>
      </c>
      <c r="D5">
        <v>17308</v>
      </c>
      <c r="E5">
        <v>163655</v>
      </c>
      <c r="F5">
        <v>4112</v>
      </c>
      <c r="G5">
        <v>25529</v>
      </c>
      <c r="J5">
        <v>21130</v>
      </c>
      <c r="K5">
        <v>241403</v>
      </c>
      <c r="L5">
        <v>201033</v>
      </c>
      <c r="M5">
        <v>174911</v>
      </c>
      <c r="N5">
        <v>83994</v>
      </c>
      <c r="T5">
        <v>25542</v>
      </c>
      <c r="U5">
        <v>8058</v>
      </c>
      <c r="V5">
        <v>7328</v>
      </c>
      <c r="W5">
        <v>56938</v>
      </c>
      <c r="X5">
        <v>6195</v>
      </c>
      <c r="AF5">
        <v>16699</v>
      </c>
      <c r="AG5">
        <v>31355</v>
      </c>
      <c r="AH5">
        <v>24754</v>
      </c>
      <c r="AI5">
        <v>34379</v>
      </c>
      <c r="AJ5">
        <v>13080</v>
      </c>
      <c r="AO5">
        <v>22687</v>
      </c>
      <c r="AP5">
        <v>52910</v>
      </c>
      <c r="AQ5">
        <v>5849</v>
      </c>
      <c r="AR5">
        <v>42167</v>
      </c>
      <c r="AS5">
        <v>23627</v>
      </c>
    </row>
    <row r="6" spans="1:47">
      <c r="A6" s="4"/>
      <c r="B6" s="5"/>
      <c r="C6">
        <v>50689</v>
      </c>
      <c r="D6">
        <v>25049</v>
      </c>
      <c r="E6">
        <v>7309</v>
      </c>
      <c r="F6">
        <v>24865</v>
      </c>
      <c r="G6">
        <v>29832</v>
      </c>
      <c r="J6">
        <v>15609</v>
      </c>
      <c r="K6">
        <v>13085</v>
      </c>
      <c r="L6">
        <v>18576</v>
      </c>
      <c r="M6">
        <v>82031</v>
      </c>
      <c r="N6">
        <v>36443</v>
      </c>
      <c r="T6">
        <v>27039</v>
      </c>
      <c r="U6">
        <v>66898</v>
      </c>
      <c r="V6">
        <v>12300</v>
      </c>
      <c r="W6">
        <v>47474</v>
      </c>
      <c r="X6">
        <v>14713</v>
      </c>
      <c r="AF6">
        <v>60368</v>
      </c>
      <c r="AG6">
        <v>83779</v>
      </c>
      <c r="AH6">
        <v>37819</v>
      </c>
      <c r="AI6">
        <v>29871</v>
      </c>
      <c r="AJ6">
        <v>35973</v>
      </c>
      <c r="AO6">
        <v>88520</v>
      </c>
      <c r="AP6">
        <v>50729</v>
      </c>
      <c r="AQ6">
        <v>5177</v>
      </c>
      <c r="AR6">
        <v>50592</v>
      </c>
      <c r="AS6">
        <v>54044</v>
      </c>
    </row>
    <row r="7" spans="1:47">
      <c r="A7" s="4"/>
      <c r="B7" s="5"/>
      <c r="C7">
        <v>6458</v>
      </c>
      <c r="D7">
        <v>17497</v>
      </c>
      <c r="E7">
        <v>15294</v>
      </c>
      <c r="F7">
        <v>22566</v>
      </c>
      <c r="G7">
        <v>25121</v>
      </c>
      <c r="J7">
        <v>10827</v>
      </c>
      <c r="K7">
        <v>51945</v>
      </c>
      <c r="L7">
        <v>18827</v>
      </c>
      <c r="M7">
        <v>18695</v>
      </c>
      <c r="N7">
        <v>17825</v>
      </c>
      <c r="T7">
        <v>27126</v>
      </c>
      <c r="U7">
        <v>8318</v>
      </c>
      <c r="V7">
        <v>6735</v>
      </c>
      <c r="W7">
        <v>34604</v>
      </c>
      <c r="X7">
        <v>32686</v>
      </c>
      <c r="AF7">
        <v>22834</v>
      </c>
      <c r="AG7">
        <v>9802</v>
      </c>
      <c r="AH7">
        <v>39110</v>
      </c>
      <c r="AI7">
        <v>164229</v>
      </c>
      <c r="AJ7">
        <v>31318</v>
      </c>
      <c r="AO7">
        <v>106222</v>
      </c>
      <c r="AP7">
        <v>99890</v>
      </c>
      <c r="AQ7">
        <v>48710</v>
      </c>
      <c r="AR7">
        <v>39262</v>
      </c>
      <c r="AS7">
        <v>35747</v>
      </c>
    </row>
    <row r="8" spans="1:47">
      <c r="A8" s="4"/>
      <c r="B8" s="5"/>
      <c r="C8">
        <v>7389</v>
      </c>
      <c r="D8">
        <v>26366</v>
      </c>
      <c r="E8">
        <v>19797</v>
      </c>
      <c r="F8">
        <v>6959</v>
      </c>
      <c r="G8">
        <v>26450</v>
      </c>
      <c r="J8">
        <v>41725</v>
      </c>
      <c r="K8">
        <v>13658</v>
      </c>
      <c r="L8">
        <v>34850</v>
      </c>
      <c r="M8">
        <v>65687</v>
      </c>
      <c r="N8">
        <v>29917</v>
      </c>
      <c r="T8">
        <v>3331</v>
      </c>
      <c r="V8">
        <v>14629</v>
      </c>
      <c r="W8">
        <v>20627</v>
      </c>
      <c r="X8">
        <v>10330</v>
      </c>
      <c r="AF8">
        <v>26091</v>
      </c>
      <c r="AG8">
        <v>14560</v>
      </c>
      <c r="AH8">
        <v>39110</v>
      </c>
      <c r="AI8">
        <v>46093</v>
      </c>
      <c r="AJ8">
        <v>32962</v>
      </c>
      <c r="AO8">
        <v>71143</v>
      </c>
      <c r="AP8">
        <v>20605</v>
      </c>
      <c r="AQ8">
        <v>6062</v>
      </c>
      <c r="AR8">
        <v>129711</v>
      </c>
      <c r="AS8">
        <v>177699</v>
      </c>
    </row>
    <row r="9" spans="1:47">
      <c r="A9" s="4"/>
      <c r="B9" s="5"/>
      <c r="C9">
        <v>24387</v>
      </c>
      <c r="D9">
        <v>6043</v>
      </c>
      <c r="E9">
        <v>34584</v>
      </c>
      <c r="F9">
        <v>2715</v>
      </c>
      <c r="G9">
        <v>101351</v>
      </c>
      <c r="J9">
        <v>10361</v>
      </c>
      <c r="K9">
        <v>48191</v>
      </c>
      <c r="L9">
        <v>68432</v>
      </c>
      <c r="M9">
        <v>7907</v>
      </c>
      <c r="N9">
        <v>16273</v>
      </c>
      <c r="T9">
        <v>5841</v>
      </c>
      <c r="V9">
        <v>16395</v>
      </c>
      <c r="X9">
        <v>20698</v>
      </c>
      <c r="AF9">
        <v>12452</v>
      </c>
      <c r="AG9">
        <v>6080</v>
      </c>
      <c r="AH9">
        <v>15164</v>
      </c>
      <c r="AI9">
        <v>70780</v>
      </c>
      <c r="AJ9">
        <v>64972</v>
      </c>
      <c r="AO9">
        <v>73109</v>
      </c>
      <c r="AP9">
        <v>20001</v>
      </c>
      <c r="AQ9">
        <v>40590</v>
      </c>
      <c r="AR9">
        <v>91988</v>
      </c>
      <c r="AS9">
        <v>77065</v>
      </c>
    </row>
    <row r="10" spans="1:47">
      <c r="A10" s="4"/>
      <c r="B10" s="5"/>
      <c r="C10">
        <v>6783</v>
      </c>
      <c r="D10">
        <v>43966</v>
      </c>
      <c r="E10">
        <v>87060</v>
      </c>
      <c r="F10">
        <v>53723</v>
      </c>
      <c r="G10">
        <v>95715</v>
      </c>
      <c r="J10">
        <v>3430</v>
      </c>
      <c r="K10">
        <v>42240</v>
      </c>
      <c r="L10">
        <v>54405</v>
      </c>
      <c r="M10">
        <v>6541</v>
      </c>
      <c r="N10">
        <v>14212</v>
      </c>
      <c r="T10">
        <v>14877</v>
      </c>
      <c r="V10">
        <v>21574</v>
      </c>
      <c r="X10">
        <v>4232</v>
      </c>
      <c r="AF10">
        <v>13774</v>
      </c>
      <c r="AG10">
        <v>15506</v>
      </c>
      <c r="AH10">
        <v>20208</v>
      </c>
      <c r="AI10">
        <v>8478</v>
      </c>
      <c r="AJ10">
        <v>12565</v>
      </c>
      <c r="AO10">
        <v>18059</v>
      </c>
      <c r="AR10">
        <v>29358</v>
      </c>
    </row>
    <row r="11" spans="1:47">
      <c r="A11" s="4"/>
      <c r="B11" s="5"/>
      <c r="C11">
        <v>59917</v>
      </c>
      <c r="D11">
        <v>945</v>
      </c>
      <c r="E11">
        <v>46442</v>
      </c>
      <c r="G11">
        <v>89574</v>
      </c>
      <c r="J11">
        <v>5146</v>
      </c>
      <c r="K11">
        <v>113736</v>
      </c>
      <c r="L11">
        <v>111486</v>
      </c>
      <c r="M11">
        <v>4086</v>
      </c>
      <c r="V11">
        <v>21704</v>
      </c>
      <c r="AH11">
        <v>19732</v>
      </c>
      <c r="AI11">
        <v>14743</v>
      </c>
      <c r="AO11">
        <v>27481</v>
      </c>
      <c r="AR11">
        <v>17169</v>
      </c>
    </row>
    <row r="12" spans="1:47">
      <c r="A12" s="4"/>
      <c r="B12" s="5"/>
      <c r="D12">
        <v>42959</v>
      </c>
      <c r="E12">
        <v>15293</v>
      </c>
      <c r="G12">
        <v>83078</v>
      </c>
      <c r="J12">
        <v>15604</v>
      </c>
      <c r="K12">
        <v>11493</v>
      </c>
      <c r="L12">
        <v>28888</v>
      </c>
      <c r="V12">
        <v>11490</v>
      </c>
      <c r="AH12">
        <v>14522</v>
      </c>
      <c r="AO12">
        <v>72257</v>
      </c>
      <c r="AR12">
        <v>53327</v>
      </c>
    </row>
    <row r="13" spans="1:47">
      <c r="A13" s="4"/>
      <c r="B13" s="5"/>
      <c r="J13">
        <v>7187</v>
      </c>
      <c r="K13">
        <v>30701</v>
      </c>
      <c r="L13">
        <v>105062</v>
      </c>
      <c r="V13">
        <v>6518</v>
      </c>
    </row>
    <row r="14" spans="1:47">
      <c r="B14" s="5"/>
      <c r="J14">
        <v>7679</v>
      </c>
      <c r="V14">
        <v>2444</v>
      </c>
    </row>
    <row r="15" spans="1:47">
      <c r="B15" s="5"/>
      <c r="J15">
        <v>60453</v>
      </c>
    </row>
    <row r="16" spans="1:47">
      <c r="B16" s="1" t="s">
        <v>9</v>
      </c>
      <c r="C16">
        <f>SUM(C5:C14)</f>
        <v>166501</v>
      </c>
      <c r="D16">
        <f t="shared" ref="D16:F16" si="0">SUM(D5:D14)</f>
        <v>180133</v>
      </c>
      <c r="E16">
        <f t="shared" si="0"/>
        <v>389434</v>
      </c>
      <c r="F16">
        <f t="shared" si="0"/>
        <v>114940</v>
      </c>
      <c r="G16">
        <f>SUM(G5:G12)</f>
        <v>476650</v>
      </c>
      <c r="J16">
        <f t="shared" ref="J16:N16" si="1">SUM(J5:J12)</f>
        <v>123832</v>
      </c>
      <c r="K16">
        <f t="shared" si="1"/>
        <v>535751</v>
      </c>
      <c r="L16">
        <f t="shared" si="1"/>
        <v>536497</v>
      </c>
      <c r="M16">
        <f t="shared" si="1"/>
        <v>359858</v>
      </c>
      <c r="N16">
        <f t="shared" si="1"/>
        <v>198664</v>
      </c>
      <c r="T16">
        <f t="shared" ref="T16:X16" si="2">SUM(T5:T12)</f>
        <v>103756</v>
      </c>
      <c r="U16">
        <f t="shared" si="2"/>
        <v>83274</v>
      </c>
      <c r="V16">
        <f t="shared" si="2"/>
        <v>112155</v>
      </c>
      <c r="W16">
        <f t="shared" si="2"/>
        <v>159643</v>
      </c>
      <c r="X16">
        <f t="shared" si="2"/>
        <v>88854</v>
      </c>
      <c r="AF16">
        <f t="shared" ref="AF16:AJ16" si="3">SUM(AF5:AF12)</f>
        <v>152218</v>
      </c>
      <c r="AG16">
        <f t="shared" si="3"/>
        <v>161082</v>
      </c>
      <c r="AH16">
        <f t="shared" si="3"/>
        <v>210419</v>
      </c>
      <c r="AI16">
        <f t="shared" si="3"/>
        <v>368573</v>
      </c>
      <c r="AJ16">
        <f t="shared" si="3"/>
        <v>190870</v>
      </c>
      <c r="AO16">
        <f t="shared" ref="AO16:AS16" si="4">SUM(AO5:AO12)</f>
        <v>479478</v>
      </c>
      <c r="AP16">
        <f t="shared" si="4"/>
        <v>244135</v>
      </c>
      <c r="AQ16">
        <f t="shared" si="4"/>
        <v>106388</v>
      </c>
      <c r="AR16">
        <f t="shared" si="4"/>
        <v>453574</v>
      </c>
      <c r="AS16">
        <f t="shared" si="4"/>
        <v>368182</v>
      </c>
    </row>
    <row r="17" spans="1:46">
      <c r="B17" s="1" t="s">
        <v>0</v>
      </c>
      <c r="C17">
        <f>C16*100/C4</f>
        <v>4.0053510206006111</v>
      </c>
      <c r="D17">
        <f t="shared" ref="D17:G17" si="5">D16*100/D4</f>
        <v>4.2635675427982811</v>
      </c>
      <c r="E17">
        <f t="shared" si="5"/>
        <v>12.249526292347451</v>
      </c>
      <c r="F17">
        <f t="shared" si="5"/>
        <v>2.7330434319454588</v>
      </c>
      <c r="G17">
        <f t="shared" si="5"/>
        <v>12.594861116983047</v>
      </c>
      <c r="J17">
        <f t="shared" ref="J17" si="6">J16*100/J4</f>
        <v>3.1796146419621216</v>
      </c>
      <c r="K17">
        <f t="shared" ref="K17" si="7">K16*100/K4</f>
        <v>12.943146414435031</v>
      </c>
      <c r="L17">
        <f t="shared" ref="L17" si="8">L16*100/L4</f>
        <v>16.81745514275325</v>
      </c>
      <c r="M17">
        <f t="shared" ref="M17" si="9">M16*100/M4</f>
        <v>11.905893095827324</v>
      </c>
      <c r="N17">
        <f t="shared" ref="N17" si="10">N16*100/N4</f>
        <v>5.7027575690770131</v>
      </c>
      <c r="T17">
        <f t="shared" ref="T17" si="11">T16*100/T4</f>
        <v>3.0191152045197689</v>
      </c>
      <c r="U17">
        <f t="shared" ref="U17" si="12">U16*100/U4</f>
        <v>2.3695514600766687</v>
      </c>
      <c r="V17">
        <f t="shared" ref="V17" si="13">V16*100/V4</f>
        <v>2.6805278313142438</v>
      </c>
      <c r="W17">
        <f t="shared" ref="W17" si="14">W16*100/W4</f>
        <v>4.4339513641004444</v>
      </c>
      <c r="X17">
        <f t="shared" ref="X17" si="15">X16*100/X4</f>
        <v>3.1689387368469104</v>
      </c>
      <c r="AF17">
        <f t="shared" ref="AF17" si="16">AF16*100/AF4</f>
        <v>4.7545303254437874</v>
      </c>
      <c r="AG17">
        <f t="shared" ref="AG17" si="17">AG16*100/AG4</f>
        <v>5.9880359723783521</v>
      </c>
      <c r="AH17">
        <f t="shared" ref="AH17" si="18">AH16*100/AH4</f>
        <v>6.2899889397064541</v>
      </c>
      <c r="AI17">
        <f t="shared" ref="AI17" si="19">AI16*100/AI4</f>
        <v>11.339116727006918</v>
      </c>
      <c r="AJ17">
        <f t="shared" ref="AJ17" si="20">AJ16*100/AJ4</f>
        <v>5.2832885654876449</v>
      </c>
      <c r="AO17">
        <f t="shared" ref="AO17" si="21">AO16*100/AO4</f>
        <v>14.030359638465374</v>
      </c>
      <c r="AP17">
        <f t="shared" ref="AP17" si="22">AP16*100/AP4</f>
        <v>6.4361496832212728</v>
      </c>
      <c r="AQ17">
        <f t="shared" ref="AQ17" si="23">AQ16*100/AQ4</f>
        <v>2.5751251642311561</v>
      </c>
      <c r="AR17">
        <f t="shared" ref="AR17" si="24">AR16*100/AR4</f>
        <v>13.462636667248418</v>
      </c>
      <c r="AS17">
        <f t="shared" ref="AS17" si="25">AS16*100/AS4</f>
        <v>9.5522519717725203</v>
      </c>
    </row>
    <row r="18" spans="1:46">
      <c r="G18" s="1"/>
      <c r="H18" s="1"/>
      <c r="I18" s="1"/>
    </row>
    <row r="19" spans="1:46">
      <c r="G19" s="1"/>
      <c r="H19" s="1"/>
      <c r="I19" s="1"/>
    </row>
    <row r="20" spans="1:46">
      <c r="G20" s="1"/>
      <c r="H20" s="1"/>
      <c r="I20" s="1"/>
    </row>
    <row r="21" spans="1:46">
      <c r="G21" s="1"/>
      <c r="H21" s="1"/>
      <c r="I21" s="1"/>
    </row>
    <row r="22" spans="1:46">
      <c r="G22" s="1"/>
      <c r="H22" s="1"/>
      <c r="I22" s="1"/>
    </row>
    <row r="23" spans="1:46">
      <c r="G23" s="1"/>
      <c r="H23" s="1"/>
      <c r="I23" s="1"/>
    </row>
    <row r="24" spans="1:46">
      <c r="F24" s="1"/>
      <c r="G24" s="2"/>
    </row>
    <row r="25" spans="1:46">
      <c r="F25" s="1"/>
      <c r="G25" s="2"/>
    </row>
    <row r="26" spans="1:46">
      <c r="F26" s="1"/>
      <c r="G26" s="2"/>
    </row>
    <row r="29" spans="1:46">
      <c r="B29" t="s">
        <v>24</v>
      </c>
      <c r="I29" t="s">
        <v>23</v>
      </c>
      <c r="L29" t="s">
        <v>25</v>
      </c>
      <c r="R29" t="s">
        <v>27</v>
      </c>
      <c r="U29" t="s">
        <v>26</v>
      </c>
      <c r="X29" t="s">
        <v>28</v>
      </c>
      <c r="AD29" t="s">
        <v>29</v>
      </c>
      <c r="AG29" t="s">
        <v>30</v>
      </c>
      <c r="AM29" t="s">
        <v>31</v>
      </c>
      <c r="AP29" t="s">
        <v>32</v>
      </c>
    </row>
    <row r="30" spans="1:46">
      <c r="A30" s="4" t="s">
        <v>7</v>
      </c>
      <c r="B30" s="1" t="s">
        <v>10</v>
      </c>
      <c r="C30" s="1">
        <v>3902752</v>
      </c>
      <c r="D30" s="1">
        <v>2171520</v>
      </c>
      <c r="E30" s="1">
        <v>3567360</v>
      </c>
      <c r="F30" s="1">
        <v>2273632</v>
      </c>
      <c r="G30" s="1">
        <v>3761191</v>
      </c>
      <c r="I30" s="3" t="s">
        <v>15</v>
      </c>
      <c r="L30" s="1">
        <v>3267000</v>
      </c>
      <c r="M30" s="1">
        <v>3507344</v>
      </c>
      <c r="N30" s="1">
        <v>3696592</v>
      </c>
      <c r="O30" s="1">
        <v>3102624</v>
      </c>
      <c r="P30" s="1">
        <v>2948400</v>
      </c>
      <c r="Q30" s="1"/>
      <c r="R30" s="3" t="s">
        <v>15</v>
      </c>
      <c r="U30" s="3" t="s">
        <v>15</v>
      </c>
      <c r="X30" s="1">
        <v>2007864</v>
      </c>
      <c r="Y30" s="1">
        <v>3079064</v>
      </c>
      <c r="Z30" s="1">
        <v>3257184</v>
      </c>
      <c r="AA30" s="1">
        <v>4025644</v>
      </c>
      <c r="AB30" s="1">
        <v>2903616</v>
      </c>
      <c r="AC30" s="1"/>
      <c r="AD30" s="3" t="s">
        <v>15</v>
      </c>
      <c r="AG30" s="1">
        <v>2639556</v>
      </c>
      <c r="AH30" s="1">
        <v>2562864</v>
      </c>
      <c r="AI30" s="1">
        <v>2574720</v>
      </c>
      <c r="AJ30" s="1">
        <v>3019872</v>
      </c>
      <c r="AK30" s="1">
        <v>2667600</v>
      </c>
      <c r="AL30" s="1"/>
      <c r="AM30" s="3" t="s">
        <v>15</v>
      </c>
      <c r="AP30" s="1">
        <v>3400452</v>
      </c>
      <c r="AQ30" s="1">
        <v>2975968</v>
      </c>
      <c r="AR30" s="1">
        <v>3929644</v>
      </c>
      <c r="AS30" s="1">
        <v>3237296</v>
      </c>
      <c r="AT30" s="1">
        <v>623664</v>
      </c>
    </row>
    <row r="31" spans="1:46">
      <c r="A31" s="4"/>
      <c r="B31" s="5" t="s">
        <v>11</v>
      </c>
      <c r="C31">
        <v>26969</v>
      </c>
      <c r="D31">
        <v>106083</v>
      </c>
      <c r="E31">
        <v>77291</v>
      </c>
      <c r="F31">
        <v>75779</v>
      </c>
      <c r="G31">
        <v>72801</v>
      </c>
      <c r="L31">
        <v>139119</v>
      </c>
      <c r="M31">
        <v>20700</v>
      </c>
      <c r="N31">
        <v>47564</v>
      </c>
      <c r="O31">
        <v>75831</v>
      </c>
      <c r="P31">
        <v>35175</v>
      </c>
      <c r="X31">
        <v>5827</v>
      </c>
      <c r="Y31">
        <v>45599</v>
      </c>
      <c r="Z31">
        <v>32854</v>
      </c>
      <c r="AA31">
        <v>85872</v>
      </c>
      <c r="AB31">
        <v>151762</v>
      </c>
      <c r="AG31">
        <v>20734</v>
      </c>
      <c r="AH31">
        <v>71082</v>
      </c>
      <c r="AI31">
        <v>83412</v>
      </c>
      <c r="AJ31">
        <v>156293</v>
      </c>
      <c r="AK31">
        <v>11158</v>
      </c>
      <c r="AP31">
        <v>24542</v>
      </c>
      <c r="AQ31">
        <v>3582</v>
      </c>
      <c r="AR31">
        <v>138633</v>
      </c>
      <c r="AS31">
        <v>23171</v>
      </c>
      <c r="AT31">
        <v>67124</v>
      </c>
    </row>
    <row r="32" spans="1:46">
      <c r="A32" s="4"/>
      <c r="B32" s="5"/>
      <c r="C32">
        <v>17770</v>
      </c>
      <c r="D32">
        <v>47676</v>
      </c>
      <c r="E32">
        <v>12660</v>
      </c>
      <c r="F32">
        <v>44217</v>
      </c>
      <c r="G32">
        <v>102739</v>
      </c>
      <c r="L32">
        <v>195306</v>
      </c>
      <c r="M32">
        <v>165172</v>
      </c>
      <c r="N32">
        <v>38411</v>
      </c>
      <c r="O32">
        <v>33750</v>
      </c>
      <c r="P32">
        <v>44490</v>
      </c>
      <c r="X32">
        <v>27591</v>
      </c>
      <c r="Y32">
        <v>32531</v>
      </c>
      <c r="Z32">
        <v>17071</v>
      </c>
      <c r="AA32">
        <v>29719</v>
      </c>
      <c r="AB32">
        <v>78769</v>
      </c>
      <c r="AG32">
        <v>151336</v>
      </c>
      <c r="AH32">
        <v>125753</v>
      </c>
      <c r="AI32">
        <v>150526</v>
      </c>
      <c r="AJ32">
        <v>16563</v>
      </c>
      <c r="AK32">
        <v>67941</v>
      </c>
      <c r="AP32">
        <v>49227</v>
      </c>
      <c r="AQ32">
        <v>10863</v>
      </c>
      <c r="AR32">
        <v>149923</v>
      </c>
      <c r="AS32">
        <v>47602</v>
      </c>
      <c r="AT32">
        <v>62481</v>
      </c>
    </row>
    <row r="33" spans="1:46">
      <c r="A33" s="4"/>
      <c r="B33" s="5"/>
      <c r="C33">
        <v>9173</v>
      </c>
      <c r="D33">
        <v>25438</v>
      </c>
      <c r="E33">
        <v>16807</v>
      </c>
      <c r="F33">
        <v>1319</v>
      </c>
      <c r="G33">
        <v>5299</v>
      </c>
      <c r="L33">
        <v>79674</v>
      </c>
      <c r="M33">
        <v>13608</v>
      </c>
      <c r="N33">
        <v>8520</v>
      </c>
      <c r="O33">
        <v>33705</v>
      </c>
      <c r="P33">
        <v>45528</v>
      </c>
      <c r="X33">
        <v>6319</v>
      </c>
      <c r="Y33">
        <v>96734</v>
      </c>
      <c r="Z33">
        <v>21979</v>
      </c>
      <c r="AA33">
        <v>77803</v>
      </c>
      <c r="AB33">
        <v>38645</v>
      </c>
      <c r="AG33">
        <v>94707</v>
      </c>
      <c r="AH33">
        <v>20410</v>
      </c>
      <c r="AJ33">
        <v>31009</v>
      </c>
      <c r="AK33">
        <v>27421</v>
      </c>
      <c r="AP33">
        <v>170304</v>
      </c>
      <c r="AQ33">
        <v>12667</v>
      </c>
      <c r="AR33">
        <v>64304</v>
      </c>
      <c r="AS33">
        <v>28793</v>
      </c>
      <c r="AT33">
        <v>61262</v>
      </c>
    </row>
    <row r="34" spans="1:46">
      <c r="A34" s="4"/>
      <c r="B34" s="5"/>
      <c r="C34">
        <v>50774</v>
      </c>
      <c r="D34">
        <v>10906</v>
      </c>
      <c r="E34">
        <v>6268</v>
      </c>
      <c r="F34">
        <v>6695</v>
      </c>
      <c r="G34">
        <v>1716</v>
      </c>
      <c r="L34">
        <v>33149</v>
      </c>
      <c r="M34">
        <v>10606</v>
      </c>
      <c r="N34">
        <v>2925</v>
      </c>
      <c r="O34">
        <v>32123</v>
      </c>
      <c r="P34">
        <v>34691</v>
      </c>
      <c r="X34">
        <v>10721</v>
      </c>
      <c r="Y34">
        <v>17278</v>
      </c>
      <c r="Z34">
        <v>29389</v>
      </c>
      <c r="AA34">
        <v>49833</v>
      </c>
      <c r="AB34">
        <v>96720</v>
      </c>
      <c r="AG34">
        <v>19854</v>
      </c>
      <c r="AH34">
        <v>19786</v>
      </c>
      <c r="AJ34">
        <v>12162</v>
      </c>
      <c r="AK34">
        <v>6128</v>
      </c>
      <c r="AP34">
        <v>4196</v>
      </c>
      <c r="AQ34">
        <v>37659</v>
      </c>
      <c r="AR34">
        <v>28801</v>
      </c>
      <c r="AS34">
        <v>31129</v>
      </c>
      <c r="AT34">
        <v>16862</v>
      </c>
    </row>
    <row r="35" spans="1:46">
      <c r="A35" s="4"/>
      <c r="B35" s="5"/>
      <c r="C35">
        <v>9815</v>
      </c>
      <c r="E35">
        <v>19127</v>
      </c>
      <c r="G35">
        <v>38109</v>
      </c>
      <c r="L35">
        <v>29690</v>
      </c>
      <c r="M35">
        <v>38289</v>
      </c>
      <c r="N35">
        <v>23775</v>
      </c>
      <c r="P35">
        <v>15351</v>
      </c>
      <c r="X35">
        <v>54791</v>
      </c>
      <c r="Y35">
        <v>37248</v>
      </c>
      <c r="Z35">
        <v>59227</v>
      </c>
      <c r="AA35">
        <v>81626</v>
      </c>
      <c r="AG35">
        <v>33011</v>
      </c>
      <c r="AH35">
        <v>115562</v>
      </c>
      <c r="AK35">
        <v>4796</v>
      </c>
      <c r="AP35">
        <v>4600</v>
      </c>
      <c r="AQ35">
        <v>16502</v>
      </c>
      <c r="AR35">
        <v>17513</v>
      </c>
      <c r="AS35">
        <v>50122</v>
      </c>
    </row>
    <row r="36" spans="1:46">
      <c r="A36" s="4"/>
      <c r="B36" s="5"/>
      <c r="C36">
        <v>5101</v>
      </c>
      <c r="G36">
        <v>123421</v>
      </c>
      <c r="L36">
        <v>61937</v>
      </c>
      <c r="M36">
        <v>8368</v>
      </c>
      <c r="N36">
        <v>38663</v>
      </c>
      <c r="P36">
        <v>25187</v>
      </c>
      <c r="X36">
        <v>8944</v>
      </c>
      <c r="Y36">
        <v>45197</v>
      </c>
      <c r="Z36">
        <v>30940</v>
      </c>
      <c r="AA36">
        <v>45223</v>
      </c>
      <c r="AH36">
        <v>119820</v>
      </c>
      <c r="AK36">
        <v>3321</v>
      </c>
      <c r="AP36">
        <v>5913</v>
      </c>
      <c r="AQ36">
        <v>437</v>
      </c>
      <c r="AR36">
        <v>26152</v>
      </c>
      <c r="AS36">
        <v>32540</v>
      </c>
    </row>
    <row r="37" spans="1:46">
      <c r="A37" s="4"/>
      <c r="B37" s="5"/>
      <c r="C37">
        <v>31649</v>
      </c>
      <c r="L37">
        <v>10968</v>
      </c>
      <c r="M37">
        <v>13134</v>
      </c>
      <c r="P37">
        <v>1282</v>
      </c>
      <c r="X37">
        <v>11485</v>
      </c>
      <c r="Y37">
        <v>47110</v>
      </c>
      <c r="AH37">
        <v>18328</v>
      </c>
      <c r="AK37">
        <v>371</v>
      </c>
      <c r="AP37">
        <v>3517</v>
      </c>
      <c r="AQ37">
        <v>14844</v>
      </c>
      <c r="AR37">
        <v>12276</v>
      </c>
      <c r="AS37">
        <v>30813</v>
      </c>
    </row>
    <row r="38" spans="1:46">
      <c r="A38" s="4"/>
      <c r="B38" s="5"/>
      <c r="L38">
        <v>3997</v>
      </c>
      <c r="M38">
        <v>3121</v>
      </c>
      <c r="X38">
        <v>13173</v>
      </c>
      <c r="AP38">
        <v>19832</v>
      </c>
      <c r="AQ38">
        <v>8050</v>
      </c>
      <c r="AR38">
        <v>33208</v>
      </c>
      <c r="AS38">
        <v>41115</v>
      </c>
    </row>
    <row r="39" spans="1:46">
      <c r="A39" s="4"/>
      <c r="B39" s="5"/>
    </row>
    <row r="40" spans="1:46">
      <c r="A40" s="4"/>
      <c r="B40" s="5"/>
    </row>
    <row r="41" spans="1:46">
      <c r="A41" s="4"/>
      <c r="B41" s="5"/>
    </row>
    <row r="42" spans="1:46">
      <c r="B42" s="1" t="s">
        <v>9</v>
      </c>
      <c r="C42">
        <f>SUM(C31:C41)</f>
        <v>151251</v>
      </c>
      <c r="D42">
        <f t="shared" ref="D42:G42" si="26">SUM(D31:D41)</f>
        <v>190103</v>
      </c>
      <c r="E42">
        <f t="shared" si="26"/>
        <v>132153</v>
      </c>
      <c r="F42">
        <f t="shared" si="26"/>
        <v>128010</v>
      </c>
      <c r="G42">
        <f t="shared" si="26"/>
        <v>344085</v>
      </c>
      <c r="L42">
        <f t="shared" ref="L42" si="27">SUM(L31:L41)</f>
        <v>553840</v>
      </c>
      <c r="M42">
        <f t="shared" ref="M42" si="28">SUM(M31:M41)</f>
        <v>272998</v>
      </c>
      <c r="N42">
        <f t="shared" ref="N42" si="29">SUM(N31:N41)</f>
        <v>159858</v>
      </c>
      <c r="O42">
        <f t="shared" ref="O42" si="30">SUM(O31:O41)</f>
        <v>175409</v>
      </c>
      <c r="P42">
        <f t="shared" ref="P42" si="31">SUM(P31:P41)</f>
        <v>201704</v>
      </c>
      <c r="X42">
        <f t="shared" ref="X42" si="32">SUM(X31:X41)</f>
        <v>138851</v>
      </c>
      <c r="Y42">
        <f t="shared" ref="Y42" si="33">SUM(Y31:Y41)</f>
        <v>321697</v>
      </c>
      <c r="Z42">
        <f t="shared" ref="Z42" si="34">SUM(Z31:Z41)</f>
        <v>191460</v>
      </c>
      <c r="AA42">
        <f t="shared" ref="AA42" si="35">SUM(AA31:AA41)</f>
        <v>370076</v>
      </c>
      <c r="AB42">
        <f t="shared" ref="AB42" si="36">SUM(AB31:AB41)</f>
        <v>365896</v>
      </c>
      <c r="AG42">
        <f t="shared" ref="AG42" si="37">SUM(AG31:AG41)</f>
        <v>319642</v>
      </c>
      <c r="AH42">
        <f t="shared" ref="AH42" si="38">SUM(AH31:AH41)</f>
        <v>490741</v>
      </c>
      <c r="AI42">
        <f t="shared" ref="AI42" si="39">SUM(AI31:AI41)</f>
        <v>233938</v>
      </c>
      <c r="AJ42">
        <f t="shared" ref="AJ42" si="40">SUM(AJ31:AJ41)</f>
        <v>216027</v>
      </c>
      <c r="AK42">
        <f t="shared" ref="AK42" si="41">SUM(AK31:AK41)</f>
        <v>121136</v>
      </c>
      <c r="AP42">
        <f t="shared" ref="AP42" si="42">SUM(AP31:AP41)</f>
        <v>282131</v>
      </c>
      <c r="AQ42">
        <f t="shared" ref="AQ42" si="43">SUM(AQ31:AQ41)</f>
        <v>104604</v>
      </c>
      <c r="AR42">
        <f t="shared" ref="AR42" si="44">SUM(AR31:AR41)</f>
        <v>470810</v>
      </c>
      <c r="AS42">
        <f t="shared" ref="AS42" si="45">SUM(AS31:AS41)</f>
        <v>285285</v>
      </c>
      <c r="AT42">
        <f t="shared" ref="AT42" si="46">SUM(AT31:AT41)</f>
        <v>207729</v>
      </c>
    </row>
    <row r="43" spans="1:46">
      <c r="B43" s="1" t="s">
        <v>0</v>
      </c>
      <c r="C43">
        <f>C42*100/C30</f>
        <v>3.8754960602159705</v>
      </c>
      <c r="D43">
        <f t="shared" ref="D43:G43" si="47">D42*100/D30</f>
        <v>8.7543748157972292</v>
      </c>
      <c r="E43">
        <f t="shared" si="47"/>
        <v>3.7045041711517759</v>
      </c>
      <c r="F43">
        <f t="shared" si="47"/>
        <v>5.6301987304893668</v>
      </c>
      <c r="G43">
        <f t="shared" si="47"/>
        <v>9.1482990361297798</v>
      </c>
      <c r="L43">
        <f t="shared" ref="L43" si="48">L42*100/L30</f>
        <v>16.952555861646772</v>
      </c>
      <c r="M43">
        <f t="shared" ref="M43" si="49">M42*100/M30</f>
        <v>7.7836106181771738</v>
      </c>
      <c r="N43">
        <f t="shared" ref="N43" si="50">N42*100/N30</f>
        <v>4.3244696736886299</v>
      </c>
      <c r="O43">
        <f t="shared" ref="O43" si="51">O42*100/O30</f>
        <v>5.6535693658013342</v>
      </c>
      <c r="P43">
        <f t="shared" ref="P43" si="52">P42*100/P30</f>
        <v>6.8411341744675074</v>
      </c>
      <c r="X43">
        <f t="shared" ref="X43" si="53">X42*100/X30</f>
        <v>6.9153588091623739</v>
      </c>
      <c r="Y43">
        <f t="shared" ref="Y43" si="54">Y42*100/Y30</f>
        <v>10.447882863103853</v>
      </c>
      <c r="Z43">
        <f t="shared" ref="Z43" si="55">Z42*100/Z30</f>
        <v>5.8780836452592178</v>
      </c>
      <c r="AA43">
        <f t="shared" ref="AA43" si="56">AA42*100/AA30</f>
        <v>9.192963908383355</v>
      </c>
      <c r="AB43">
        <f t="shared" ref="AB43" si="57">AB42*100/AB30</f>
        <v>12.60139081751857</v>
      </c>
      <c r="AG43">
        <f t="shared" ref="AG43" si="58">AG42*100/AG30</f>
        <v>12.109688144521275</v>
      </c>
      <c r="AH43">
        <f t="shared" ref="AH43" si="59">AH42*100/AH30</f>
        <v>19.148148321565248</v>
      </c>
      <c r="AI43">
        <f t="shared" ref="AI43" si="60">AI42*100/AI30</f>
        <v>9.0859588615461107</v>
      </c>
      <c r="AJ43">
        <f t="shared" ref="AJ43" si="61">AJ42*100/AJ30</f>
        <v>7.1535151158724606</v>
      </c>
      <c r="AK43">
        <f t="shared" ref="AK43" si="62">AK42*100/AK30</f>
        <v>4.5410106462738042</v>
      </c>
      <c r="AP43">
        <f t="shared" ref="AP43" si="63">AP42*100/AP30</f>
        <v>8.2968675928964739</v>
      </c>
      <c r="AQ43">
        <f t="shared" ref="AQ43" si="64">AQ42*100/AQ30</f>
        <v>3.5149571500768824</v>
      </c>
      <c r="AR43">
        <f t="shared" ref="AR43" si="65">AR42*100/AR30</f>
        <v>11.980983519117762</v>
      </c>
      <c r="AS43">
        <f t="shared" ref="AS43" si="66">AS42*100/AS30</f>
        <v>8.8124471781387932</v>
      </c>
      <c r="AT43">
        <f t="shared" ref="AT43" si="67">AT42*100/AT30</f>
        <v>33.307838836296469</v>
      </c>
    </row>
    <row r="56" spans="2:4">
      <c r="C56" s="1" t="s">
        <v>3</v>
      </c>
      <c r="D56" s="1" t="s">
        <v>4</v>
      </c>
    </row>
    <row r="57" spans="2:4">
      <c r="B57" s="1" t="s">
        <v>8</v>
      </c>
      <c r="C57">
        <v>7.9111513808219796</v>
      </c>
      <c r="D57">
        <v>9.0262123166919288</v>
      </c>
    </row>
    <row r="58" spans="2:4">
      <c r="B58" s="1" t="s">
        <v>1</v>
      </c>
      <c r="C58">
        <v>1.6548106204117048</v>
      </c>
      <c r="D58">
        <v>1.932011811389259</v>
      </c>
    </row>
    <row r="59" spans="2:4">
      <c r="B59" s="1" t="s">
        <v>2</v>
      </c>
      <c r="C59">
        <v>0.66341028720802786</v>
      </c>
      <c r="D59">
        <v>0.77453969346907425</v>
      </c>
    </row>
    <row r="65" spans="4:7">
      <c r="D65" s="1"/>
    </row>
    <row r="68" spans="4:7">
      <c r="G68" t="s">
        <v>5</v>
      </c>
    </row>
  </sheetData>
  <mergeCells count="4">
    <mergeCell ref="A2:A13"/>
    <mergeCell ref="A30:A41"/>
    <mergeCell ref="B5:B15"/>
    <mergeCell ref="B31:B4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Kinga</cp:lastModifiedBy>
  <dcterms:created xsi:type="dcterms:W3CDTF">2019-12-17T18:43:31Z</dcterms:created>
  <dcterms:modified xsi:type="dcterms:W3CDTF">2020-03-26T11:37:10Z</dcterms:modified>
</cp:coreProperties>
</file>