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/>
  <mc:AlternateContent xmlns:mc="http://schemas.openxmlformats.org/markup-compatibility/2006">
    <mc:Choice Requires="x15">
      <x15ac:absPath xmlns:x15ac="http://schemas.microsoft.com/office/spreadsheetml/2010/11/ac" url="C:\Users\kntja\Dropbox\ufnal_pham\e-life\e-life_R1\R1 po poprawkach edytora\raw data\"/>
    </mc:Choice>
  </mc:AlternateContent>
  <xr:revisionPtr revIDLastSave="0" documentId="13_ncr:1_{65359074-BBFD-4190-8750-20E493D48E60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energy and water balance" sheetId="2" r:id="rId1"/>
    <sheet name="TMAO" sheetId="3" r:id="rId2"/>
    <sheet name="Heart mass" sheetId="4" r:id="rId3"/>
    <sheet name="Echo" sheetId="6" r:id="rId4"/>
    <sheet name="arterial pressure" sheetId="5" r:id="rId5"/>
    <sheet name="Left ventricle" sheetId="7" r:id="rId6"/>
    <sheet name="plasma NT" sheetId="8" r:id="rId7"/>
    <sheet name="Hormones" sheetId="10" r:id="rId8"/>
    <sheet name="Electrolyte balance" sheetId="9" r:id="rId9"/>
    <sheet name="Arkusz11" sheetId="1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0" l="1"/>
  <c r="J34" i="10"/>
  <c r="O34" i="10"/>
  <c r="D33" i="10"/>
  <c r="J33" i="10"/>
  <c r="O33" i="10"/>
  <c r="D21" i="7" l="1"/>
</calcChain>
</file>

<file path=xl/sharedStrings.xml><?xml version="1.0" encoding="utf-8"?>
<sst xmlns="http://schemas.openxmlformats.org/spreadsheetml/2006/main" count="361" uniqueCount="65">
  <si>
    <t>Body mass</t>
  </si>
  <si>
    <t>24hr food</t>
  </si>
  <si>
    <t>24hour water</t>
  </si>
  <si>
    <t>24hr urine</t>
  </si>
  <si>
    <t>TMAO</t>
  </si>
  <si>
    <t>mean</t>
  </si>
  <si>
    <t>systolic</t>
  </si>
  <si>
    <t xml:space="preserve">diastolic </t>
  </si>
  <si>
    <t>HR</t>
  </si>
  <si>
    <t>lv edv</t>
  </si>
  <si>
    <t>lv esv</t>
  </si>
  <si>
    <t>IVSs</t>
  </si>
  <si>
    <t>Ivsd</t>
  </si>
  <si>
    <t>SV</t>
  </si>
  <si>
    <t>EF</t>
  </si>
  <si>
    <t>LVEDP</t>
  </si>
  <si>
    <t>dp/dt</t>
  </si>
  <si>
    <t>minusdp/dt</t>
  </si>
  <si>
    <t xml:space="preserve"> </t>
  </si>
  <si>
    <t>Aldosteron [pg/ml]</t>
  </si>
  <si>
    <t>Ang II [pg/ml]</t>
  </si>
  <si>
    <t>NT-proBNP [pg/ml]</t>
  </si>
  <si>
    <t>Tibia [cm]</t>
  </si>
  <si>
    <t>heart mass [g]</t>
  </si>
  <si>
    <t>24hr Na urine ex [mmol]</t>
  </si>
  <si>
    <t>Na serum (mM)</t>
  </si>
  <si>
    <t>K serum [mM]</t>
  </si>
  <si>
    <t>24hr K urine ex [mmol]</t>
  </si>
  <si>
    <t>Serum Creatinine clearens  [ml/min]</t>
  </si>
  <si>
    <t>Na serum [mM]</t>
  </si>
  <si>
    <t>X</t>
  </si>
  <si>
    <t>l/d</t>
  </si>
  <si>
    <t>sd</t>
  </si>
  <si>
    <t>x</t>
  </si>
  <si>
    <t>lqq</t>
  </si>
  <si>
    <t>SDW1</t>
  </si>
  <si>
    <t>SDW2</t>
  </si>
  <si>
    <t>SDW3</t>
  </si>
  <si>
    <t>SDW4</t>
  </si>
  <si>
    <t>SDW5</t>
  </si>
  <si>
    <t>SDW6</t>
  </si>
  <si>
    <t>SDW7</t>
  </si>
  <si>
    <t>SDW8</t>
  </si>
  <si>
    <t>SDW9</t>
  </si>
  <si>
    <t>SDW10</t>
  </si>
  <si>
    <t>SDT1</t>
  </si>
  <si>
    <t>SDT2</t>
  </si>
  <si>
    <t>SDT3</t>
  </si>
  <si>
    <t>SDT4</t>
  </si>
  <si>
    <t>SDT5</t>
  </si>
  <si>
    <t>SDT6</t>
  </si>
  <si>
    <t>SDT7</t>
  </si>
  <si>
    <t>SDT8</t>
  </si>
  <si>
    <t>SDT9</t>
  </si>
  <si>
    <t>SDT10</t>
  </si>
  <si>
    <t>TMAO urine 24hr [µmoles]</t>
  </si>
  <si>
    <t>plasma TMAO  [µM]</t>
  </si>
  <si>
    <t>Vasopressin  [ng/ml]</t>
  </si>
  <si>
    <t>lqq - below the limit of quantification</t>
  </si>
  <si>
    <t xml:space="preserve">X - measurement failure </t>
  </si>
  <si>
    <t>l/d - lost/damaged/too small sample</t>
  </si>
  <si>
    <t xml:space="preserve">x - echo failure </t>
  </si>
  <si>
    <t>SD-Water</t>
  </si>
  <si>
    <t>SD-TMAO</t>
  </si>
  <si>
    <t xml:space="preserve">Metabolic, renal and cardiovascular parameters in 58-week-old normotensive Sprague-Dawley rats maintained on either Water or TMAO solution in drinking water.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</si>
</sst>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11"/>
      <color theme="9" tint="-0.249977111117893"/>
      <name val="Calibri"/>
      <family val="2"/>
      <charset val="238"/>
      <scheme val="minor"/>
    </font>
    <font>
      <sz val="10"/>
      <color theme="9" tint="-0.249977111117893"/>
      <name val="Arial"/>
      <family val="2"/>
      <charset val="238"/>
    </font>
    <font>
      <sz val="12"/>
      <name val="Verdana"/>
      <family val="2"/>
      <charset val="238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  <charset val="238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3" fillId="2" borderId="0" applyNumberFormat="0" applyBorder="0" applyAlignment="0" applyProtection="0"/>
    <xf numFmtId="0" fontId="6" fillId="0" borderId="0"/>
    <xf numFmtId="0" fontId="6" fillId="0" borderId="0"/>
    <xf numFmtId="0" fontId="2" fillId="0" borderId="0"/>
    <xf numFmtId="0" fontId="6" fillId="0" borderId="0"/>
    <xf numFmtId="0" fontId="10" fillId="0" borderId="0"/>
    <xf numFmtId="0" fontId="6" fillId="0" borderId="0"/>
  </cellStyleXfs>
  <cellXfs count="47">
    <xf numFmtId="0" fontId="0" fillId="0" borderId="0" xfId="0"/>
    <xf numFmtId="0" fontId="4" fillId="0" borderId="0" xfId="0" applyFont="1"/>
    <xf numFmtId="2" fontId="0" fillId="0" borderId="0" xfId="0" applyNumberFormat="1"/>
    <xf numFmtId="0" fontId="0" fillId="0" borderId="0" xfId="0" applyFill="1"/>
    <xf numFmtId="2" fontId="0" fillId="0" borderId="0" xfId="0" applyNumberFormat="1" applyFill="1"/>
    <xf numFmtId="164" fontId="0" fillId="0" borderId="0" xfId="0" applyNumberFormat="1" applyFill="1"/>
    <xf numFmtId="2" fontId="4" fillId="0" borderId="0" xfId="0" applyNumberFormat="1" applyFont="1"/>
    <xf numFmtId="0" fontId="0" fillId="0" borderId="0" xfId="0" applyFill="1" applyBorder="1"/>
    <xf numFmtId="2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2" fontId="0" fillId="0" borderId="0" xfId="0" applyNumberFormat="1" applyFill="1" applyBorder="1"/>
    <xf numFmtId="2" fontId="0" fillId="0" borderId="0" xfId="0" applyNumberFormat="1" applyFill="1" applyBorder="1" applyAlignment="1">
      <alignment horizontal="center"/>
    </xf>
    <xf numFmtId="0" fontId="4" fillId="0" borderId="0" xfId="0" applyFont="1" applyBorder="1"/>
    <xf numFmtId="164" fontId="0" fillId="0" borderId="0" xfId="0" applyNumberFormat="1" applyBorder="1"/>
    <xf numFmtId="0" fontId="3" fillId="3" borderId="0" xfId="1" applyFill="1" applyBorder="1" applyAlignment="1">
      <alignment horizontal="center" vertical="center"/>
    </xf>
    <xf numFmtId="0" fontId="3" fillId="0" borderId="0" xfId="1" applyFill="1" applyBorder="1" applyAlignment="1">
      <alignment horizontal="center" vertical="center"/>
    </xf>
    <xf numFmtId="2" fontId="5" fillId="0" borderId="0" xfId="0" applyNumberFormat="1" applyFont="1" applyBorder="1"/>
    <xf numFmtId="0" fontId="9" fillId="0" borderId="0" xfId="0" applyFont="1" applyFill="1" applyBorder="1" applyAlignment="1">
      <alignment horizontal="center" vertical="center" wrapText="1"/>
    </xf>
    <xf numFmtId="164" fontId="0" fillId="0" borderId="0" xfId="0" applyNumberFormat="1" applyFill="1" applyBorder="1"/>
    <xf numFmtId="0" fontId="4" fillId="0" borderId="0" xfId="0" applyFont="1" applyFill="1" applyBorder="1"/>
    <xf numFmtId="2" fontId="4" fillId="0" borderId="0" xfId="0" applyNumberFormat="1" applyFont="1" applyFill="1" applyBorder="1"/>
    <xf numFmtId="164" fontId="4" fillId="0" borderId="0" xfId="0" applyNumberFormat="1" applyFont="1" applyFill="1" applyBorder="1"/>
    <xf numFmtId="1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vertical="top" wrapText="1"/>
    </xf>
    <xf numFmtId="0" fontId="4" fillId="0" borderId="0" xfId="0" applyFont="1" applyFill="1"/>
    <xf numFmtId="0" fontId="0" fillId="0" borderId="0" xfId="0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/>
    <xf numFmtId="0" fontId="7" fillId="0" borderId="0" xfId="0" applyFont="1" applyFill="1" applyBorder="1"/>
    <xf numFmtId="0" fontId="8" fillId="0" borderId="0" xfId="3" applyFont="1" applyFill="1" applyBorder="1"/>
    <xf numFmtId="0" fontId="11" fillId="0" borderId="0" xfId="2" applyFont="1" applyFill="1" applyBorder="1"/>
    <xf numFmtId="0" fontId="0" fillId="0" borderId="0" xfId="0" applyBorder="1" applyAlignment="1">
      <alignment horizontal="center"/>
    </xf>
    <xf numFmtId="2" fontId="5" fillId="0" borderId="0" xfId="0" applyNumberFormat="1" applyFont="1" applyFill="1" applyBorder="1"/>
    <xf numFmtId="165" fontId="0" fillId="0" borderId="0" xfId="0" applyNumberFormat="1" applyFill="1"/>
    <xf numFmtId="0" fontId="5" fillId="0" borderId="0" xfId="0" applyFont="1" applyBorder="1"/>
    <xf numFmtId="0" fontId="13" fillId="0" borderId="0" xfId="0" applyFont="1"/>
    <xf numFmtId="0" fontId="1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</cellXfs>
  <cellStyles count="8">
    <cellStyle name="20% — akcent 1" xfId="1" builtinId="30"/>
    <cellStyle name="Normalny" xfId="0" builtinId="0"/>
    <cellStyle name="Normalny 2" xfId="2" xr:uid="{B20B677C-9B70-41A6-8393-DECC9737E3DB}"/>
    <cellStyle name="Normalny 2 2" xfId="5" xr:uid="{520B351D-30BA-4D97-B022-A3D89D416E3C}"/>
    <cellStyle name="Normalny 2 3" xfId="4" xr:uid="{12A35A11-9945-46B7-AB91-1AD3B86EB6D7}"/>
    <cellStyle name="Normalny 3" xfId="3" xr:uid="{56D6EE6D-1D0A-4916-B28F-FC77D2451634}"/>
    <cellStyle name="Normalny 3 2" xfId="7" xr:uid="{8A92818A-C88F-4000-88D3-F3C4AA4AE47A}"/>
    <cellStyle name="Normalny 3 3" xfId="6" xr:uid="{BA5511AC-9F53-420A-BB7F-50633F3DAD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B742D-314E-4B39-9BA7-5F705B0BE196}">
  <dimension ref="A1:O36"/>
  <sheetViews>
    <sheetView tabSelected="1" workbookViewId="0">
      <selection activeCell="H10" sqref="H10"/>
    </sheetView>
  </sheetViews>
  <sheetFormatPr defaultRowHeight="14.5" x14ac:dyDescent="0.35"/>
  <cols>
    <col min="1" max="1" width="9.81640625" bestFit="1" customWidth="1"/>
    <col min="2" max="2" width="11.81640625" customWidth="1"/>
    <col min="3" max="3" width="12.453125" customWidth="1"/>
    <col min="4" max="4" width="14.81640625" customWidth="1"/>
    <col min="5" max="5" width="10.81640625" customWidth="1"/>
    <col min="6" max="6" width="12.453125" customWidth="1"/>
    <col min="11" max="11" width="10.26953125" bestFit="1" customWidth="1"/>
    <col min="12" max="12" width="9.453125" bestFit="1" customWidth="1"/>
    <col min="13" max="13" width="12.7265625" bestFit="1" customWidth="1"/>
    <col min="14" max="14" width="10" bestFit="1" customWidth="1"/>
    <col min="15" max="15" width="11.1796875" bestFit="1" customWidth="1"/>
  </cols>
  <sheetData>
    <row r="1" spans="1:15" s="12" customFormat="1" ht="15.5" x14ac:dyDescent="0.35">
      <c r="A1" s="42" t="s">
        <v>64</v>
      </c>
    </row>
    <row r="2" spans="1:15" x14ac:dyDescent="0.35">
      <c r="B2" s="44"/>
      <c r="C2" s="44"/>
      <c r="D2" s="44"/>
      <c r="E2" s="44"/>
      <c r="F2" s="44"/>
      <c r="K2" s="45"/>
      <c r="L2" s="45"/>
      <c r="M2" s="45"/>
      <c r="N2" s="45"/>
      <c r="O2" s="45"/>
    </row>
    <row r="3" spans="1:15" x14ac:dyDescent="0.35">
      <c r="A3" s="10" t="s">
        <v>62</v>
      </c>
      <c r="B3" s="10" t="s">
        <v>0</v>
      </c>
      <c r="C3" s="10" t="s">
        <v>1</v>
      </c>
      <c r="D3" s="10" t="s">
        <v>2</v>
      </c>
      <c r="E3" s="10" t="s">
        <v>3</v>
      </c>
      <c r="F3" s="14" t="s">
        <v>22</v>
      </c>
    </row>
    <row r="4" spans="1:15" x14ac:dyDescent="0.35">
      <c r="A4" s="7" t="s">
        <v>35</v>
      </c>
      <c r="B4" s="7">
        <v>412</v>
      </c>
      <c r="C4" s="10">
        <v>22.900000000000006</v>
      </c>
      <c r="D4" s="10">
        <v>39.800000000000011</v>
      </c>
      <c r="E4" s="10">
        <v>13.000000000000004</v>
      </c>
      <c r="F4" s="13">
        <v>4.2430000000000003</v>
      </c>
    </row>
    <row r="5" spans="1:15" x14ac:dyDescent="0.35">
      <c r="A5" s="7" t="s">
        <v>36</v>
      </c>
      <c r="B5" s="7">
        <v>508</v>
      </c>
      <c r="C5" s="10">
        <v>17.400000000000006</v>
      </c>
      <c r="D5" s="10">
        <v>31.899999999999977</v>
      </c>
      <c r="E5" s="10">
        <v>19.600000000000001</v>
      </c>
      <c r="F5" s="13">
        <v>4.3100000000000005</v>
      </c>
    </row>
    <row r="6" spans="1:15" x14ac:dyDescent="0.35">
      <c r="A6" s="7" t="s">
        <v>37</v>
      </c>
      <c r="B6" s="7">
        <v>397</v>
      </c>
      <c r="C6" s="10">
        <v>21.099999999999994</v>
      </c>
      <c r="D6" s="10">
        <v>36.300000000000011</v>
      </c>
      <c r="E6" s="10">
        <v>18.8</v>
      </c>
      <c r="F6" s="13">
        <v>4.2880000000000003</v>
      </c>
    </row>
    <row r="7" spans="1:15" x14ac:dyDescent="0.35">
      <c r="A7" s="7" t="s">
        <v>38</v>
      </c>
      <c r="B7" s="7">
        <v>435</v>
      </c>
      <c r="C7" s="10">
        <v>19.299999999999983</v>
      </c>
      <c r="D7" s="10">
        <v>40.199999999999989</v>
      </c>
      <c r="E7" s="10">
        <v>22.200000000000003</v>
      </c>
      <c r="F7" s="13">
        <v>4.4049999999999994</v>
      </c>
    </row>
    <row r="8" spans="1:15" x14ac:dyDescent="0.35">
      <c r="A8" s="7" t="s">
        <v>39</v>
      </c>
      <c r="B8" s="7">
        <v>493</v>
      </c>
      <c r="C8" s="10">
        <v>14.8</v>
      </c>
      <c r="D8" s="10">
        <v>17.2</v>
      </c>
      <c r="E8" s="10">
        <v>18.700000000000003</v>
      </c>
      <c r="F8" s="13">
        <v>4.2690000000000001</v>
      </c>
    </row>
    <row r="9" spans="1:15" x14ac:dyDescent="0.35">
      <c r="A9" s="7" t="s">
        <v>40</v>
      </c>
      <c r="B9" s="7">
        <v>424</v>
      </c>
      <c r="C9" s="10">
        <v>21.799999999999983</v>
      </c>
      <c r="D9" s="10">
        <v>21.400000000000034</v>
      </c>
      <c r="E9" s="10">
        <v>19.599999999999998</v>
      </c>
      <c r="F9" s="13">
        <v>4.3319999999999999</v>
      </c>
    </row>
    <row r="10" spans="1:15" s="12" customFormat="1" x14ac:dyDescent="0.35">
      <c r="A10" s="7" t="s">
        <v>41</v>
      </c>
      <c r="B10" s="7">
        <v>397</v>
      </c>
      <c r="C10" s="7">
        <v>19.600000000000001</v>
      </c>
      <c r="D10" s="7">
        <v>43.5</v>
      </c>
      <c r="E10" s="7">
        <v>18.75</v>
      </c>
      <c r="F10" s="13">
        <v>4.25</v>
      </c>
    </row>
    <row r="11" spans="1:15" s="12" customFormat="1" x14ac:dyDescent="0.35">
      <c r="A11" s="7" t="s">
        <v>42</v>
      </c>
      <c r="B11" s="7">
        <v>492</v>
      </c>
      <c r="C11" s="7">
        <v>21.4</v>
      </c>
      <c r="D11" s="7">
        <v>28.4</v>
      </c>
      <c r="E11" s="7">
        <v>17.899999999999999</v>
      </c>
      <c r="F11" s="13">
        <v>4.42</v>
      </c>
    </row>
    <row r="12" spans="1:15" s="12" customFormat="1" x14ac:dyDescent="0.35">
      <c r="A12" s="7" t="s">
        <v>43</v>
      </c>
      <c r="B12" s="7">
        <v>449</v>
      </c>
      <c r="C12" s="7">
        <v>17.5</v>
      </c>
      <c r="D12" s="7">
        <v>39.799999999999997</v>
      </c>
      <c r="E12" s="7">
        <v>20.100000000000001</v>
      </c>
      <c r="F12" s="13">
        <v>4.12</v>
      </c>
    </row>
    <row r="13" spans="1:15" s="12" customFormat="1" x14ac:dyDescent="0.35">
      <c r="A13" s="7" t="s">
        <v>44</v>
      </c>
      <c r="B13" s="7">
        <v>457</v>
      </c>
      <c r="C13" s="7">
        <v>24.1</v>
      </c>
      <c r="D13" s="7">
        <v>17.100000000000001</v>
      </c>
      <c r="E13" s="7">
        <v>17.899999999999999</v>
      </c>
      <c r="F13" s="13">
        <v>4.45</v>
      </c>
      <c r="G13" s="10"/>
      <c r="H13" s="10"/>
    </row>
    <row r="14" spans="1:15" x14ac:dyDescent="0.35">
      <c r="A14" s="7"/>
      <c r="B14" s="10"/>
      <c r="C14" s="10"/>
      <c r="D14" s="10"/>
      <c r="E14" s="10"/>
      <c r="F14" s="10"/>
      <c r="G14" s="10"/>
      <c r="H14" s="10"/>
    </row>
    <row r="15" spans="1:15" x14ac:dyDescent="0.35">
      <c r="A15" s="7"/>
      <c r="B15" s="7"/>
      <c r="C15" s="7"/>
      <c r="D15" s="7"/>
      <c r="E15" s="7"/>
      <c r="F15" s="7"/>
      <c r="G15" s="10"/>
      <c r="H15" s="10"/>
    </row>
    <row r="16" spans="1:15" x14ac:dyDescent="0.35">
      <c r="A16" s="7"/>
      <c r="B16" s="15"/>
      <c r="C16" s="15"/>
      <c r="D16" s="15"/>
      <c r="E16" s="15"/>
      <c r="F16" s="15"/>
      <c r="G16" s="10"/>
      <c r="H16" s="10"/>
    </row>
    <row r="17" spans="1:15" x14ac:dyDescent="0.35">
      <c r="A17" s="7"/>
      <c r="B17" s="8"/>
      <c r="C17" s="8"/>
      <c r="D17" s="8"/>
      <c r="E17" s="8"/>
      <c r="F17" s="16"/>
      <c r="G17" s="10"/>
      <c r="H17" s="10"/>
    </row>
    <row r="18" spans="1:15" x14ac:dyDescent="0.35">
      <c r="A18" s="10"/>
      <c r="B18" s="8"/>
      <c r="C18" s="8"/>
      <c r="D18" s="8"/>
      <c r="E18" s="8"/>
      <c r="F18" s="7"/>
      <c r="G18" s="10"/>
      <c r="H18" s="10"/>
    </row>
    <row r="19" spans="1:15" x14ac:dyDescent="0.35">
      <c r="A19" s="17"/>
      <c r="B19" s="18"/>
      <c r="C19" s="18"/>
      <c r="D19" s="18"/>
      <c r="E19" s="18"/>
      <c r="F19" s="18"/>
      <c r="G19" s="10"/>
      <c r="H19" s="10"/>
    </row>
    <row r="20" spans="1:15" x14ac:dyDescent="0.35">
      <c r="A20" s="10"/>
      <c r="B20" s="10"/>
      <c r="C20" s="10"/>
      <c r="D20" s="10"/>
      <c r="E20" s="10"/>
      <c r="F20" s="10"/>
      <c r="G20" s="10"/>
      <c r="H20" s="10"/>
    </row>
    <row r="21" spans="1:15" x14ac:dyDescent="0.35">
      <c r="A21" s="44" t="s">
        <v>4</v>
      </c>
      <c r="B21" s="44"/>
      <c r="C21" s="44"/>
      <c r="D21" s="44"/>
      <c r="E21" s="44"/>
      <c r="F21" s="44"/>
      <c r="G21" s="10"/>
      <c r="H21" s="10"/>
      <c r="K21" s="45"/>
      <c r="L21" s="45"/>
      <c r="M21" s="45"/>
      <c r="N21" s="45"/>
      <c r="O21" s="45"/>
    </row>
    <row r="22" spans="1:15" x14ac:dyDescent="0.35">
      <c r="A22" s="10" t="s">
        <v>63</v>
      </c>
      <c r="B22" s="10" t="s">
        <v>0</v>
      </c>
      <c r="C22" s="10" t="s">
        <v>1</v>
      </c>
      <c r="D22" s="10" t="s">
        <v>2</v>
      </c>
      <c r="E22" s="10" t="s">
        <v>3</v>
      </c>
      <c r="F22" s="14" t="s">
        <v>22</v>
      </c>
      <c r="G22" s="10"/>
      <c r="H22" s="10"/>
      <c r="I22" s="10"/>
      <c r="J22" s="10"/>
      <c r="K22" s="10"/>
      <c r="L22" s="10"/>
    </row>
    <row r="23" spans="1:15" x14ac:dyDescent="0.35">
      <c r="A23" s="10" t="s">
        <v>45</v>
      </c>
      <c r="B23" s="10">
        <v>438.1</v>
      </c>
      <c r="C23" s="10">
        <v>20.399999999999977</v>
      </c>
      <c r="D23" s="19">
        <v>39.699999999999989</v>
      </c>
      <c r="E23" s="10">
        <v>17.699999999999996</v>
      </c>
      <c r="F23" s="9">
        <v>4.3680000000000003</v>
      </c>
      <c r="G23" s="10"/>
      <c r="H23" s="10"/>
    </row>
    <row r="24" spans="1:15" x14ac:dyDescent="0.35">
      <c r="A24" s="10" t="s">
        <v>46</v>
      </c>
      <c r="B24" s="10">
        <v>517.79999999999995</v>
      </c>
      <c r="C24" s="10">
        <v>21.600000000000023</v>
      </c>
      <c r="D24" s="19">
        <v>30.300000000000011</v>
      </c>
      <c r="E24" s="10">
        <v>24.299999999999997</v>
      </c>
      <c r="F24" s="9">
        <v>4.2750000000000004</v>
      </c>
      <c r="G24" s="10"/>
      <c r="H24" s="10"/>
    </row>
    <row r="25" spans="1:15" x14ac:dyDescent="0.35">
      <c r="A25" s="10" t="s">
        <v>47</v>
      </c>
      <c r="B25" s="10">
        <v>424.4</v>
      </c>
      <c r="C25" s="10">
        <v>24.199999999999989</v>
      </c>
      <c r="D25" s="20">
        <v>39.100000000000023</v>
      </c>
      <c r="E25" s="10">
        <v>19</v>
      </c>
      <c r="F25" s="9">
        <v>4.0709999999999997</v>
      </c>
      <c r="G25" s="10"/>
      <c r="H25" s="10"/>
    </row>
    <row r="26" spans="1:15" x14ac:dyDescent="0.35">
      <c r="A26" s="10" t="s">
        <v>48</v>
      </c>
      <c r="B26" s="10">
        <v>468.7</v>
      </c>
      <c r="C26" s="10">
        <v>20.5</v>
      </c>
      <c r="D26" s="20">
        <v>30.699999999999989</v>
      </c>
      <c r="E26" s="10">
        <v>34.700000000000003</v>
      </c>
      <c r="F26" s="9">
        <v>4.0739999999999998</v>
      </c>
      <c r="G26" s="10"/>
      <c r="H26" s="10"/>
    </row>
    <row r="27" spans="1:15" x14ac:dyDescent="0.35">
      <c r="A27" s="10" t="s">
        <v>49</v>
      </c>
      <c r="B27" s="10">
        <v>416.8</v>
      </c>
      <c r="C27" s="10">
        <v>21.400000000000006</v>
      </c>
      <c r="D27" s="20">
        <v>34.900000000000034</v>
      </c>
      <c r="E27" s="10">
        <v>27.599999999999998</v>
      </c>
      <c r="F27" s="9">
        <v>4.3659999999999997</v>
      </c>
      <c r="G27" s="10"/>
      <c r="H27" s="10"/>
    </row>
    <row r="28" spans="1:15" x14ac:dyDescent="0.35">
      <c r="A28" s="10" t="s">
        <v>50</v>
      </c>
      <c r="B28" s="10">
        <v>438.7</v>
      </c>
      <c r="C28" s="10">
        <v>20.800000000000011</v>
      </c>
      <c r="D28" s="20">
        <v>44.599999999999994</v>
      </c>
      <c r="E28" s="10">
        <v>18.600000000000001</v>
      </c>
      <c r="F28" s="9">
        <v>4.367</v>
      </c>
      <c r="G28" s="10"/>
      <c r="H28" s="10"/>
    </row>
    <row r="29" spans="1:15" x14ac:dyDescent="0.35">
      <c r="A29" s="10" t="s">
        <v>51</v>
      </c>
      <c r="B29" s="10">
        <v>496.2</v>
      </c>
      <c r="C29" s="10">
        <v>19.699999999999989</v>
      </c>
      <c r="D29" s="20">
        <v>32.200000000000045</v>
      </c>
      <c r="E29" s="10">
        <v>22.400000000000002</v>
      </c>
      <c r="F29" s="9">
        <v>4.4829999999999997</v>
      </c>
      <c r="G29" s="10"/>
      <c r="H29" s="10"/>
    </row>
    <row r="30" spans="1:15" x14ac:dyDescent="0.35">
      <c r="A30" s="10" t="s">
        <v>52</v>
      </c>
      <c r="B30" s="10">
        <v>437.5</v>
      </c>
      <c r="C30" s="10">
        <v>16.900000000000006</v>
      </c>
      <c r="D30" s="20">
        <v>33.699999999999989</v>
      </c>
      <c r="E30" s="10">
        <v>12.8</v>
      </c>
      <c r="F30" s="9">
        <v>4.0960000000000001</v>
      </c>
      <c r="G30" s="10"/>
      <c r="H30" s="10"/>
    </row>
    <row r="31" spans="1:15" x14ac:dyDescent="0.35">
      <c r="A31" s="10" t="s">
        <v>53</v>
      </c>
      <c r="B31" s="10">
        <v>485</v>
      </c>
      <c r="C31" s="10">
        <v>26.700000000000003</v>
      </c>
      <c r="D31" s="20">
        <v>44.100000000000023</v>
      </c>
      <c r="E31" s="10">
        <v>29.6</v>
      </c>
      <c r="F31" s="9">
        <v>4.282</v>
      </c>
      <c r="G31" s="10"/>
      <c r="H31" s="10"/>
    </row>
    <row r="32" spans="1:15" x14ac:dyDescent="0.35">
      <c r="A32" s="10" t="s">
        <v>54</v>
      </c>
      <c r="B32" s="10">
        <v>405.4</v>
      </c>
      <c r="C32" s="10">
        <v>22.699999999999989</v>
      </c>
      <c r="D32" s="20">
        <v>37.300000000000011</v>
      </c>
      <c r="E32" s="10">
        <v>19.899999999999999</v>
      </c>
      <c r="F32" s="9">
        <v>4.0880000000000001</v>
      </c>
      <c r="G32" s="10"/>
      <c r="H32" s="10"/>
    </row>
    <row r="33" spans="1:8" x14ac:dyDescent="0.35">
      <c r="A33" s="10"/>
      <c r="B33" s="10"/>
      <c r="C33" s="10"/>
      <c r="D33" s="10"/>
      <c r="E33" s="10"/>
      <c r="F33" s="8"/>
      <c r="G33" s="10"/>
      <c r="H33" s="10"/>
    </row>
    <row r="34" spans="1:8" x14ac:dyDescent="0.35">
      <c r="A34" s="10"/>
      <c r="B34" s="21"/>
      <c r="C34" s="21"/>
      <c r="D34" s="21"/>
      <c r="E34" s="21"/>
      <c r="F34" s="8"/>
      <c r="G34" s="10"/>
      <c r="H34" s="10"/>
    </row>
    <row r="35" spans="1:8" x14ac:dyDescent="0.35">
      <c r="A35" s="10"/>
      <c r="B35" s="8"/>
      <c r="C35" s="8"/>
      <c r="D35" s="8"/>
      <c r="E35" s="8"/>
      <c r="F35" s="21"/>
      <c r="G35" s="10"/>
      <c r="H35" s="10"/>
    </row>
    <row r="36" spans="1:8" x14ac:dyDescent="0.35">
      <c r="A36" s="10"/>
      <c r="B36" s="10"/>
      <c r="C36" s="10"/>
      <c r="D36" s="10"/>
      <c r="E36" s="10"/>
      <c r="F36" s="10"/>
      <c r="G36" s="10"/>
      <c r="H36" s="10"/>
    </row>
  </sheetData>
  <mergeCells count="4">
    <mergeCell ref="B2:F2"/>
    <mergeCell ref="K2:O2"/>
    <mergeCell ref="K21:O21"/>
    <mergeCell ref="A21:F21"/>
  </mergeCells>
  <phoneticPr fontId="1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278CB-AD65-45E5-A99D-931824460809}">
  <dimension ref="A1"/>
  <sheetViews>
    <sheetView workbookViewId="0">
      <selection activeCell="B22" sqref="B22"/>
    </sheetView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4270B-8097-423A-8A8D-39C2A06F2AA8}">
  <dimension ref="A1:I35"/>
  <sheetViews>
    <sheetView topLeftCell="A4" workbookViewId="0">
      <selection activeCell="A21" sqref="A21"/>
    </sheetView>
  </sheetViews>
  <sheetFormatPr defaultRowHeight="14.5" x14ac:dyDescent="0.35"/>
  <cols>
    <col min="2" max="2" width="13.26953125" bestFit="1" customWidth="1"/>
    <col min="4" max="4" width="10.26953125" bestFit="1" customWidth="1"/>
  </cols>
  <sheetData>
    <row r="1" spans="1:9" x14ac:dyDescent="0.35">
      <c r="A1" s="10" t="s">
        <v>62</v>
      </c>
      <c r="B1" s="3" t="s">
        <v>56</v>
      </c>
      <c r="C1" s="3"/>
      <c r="D1" s="3" t="s">
        <v>55</v>
      </c>
      <c r="E1" s="3"/>
      <c r="F1" s="3"/>
    </row>
    <row r="2" spans="1:9" x14ac:dyDescent="0.35">
      <c r="A2" s="7" t="s">
        <v>35</v>
      </c>
      <c r="B2" s="2">
        <v>5.63</v>
      </c>
      <c r="C2" s="3"/>
      <c r="D2" s="3">
        <v>5.4366708560777521</v>
      </c>
      <c r="E2" s="3"/>
      <c r="F2" s="3"/>
    </row>
    <row r="3" spans="1:9" x14ac:dyDescent="0.35">
      <c r="A3" s="7" t="s">
        <v>36</v>
      </c>
      <c r="B3" s="2">
        <v>6.4573026228198644</v>
      </c>
      <c r="C3" s="3"/>
      <c r="D3" s="3">
        <v>6.2825742510983913</v>
      </c>
      <c r="E3" s="3"/>
      <c r="F3" s="3"/>
    </row>
    <row r="4" spans="1:9" x14ac:dyDescent="0.35">
      <c r="A4" s="7" t="s">
        <v>37</v>
      </c>
      <c r="B4" s="2">
        <v>6.5382505658367727</v>
      </c>
      <c r="C4" s="3"/>
      <c r="D4" s="3">
        <v>8.1892310278258549</v>
      </c>
      <c r="E4" s="3"/>
      <c r="F4" s="3"/>
    </row>
    <row r="5" spans="1:9" x14ac:dyDescent="0.35">
      <c r="A5" s="7" t="s">
        <v>38</v>
      </c>
      <c r="B5" s="2">
        <v>6.9955997869790965</v>
      </c>
      <c r="C5" s="3"/>
      <c r="D5" s="3">
        <v>2.625471242178139</v>
      </c>
      <c r="E5" s="3"/>
      <c r="F5" s="3"/>
    </row>
    <row r="6" spans="1:9" x14ac:dyDescent="0.35">
      <c r="A6" s="7" t="s">
        <v>39</v>
      </c>
      <c r="B6" s="2" t="s">
        <v>31</v>
      </c>
      <c r="C6" s="3"/>
      <c r="D6" s="3" t="s">
        <v>31</v>
      </c>
      <c r="E6" s="3"/>
      <c r="F6" s="3"/>
      <c r="H6" s="12" t="s">
        <v>60</v>
      </c>
    </row>
    <row r="7" spans="1:9" x14ac:dyDescent="0.35">
      <c r="A7" s="7" t="s">
        <v>40</v>
      </c>
      <c r="B7" s="4">
        <v>7.45</v>
      </c>
      <c r="C7" s="3"/>
      <c r="D7" s="3">
        <v>6.258</v>
      </c>
      <c r="E7" s="3"/>
      <c r="F7" s="3"/>
    </row>
    <row r="8" spans="1:9" s="12" customFormat="1" x14ac:dyDescent="0.35">
      <c r="A8" s="7" t="s">
        <v>41</v>
      </c>
      <c r="B8" s="2">
        <v>7.1134669151910535</v>
      </c>
      <c r="C8" s="3"/>
      <c r="D8" s="3">
        <v>6.0233798628677953</v>
      </c>
      <c r="E8" s="3"/>
      <c r="F8" s="3"/>
    </row>
    <row r="9" spans="1:9" s="12" customFormat="1" x14ac:dyDescent="0.35">
      <c r="A9" s="7" t="s">
        <v>42</v>
      </c>
      <c r="B9" s="4">
        <v>5.58</v>
      </c>
      <c r="C9" s="3"/>
      <c r="D9" s="3">
        <v>5.5691829050725605</v>
      </c>
      <c r="E9" s="3"/>
      <c r="F9" s="3"/>
    </row>
    <row r="10" spans="1:9" s="12" customFormat="1" x14ac:dyDescent="0.35">
      <c r="A10" s="7" t="s">
        <v>43</v>
      </c>
      <c r="B10" s="4">
        <v>6.93</v>
      </c>
      <c r="C10" s="3"/>
      <c r="D10" s="3">
        <v>6.89</v>
      </c>
      <c r="E10" s="3"/>
      <c r="F10" s="3"/>
    </row>
    <row r="11" spans="1:9" s="12" customFormat="1" x14ac:dyDescent="0.35">
      <c r="A11" s="7" t="s">
        <v>44</v>
      </c>
      <c r="B11" s="4">
        <v>6.24</v>
      </c>
      <c r="C11" s="3"/>
      <c r="D11" s="3">
        <v>6.39</v>
      </c>
      <c r="E11" s="3"/>
      <c r="F11" s="3"/>
    </row>
    <row r="12" spans="1:9" s="12" customFormat="1" x14ac:dyDescent="0.35">
      <c r="A12" s="7"/>
      <c r="B12" s="4"/>
      <c r="C12" s="3"/>
      <c r="D12" s="3"/>
      <c r="E12" s="3"/>
      <c r="F12" s="3"/>
    </row>
    <row r="13" spans="1:9" x14ac:dyDescent="0.35">
      <c r="A13" s="3"/>
      <c r="B13" s="4"/>
      <c r="C13" s="4"/>
      <c r="D13" s="4"/>
      <c r="E13" s="3"/>
      <c r="F13" s="3"/>
      <c r="I13" s="7"/>
    </row>
    <row r="14" spans="1:9" x14ac:dyDescent="0.35">
      <c r="A14" s="3"/>
      <c r="B14" s="4"/>
      <c r="C14" s="4"/>
      <c r="D14" s="4"/>
      <c r="E14" s="3"/>
      <c r="F14" s="3"/>
      <c r="I14" s="7"/>
    </row>
    <row r="15" spans="1:9" x14ac:dyDescent="0.35">
      <c r="A15" s="3"/>
      <c r="B15" s="4"/>
      <c r="C15" s="4"/>
      <c r="D15" s="4"/>
      <c r="E15" s="3"/>
      <c r="F15" s="3"/>
      <c r="I15" s="7"/>
    </row>
    <row r="16" spans="1:9" x14ac:dyDescent="0.35">
      <c r="A16" s="3"/>
      <c r="B16" s="3"/>
      <c r="C16" s="3"/>
      <c r="D16" s="3"/>
      <c r="E16" s="3"/>
      <c r="F16" s="3"/>
      <c r="I16" s="7"/>
    </row>
    <row r="17" spans="1:9" x14ac:dyDescent="0.35">
      <c r="A17" s="3"/>
      <c r="B17" s="3"/>
      <c r="C17" s="3"/>
      <c r="D17" s="3"/>
      <c r="E17" s="3"/>
      <c r="F17" s="3"/>
      <c r="I17" s="7"/>
    </row>
    <row r="18" spans="1:9" x14ac:dyDescent="0.35">
      <c r="A18" s="1"/>
      <c r="B18" s="5"/>
      <c r="C18" s="40"/>
      <c r="D18" s="5"/>
      <c r="E18" s="3"/>
      <c r="F18" s="3"/>
      <c r="I18" s="7"/>
    </row>
    <row r="19" spans="1:9" x14ac:dyDescent="0.35">
      <c r="A19" s="3"/>
      <c r="B19" s="3"/>
      <c r="C19" s="3"/>
      <c r="D19" s="3"/>
      <c r="E19" s="3"/>
      <c r="F19" s="3"/>
      <c r="I19" s="7"/>
    </row>
    <row r="20" spans="1:9" x14ac:dyDescent="0.35">
      <c r="I20" s="7"/>
    </row>
    <row r="21" spans="1:9" x14ac:dyDescent="0.35">
      <c r="A21" s="43" t="s">
        <v>63</v>
      </c>
      <c r="I21" s="7"/>
    </row>
    <row r="22" spans="1:9" x14ac:dyDescent="0.35">
      <c r="A22" s="10" t="s">
        <v>45</v>
      </c>
      <c r="B22">
        <v>19.149999999999999</v>
      </c>
      <c r="D22">
        <v>70.661089309013448</v>
      </c>
      <c r="I22" s="7"/>
    </row>
    <row r="23" spans="1:9" x14ac:dyDescent="0.35">
      <c r="A23" s="10" t="s">
        <v>46</v>
      </c>
      <c r="B23">
        <v>54.35</v>
      </c>
      <c r="D23">
        <v>95.394897550259586</v>
      </c>
    </row>
    <row r="24" spans="1:9" x14ac:dyDescent="0.35">
      <c r="A24" s="10" t="s">
        <v>47</v>
      </c>
      <c r="B24">
        <v>66.569999999999993</v>
      </c>
      <c r="D24">
        <v>201.79687732658769</v>
      </c>
    </row>
    <row r="25" spans="1:9" x14ac:dyDescent="0.35">
      <c r="A25" s="10" t="s">
        <v>48</v>
      </c>
      <c r="B25">
        <v>17.95</v>
      </c>
      <c r="D25">
        <v>176.79687609506058</v>
      </c>
    </row>
    <row r="26" spans="1:9" x14ac:dyDescent="0.35">
      <c r="A26" s="10" t="s">
        <v>49</v>
      </c>
      <c r="B26">
        <v>10.68</v>
      </c>
      <c r="D26">
        <v>75.578943150046584</v>
      </c>
    </row>
    <row r="27" spans="1:9" x14ac:dyDescent="0.35">
      <c r="A27" s="10" t="s">
        <v>50</v>
      </c>
      <c r="B27">
        <v>65.400000000000006</v>
      </c>
      <c r="D27">
        <v>138.95442455731595</v>
      </c>
    </row>
    <row r="28" spans="1:9" x14ac:dyDescent="0.35">
      <c r="A28" s="10" t="s">
        <v>51</v>
      </c>
      <c r="B28">
        <v>46.21</v>
      </c>
      <c r="D28">
        <v>91.887505225669017</v>
      </c>
    </row>
    <row r="29" spans="1:9" x14ac:dyDescent="0.35">
      <c r="A29" s="10" t="s">
        <v>52</v>
      </c>
      <c r="B29">
        <v>37.46</v>
      </c>
      <c r="D29">
        <v>116.27081339368927</v>
      </c>
    </row>
    <row r="30" spans="1:9" x14ac:dyDescent="0.35">
      <c r="A30" s="10" t="s">
        <v>53</v>
      </c>
      <c r="B30" t="s">
        <v>31</v>
      </c>
      <c r="D30">
        <v>27.404752283317801</v>
      </c>
    </row>
    <row r="31" spans="1:9" x14ac:dyDescent="0.35">
      <c r="A31" s="10" t="s">
        <v>54</v>
      </c>
      <c r="B31">
        <v>39.81</v>
      </c>
      <c r="D31">
        <v>35.781960111835971</v>
      </c>
    </row>
    <row r="33" spans="1:6" x14ac:dyDescent="0.35">
      <c r="A33" s="3"/>
      <c r="B33" s="2"/>
      <c r="C33" s="2"/>
      <c r="D33" s="2"/>
    </row>
    <row r="34" spans="1:6" x14ac:dyDescent="0.35">
      <c r="A34" s="3"/>
      <c r="B34" s="2"/>
      <c r="C34" s="2"/>
      <c r="D34" s="2"/>
    </row>
    <row r="35" spans="1:6" x14ac:dyDescent="0.35">
      <c r="A35" s="3"/>
      <c r="B35" s="2"/>
      <c r="C35" s="1"/>
      <c r="D35" s="6"/>
      <c r="E35" s="1"/>
      <c r="F3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9945E-79A1-4DE3-BB01-B7420BC418DF}">
  <dimension ref="A1:F39"/>
  <sheetViews>
    <sheetView workbookViewId="0">
      <selection activeCell="A19" sqref="A19"/>
    </sheetView>
  </sheetViews>
  <sheetFormatPr defaultRowHeight="14.5" x14ac:dyDescent="0.35"/>
  <cols>
    <col min="2" max="2" width="10.54296875" bestFit="1" customWidth="1"/>
  </cols>
  <sheetData>
    <row r="1" spans="1:6" x14ac:dyDescent="0.35">
      <c r="A1" s="10" t="s">
        <v>62</v>
      </c>
      <c r="B1" s="7" t="s">
        <v>23</v>
      </c>
      <c r="C1" s="7"/>
      <c r="D1" s="7"/>
    </row>
    <row r="2" spans="1:6" x14ac:dyDescent="0.35">
      <c r="A2" s="7" t="s">
        <v>35</v>
      </c>
      <c r="B2" s="13">
        <v>1.454</v>
      </c>
      <c r="C2" s="7"/>
      <c r="D2" s="7"/>
      <c r="E2" s="3"/>
      <c r="F2" s="3"/>
    </row>
    <row r="3" spans="1:6" x14ac:dyDescent="0.35">
      <c r="A3" s="7" t="s">
        <v>36</v>
      </c>
      <c r="B3" s="13">
        <v>1.373</v>
      </c>
      <c r="C3" s="7"/>
      <c r="D3" s="7"/>
      <c r="E3" s="3"/>
      <c r="F3" s="3"/>
    </row>
    <row r="4" spans="1:6" x14ac:dyDescent="0.35">
      <c r="A4" s="7" t="s">
        <v>37</v>
      </c>
      <c r="B4" s="13">
        <v>1.333</v>
      </c>
      <c r="C4" s="7"/>
      <c r="D4" s="7"/>
      <c r="E4" s="3"/>
      <c r="F4" s="3"/>
    </row>
    <row r="5" spans="1:6" x14ac:dyDescent="0.35">
      <c r="A5" s="7" t="s">
        <v>38</v>
      </c>
      <c r="B5" s="13">
        <v>1.4490000000000001</v>
      </c>
      <c r="C5" s="7"/>
      <c r="D5" s="7"/>
      <c r="E5" s="3"/>
      <c r="F5" s="3"/>
    </row>
    <row r="6" spans="1:6" x14ac:dyDescent="0.35">
      <c r="A6" s="7" t="s">
        <v>39</v>
      </c>
      <c r="B6" s="13">
        <v>1.538</v>
      </c>
      <c r="C6" s="7"/>
      <c r="D6" s="7"/>
      <c r="E6" s="3"/>
      <c r="F6" s="3"/>
    </row>
    <row r="7" spans="1:6" x14ac:dyDescent="0.35">
      <c r="A7" s="7" t="s">
        <v>40</v>
      </c>
      <c r="B7" s="13">
        <v>1.5049999999999999</v>
      </c>
      <c r="C7" s="7"/>
      <c r="D7" s="7"/>
      <c r="E7" s="3"/>
      <c r="F7" s="3"/>
    </row>
    <row r="8" spans="1:6" s="12" customFormat="1" x14ac:dyDescent="0.35">
      <c r="A8" s="7" t="s">
        <v>41</v>
      </c>
      <c r="B8" s="13">
        <v>1.52</v>
      </c>
      <c r="C8" s="7"/>
      <c r="D8" s="7"/>
      <c r="E8" s="3"/>
      <c r="F8" s="3"/>
    </row>
    <row r="9" spans="1:6" s="12" customFormat="1" x14ac:dyDescent="0.35">
      <c r="A9" s="7" t="s">
        <v>42</v>
      </c>
      <c r="B9" s="13">
        <v>1.48</v>
      </c>
      <c r="C9" s="7"/>
      <c r="D9" s="7"/>
      <c r="E9" s="3"/>
      <c r="F9" s="3"/>
    </row>
    <row r="10" spans="1:6" s="12" customFormat="1" x14ac:dyDescent="0.35">
      <c r="A10" s="7" t="s">
        <v>43</v>
      </c>
      <c r="B10" s="13">
        <v>1.39</v>
      </c>
      <c r="C10" s="7"/>
      <c r="D10" s="7"/>
      <c r="E10" s="3"/>
      <c r="F10" s="3"/>
    </row>
    <row r="11" spans="1:6" s="12" customFormat="1" x14ac:dyDescent="0.35">
      <c r="A11" s="7" t="s">
        <v>44</v>
      </c>
      <c r="B11" s="13">
        <v>1.4</v>
      </c>
      <c r="C11" s="7"/>
      <c r="D11" s="7"/>
      <c r="E11" s="3"/>
      <c r="F11" s="3"/>
    </row>
    <row r="12" spans="1:6" s="12" customFormat="1" ht="15" x14ac:dyDescent="0.35">
      <c r="A12" s="22"/>
      <c r="B12" s="13"/>
      <c r="C12" s="7"/>
      <c r="D12" s="7"/>
      <c r="E12" s="3"/>
      <c r="F12" s="3"/>
    </row>
    <row r="13" spans="1:6" x14ac:dyDescent="0.35">
      <c r="A13" s="7"/>
      <c r="B13" s="15"/>
      <c r="C13" s="7"/>
      <c r="D13" s="7"/>
      <c r="E13" s="3"/>
      <c r="F13" s="3"/>
    </row>
    <row r="14" spans="1:6" x14ac:dyDescent="0.35">
      <c r="A14" s="7"/>
      <c r="B14" s="23"/>
      <c r="C14" s="7"/>
      <c r="D14" s="7"/>
      <c r="E14" s="3"/>
      <c r="F14" s="3" t="s">
        <v>18</v>
      </c>
    </row>
    <row r="15" spans="1:6" x14ac:dyDescent="0.35">
      <c r="A15" s="7"/>
      <c r="B15" s="15"/>
      <c r="C15" s="7"/>
      <c r="D15" s="7"/>
    </row>
    <row r="16" spans="1:6" x14ac:dyDescent="0.35">
      <c r="A16" s="7"/>
      <c r="B16" s="15"/>
      <c r="C16" s="7"/>
      <c r="D16" s="7"/>
    </row>
    <row r="17" spans="1:4" x14ac:dyDescent="0.35">
      <c r="A17" s="24"/>
      <c r="B17" s="25"/>
      <c r="C17" s="7"/>
      <c r="D17" s="7"/>
    </row>
    <row r="18" spans="1:4" x14ac:dyDescent="0.35">
      <c r="A18" s="7"/>
      <c r="B18" s="7"/>
      <c r="C18" s="7"/>
      <c r="D18" s="7"/>
    </row>
    <row r="19" spans="1:4" x14ac:dyDescent="0.35">
      <c r="A19" s="43" t="s">
        <v>63</v>
      </c>
      <c r="B19" s="7"/>
      <c r="C19" s="7"/>
      <c r="D19" s="7"/>
    </row>
    <row r="20" spans="1:4" x14ac:dyDescent="0.35">
      <c r="A20" s="10" t="s">
        <v>45</v>
      </c>
      <c r="B20" s="13">
        <v>1.3180000000000001</v>
      </c>
      <c r="C20" s="7"/>
      <c r="D20" s="7"/>
    </row>
    <row r="21" spans="1:4" x14ac:dyDescent="0.35">
      <c r="A21" s="10" t="s">
        <v>46</v>
      </c>
      <c r="B21" s="13">
        <v>1.516</v>
      </c>
      <c r="C21" s="7"/>
      <c r="D21" s="7"/>
    </row>
    <row r="22" spans="1:4" x14ac:dyDescent="0.35">
      <c r="A22" s="10" t="s">
        <v>47</v>
      </c>
      <c r="B22" s="13">
        <v>1.3520000000000001</v>
      </c>
      <c r="C22" s="7"/>
      <c r="D22" s="7"/>
    </row>
    <row r="23" spans="1:4" x14ac:dyDescent="0.35">
      <c r="A23" s="10" t="s">
        <v>48</v>
      </c>
      <c r="B23" s="13">
        <v>1.4570000000000001</v>
      </c>
      <c r="C23" s="7"/>
      <c r="D23" s="7"/>
    </row>
    <row r="24" spans="1:4" x14ac:dyDescent="0.35">
      <c r="A24" s="10" t="s">
        <v>49</v>
      </c>
      <c r="B24" s="13">
        <v>1.484</v>
      </c>
      <c r="C24" s="7"/>
      <c r="D24" s="7"/>
    </row>
    <row r="25" spans="1:4" x14ac:dyDescent="0.35">
      <c r="A25" s="10" t="s">
        <v>50</v>
      </c>
      <c r="B25" s="13">
        <v>1.504</v>
      </c>
      <c r="C25" s="7"/>
      <c r="D25" s="7"/>
    </row>
    <row r="26" spans="1:4" x14ac:dyDescent="0.35">
      <c r="A26" s="10" t="s">
        <v>51</v>
      </c>
      <c r="B26" s="13">
        <v>1.224</v>
      </c>
      <c r="C26" s="7"/>
      <c r="D26" s="7"/>
    </row>
    <row r="27" spans="1:4" x14ac:dyDescent="0.35">
      <c r="A27" s="10" t="s">
        <v>52</v>
      </c>
      <c r="B27" s="13">
        <v>1.5620000000000001</v>
      </c>
      <c r="C27" s="7"/>
      <c r="D27" s="7"/>
    </row>
    <row r="28" spans="1:4" x14ac:dyDescent="0.35">
      <c r="A28" s="10" t="s">
        <v>53</v>
      </c>
      <c r="B28" s="13">
        <v>1.7070000000000001</v>
      </c>
      <c r="C28" s="7"/>
      <c r="D28" s="7"/>
    </row>
    <row r="29" spans="1:4" s="12" customFormat="1" x14ac:dyDescent="0.35">
      <c r="A29" s="10" t="s">
        <v>54</v>
      </c>
      <c r="B29" s="13">
        <v>1.492</v>
      </c>
      <c r="C29" s="7"/>
      <c r="D29" s="7"/>
    </row>
    <row r="30" spans="1:4" s="12" customFormat="1" x14ac:dyDescent="0.35">
      <c r="A30" s="7"/>
      <c r="B30" s="13"/>
      <c r="C30" s="7"/>
      <c r="D30" s="7"/>
    </row>
    <row r="31" spans="1:4" s="12" customFormat="1" x14ac:dyDescent="0.35">
      <c r="A31" s="7"/>
      <c r="B31" s="15"/>
      <c r="C31" s="7"/>
      <c r="D31" s="7"/>
    </row>
    <row r="32" spans="1:4" x14ac:dyDescent="0.35">
      <c r="A32" s="7"/>
      <c r="B32" s="13"/>
      <c r="C32" s="7"/>
      <c r="D32" s="7"/>
    </row>
    <row r="33" spans="1:6" x14ac:dyDescent="0.35">
      <c r="A33" s="7"/>
      <c r="C33" s="7"/>
      <c r="D33" s="7"/>
    </row>
    <row r="34" spans="1:6" x14ac:dyDescent="0.35">
      <c r="A34" s="7"/>
      <c r="B34" s="15"/>
      <c r="C34" s="7"/>
      <c r="D34" s="7"/>
    </row>
    <row r="35" spans="1:6" x14ac:dyDescent="0.35">
      <c r="A35" s="7"/>
      <c r="B35" s="15"/>
      <c r="C35" s="7"/>
      <c r="D35" s="7"/>
    </row>
    <row r="36" spans="1:6" x14ac:dyDescent="0.35">
      <c r="A36" s="7"/>
      <c r="B36" s="24"/>
      <c r="C36" s="24"/>
      <c r="D36" s="24"/>
      <c r="E36" s="1"/>
      <c r="F36" s="1"/>
    </row>
    <row r="37" spans="1:6" x14ac:dyDescent="0.35">
      <c r="A37" s="7"/>
      <c r="B37" s="7"/>
      <c r="C37" s="7"/>
      <c r="D37" s="7"/>
    </row>
    <row r="38" spans="1:6" x14ac:dyDescent="0.35">
      <c r="A38" s="7"/>
      <c r="B38" s="7"/>
      <c r="C38" s="7"/>
      <c r="D38" s="7"/>
    </row>
    <row r="39" spans="1:6" x14ac:dyDescent="0.35">
      <c r="A39" s="7"/>
      <c r="B39" s="7"/>
      <c r="C39" s="7"/>
      <c r="D39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FCAD9-3A10-400F-9DFA-8CFB6204453E}">
  <dimension ref="A1:K35"/>
  <sheetViews>
    <sheetView topLeftCell="A7" zoomScale="120" zoomScaleNormal="120" workbookViewId="0">
      <selection activeCell="A20" sqref="A20"/>
    </sheetView>
  </sheetViews>
  <sheetFormatPr defaultRowHeight="14.5" x14ac:dyDescent="0.35"/>
  <sheetData>
    <row r="1" spans="1:8" x14ac:dyDescent="0.35">
      <c r="A1" s="10" t="s">
        <v>62</v>
      </c>
      <c r="B1" s="10" t="s">
        <v>9</v>
      </c>
      <c r="C1" s="10" t="s">
        <v>10</v>
      </c>
      <c r="D1" s="10" t="s">
        <v>11</v>
      </c>
      <c r="E1" s="10" t="s">
        <v>12</v>
      </c>
      <c r="F1" s="10" t="s">
        <v>13</v>
      </c>
      <c r="G1" s="10" t="s">
        <v>14</v>
      </c>
      <c r="H1" s="10"/>
    </row>
    <row r="2" spans="1:8" x14ac:dyDescent="0.35">
      <c r="A2" s="7" t="s">
        <v>35</v>
      </c>
      <c r="B2" s="10">
        <v>0.52</v>
      </c>
      <c r="C2" s="10">
        <v>0.14000000000000001</v>
      </c>
      <c r="D2" s="10">
        <v>0.33</v>
      </c>
      <c r="E2" s="10">
        <v>0.22</v>
      </c>
      <c r="F2" s="10">
        <v>0.38</v>
      </c>
      <c r="G2" s="10">
        <v>74</v>
      </c>
      <c r="H2" s="10"/>
    </row>
    <row r="3" spans="1:8" x14ac:dyDescent="0.35">
      <c r="A3" s="7" t="s">
        <v>36</v>
      </c>
      <c r="B3" s="10">
        <v>0.54</v>
      </c>
      <c r="C3" s="10">
        <v>0.13</v>
      </c>
      <c r="D3" s="10">
        <v>0.34</v>
      </c>
      <c r="E3" s="10">
        <v>0.21</v>
      </c>
      <c r="F3" s="10">
        <v>0.41</v>
      </c>
      <c r="G3" s="10">
        <v>75</v>
      </c>
      <c r="H3" s="10"/>
    </row>
    <row r="4" spans="1:8" x14ac:dyDescent="0.35">
      <c r="A4" s="7" t="s">
        <v>37</v>
      </c>
      <c r="B4" s="10">
        <v>0.61</v>
      </c>
      <c r="C4" s="10">
        <v>0.15</v>
      </c>
      <c r="D4" s="10">
        <v>0.32</v>
      </c>
      <c r="E4" s="10">
        <v>0.21</v>
      </c>
      <c r="F4" s="10">
        <v>0.47</v>
      </c>
      <c r="G4" s="10">
        <v>77</v>
      </c>
      <c r="H4" s="10"/>
    </row>
    <row r="5" spans="1:8" x14ac:dyDescent="0.35">
      <c r="A5" s="7" t="s">
        <v>38</v>
      </c>
      <c r="B5" s="10">
        <v>0.26</v>
      </c>
      <c r="C5" s="10">
        <v>0.09</v>
      </c>
      <c r="D5" s="10">
        <v>0.4</v>
      </c>
      <c r="E5" s="10">
        <v>0.26</v>
      </c>
      <c r="F5" s="10">
        <v>0.23</v>
      </c>
      <c r="G5" s="10">
        <v>80</v>
      </c>
      <c r="H5" s="10"/>
    </row>
    <row r="6" spans="1:8" x14ac:dyDescent="0.35">
      <c r="A6" s="7" t="s">
        <v>39</v>
      </c>
      <c r="B6" s="10">
        <v>0.24</v>
      </c>
      <c r="C6" s="10">
        <v>0.06</v>
      </c>
      <c r="D6" s="10">
        <v>0.38</v>
      </c>
      <c r="E6" s="10">
        <v>0.22</v>
      </c>
      <c r="F6" s="10">
        <v>0.19</v>
      </c>
      <c r="G6" s="10">
        <v>76</v>
      </c>
      <c r="H6" s="10"/>
    </row>
    <row r="7" spans="1:8" x14ac:dyDescent="0.35">
      <c r="A7" s="7" t="s">
        <v>40</v>
      </c>
      <c r="B7" s="10">
        <v>0.62</v>
      </c>
      <c r="C7" s="10">
        <v>0.17</v>
      </c>
      <c r="D7" s="10">
        <v>0.33</v>
      </c>
      <c r="E7" s="10">
        <v>0.28999999999999998</v>
      </c>
      <c r="F7" s="10">
        <v>0.42</v>
      </c>
      <c r="G7" s="10">
        <v>71</v>
      </c>
      <c r="H7" s="10"/>
    </row>
    <row r="8" spans="1:8" s="12" customFormat="1" x14ac:dyDescent="0.35">
      <c r="A8" s="7" t="s">
        <v>41</v>
      </c>
      <c r="B8" s="10" t="s">
        <v>33</v>
      </c>
      <c r="C8" s="10" t="s">
        <v>33</v>
      </c>
      <c r="D8" s="10" t="s">
        <v>33</v>
      </c>
      <c r="E8" s="10" t="s">
        <v>33</v>
      </c>
      <c r="F8" s="10" t="s">
        <v>33</v>
      </c>
      <c r="G8" s="10" t="s">
        <v>33</v>
      </c>
      <c r="H8" s="10"/>
    </row>
    <row r="9" spans="1:8" s="12" customFormat="1" x14ac:dyDescent="0.35">
      <c r="A9" s="7" t="s">
        <v>42</v>
      </c>
      <c r="B9" s="10">
        <v>0.44</v>
      </c>
      <c r="C9" s="10">
        <v>0.13</v>
      </c>
      <c r="D9" s="10">
        <v>0.42</v>
      </c>
      <c r="E9" s="10">
        <v>0.23</v>
      </c>
      <c r="F9" s="10">
        <v>0.35</v>
      </c>
      <c r="G9" s="10">
        <v>79</v>
      </c>
      <c r="H9" s="10"/>
    </row>
    <row r="10" spans="1:8" s="12" customFormat="1" x14ac:dyDescent="0.35">
      <c r="A10" s="7" t="s">
        <v>43</v>
      </c>
      <c r="B10" s="10">
        <v>0.49</v>
      </c>
      <c r="C10" s="10">
        <v>0.11</v>
      </c>
      <c r="D10" s="10">
        <v>0.28000000000000003</v>
      </c>
      <c r="E10" s="10">
        <v>0.25</v>
      </c>
      <c r="F10" s="10">
        <v>0.39</v>
      </c>
      <c r="G10" s="10">
        <v>73</v>
      </c>
      <c r="H10" s="10"/>
    </row>
    <row r="11" spans="1:8" s="12" customFormat="1" x14ac:dyDescent="0.35">
      <c r="A11" s="7" t="s">
        <v>44</v>
      </c>
      <c r="B11" s="10" t="s">
        <v>33</v>
      </c>
      <c r="C11" s="10" t="s">
        <v>33</v>
      </c>
      <c r="D11" s="10" t="s">
        <v>33</v>
      </c>
      <c r="E11" s="10" t="s">
        <v>33</v>
      </c>
      <c r="F11" s="10" t="s">
        <v>33</v>
      </c>
      <c r="G11" s="10" t="s">
        <v>33</v>
      </c>
      <c r="H11" s="10"/>
    </row>
    <row r="12" spans="1:8" x14ac:dyDescent="0.35">
      <c r="A12" s="7"/>
      <c r="B12" s="7"/>
      <c r="C12" s="7"/>
      <c r="D12" s="7"/>
      <c r="E12" s="7"/>
      <c r="F12" s="7"/>
      <c r="G12" s="10"/>
      <c r="H12" s="10"/>
    </row>
    <row r="13" spans="1:8" x14ac:dyDescent="0.35">
      <c r="A13" s="7"/>
      <c r="B13" s="15"/>
      <c r="C13" s="15"/>
      <c r="D13" s="15"/>
      <c r="E13" s="15"/>
      <c r="F13" s="15"/>
      <c r="G13" s="15"/>
      <c r="H13" s="10"/>
    </row>
    <row r="14" spans="1:8" x14ac:dyDescent="0.35">
      <c r="A14" s="10"/>
      <c r="B14" s="15"/>
      <c r="C14" s="15"/>
      <c r="D14" s="15"/>
      <c r="E14" s="15"/>
      <c r="F14" s="15"/>
      <c r="G14" s="15"/>
      <c r="H14" s="10"/>
    </row>
    <row r="15" spans="1:8" x14ac:dyDescent="0.35">
      <c r="A15" s="7"/>
      <c r="B15" s="15"/>
      <c r="C15" s="15"/>
      <c r="D15" s="15"/>
      <c r="E15" s="15"/>
      <c r="F15" s="15"/>
      <c r="G15" s="15"/>
      <c r="H15" s="10"/>
    </row>
    <row r="16" spans="1:8" x14ac:dyDescent="0.35">
      <c r="A16" s="10"/>
      <c r="B16" s="7"/>
      <c r="C16" s="7"/>
      <c r="D16" s="7"/>
      <c r="E16" s="7"/>
      <c r="F16" s="7"/>
      <c r="G16" s="10"/>
      <c r="H16" s="10"/>
    </row>
    <row r="17" spans="1:11" x14ac:dyDescent="0.35">
      <c r="A17" s="17"/>
      <c r="B17" s="26"/>
      <c r="C17" s="26"/>
      <c r="D17" s="26"/>
      <c r="E17" s="26"/>
      <c r="F17" s="26"/>
      <c r="G17" s="26"/>
      <c r="H17" s="10"/>
      <c r="K17" s="11" t="s">
        <v>61</v>
      </c>
    </row>
    <row r="18" spans="1:11" x14ac:dyDescent="0.35">
      <c r="A18" s="10"/>
      <c r="B18" s="10"/>
      <c r="C18" s="10"/>
      <c r="D18" s="10"/>
      <c r="E18" s="10"/>
      <c r="F18" s="10"/>
      <c r="G18" s="10"/>
      <c r="H18" s="10"/>
    </row>
    <row r="19" spans="1:11" x14ac:dyDescent="0.35">
      <c r="A19" s="10"/>
      <c r="B19" s="10"/>
      <c r="C19" s="10"/>
      <c r="D19" s="10"/>
      <c r="E19" s="10"/>
      <c r="F19" s="10"/>
      <c r="G19" s="10"/>
      <c r="H19" s="10"/>
    </row>
    <row r="20" spans="1:11" x14ac:dyDescent="0.35">
      <c r="A20" s="43" t="s">
        <v>63</v>
      </c>
      <c r="B20" s="10" t="s">
        <v>9</v>
      </c>
      <c r="C20" s="10" t="s">
        <v>10</v>
      </c>
      <c r="D20" s="10" t="s">
        <v>11</v>
      </c>
      <c r="E20" s="10" t="s">
        <v>12</v>
      </c>
      <c r="F20" s="10" t="s">
        <v>13</v>
      </c>
      <c r="G20" s="10" t="s">
        <v>14</v>
      </c>
      <c r="H20" s="10"/>
    </row>
    <row r="21" spans="1:11" x14ac:dyDescent="0.35">
      <c r="A21" s="10" t="s">
        <v>45</v>
      </c>
      <c r="B21" s="10">
        <v>0.72</v>
      </c>
      <c r="C21" s="10">
        <v>0.16</v>
      </c>
      <c r="D21" s="10">
        <v>0.36</v>
      </c>
      <c r="E21" s="10">
        <v>0.23</v>
      </c>
      <c r="F21" s="10">
        <v>0.56000000000000005</v>
      </c>
      <c r="G21" s="27">
        <v>77</v>
      </c>
      <c r="H21" s="10"/>
    </row>
    <row r="22" spans="1:11" x14ac:dyDescent="0.35">
      <c r="A22" s="10" t="s">
        <v>46</v>
      </c>
      <c r="B22" s="41" t="s">
        <v>33</v>
      </c>
      <c r="C22" s="41" t="s">
        <v>33</v>
      </c>
      <c r="D22" s="41" t="s">
        <v>33</v>
      </c>
      <c r="E22" s="41" t="s">
        <v>33</v>
      </c>
      <c r="F22" s="41" t="s">
        <v>33</v>
      </c>
      <c r="G22" s="41" t="s">
        <v>33</v>
      </c>
      <c r="H22" s="10"/>
    </row>
    <row r="23" spans="1:11" x14ac:dyDescent="0.35">
      <c r="A23" s="10" t="s">
        <v>47</v>
      </c>
      <c r="B23" s="41" t="s">
        <v>33</v>
      </c>
      <c r="C23" s="41" t="s">
        <v>33</v>
      </c>
      <c r="D23" s="41" t="s">
        <v>33</v>
      </c>
      <c r="E23" s="41" t="s">
        <v>33</v>
      </c>
      <c r="F23" s="41" t="s">
        <v>33</v>
      </c>
      <c r="G23" s="41" t="s">
        <v>33</v>
      </c>
      <c r="H23" s="10"/>
    </row>
    <row r="24" spans="1:11" x14ac:dyDescent="0.35">
      <c r="A24" s="10" t="s">
        <v>48</v>
      </c>
      <c r="B24" s="10">
        <v>0.37</v>
      </c>
      <c r="C24" s="10">
        <v>0.11</v>
      </c>
      <c r="D24" s="10">
        <v>0.35</v>
      </c>
      <c r="E24" s="10">
        <v>0.25</v>
      </c>
      <c r="F24" s="10">
        <v>0.26</v>
      </c>
      <c r="G24" s="27">
        <v>69</v>
      </c>
      <c r="H24" s="10"/>
    </row>
    <row r="25" spans="1:11" x14ac:dyDescent="0.35">
      <c r="A25" s="10" t="s">
        <v>49</v>
      </c>
      <c r="B25" s="10">
        <v>0.49</v>
      </c>
      <c r="C25" s="10">
        <v>0.15</v>
      </c>
      <c r="D25" s="10">
        <v>0.32</v>
      </c>
      <c r="E25" s="10">
        <v>0.3</v>
      </c>
      <c r="F25" s="10">
        <v>0.34</v>
      </c>
      <c r="G25" s="27">
        <v>69</v>
      </c>
      <c r="H25" s="10"/>
    </row>
    <row r="26" spans="1:11" x14ac:dyDescent="0.35">
      <c r="A26" s="10" t="s">
        <v>50</v>
      </c>
      <c r="B26" s="10">
        <v>0.64</v>
      </c>
      <c r="C26" s="10">
        <v>0.13</v>
      </c>
      <c r="D26" s="10">
        <v>0.33</v>
      </c>
      <c r="E26" s="10">
        <v>0.25</v>
      </c>
      <c r="F26" s="10">
        <v>0.51</v>
      </c>
      <c r="G26" s="27">
        <v>79</v>
      </c>
      <c r="H26" s="10"/>
    </row>
    <row r="27" spans="1:11" x14ac:dyDescent="0.35">
      <c r="A27" s="10" t="s">
        <v>51</v>
      </c>
      <c r="B27" s="10">
        <v>0.62</v>
      </c>
      <c r="C27" s="10">
        <v>0.14000000000000001</v>
      </c>
      <c r="D27" s="10">
        <v>0.4</v>
      </c>
      <c r="E27" s="10">
        <v>0.26</v>
      </c>
      <c r="F27" s="10">
        <v>0.48</v>
      </c>
      <c r="G27" s="27">
        <v>81</v>
      </c>
      <c r="H27" s="10"/>
    </row>
    <row r="28" spans="1:11" x14ac:dyDescent="0.35">
      <c r="A28" s="10" t="s">
        <v>52</v>
      </c>
      <c r="B28" s="10">
        <v>0.56000000000000005</v>
      </c>
      <c r="C28" s="10">
        <v>0.13</v>
      </c>
      <c r="D28" s="10">
        <v>0.3</v>
      </c>
      <c r="E28" s="10">
        <v>0.21</v>
      </c>
      <c r="F28" s="10">
        <v>0.43</v>
      </c>
      <c r="G28" s="27">
        <v>76</v>
      </c>
      <c r="H28" s="10"/>
    </row>
    <row r="29" spans="1:11" x14ac:dyDescent="0.35">
      <c r="A29" s="10" t="s">
        <v>53</v>
      </c>
      <c r="B29" s="28">
        <v>0.57999999999999996</v>
      </c>
      <c r="C29" s="28">
        <v>7.0000000000000007E-2</v>
      </c>
      <c r="D29" s="28">
        <v>0.37</v>
      </c>
      <c r="E29" s="28">
        <v>0.24</v>
      </c>
      <c r="F29" s="28">
        <v>0.51</v>
      </c>
      <c r="G29" s="27">
        <v>79</v>
      </c>
      <c r="H29" s="10"/>
    </row>
    <row r="30" spans="1:11" x14ac:dyDescent="0.35">
      <c r="A30" s="10" t="s">
        <v>54</v>
      </c>
      <c r="B30" s="10">
        <v>0.56000000000000005</v>
      </c>
      <c r="C30" s="10">
        <v>0.11</v>
      </c>
      <c r="D30" s="10">
        <v>0.33</v>
      </c>
      <c r="E30" s="10">
        <v>0.25</v>
      </c>
      <c r="F30" s="10">
        <v>0.45</v>
      </c>
      <c r="G30" s="27">
        <v>87</v>
      </c>
      <c r="H30" s="10"/>
    </row>
    <row r="31" spans="1:11" x14ac:dyDescent="0.35">
      <c r="A31" s="7"/>
      <c r="B31" s="15"/>
      <c r="C31" s="15"/>
      <c r="D31" s="15"/>
      <c r="E31" s="15"/>
      <c r="F31" s="15"/>
      <c r="G31" s="15"/>
      <c r="H31" s="10"/>
    </row>
    <row r="32" spans="1:11" x14ac:dyDescent="0.35">
      <c r="A32" s="10"/>
      <c r="B32" s="15"/>
      <c r="C32" s="15"/>
      <c r="D32" s="15"/>
      <c r="E32" s="15"/>
      <c r="F32" s="15"/>
      <c r="G32" s="15"/>
      <c r="H32" s="10"/>
    </row>
    <row r="33" spans="1:8" x14ac:dyDescent="0.35">
      <c r="A33" s="7"/>
      <c r="B33" s="15"/>
      <c r="C33" s="15"/>
      <c r="D33" s="15"/>
      <c r="E33" s="15"/>
      <c r="F33" s="15"/>
      <c r="G33" s="15"/>
      <c r="H33" s="10"/>
    </row>
    <row r="34" spans="1:8" x14ac:dyDescent="0.35">
      <c r="A34" s="10"/>
      <c r="B34" s="17"/>
      <c r="C34" s="17"/>
      <c r="D34" s="17"/>
      <c r="E34" s="17"/>
      <c r="F34" s="17"/>
      <c r="G34" s="10"/>
      <c r="H34" s="10"/>
    </row>
    <row r="35" spans="1:8" x14ac:dyDescent="0.35">
      <c r="A35" s="10"/>
      <c r="B35" s="10"/>
      <c r="C35" s="10"/>
      <c r="D35" s="10"/>
      <c r="E35" s="10"/>
      <c r="F35" s="10"/>
      <c r="G35" s="10"/>
      <c r="H35" s="10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3362C-EB28-4BC8-A896-FE17C1F5E613}">
  <dimension ref="A1:G37"/>
  <sheetViews>
    <sheetView topLeftCell="A10" zoomScale="120" zoomScaleNormal="120" workbookViewId="0">
      <selection activeCell="A20" sqref="A20"/>
    </sheetView>
  </sheetViews>
  <sheetFormatPr defaultRowHeight="14.5" x14ac:dyDescent="0.35"/>
  <sheetData>
    <row r="1" spans="1:7" x14ac:dyDescent="0.35">
      <c r="A1" s="10" t="s">
        <v>62</v>
      </c>
      <c r="B1" s="13" t="s">
        <v>6</v>
      </c>
      <c r="C1" s="13" t="s">
        <v>7</v>
      </c>
      <c r="D1" s="13" t="s">
        <v>8</v>
      </c>
      <c r="E1" s="7"/>
    </row>
    <row r="2" spans="1:7" x14ac:dyDescent="0.35">
      <c r="A2" s="7" t="s">
        <v>35</v>
      </c>
      <c r="B2" s="15">
        <v>135.96999142857143</v>
      </c>
      <c r="C2" s="15">
        <v>77.871593500000003</v>
      </c>
      <c r="D2" s="15">
        <v>336.38471666666663</v>
      </c>
      <c r="E2" s="7"/>
      <c r="F2" s="3"/>
    </row>
    <row r="3" spans="1:7" x14ac:dyDescent="0.35">
      <c r="A3" s="7" t="s">
        <v>36</v>
      </c>
      <c r="B3" s="15">
        <v>121.9338125</v>
      </c>
      <c r="C3" s="15">
        <v>67.813757999999979</v>
      </c>
      <c r="D3" s="15">
        <v>309.40575333333328</v>
      </c>
      <c r="E3" s="7"/>
      <c r="F3" s="3"/>
    </row>
    <row r="4" spans="1:7" x14ac:dyDescent="0.35">
      <c r="A4" s="7" t="s">
        <v>37</v>
      </c>
      <c r="B4" s="15">
        <v>114.30474666666666</v>
      </c>
      <c r="C4" s="15">
        <v>61.150817619047601</v>
      </c>
      <c r="D4" s="15">
        <v>275.07058000000001</v>
      </c>
      <c r="E4" s="7"/>
      <c r="F4" s="3"/>
    </row>
    <row r="5" spans="1:7" x14ac:dyDescent="0.35">
      <c r="A5" s="7" t="s">
        <v>38</v>
      </c>
      <c r="B5" s="15">
        <v>138.66730250000001</v>
      </c>
      <c r="C5" s="15">
        <v>99.655544500000005</v>
      </c>
      <c r="D5" s="15">
        <v>380.99821333333301</v>
      </c>
      <c r="E5" s="7"/>
      <c r="F5" s="3"/>
    </row>
    <row r="6" spans="1:7" x14ac:dyDescent="0.35">
      <c r="A6" s="7" t="s">
        <v>39</v>
      </c>
      <c r="B6" s="15">
        <v>137.75973249999998</v>
      </c>
      <c r="C6" s="15">
        <v>97.901885000000007</v>
      </c>
      <c r="D6" s="15">
        <v>375.38572666666698</v>
      </c>
      <c r="E6" s="7"/>
      <c r="F6" s="3"/>
    </row>
    <row r="7" spans="1:7" s="12" customFormat="1" x14ac:dyDescent="0.35">
      <c r="A7" s="7" t="s">
        <v>40</v>
      </c>
      <c r="B7" s="15" t="s">
        <v>33</v>
      </c>
      <c r="C7" s="15" t="s">
        <v>33</v>
      </c>
      <c r="D7" s="15" t="s">
        <v>33</v>
      </c>
      <c r="E7" s="7"/>
      <c r="F7" s="3"/>
    </row>
    <row r="8" spans="1:7" s="12" customFormat="1" x14ac:dyDescent="0.35">
      <c r="A8" s="7" t="s">
        <v>41</v>
      </c>
      <c r="B8" s="15">
        <v>125.212</v>
      </c>
      <c r="C8" s="15">
        <v>82.15</v>
      </c>
      <c r="D8" s="15">
        <v>395</v>
      </c>
      <c r="E8" s="7"/>
      <c r="F8" s="3"/>
    </row>
    <row r="9" spans="1:7" s="12" customFormat="1" x14ac:dyDescent="0.35">
      <c r="A9" s="7" t="s">
        <v>42</v>
      </c>
      <c r="B9" s="15">
        <v>132.58000000000001</v>
      </c>
      <c r="C9" s="15">
        <v>76.658000000000001</v>
      </c>
      <c r="D9" s="15">
        <v>302.875</v>
      </c>
      <c r="E9" s="7"/>
      <c r="F9" s="3"/>
    </row>
    <row r="10" spans="1:7" s="12" customFormat="1" x14ac:dyDescent="0.35">
      <c r="A10" s="7" t="s">
        <v>43</v>
      </c>
      <c r="B10" s="15" t="s">
        <v>33</v>
      </c>
      <c r="C10" s="15" t="s">
        <v>33</v>
      </c>
      <c r="D10" s="15" t="s">
        <v>33</v>
      </c>
      <c r="E10" s="7"/>
      <c r="F10" s="3"/>
    </row>
    <row r="11" spans="1:7" s="12" customFormat="1" x14ac:dyDescent="0.35">
      <c r="A11" s="7" t="s">
        <v>44</v>
      </c>
      <c r="B11" s="15">
        <v>131.35</v>
      </c>
      <c r="C11" s="15">
        <v>81.25</v>
      </c>
      <c r="D11" s="15">
        <v>295.98700000000002</v>
      </c>
      <c r="E11" s="7"/>
      <c r="F11" s="3"/>
    </row>
    <row r="12" spans="1:7" s="12" customFormat="1" x14ac:dyDescent="0.35">
      <c r="A12" s="13"/>
      <c r="B12" s="15"/>
      <c r="C12" s="15"/>
      <c r="D12" s="15"/>
      <c r="E12" s="7"/>
      <c r="F12" s="3"/>
      <c r="G12" s="12" t="s">
        <v>59</v>
      </c>
    </row>
    <row r="13" spans="1:7" x14ac:dyDescent="0.35">
      <c r="A13" s="7"/>
      <c r="B13" s="7"/>
      <c r="C13" s="7"/>
      <c r="D13" s="7"/>
      <c r="E13" s="7"/>
      <c r="F13" s="3"/>
    </row>
    <row r="14" spans="1:7" x14ac:dyDescent="0.35">
      <c r="A14" s="7"/>
      <c r="B14" s="15"/>
      <c r="C14" s="15"/>
      <c r="D14" s="15"/>
      <c r="E14" s="7"/>
      <c r="F14" s="3"/>
    </row>
    <row r="15" spans="1:7" x14ac:dyDescent="0.35">
      <c r="A15" s="7"/>
      <c r="B15" s="15"/>
      <c r="C15" s="15"/>
      <c r="D15" s="15"/>
      <c r="E15" s="7"/>
      <c r="F15" s="3"/>
    </row>
    <row r="16" spans="1:7" x14ac:dyDescent="0.35">
      <c r="A16" s="7"/>
      <c r="B16" s="15"/>
      <c r="C16" s="15"/>
      <c r="D16" s="15"/>
      <c r="E16" s="7"/>
      <c r="F16" s="3"/>
    </row>
    <row r="17" spans="1:6" x14ac:dyDescent="0.35">
      <c r="A17" s="7"/>
      <c r="B17" s="7"/>
      <c r="C17" s="7"/>
      <c r="D17" s="7"/>
      <c r="E17" s="7"/>
      <c r="F17" s="3"/>
    </row>
    <row r="18" spans="1:6" x14ac:dyDescent="0.35">
      <c r="A18" s="24"/>
      <c r="B18" s="25"/>
      <c r="C18" s="25"/>
      <c r="D18" s="25"/>
      <c r="E18" s="7"/>
      <c r="F18" s="3"/>
    </row>
    <row r="19" spans="1:6" x14ac:dyDescent="0.35">
      <c r="A19" s="7"/>
      <c r="B19" s="7"/>
      <c r="C19" s="7"/>
      <c r="D19" s="7"/>
      <c r="E19" s="7"/>
      <c r="F19" s="3"/>
    </row>
    <row r="20" spans="1:6" x14ac:dyDescent="0.35">
      <c r="A20" s="43" t="s">
        <v>63</v>
      </c>
      <c r="B20" s="13" t="s">
        <v>6</v>
      </c>
      <c r="C20" s="13" t="s">
        <v>7</v>
      </c>
      <c r="D20" s="13" t="s">
        <v>8</v>
      </c>
      <c r="E20" s="7"/>
      <c r="F20" s="3"/>
    </row>
    <row r="21" spans="1:6" x14ac:dyDescent="0.35">
      <c r="A21" s="10" t="s">
        <v>45</v>
      </c>
      <c r="B21" s="15">
        <v>125.86265349999999</v>
      </c>
      <c r="C21" s="15">
        <v>92.439604500000002</v>
      </c>
      <c r="D21" s="15">
        <v>365.88209000000001</v>
      </c>
      <c r="E21" s="7"/>
      <c r="F21" s="3"/>
    </row>
    <row r="22" spans="1:6" x14ac:dyDescent="0.35">
      <c r="A22" s="10" t="s">
        <v>46</v>
      </c>
      <c r="B22" s="15">
        <v>124.8353985</v>
      </c>
      <c r="C22" s="15">
        <v>99.756443000000004</v>
      </c>
      <c r="D22" s="15">
        <v>358.670956666667</v>
      </c>
      <c r="E22" s="7"/>
    </row>
    <row r="23" spans="1:6" x14ac:dyDescent="0.35">
      <c r="A23" s="10" t="s">
        <v>47</v>
      </c>
      <c r="B23" s="15">
        <v>138.9</v>
      </c>
      <c r="C23" s="15">
        <v>91.52</v>
      </c>
      <c r="D23" s="15">
        <v>371</v>
      </c>
      <c r="E23" s="7"/>
    </row>
    <row r="24" spans="1:6" x14ac:dyDescent="0.35">
      <c r="A24" s="10" t="s">
        <v>48</v>
      </c>
      <c r="B24" s="15">
        <v>138.80470299999999</v>
      </c>
      <c r="C24" s="15">
        <v>90.356126000000003</v>
      </c>
      <c r="D24" s="15">
        <v>374.30460333333298</v>
      </c>
      <c r="E24" s="7"/>
    </row>
    <row r="25" spans="1:6" x14ac:dyDescent="0.35">
      <c r="A25" s="10" t="s">
        <v>49</v>
      </c>
      <c r="B25" s="15">
        <v>129.1414595</v>
      </c>
      <c r="C25" s="15">
        <v>81.799415500000009</v>
      </c>
      <c r="D25" s="15">
        <v>365.52800000000002</v>
      </c>
      <c r="E25" s="7"/>
    </row>
    <row r="26" spans="1:6" x14ac:dyDescent="0.35">
      <c r="A26" s="10" t="s">
        <v>50</v>
      </c>
      <c r="B26" s="15">
        <v>127.57807849999999</v>
      </c>
      <c r="C26" s="15">
        <v>70.926556999999974</v>
      </c>
      <c r="D26" s="15">
        <v>366.26542999999998</v>
      </c>
      <c r="E26" s="7"/>
    </row>
    <row r="27" spans="1:6" x14ac:dyDescent="0.35">
      <c r="A27" s="10" t="s">
        <v>51</v>
      </c>
      <c r="B27" t="s">
        <v>33</v>
      </c>
      <c r="C27" t="s">
        <v>33</v>
      </c>
      <c r="D27" t="s">
        <v>33</v>
      </c>
      <c r="E27" s="7"/>
    </row>
    <row r="28" spans="1:6" x14ac:dyDescent="0.35">
      <c r="A28" s="10" t="s">
        <v>52</v>
      </c>
      <c r="B28" s="15">
        <v>129.26431333333329</v>
      </c>
      <c r="C28" s="15">
        <v>79.164329523809528</v>
      </c>
      <c r="D28" s="15">
        <v>348.20424666666668</v>
      </c>
      <c r="E28" s="7"/>
    </row>
    <row r="29" spans="1:6" s="12" customFormat="1" x14ac:dyDescent="0.35">
      <c r="A29" s="10" t="s">
        <v>53</v>
      </c>
      <c r="B29" s="15" t="s">
        <v>33</v>
      </c>
      <c r="C29" s="15" t="s">
        <v>33</v>
      </c>
      <c r="D29" s="7" t="s">
        <v>33</v>
      </c>
      <c r="E29" s="7"/>
    </row>
    <row r="30" spans="1:6" s="12" customFormat="1" x14ac:dyDescent="0.35">
      <c r="A30" s="10" t="s">
        <v>54</v>
      </c>
      <c r="B30" s="15">
        <v>102.186533</v>
      </c>
      <c r="C30" s="15">
        <v>86.940925000000021</v>
      </c>
      <c r="D30" s="15">
        <v>365.24156666666664</v>
      </c>
      <c r="E30" s="7"/>
    </row>
    <row r="31" spans="1:6" s="12" customFormat="1" x14ac:dyDescent="0.35">
      <c r="A31" s="7"/>
      <c r="B31" s="15"/>
      <c r="C31" s="15"/>
      <c r="D31" s="7"/>
      <c r="E31" s="7"/>
    </row>
    <row r="32" spans="1:6" x14ac:dyDescent="0.35">
      <c r="A32" s="7"/>
      <c r="B32" s="7"/>
      <c r="C32" s="7"/>
      <c r="D32" s="7"/>
      <c r="E32" s="7"/>
    </row>
    <row r="33" spans="1:6" x14ac:dyDescent="0.35">
      <c r="A33" s="7"/>
      <c r="B33" s="15"/>
      <c r="C33" s="15"/>
      <c r="D33" s="15"/>
      <c r="E33" s="7"/>
    </row>
    <row r="34" spans="1:6" x14ac:dyDescent="0.35">
      <c r="A34" s="7"/>
      <c r="B34" s="15"/>
      <c r="C34" s="15"/>
      <c r="D34" s="15"/>
      <c r="E34" s="7"/>
    </row>
    <row r="35" spans="1:6" x14ac:dyDescent="0.35">
      <c r="A35" s="7"/>
      <c r="B35" s="15"/>
      <c r="C35" s="15"/>
      <c r="D35" s="15"/>
      <c r="E35" s="7"/>
    </row>
    <row r="36" spans="1:6" x14ac:dyDescent="0.35">
      <c r="A36" s="7"/>
      <c r="B36" s="7"/>
      <c r="C36" s="7"/>
      <c r="D36" s="7"/>
      <c r="E36" s="7"/>
    </row>
    <row r="37" spans="1:6" x14ac:dyDescent="0.35">
      <c r="B37" s="1"/>
      <c r="C37" s="1"/>
      <c r="D37" s="1"/>
      <c r="E37" s="1"/>
      <c r="F37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9998F-5D90-4B67-815E-451CA3A31052}">
  <dimension ref="A1:J37"/>
  <sheetViews>
    <sheetView workbookViewId="0">
      <selection activeCell="A20" sqref="A20"/>
    </sheetView>
  </sheetViews>
  <sheetFormatPr defaultRowHeight="14.5" x14ac:dyDescent="0.35"/>
  <cols>
    <col min="4" max="4" width="11.453125" bestFit="1" customWidth="1"/>
  </cols>
  <sheetData>
    <row r="1" spans="1:10" x14ac:dyDescent="0.35">
      <c r="A1" s="10" t="s">
        <v>62</v>
      </c>
      <c r="B1" s="3" t="s">
        <v>15</v>
      </c>
      <c r="C1" s="3" t="s">
        <v>16</v>
      </c>
      <c r="D1" s="3" t="s">
        <v>17</v>
      </c>
      <c r="E1" s="3"/>
      <c r="F1" s="3"/>
      <c r="G1" s="3"/>
    </row>
    <row r="2" spans="1:10" x14ac:dyDescent="0.35">
      <c r="A2" s="7" t="s">
        <v>35</v>
      </c>
      <c r="B2" s="4">
        <v>4.9534871428571439</v>
      </c>
      <c r="C2" s="4">
        <v>6.3722356347126485</v>
      </c>
      <c r="D2" s="3">
        <v>5.2</v>
      </c>
      <c r="E2" s="3"/>
      <c r="F2" s="3"/>
      <c r="G2" s="3"/>
    </row>
    <row r="3" spans="1:10" x14ac:dyDescent="0.35">
      <c r="A3" s="7" t="s">
        <v>36</v>
      </c>
      <c r="B3" s="4">
        <v>2.861743809523809</v>
      </c>
      <c r="C3" s="4">
        <v>5.9659196294667023</v>
      </c>
      <c r="D3" s="3">
        <v>5.8</v>
      </c>
      <c r="E3" s="3"/>
      <c r="F3" s="3"/>
      <c r="G3" s="3"/>
    </row>
    <row r="4" spans="1:10" x14ac:dyDescent="0.35">
      <c r="A4" s="7" t="s">
        <v>37</v>
      </c>
      <c r="B4" s="4">
        <v>4.5389147368421057</v>
      </c>
      <c r="C4" s="4">
        <v>7.2816459294494278</v>
      </c>
      <c r="D4" s="3">
        <v>4.32</v>
      </c>
      <c r="E4" s="3"/>
      <c r="F4" s="3"/>
      <c r="G4" s="12" t="s">
        <v>59</v>
      </c>
    </row>
    <row r="5" spans="1:10" x14ac:dyDescent="0.35">
      <c r="A5" s="7" t="s">
        <v>38</v>
      </c>
      <c r="B5" s="4">
        <v>3.58</v>
      </c>
      <c r="C5" s="4">
        <v>6.75</v>
      </c>
      <c r="D5" s="3">
        <v>5.0199999999999996</v>
      </c>
      <c r="E5" s="3"/>
      <c r="F5" s="3"/>
      <c r="G5" s="3"/>
    </row>
    <row r="6" spans="1:10" x14ac:dyDescent="0.35">
      <c r="A6" s="7" t="s">
        <v>39</v>
      </c>
      <c r="B6" s="3" t="s">
        <v>33</v>
      </c>
      <c r="C6" s="3" t="s">
        <v>33</v>
      </c>
      <c r="D6" s="3" t="s">
        <v>33</v>
      </c>
      <c r="E6" s="3"/>
      <c r="F6" s="3"/>
      <c r="G6" s="3"/>
    </row>
    <row r="7" spans="1:10" s="12" customFormat="1" x14ac:dyDescent="0.35">
      <c r="A7" s="7" t="s">
        <v>40</v>
      </c>
      <c r="B7" s="3" t="s">
        <v>33</v>
      </c>
      <c r="C7" s="3" t="s">
        <v>33</v>
      </c>
      <c r="D7" s="3" t="s">
        <v>33</v>
      </c>
      <c r="E7" s="3"/>
      <c r="F7" s="3"/>
      <c r="G7" s="3"/>
    </row>
    <row r="8" spans="1:10" s="12" customFormat="1" x14ac:dyDescent="0.35">
      <c r="A8" s="7" t="s">
        <v>41</v>
      </c>
      <c r="B8" s="4">
        <v>4.16</v>
      </c>
      <c r="C8" s="4">
        <v>4.9800000000000004</v>
      </c>
      <c r="D8" s="3">
        <v>5.6</v>
      </c>
      <c r="E8" s="3"/>
      <c r="F8" s="3"/>
      <c r="G8" s="3"/>
    </row>
    <row r="9" spans="1:10" s="12" customFormat="1" x14ac:dyDescent="0.35">
      <c r="A9" s="7" t="s">
        <v>42</v>
      </c>
      <c r="B9" s="4">
        <v>4.6500000000000004</v>
      </c>
      <c r="C9" s="4">
        <v>7.87</v>
      </c>
      <c r="D9" s="3">
        <v>4.08</v>
      </c>
      <c r="E9" s="3"/>
      <c r="F9" s="3"/>
      <c r="G9" s="3"/>
    </row>
    <row r="10" spans="1:10" s="12" customFormat="1" x14ac:dyDescent="0.35">
      <c r="A10" s="7" t="s">
        <v>43</v>
      </c>
      <c r="B10" s="3" t="s">
        <v>33</v>
      </c>
      <c r="C10" s="3" t="s">
        <v>33</v>
      </c>
      <c r="D10" s="3" t="s">
        <v>33</v>
      </c>
      <c r="E10" s="3"/>
      <c r="F10" s="3"/>
      <c r="G10" s="3"/>
    </row>
    <row r="11" spans="1:10" x14ac:dyDescent="0.35">
      <c r="A11" s="7" t="s">
        <v>44</v>
      </c>
      <c r="B11" s="3" t="s">
        <v>33</v>
      </c>
      <c r="C11" s="3" t="s">
        <v>33</v>
      </c>
      <c r="D11" s="3" t="s">
        <v>33</v>
      </c>
      <c r="E11" s="3"/>
      <c r="F11" s="3"/>
      <c r="G11" s="3"/>
    </row>
    <row r="12" spans="1:10" x14ac:dyDescent="0.35">
      <c r="A12" s="3"/>
      <c r="B12" s="3"/>
      <c r="C12" s="3"/>
      <c r="D12" s="3"/>
      <c r="E12" s="3"/>
      <c r="F12" s="3"/>
      <c r="G12" s="3"/>
    </row>
    <row r="13" spans="1:10" x14ac:dyDescent="0.35">
      <c r="A13" s="4"/>
      <c r="B13" s="4"/>
      <c r="C13" s="4"/>
      <c r="D13" s="4"/>
      <c r="E13" s="3"/>
      <c r="F13" s="3"/>
      <c r="G13" s="3"/>
    </row>
    <row r="14" spans="1:10" x14ac:dyDescent="0.35">
      <c r="A14" s="4"/>
      <c r="B14" s="4"/>
      <c r="C14" s="4"/>
      <c r="D14" s="4"/>
      <c r="E14" s="3"/>
      <c r="F14" s="3"/>
      <c r="G14" s="3"/>
    </row>
    <row r="15" spans="1:10" x14ac:dyDescent="0.35">
      <c r="A15" s="4"/>
      <c r="B15" s="4"/>
      <c r="C15" s="4"/>
      <c r="D15" s="4"/>
      <c r="E15" s="3"/>
      <c r="F15" s="3"/>
      <c r="G15" s="3"/>
    </row>
    <row r="16" spans="1:10" x14ac:dyDescent="0.35">
      <c r="A16" s="3"/>
      <c r="B16" s="3"/>
      <c r="C16" s="3"/>
      <c r="D16" s="3"/>
      <c r="E16" s="3"/>
      <c r="F16" s="3"/>
      <c r="G16" s="3"/>
      <c r="J16" s="2"/>
    </row>
    <row r="17" spans="1:7" x14ac:dyDescent="0.35">
      <c r="A17" s="29"/>
      <c r="B17" s="4"/>
      <c r="C17" s="4"/>
      <c r="D17" s="4"/>
      <c r="E17" s="3"/>
      <c r="F17" s="3"/>
      <c r="G17" s="3"/>
    </row>
    <row r="18" spans="1:7" x14ac:dyDescent="0.35">
      <c r="A18" s="3"/>
      <c r="B18" s="3"/>
      <c r="C18" s="3"/>
      <c r="D18" s="3"/>
      <c r="E18" s="3"/>
      <c r="F18" s="3"/>
      <c r="G18" s="3"/>
    </row>
    <row r="19" spans="1:7" x14ac:dyDescent="0.35">
      <c r="A19" s="3"/>
      <c r="B19" s="3"/>
      <c r="C19" s="3"/>
      <c r="D19" s="3"/>
      <c r="E19" s="3"/>
      <c r="F19" s="3"/>
    </row>
    <row r="20" spans="1:7" x14ac:dyDescent="0.35">
      <c r="A20" s="43" t="s">
        <v>63</v>
      </c>
      <c r="B20" s="3"/>
      <c r="C20" s="3"/>
      <c r="D20" s="3"/>
      <c r="E20" s="3"/>
      <c r="F20" s="3"/>
    </row>
    <row r="21" spans="1:7" x14ac:dyDescent="0.35">
      <c r="A21" s="10" t="s">
        <v>45</v>
      </c>
      <c r="B21" s="4">
        <v>5.2943469999999992</v>
      </c>
      <c r="C21" s="4">
        <v>5.346883197261465</v>
      </c>
      <c r="D21" s="3">
        <f>5.52</f>
        <v>5.52</v>
      </c>
      <c r="E21" s="3"/>
      <c r="F21" s="3"/>
    </row>
    <row r="22" spans="1:7" x14ac:dyDescent="0.35">
      <c r="A22" s="10" t="s">
        <v>46</v>
      </c>
      <c r="B22" s="4">
        <v>3.4666884210526319</v>
      </c>
      <c r="C22" s="4">
        <v>7.0802993549924036</v>
      </c>
      <c r="D22" s="3">
        <v>4.58</v>
      </c>
      <c r="E22" s="3"/>
      <c r="F22" s="3"/>
    </row>
    <row r="23" spans="1:7" x14ac:dyDescent="0.35">
      <c r="A23" s="10" t="s">
        <v>47</v>
      </c>
      <c r="B23" s="4">
        <v>2.6073435000000003</v>
      </c>
      <c r="C23" s="4">
        <v>7.8748476454412337</v>
      </c>
      <c r="D23" s="3">
        <v>4.87</v>
      </c>
      <c r="E23" s="3"/>
      <c r="F23" s="3"/>
    </row>
    <row r="24" spans="1:7" x14ac:dyDescent="0.35">
      <c r="A24" s="10" t="s">
        <v>48</v>
      </c>
      <c r="B24" s="4">
        <v>4.3710259999999996</v>
      </c>
      <c r="C24" s="4">
        <v>6.5862518169854294</v>
      </c>
      <c r="D24" s="3">
        <v>5.88</v>
      </c>
      <c r="E24" s="3"/>
      <c r="F24" s="3"/>
    </row>
    <row r="25" spans="1:7" x14ac:dyDescent="0.35">
      <c r="A25" s="10" t="s">
        <v>49</v>
      </c>
      <c r="B25" s="4">
        <v>4.4109931578947377</v>
      </c>
      <c r="C25" s="4">
        <v>9.3812196872234654</v>
      </c>
      <c r="D25" s="3">
        <v>5.48</v>
      </c>
      <c r="E25" s="3"/>
      <c r="F25" s="3"/>
    </row>
    <row r="26" spans="1:7" x14ac:dyDescent="0.35">
      <c r="A26" s="10" t="s">
        <v>50</v>
      </c>
      <c r="B26" s="4">
        <v>4.6300827777777771</v>
      </c>
      <c r="C26" s="4">
        <v>7.3856959690085375</v>
      </c>
      <c r="D26" s="3">
        <v>5.03</v>
      </c>
      <c r="E26" s="3"/>
      <c r="F26" s="3"/>
    </row>
    <row r="27" spans="1:7" s="12" customFormat="1" x14ac:dyDescent="0.35">
      <c r="A27" s="10" t="s">
        <v>51</v>
      </c>
      <c r="B27" s="4" t="s">
        <v>33</v>
      </c>
      <c r="C27" s="4" t="s">
        <v>33</v>
      </c>
      <c r="D27" s="3" t="s">
        <v>33</v>
      </c>
      <c r="E27" s="3"/>
      <c r="F27" s="3"/>
    </row>
    <row r="28" spans="1:7" x14ac:dyDescent="0.35">
      <c r="A28" s="10" t="s">
        <v>52</v>
      </c>
      <c r="B28" s="4">
        <v>4.9663142857142857</v>
      </c>
      <c r="C28" s="4">
        <v>7.4953110858913279</v>
      </c>
      <c r="D28" s="3">
        <v>5.4850000000000003</v>
      </c>
      <c r="E28" s="3"/>
      <c r="F28" s="3"/>
    </row>
    <row r="29" spans="1:7" s="12" customFormat="1" x14ac:dyDescent="0.35">
      <c r="A29" s="10" t="s">
        <v>53</v>
      </c>
      <c r="B29" s="4" t="s">
        <v>33</v>
      </c>
      <c r="C29" s="4" t="s">
        <v>33</v>
      </c>
      <c r="D29" s="3" t="s">
        <v>33</v>
      </c>
      <c r="E29" s="3"/>
      <c r="F29" s="3"/>
    </row>
    <row r="30" spans="1:7" x14ac:dyDescent="0.35">
      <c r="A30" s="10" t="s">
        <v>54</v>
      </c>
      <c r="B30" s="3" t="s">
        <v>30</v>
      </c>
      <c r="C30" s="3" t="s">
        <v>30</v>
      </c>
      <c r="D30" s="3" t="s">
        <v>33</v>
      </c>
      <c r="E30" s="3"/>
      <c r="F30" s="3"/>
    </row>
    <row r="31" spans="1:7" s="12" customFormat="1" x14ac:dyDescent="0.35">
      <c r="A31" s="3"/>
      <c r="B31" s="3"/>
      <c r="C31" s="3"/>
      <c r="D31" s="3"/>
      <c r="E31" s="3"/>
      <c r="F31" s="3"/>
    </row>
    <row r="32" spans="1:7" x14ac:dyDescent="0.35">
      <c r="A32" s="3"/>
      <c r="B32" s="3"/>
      <c r="C32" s="3"/>
      <c r="D32" s="3"/>
      <c r="E32" s="3"/>
      <c r="F32" s="3"/>
    </row>
    <row r="33" spans="1:6" x14ac:dyDescent="0.35">
      <c r="A33" s="3"/>
      <c r="B33" s="3"/>
      <c r="C33" s="3"/>
      <c r="D33" s="3"/>
      <c r="E33" s="3"/>
      <c r="F33" s="3"/>
    </row>
    <row r="34" spans="1:6" x14ac:dyDescent="0.35">
      <c r="A34" s="4"/>
      <c r="B34" s="4"/>
      <c r="C34" s="4"/>
      <c r="D34" s="4"/>
      <c r="E34" s="3"/>
      <c r="F34" s="3"/>
    </row>
    <row r="35" spans="1:6" x14ac:dyDescent="0.35">
      <c r="A35" s="4"/>
      <c r="B35" s="4"/>
      <c r="C35" s="4"/>
      <c r="D35" s="4"/>
      <c r="E35" s="3"/>
      <c r="F35" s="3"/>
    </row>
    <row r="36" spans="1:6" x14ac:dyDescent="0.35">
      <c r="A36" s="4"/>
      <c r="B36" s="4"/>
      <c r="C36" s="4"/>
      <c r="D36" s="4"/>
      <c r="E36" s="3"/>
      <c r="F36" s="3"/>
    </row>
    <row r="37" spans="1:6" x14ac:dyDescent="0.35">
      <c r="A37" s="3"/>
      <c r="B37" s="29"/>
      <c r="C37" s="29"/>
      <c r="D37" s="29"/>
      <c r="E37" s="29"/>
      <c r="F37" s="2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244A9-5090-4000-B9EE-2EB32D9847CC}">
  <dimension ref="A1:G36"/>
  <sheetViews>
    <sheetView topLeftCell="A13" workbookViewId="0">
      <selection activeCell="A21" sqref="A21"/>
    </sheetView>
  </sheetViews>
  <sheetFormatPr defaultRowHeight="14.5" x14ac:dyDescent="0.35"/>
  <cols>
    <col min="2" max="2" width="13.54296875" bestFit="1" customWidth="1"/>
  </cols>
  <sheetData>
    <row r="1" spans="1:7" ht="29" x14ac:dyDescent="0.35">
      <c r="A1" s="10" t="s">
        <v>62</v>
      </c>
      <c r="B1" s="30" t="s">
        <v>21</v>
      </c>
      <c r="C1" s="7"/>
      <c r="D1" s="3"/>
      <c r="E1" s="3"/>
      <c r="F1" s="3"/>
      <c r="G1" s="3"/>
    </row>
    <row r="2" spans="1:7" x14ac:dyDescent="0.35">
      <c r="A2" s="7" t="s">
        <v>35</v>
      </c>
      <c r="B2" s="7" t="s">
        <v>34</v>
      </c>
      <c r="C2" s="7"/>
      <c r="D2" s="3"/>
      <c r="E2" s="3"/>
      <c r="F2" s="3"/>
      <c r="G2" s="3"/>
    </row>
    <row r="3" spans="1:7" x14ac:dyDescent="0.35">
      <c r="A3" s="7" t="s">
        <v>36</v>
      </c>
      <c r="B3" s="7">
        <v>29.388065795601662</v>
      </c>
      <c r="C3" s="7"/>
      <c r="D3" s="3"/>
      <c r="E3" s="3"/>
      <c r="F3" s="3"/>
      <c r="G3" s="3"/>
    </row>
    <row r="4" spans="1:7" x14ac:dyDescent="0.35">
      <c r="A4" s="7" t="s">
        <v>37</v>
      </c>
      <c r="B4" s="7">
        <v>9.325090288614474</v>
      </c>
      <c r="C4" s="7"/>
      <c r="D4" s="3"/>
      <c r="E4" s="3"/>
      <c r="F4" s="3"/>
      <c r="G4" s="3"/>
    </row>
    <row r="5" spans="1:7" x14ac:dyDescent="0.35">
      <c r="A5" s="7" t="s">
        <v>38</v>
      </c>
      <c r="B5" s="7">
        <v>30.96836208734797</v>
      </c>
      <c r="C5" s="7"/>
      <c r="D5" s="3"/>
      <c r="E5" s="3"/>
      <c r="F5" s="3"/>
      <c r="G5" s="3"/>
    </row>
    <row r="6" spans="1:7" x14ac:dyDescent="0.35">
      <c r="A6" s="7" t="s">
        <v>39</v>
      </c>
      <c r="B6" s="7">
        <v>29.493125012831037</v>
      </c>
      <c r="C6" s="7"/>
      <c r="D6" s="3"/>
      <c r="E6" s="12" t="s">
        <v>60</v>
      </c>
      <c r="F6" s="3"/>
      <c r="G6" s="3"/>
    </row>
    <row r="7" spans="1:7" s="12" customFormat="1" x14ac:dyDescent="0.35">
      <c r="A7" s="7" t="s">
        <v>40</v>
      </c>
      <c r="B7" s="7">
        <v>25.265478000000002</v>
      </c>
      <c r="C7" s="7"/>
      <c r="D7" s="3"/>
      <c r="E7" s="3"/>
      <c r="F7" s="3"/>
      <c r="G7" s="3"/>
    </row>
    <row r="8" spans="1:7" s="12" customFormat="1" x14ac:dyDescent="0.35">
      <c r="A8" s="7" t="s">
        <v>41</v>
      </c>
      <c r="B8" s="12" t="s">
        <v>31</v>
      </c>
      <c r="C8" s="7"/>
      <c r="D8" s="3"/>
      <c r="E8" s="3"/>
      <c r="F8" s="3"/>
      <c r="G8" s="3"/>
    </row>
    <row r="9" spans="1:7" s="12" customFormat="1" x14ac:dyDescent="0.35">
      <c r="A9" s="7" t="s">
        <v>42</v>
      </c>
      <c r="B9" s="7">
        <v>18.526968</v>
      </c>
      <c r="C9" s="7"/>
      <c r="D9" s="3"/>
      <c r="E9" s="3"/>
      <c r="F9" s="3"/>
      <c r="G9" s="3"/>
    </row>
    <row r="10" spans="1:7" s="12" customFormat="1" x14ac:dyDescent="0.35">
      <c r="A10" s="7" t="s">
        <v>43</v>
      </c>
      <c r="B10" s="7">
        <v>30.569870000000002</v>
      </c>
      <c r="C10" s="7"/>
      <c r="D10" s="3"/>
      <c r="E10" s="3"/>
      <c r="F10" s="3"/>
      <c r="G10" s="3"/>
    </row>
    <row r="11" spans="1:7" s="12" customFormat="1" x14ac:dyDescent="0.35">
      <c r="A11" s="7" t="s">
        <v>44</v>
      </c>
      <c r="B11" s="7" t="s">
        <v>31</v>
      </c>
      <c r="C11" s="7"/>
      <c r="D11" s="3"/>
      <c r="E11" s="3"/>
      <c r="F11" s="3"/>
      <c r="G11" s="3"/>
    </row>
    <row r="12" spans="1:7" x14ac:dyDescent="0.35">
      <c r="A12" s="7"/>
      <c r="B12" s="7"/>
      <c r="C12" s="7"/>
      <c r="D12" s="3"/>
      <c r="E12" s="3"/>
      <c r="F12" s="3"/>
      <c r="G12" s="3"/>
    </row>
    <row r="13" spans="1:7" x14ac:dyDescent="0.35">
      <c r="A13" s="7"/>
      <c r="B13" s="23"/>
      <c r="C13" s="7"/>
      <c r="D13" s="3"/>
      <c r="E13" s="3"/>
      <c r="F13" s="3"/>
      <c r="G13" s="3"/>
    </row>
    <row r="14" spans="1:7" x14ac:dyDescent="0.35">
      <c r="A14" s="7"/>
      <c r="B14" s="23"/>
      <c r="C14" s="7"/>
      <c r="D14" s="3"/>
      <c r="E14" s="3"/>
      <c r="F14" s="3"/>
      <c r="G14" s="3"/>
    </row>
    <row r="15" spans="1:7" x14ac:dyDescent="0.35">
      <c r="A15" s="7"/>
      <c r="B15" s="23"/>
      <c r="C15" s="7"/>
      <c r="D15" s="3"/>
      <c r="E15" s="3"/>
      <c r="F15" s="3"/>
      <c r="G15" s="3"/>
    </row>
    <row r="16" spans="1:7" x14ac:dyDescent="0.35">
      <c r="A16" s="7"/>
      <c r="B16" s="7"/>
      <c r="C16" s="7"/>
      <c r="D16" s="3"/>
      <c r="E16" s="3"/>
      <c r="F16" s="3"/>
      <c r="G16" s="3"/>
    </row>
    <row r="17" spans="1:7" x14ac:dyDescent="0.35">
      <c r="A17" s="17"/>
      <c r="B17" s="25"/>
      <c r="C17" s="7"/>
      <c r="D17" s="3"/>
      <c r="E17" s="3"/>
      <c r="F17" s="3"/>
      <c r="G17" s="3"/>
    </row>
    <row r="18" spans="1:7" x14ac:dyDescent="0.35">
      <c r="B18" s="3"/>
      <c r="C18" s="3"/>
      <c r="D18" s="3"/>
      <c r="E18" s="3"/>
      <c r="F18" s="3"/>
      <c r="G18" s="3"/>
    </row>
    <row r="19" spans="1:7" x14ac:dyDescent="0.35">
      <c r="A19" s="7"/>
      <c r="B19" s="7"/>
      <c r="C19" s="7"/>
      <c r="D19" s="7"/>
      <c r="E19" s="3"/>
      <c r="F19" s="3"/>
      <c r="G19" s="3"/>
    </row>
    <row r="20" spans="1:7" x14ac:dyDescent="0.35">
      <c r="A20" s="7"/>
      <c r="B20" s="7"/>
      <c r="C20" s="7"/>
      <c r="D20" s="7"/>
    </row>
    <row r="21" spans="1:7" ht="29" x14ac:dyDescent="0.35">
      <c r="A21" s="43" t="s">
        <v>63</v>
      </c>
      <c r="B21" s="14" t="s">
        <v>21</v>
      </c>
      <c r="C21" s="7"/>
      <c r="D21" s="7"/>
    </row>
    <row r="22" spans="1:7" x14ac:dyDescent="0.35">
      <c r="A22" s="10" t="s">
        <v>45</v>
      </c>
      <c r="B22" s="23">
        <v>10.1259029041211</v>
      </c>
      <c r="C22" s="7"/>
      <c r="D22" s="7"/>
    </row>
    <row r="23" spans="1:7" x14ac:dyDescent="0.35">
      <c r="A23" s="10" t="s">
        <v>46</v>
      </c>
      <c r="B23" s="23">
        <v>34.903447349934083</v>
      </c>
      <c r="C23" s="7"/>
      <c r="D23" s="7"/>
    </row>
    <row r="24" spans="1:7" x14ac:dyDescent="0.35">
      <c r="A24" s="10" t="s">
        <v>47</v>
      </c>
      <c r="B24" s="23">
        <v>14.251684430663122</v>
      </c>
      <c r="C24" s="7"/>
      <c r="D24" s="7"/>
    </row>
    <row r="25" spans="1:7" x14ac:dyDescent="0.35">
      <c r="A25" s="10" t="s">
        <v>48</v>
      </c>
      <c r="B25" s="23">
        <v>18.050503580667943</v>
      </c>
      <c r="C25" s="7"/>
      <c r="D25" s="7"/>
    </row>
    <row r="26" spans="1:7" x14ac:dyDescent="0.35">
      <c r="A26" s="10" t="s">
        <v>49</v>
      </c>
      <c r="B26" s="23">
        <v>19.430923379496477</v>
      </c>
      <c r="C26" s="7"/>
      <c r="D26" s="7"/>
    </row>
    <row r="27" spans="1:7" x14ac:dyDescent="0.35">
      <c r="A27" s="10" t="s">
        <v>50</v>
      </c>
      <c r="B27" s="12" t="s">
        <v>31</v>
      </c>
      <c r="C27" s="7"/>
      <c r="D27" s="7"/>
    </row>
    <row r="28" spans="1:7" x14ac:dyDescent="0.35">
      <c r="A28" s="10" t="s">
        <v>51</v>
      </c>
      <c r="B28" s="23">
        <v>13.890726041908742</v>
      </c>
      <c r="C28" s="7"/>
      <c r="D28" s="7"/>
    </row>
    <row r="29" spans="1:7" x14ac:dyDescent="0.35">
      <c r="A29" s="10" t="s">
        <v>52</v>
      </c>
      <c r="B29" s="23">
        <v>12.524880977798505</v>
      </c>
      <c r="C29" s="7"/>
      <c r="D29" s="7"/>
    </row>
    <row r="30" spans="1:7" x14ac:dyDescent="0.35">
      <c r="A30" s="10" t="s">
        <v>53</v>
      </c>
      <c r="B30" s="23">
        <v>25.739183981512834</v>
      </c>
      <c r="C30" s="7"/>
      <c r="D30" s="7"/>
    </row>
    <row r="31" spans="1:7" s="12" customFormat="1" x14ac:dyDescent="0.35">
      <c r="A31" s="10" t="s">
        <v>54</v>
      </c>
      <c r="B31" s="12" t="s">
        <v>31</v>
      </c>
      <c r="C31" s="7"/>
      <c r="D31" s="7"/>
    </row>
    <row r="32" spans="1:7" x14ac:dyDescent="0.35">
      <c r="A32" s="7"/>
      <c r="B32" s="7"/>
      <c r="C32" s="7"/>
      <c r="D32" s="7"/>
    </row>
    <row r="33" spans="1:6" x14ac:dyDescent="0.35">
      <c r="A33" s="7"/>
      <c r="B33" s="15"/>
      <c r="C33" s="7"/>
      <c r="D33" s="7"/>
    </row>
    <row r="34" spans="1:6" x14ac:dyDescent="0.35">
      <c r="A34" s="7"/>
      <c r="B34" s="15"/>
      <c r="C34" s="7"/>
      <c r="D34" s="7"/>
    </row>
    <row r="35" spans="1:6" x14ac:dyDescent="0.35">
      <c r="A35" s="7"/>
      <c r="B35" s="15"/>
      <c r="C35" s="7"/>
      <c r="D35" s="7"/>
    </row>
    <row r="36" spans="1:6" x14ac:dyDescent="0.35">
      <c r="B36" s="1"/>
      <c r="C36" s="1"/>
      <c r="D36" s="1"/>
      <c r="E36" s="1"/>
      <c r="F36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C0214-3400-40FD-BBF5-D0D125C44DA3}">
  <dimension ref="A1:T40"/>
  <sheetViews>
    <sheetView topLeftCell="A13" workbookViewId="0">
      <selection activeCell="A21" sqref="A21"/>
    </sheetView>
  </sheetViews>
  <sheetFormatPr defaultRowHeight="14.5" x14ac:dyDescent="0.35"/>
  <cols>
    <col min="4" max="4" width="12.26953125" bestFit="1" customWidth="1"/>
    <col min="10" max="10" width="13.453125" customWidth="1"/>
    <col min="11" max="11" width="6" customWidth="1"/>
    <col min="15" max="15" width="15.7265625" customWidth="1"/>
  </cols>
  <sheetData>
    <row r="1" spans="1:20" ht="32.25" customHeight="1" x14ac:dyDescent="0.35">
      <c r="A1" s="10" t="s">
        <v>62</v>
      </c>
      <c r="B1" s="7"/>
      <c r="C1" s="7"/>
      <c r="D1" s="7" t="s">
        <v>57</v>
      </c>
      <c r="E1" s="7"/>
      <c r="F1" s="7"/>
      <c r="G1" s="7"/>
      <c r="H1" s="7"/>
      <c r="I1" s="7"/>
      <c r="J1" s="14" t="s">
        <v>19</v>
      </c>
      <c r="K1" s="33"/>
      <c r="L1" s="34"/>
      <c r="M1" s="7"/>
      <c r="N1" s="13"/>
      <c r="O1" s="14" t="s">
        <v>20</v>
      </c>
      <c r="P1" s="7"/>
      <c r="Q1" s="7"/>
      <c r="R1" s="7"/>
      <c r="S1" s="7"/>
      <c r="T1" s="7"/>
    </row>
    <row r="2" spans="1:20" x14ac:dyDescent="0.35">
      <c r="A2" s="7" t="s">
        <v>35</v>
      </c>
      <c r="D2" t="s">
        <v>31</v>
      </c>
      <c r="E2" s="7"/>
      <c r="F2" s="7"/>
      <c r="G2" s="7"/>
      <c r="H2" s="7"/>
      <c r="I2" s="7"/>
      <c r="J2" s="23">
        <v>977.38520064017166</v>
      </c>
      <c r="K2" s="15"/>
      <c r="L2" s="7"/>
      <c r="M2" s="15"/>
      <c r="N2" s="7"/>
      <c r="O2" s="23">
        <v>310.45950914428261</v>
      </c>
      <c r="P2" s="7"/>
      <c r="Q2" s="7"/>
      <c r="R2" s="7"/>
      <c r="S2" s="7"/>
      <c r="T2" s="7"/>
    </row>
    <row r="3" spans="1:20" x14ac:dyDescent="0.35">
      <c r="A3" s="7" t="s">
        <v>36</v>
      </c>
      <c r="D3" s="12" t="s">
        <v>31</v>
      </c>
      <c r="E3" s="7"/>
      <c r="F3" s="7"/>
      <c r="G3" s="7"/>
      <c r="H3" s="7"/>
      <c r="I3" s="7"/>
      <c r="J3" s="23">
        <v>776.00364177024505</v>
      </c>
      <c r="K3" s="15"/>
      <c r="L3" s="7"/>
      <c r="M3" s="15"/>
      <c r="N3" s="7"/>
      <c r="O3" s="23">
        <v>236.51001552507867</v>
      </c>
      <c r="P3" s="7"/>
      <c r="Q3" s="7"/>
      <c r="R3" s="7"/>
      <c r="S3" s="7"/>
      <c r="T3" s="7"/>
    </row>
    <row r="4" spans="1:20" x14ac:dyDescent="0.35">
      <c r="A4" s="7" t="s">
        <v>37</v>
      </c>
      <c r="B4" s="23"/>
      <c r="C4" s="23"/>
      <c r="D4" s="31">
        <v>0.32155014399614978</v>
      </c>
      <c r="E4" s="7"/>
      <c r="F4" s="7"/>
      <c r="G4" s="7"/>
      <c r="H4" s="7"/>
      <c r="I4" s="7"/>
      <c r="J4" s="23">
        <v>876.65944330435332</v>
      </c>
      <c r="K4" s="15"/>
      <c r="L4" s="7"/>
      <c r="M4" s="15"/>
      <c r="N4" s="7"/>
      <c r="O4" s="23">
        <v>201.12753405788831</v>
      </c>
      <c r="P4" s="7"/>
      <c r="Q4" s="7"/>
      <c r="R4" s="7"/>
      <c r="S4" s="7"/>
      <c r="T4" s="7"/>
    </row>
    <row r="5" spans="1:20" x14ac:dyDescent="0.35">
      <c r="A5" s="7" t="s">
        <v>38</v>
      </c>
      <c r="B5" s="23"/>
      <c r="C5" s="23"/>
      <c r="D5" s="31">
        <v>0.15253313428757953</v>
      </c>
      <c r="E5" s="7"/>
      <c r="F5" s="7"/>
      <c r="G5" s="7"/>
      <c r="H5" s="7"/>
      <c r="I5" s="7"/>
      <c r="J5" s="23">
        <v>1030.9500852653011</v>
      </c>
      <c r="K5" s="15"/>
      <c r="L5" s="7"/>
      <c r="M5" s="15"/>
      <c r="N5" s="7"/>
      <c r="O5" s="23" t="s">
        <v>34</v>
      </c>
      <c r="P5" s="7"/>
      <c r="Q5" s="7"/>
      <c r="R5" s="7" t="s">
        <v>58</v>
      </c>
      <c r="S5" s="7"/>
      <c r="T5" s="7"/>
    </row>
    <row r="6" spans="1:20" x14ac:dyDescent="0.35">
      <c r="A6" s="7" t="s">
        <v>39</v>
      </c>
      <c r="B6" s="23"/>
      <c r="C6" s="23"/>
      <c r="D6" s="31">
        <v>3.0345085603783284</v>
      </c>
      <c r="E6" s="7"/>
      <c r="F6" s="7"/>
      <c r="G6" s="7"/>
      <c r="H6" s="7"/>
      <c r="I6" s="7"/>
      <c r="J6" s="23">
        <v>863.91045078723187</v>
      </c>
      <c r="K6" s="15"/>
      <c r="L6" s="7"/>
      <c r="M6" s="15"/>
      <c r="N6" s="7"/>
      <c r="O6" s="12" t="s">
        <v>31</v>
      </c>
      <c r="P6" s="7"/>
      <c r="Q6" s="7"/>
      <c r="R6" s="12" t="s">
        <v>60</v>
      </c>
      <c r="S6" s="7"/>
      <c r="T6" s="7"/>
    </row>
    <row r="7" spans="1:20" s="12" customFormat="1" x14ac:dyDescent="0.35">
      <c r="A7" s="7" t="s">
        <v>40</v>
      </c>
      <c r="B7" s="23"/>
      <c r="C7" s="23"/>
      <c r="D7" s="12" t="s">
        <v>31</v>
      </c>
      <c r="E7" s="7"/>
      <c r="F7" s="7"/>
      <c r="G7" s="7"/>
      <c r="H7" s="7"/>
      <c r="I7" s="7"/>
      <c r="J7" s="12" t="s">
        <v>31</v>
      </c>
      <c r="K7" s="15"/>
      <c r="L7" s="7"/>
      <c r="M7" s="15"/>
      <c r="N7" s="7"/>
      <c r="O7" s="23">
        <v>259.57105362279589</v>
      </c>
      <c r="P7" s="7"/>
      <c r="Q7" s="7"/>
      <c r="R7" s="7"/>
      <c r="S7" s="7"/>
      <c r="T7" s="7"/>
    </row>
    <row r="8" spans="1:20" s="12" customFormat="1" x14ac:dyDescent="0.35">
      <c r="A8" s="7" t="s">
        <v>41</v>
      </c>
      <c r="B8" s="23"/>
      <c r="C8" s="23"/>
      <c r="D8" s="31">
        <v>0.37677249578157457</v>
      </c>
      <c r="E8" s="7"/>
      <c r="F8" s="7"/>
      <c r="G8" s="7"/>
      <c r="H8" s="7"/>
      <c r="I8" s="7"/>
      <c r="J8" s="12" t="s">
        <v>31</v>
      </c>
      <c r="K8" s="15"/>
      <c r="L8" s="7"/>
      <c r="M8" s="15"/>
      <c r="N8" s="7"/>
      <c r="O8" s="23">
        <v>218.995017730223</v>
      </c>
      <c r="P8" s="7"/>
      <c r="Q8" s="7"/>
      <c r="R8" s="7"/>
      <c r="S8" s="7"/>
      <c r="T8" s="7"/>
    </row>
    <row r="9" spans="1:20" s="12" customFormat="1" x14ac:dyDescent="0.35">
      <c r="A9" s="7" t="s">
        <v>42</v>
      </c>
      <c r="B9" s="23"/>
      <c r="C9" s="23"/>
      <c r="D9" s="31">
        <v>0.78500000000000003</v>
      </c>
      <c r="E9" s="7"/>
      <c r="F9" s="7"/>
      <c r="G9" s="7"/>
      <c r="H9" s="7"/>
      <c r="I9" s="7"/>
      <c r="J9" s="23">
        <v>958.45799999999997</v>
      </c>
      <c r="K9" s="15"/>
      <c r="L9" s="7"/>
      <c r="M9" s="15"/>
      <c r="N9" s="7"/>
      <c r="O9" s="23">
        <v>258.26799999999997</v>
      </c>
      <c r="P9" s="7"/>
      <c r="Q9" s="7"/>
      <c r="R9" s="7"/>
      <c r="S9" s="7"/>
      <c r="T9" s="7"/>
    </row>
    <row r="10" spans="1:20" s="12" customFormat="1" x14ac:dyDescent="0.35">
      <c r="A10" s="7" t="s">
        <v>43</v>
      </c>
      <c r="D10" s="31">
        <v>0.85699999999999998</v>
      </c>
      <c r="E10" s="7"/>
      <c r="F10" s="7"/>
      <c r="G10" s="7"/>
      <c r="H10" s="7"/>
      <c r="I10" s="7"/>
      <c r="J10" s="12" t="s">
        <v>31</v>
      </c>
      <c r="K10" s="15"/>
      <c r="L10" s="7"/>
      <c r="M10" s="15"/>
      <c r="N10" s="7"/>
      <c r="O10" s="23">
        <v>229.58761999999999</v>
      </c>
      <c r="P10" s="7"/>
      <c r="Q10" s="7"/>
      <c r="R10" s="7"/>
      <c r="S10" s="7"/>
      <c r="T10" s="7"/>
    </row>
    <row r="11" spans="1:20" s="12" customFormat="1" x14ac:dyDescent="0.35">
      <c r="A11" s="7" t="s">
        <v>44</v>
      </c>
      <c r="B11" s="23"/>
      <c r="C11" s="23"/>
      <c r="D11" s="31">
        <v>0.94104550224253802</v>
      </c>
      <c r="E11" s="7"/>
      <c r="F11" s="7"/>
      <c r="G11" s="7"/>
      <c r="H11" s="7"/>
      <c r="I11" s="7"/>
      <c r="J11" s="23">
        <v>795.98263999999995</v>
      </c>
      <c r="K11" s="15"/>
      <c r="L11" s="7"/>
      <c r="M11" s="15"/>
      <c r="N11" s="7"/>
      <c r="O11" s="12" t="s">
        <v>31</v>
      </c>
      <c r="P11" s="7"/>
      <c r="Q11" s="7"/>
      <c r="R11" s="7"/>
      <c r="S11" s="7"/>
      <c r="T11" s="7"/>
    </row>
    <row r="12" spans="1:20" s="12" customFormat="1" x14ac:dyDescent="0.35">
      <c r="A12" s="7"/>
      <c r="B12" s="23"/>
      <c r="C12" s="23"/>
      <c r="D12" s="31"/>
      <c r="E12" s="7"/>
      <c r="F12" s="7"/>
      <c r="G12" s="7"/>
      <c r="H12" s="7"/>
      <c r="I12" s="7"/>
      <c r="J12" s="23"/>
      <c r="K12" s="15"/>
      <c r="L12" s="7"/>
      <c r="M12" s="15"/>
      <c r="N12" s="7"/>
      <c r="O12" s="23"/>
      <c r="P12" s="7"/>
      <c r="Q12" s="7"/>
      <c r="R12" s="7"/>
      <c r="S12" s="7"/>
      <c r="T12" s="7"/>
    </row>
    <row r="13" spans="1:20" x14ac:dyDescent="0.35">
      <c r="A13" s="7"/>
      <c r="B13" s="7"/>
      <c r="C13" s="7"/>
      <c r="D13" s="7"/>
      <c r="E13" s="7"/>
      <c r="F13" s="7"/>
      <c r="G13" s="7"/>
      <c r="H13" s="7"/>
      <c r="I13" s="7"/>
      <c r="J13" s="23"/>
      <c r="K13" s="7"/>
      <c r="L13" s="7"/>
      <c r="M13" s="7"/>
      <c r="N13" s="7"/>
      <c r="O13" s="15"/>
      <c r="P13" s="7"/>
      <c r="Q13" s="7"/>
      <c r="R13" s="7"/>
      <c r="S13" s="7"/>
      <c r="T13" s="7"/>
    </row>
    <row r="14" spans="1:20" x14ac:dyDescent="0.35">
      <c r="A14" s="24"/>
      <c r="B14" s="24"/>
      <c r="C14" s="24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7"/>
      <c r="Q14" s="7"/>
      <c r="R14" s="7"/>
      <c r="S14" s="7"/>
      <c r="T14" s="7"/>
    </row>
    <row r="15" spans="1:20" x14ac:dyDescent="0.35">
      <c r="A15" s="24"/>
      <c r="B15" s="24"/>
      <c r="C15" s="24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7"/>
      <c r="Q15" s="7"/>
      <c r="R15" s="7"/>
      <c r="S15" s="7"/>
      <c r="T15" s="7"/>
    </row>
    <row r="16" spans="1:20" x14ac:dyDescent="0.35">
      <c r="A16" s="24"/>
      <c r="B16" s="24"/>
      <c r="C16" s="24"/>
      <c r="D16" s="25"/>
      <c r="E16" s="24"/>
      <c r="F16" s="24"/>
      <c r="G16" s="24"/>
      <c r="H16" s="24"/>
      <c r="I16" s="24"/>
      <c r="J16" s="24"/>
      <c r="K16" s="24"/>
      <c r="L16" s="24"/>
      <c r="M16" s="24"/>
      <c r="N16" s="37"/>
      <c r="O16" s="24"/>
      <c r="P16" s="7"/>
      <c r="Q16" s="7"/>
      <c r="R16" s="7"/>
      <c r="S16" s="7"/>
      <c r="T16" s="7"/>
    </row>
    <row r="17" spans="1:20" x14ac:dyDescent="0.3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pans="1:20" x14ac:dyDescent="0.35">
      <c r="A18" s="7"/>
      <c r="B18" s="7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7"/>
      <c r="Q18" s="7"/>
      <c r="R18" s="7"/>
      <c r="S18" s="7"/>
      <c r="T18" s="7"/>
    </row>
    <row r="19" spans="1:20" x14ac:dyDescent="0.3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spans="1:20" x14ac:dyDescent="0.3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 ht="29" x14ac:dyDescent="0.35">
      <c r="A21" s="43" t="s">
        <v>63</v>
      </c>
      <c r="B21" s="46" t="s">
        <v>57</v>
      </c>
      <c r="C21" s="46"/>
      <c r="D21" s="46"/>
      <c r="E21" s="7"/>
      <c r="F21" s="7"/>
      <c r="G21" s="7"/>
      <c r="H21" s="7"/>
      <c r="I21" s="7"/>
      <c r="J21" s="14" t="s">
        <v>19</v>
      </c>
      <c r="K21" s="34"/>
      <c r="L21" s="34"/>
      <c r="M21" s="7"/>
      <c r="N21" s="13"/>
      <c r="O21" s="14" t="s">
        <v>20</v>
      </c>
      <c r="P21" s="7"/>
      <c r="Q21" s="7"/>
      <c r="R21" s="7"/>
      <c r="S21" s="7"/>
      <c r="T21" s="7"/>
    </row>
    <row r="22" spans="1:20" x14ac:dyDescent="0.35">
      <c r="A22" s="10" t="s">
        <v>45</v>
      </c>
      <c r="B22" s="23"/>
      <c r="C22" s="23"/>
      <c r="D22" s="23">
        <v>2.0679944082923649</v>
      </c>
      <c r="E22" s="7"/>
      <c r="F22" s="7"/>
      <c r="G22" s="7"/>
      <c r="H22" s="7"/>
      <c r="I22" s="7"/>
      <c r="J22" s="31">
        <v>875.75613723926926</v>
      </c>
      <c r="K22" s="7"/>
      <c r="L22" s="7"/>
      <c r="M22" s="7"/>
      <c r="N22" s="7"/>
      <c r="O22" s="15">
        <v>298.85169999999999</v>
      </c>
      <c r="P22" s="7"/>
      <c r="Q22" s="7"/>
      <c r="R22" s="35"/>
      <c r="S22" s="7"/>
      <c r="T22" s="7"/>
    </row>
    <row r="23" spans="1:20" x14ac:dyDescent="0.35">
      <c r="A23" s="10" t="s">
        <v>46</v>
      </c>
      <c r="B23" s="23"/>
      <c r="C23" s="23"/>
      <c r="D23" s="23">
        <v>1.9558013778816095</v>
      </c>
      <c r="E23" s="7"/>
      <c r="F23" s="7" t="s">
        <v>18</v>
      </c>
      <c r="G23" s="7"/>
      <c r="H23" s="7"/>
      <c r="I23" s="7"/>
      <c r="J23" s="12" t="s">
        <v>31</v>
      </c>
      <c r="K23" s="7"/>
      <c r="L23" s="7"/>
      <c r="M23" s="7"/>
      <c r="N23" s="7"/>
      <c r="O23" s="15">
        <v>332.87459999999999</v>
      </c>
      <c r="P23" s="7"/>
      <c r="Q23" s="7"/>
      <c r="R23" s="36"/>
      <c r="S23" s="7"/>
      <c r="T23" s="7"/>
    </row>
    <row r="24" spans="1:20" x14ac:dyDescent="0.35">
      <c r="A24" s="10" t="s">
        <v>47</v>
      </c>
      <c r="B24" s="23"/>
      <c r="C24" s="23"/>
      <c r="D24">
        <v>1.7859</v>
      </c>
      <c r="E24" s="7"/>
      <c r="F24" s="23"/>
      <c r="G24" s="23"/>
      <c r="H24" s="23"/>
      <c r="I24" s="7"/>
      <c r="J24" s="31">
        <v>962.34161606817167</v>
      </c>
      <c r="K24" s="7"/>
      <c r="L24" s="7"/>
      <c r="M24" s="7"/>
      <c r="N24" s="7"/>
      <c r="O24" s="15">
        <v>178.77739</v>
      </c>
      <c r="P24" s="7"/>
      <c r="Q24" s="7"/>
      <c r="R24" s="36"/>
      <c r="S24" s="7"/>
      <c r="T24" s="7"/>
    </row>
    <row r="25" spans="1:20" x14ac:dyDescent="0.35">
      <c r="A25" s="10" t="s">
        <v>48</v>
      </c>
      <c r="B25" s="23"/>
      <c r="C25" s="23"/>
      <c r="D25" s="12" t="s">
        <v>31</v>
      </c>
      <c r="E25" s="7"/>
      <c r="F25" s="23"/>
      <c r="G25" s="23"/>
      <c r="H25" s="23"/>
      <c r="I25" s="7"/>
      <c r="J25" s="31">
        <v>895.380148661622</v>
      </c>
      <c r="K25" s="7"/>
      <c r="L25" s="7"/>
      <c r="M25" s="7"/>
      <c r="N25" s="7"/>
      <c r="O25" s="15">
        <v>195.83422999999999</v>
      </c>
      <c r="P25" s="7"/>
      <c r="Q25" s="7"/>
      <c r="R25" s="36"/>
      <c r="S25" s="7"/>
      <c r="T25" s="7"/>
    </row>
    <row r="26" spans="1:20" x14ac:dyDescent="0.35">
      <c r="A26" s="10" t="s">
        <v>49</v>
      </c>
      <c r="B26" s="23"/>
      <c r="C26" s="23"/>
      <c r="D26" s="23">
        <v>0.98699999999999999</v>
      </c>
      <c r="E26" s="7"/>
      <c r="F26" s="23"/>
      <c r="G26" s="23"/>
      <c r="H26" s="23"/>
      <c r="I26" s="7"/>
      <c r="J26" s="31">
        <v>1001.2568</v>
      </c>
      <c r="K26" s="7"/>
      <c r="L26" s="7"/>
      <c r="M26" s="7"/>
      <c r="N26" s="7"/>
      <c r="O26">
        <v>278.25</v>
      </c>
      <c r="P26" s="7"/>
      <c r="Q26" s="7"/>
      <c r="R26" s="36"/>
      <c r="S26" s="7"/>
      <c r="T26" s="7"/>
    </row>
    <row r="27" spans="1:20" x14ac:dyDescent="0.35">
      <c r="A27" s="10" t="s">
        <v>50</v>
      </c>
      <c r="B27" s="23"/>
      <c r="C27" s="23"/>
      <c r="D27" s="23">
        <v>1.2769638033402098</v>
      </c>
      <c r="E27" s="7"/>
      <c r="F27" s="23"/>
      <c r="G27" s="23"/>
      <c r="H27" s="23"/>
      <c r="I27" s="7"/>
      <c r="J27" s="12" t="s">
        <v>31</v>
      </c>
      <c r="K27" s="7"/>
      <c r="L27" s="7"/>
      <c r="M27" s="7"/>
      <c r="N27" s="7"/>
      <c r="O27" s="15">
        <v>232.52699999999999</v>
      </c>
      <c r="P27" s="7"/>
      <c r="Q27" s="7"/>
      <c r="R27" s="36"/>
      <c r="S27" s="7"/>
      <c r="T27" s="7"/>
    </row>
    <row r="28" spans="1:20" s="12" customFormat="1" x14ac:dyDescent="0.35">
      <c r="A28" s="10" t="s">
        <v>51</v>
      </c>
      <c r="B28" s="23"/>
      <c r="C28" s="23"/>
      <c r="D28" s="23">
        <v>1.258</v>
      </c>
      <c r="E28" s="7"/>
      <c r="F28" s="23"/>
      <c r="G28" s="23"/>
      <c r="H28" s="23"/>
      <c r="I28" s="7"/>
      <c r="J28" s="31">
        <v>841.81730729886306</v>
      </c>
      <c r="K28" s="7"/>
      <c r="L28" s="7"/>
      <c r="M28" s="7"/>
      <c r="N28" s="7"/>
      <c r="O28" s="15">
        <v>167.48102</v>
      </c>
      <c r="P28" s="7"/>
      <c r="Q28" s="7"/>
      <c r="R28" s="36"/>
      <c r="S28" s="7"/>
      <c r="T28" s="7"/>
    </row>
    <row r="29" spans="1:20" s="12" customFormat="1" x14ac:dyDescent="0.35">
      <c r="A29" s="10" t="s">
        <v>52</v>
      </c>
      <c r="B29" s="23"/>
      <c r="C29" s="23"/>
      <c r="D29" s="12" t="s">
        <v>31</v>
      </c>
      <c r="E29" s="7"/>
      <c r="F29" s="23"/>
      <c r="G29" s="23"/>
      <c r="H29" s="23"/>
      <c r="I29" s="7"/>
      <c r="J29" s="31">
        <v>864.19289689342497</v>
      </c>
      <c r="K29" s="7"/>
      <c r="L29" s="7"/>
      <c r="M29" s="7"/>
      <c r="N29" s="7"/>
      <c r="O29" s="15">
        <v>315.99360000000001</v>
      </c>
      <c r="P29" s="7"/>
      <c r="Q29" s="7"/>
      <c r="R29" s="36"/>
      <c r="S29" s="7"/>
      <c r="T29" s="7"/>
    </row>
    <row r="30" spans="1:20" s="12" customFormat="1" x14ac:dyDescent="0.35">
      <c r="A30" s="10" t="s">
        <v>53</v>
      </c>
      <c r="B30" s="23"/>
      <c r="C30" s="23"/>
      <c r="D30" s="23">
        <v>2.1286518679276414</v>
      </c>
      <c r="E30" s="7"/>
      <c r="F30" s="7"/>
      <c r="G30" s="7"/>
      <c r="H30" s="7"/>
      <c r="I30" s="7"/>
      <c r="J30" s="12" t="s">
        <v>31</v>
      </c>
      <c r="K30" s="7"/>
      <c r="L30" s="7"/>
      <c r="M30" s="7"/>
      <c r="N30" s="7"/>
      <c r="O30" s="15" t="s">
        <v>34</v>
      </c>
      <c r="P30" s="7"/>
      <c r="Q30" s="7"/>
      <c r="R30" s="36"/>
      <c r="S30" s="7"/>
      <c r="T30" s="7"/>
    </row>
    <row r="31" spans="1:20" s="12" customFormat="1" x14ac:dyDescent="0.35">
      <c r="A31" s="10" t="s">
        <v>54</v>
      </c>
      <c r="B31" s="23"/>
      <c r="C31" s="23"/>
      <c r="D31" s="23">
        <v>2.78468780730041</v>
      </c>
      <c r="E31" s="7"/>
      <c r="F31" s="7"/>
      <c r="G31" s="7"/>
      <c r="H31" s="7"/>
      <c r="I31" s="7"/>
      <c r="J31" s="31">
        <v>1038.51133967287</v>
      </c>
      <c r="K31" s="7"/>
      <c r="L31" s="7"/>
      <c r="M31" s="7"/>
      <c r="N31" s="7"/>
      <c r="O31" s="12" t="s">
        <v>31</v>
      </c>
      <c r="P31" s="7"/>
      <c r="Q31" s="7"/>
      <c r="R31" s="36"/>
      <c r="S31" s="7"/>
      <c r="T31" s="7"/>
    </row>
    <row r="32" spans="1:20" x14ac:dyDescent="0.35">
      <c r="A32" s="10"/>
      <c r="B32" s="23"/>
      <c r="C32" s="23"/>
      <c r="D32" s="23"/>
      <c r="E32" s="7"/>
      <c r="F32" s="7"/>
      <c r="G32" s="7"/>
      <c r="H32" s="7"/>
      <c r="I32" s="7"/>
      <c r="J32" s="31"/>
      <c r="K32" s="7"/>
      <c r="L32" s="7"/>
      <c r="M32" s="7"/>
      <c r="N32" s="7"/>
      <c r="O32" s="15"/>
      <c r="P32" s="7"/>
      <c r="Q32" s="7"/>
      <c r="R32" s="36"/>
      <c r="S32" s="7"/>
      <c r="T32" s="7"/>
    </row>
    <row r="33" spans="1:20" x14ac:dyDescent="0.35">
      <c r="A33" s="7" t="s">
        <v>5</v>
      </c>
      <c r="B33" s="23"/>
      <c r="C33" s="23"/>
      <c r="D33" s="23">
        <f>AVERAGE(D22:D31)</f>
        <v>1.7806249080927794</v>
      </c>
      <c r="E33" s="23"/>
      <c r="F33" s="23"/>
      <c r="G33" s="23"/>
      <c r="H33" s="23"/>
      <c r="I33" s="23"/>
      <c r="J33" s="23">
        <f>AVERAGE(J22:J31)</f>
        <v>925.60803511917459</v>
      </c>
      <c r="K33" s="23"/>
      <c r="L33" s="23"/>
      <c r="M33" s="23"/>
      <c r="N33" s="23"/>
      <c r="O33" s="23">
        <f t="shared" ref="O33" si="0">AVERAGE(O22:O31)</f>
        <v>250.07369249999999</v>
      </c>
      <c r="P33" s="7"/>
      <c r="Q33" s="7"/>
      <c r="R33" s="36"/>
      <c r="S33" s="7"/>
      <c r="T33" s="7"/>
    </row>
    <row r="34" spans="1:20" x14ac:dyDescent="0.35">
      <c r="A34" s="7" t="s">
        <v>32</v>
      </c>
      <c r="B34" s="7"/>
      <c r="C34" s="7"/>
      <c r="D34" s="7">
        <f>STDEV(D22:D31)</f>
        <v>0.58544399755219179</v>
      </c>
      <c r="E34" s="7"/>
      <c r="F34" s="7"/>
      <c r="G34" s="7"/>
      <c r="H34" s="7"/>
      <c r="I34" s="7"/>
      <c r="J34" s="7">
        <f>STDEV(J22:J31)</f>
        <v>75.289319616994902</v>
      </c>
      <c r="K34" s="7"/>
      <c r="L34" s="7"/>
      <c r="M34" s="7"/>
      <c r="N34" s="7"/>
      <c r="O34" s="7">
        <f t="shared" ref="O34" si="1">STDEV(O22:O31)</f>
        <v>64.949585744284278</v>
      </c>
      <c r="P34" s="7"/>
      <c r="Q34" s="7"/>
      <c r="R34" s="36"/>
      <c r="S34" s="7"/>
      <c r="T34" s="7"/>
    </row>
    <row r="35" spans="1:20" x14ac:dyDescent="0.35">
      <c r="A35" s="24"/>
      <c r="B35" s="24"/>
      <c r="C35" s="24"/>
      <c r="D35" s="25"/>
      <c r="E35" s="24"/>
      <c r="F35" s="24"/>
      <c r="G35" s="24"/>
      <c r="H35" s="24"/>
      <c r="I35" s="24"/>
      <c r="J35" s="26"/>
      <c r="K35" s="24"/>
      <c r="L35" s="24"/>
      <c r="M35" s="24"/>
      <c r="N35" s="24"/>
      <c r="O35" s="26"/>
      <c r="P35" s="7"/>
      <c r="Q35" s="7"/>
      <c r="R35" s="7"/>
      <c r="S35" s="7"/>
      <c r="T35" s="7"/>
    </row>
    <row r="36" spans="1:20" x14ac:dyDescent="0.35">
      <c r="A36" s="24"/>
      <c r="B36" s="24"/>
      <c r="C36" s="24"/>
      <c r="D36" s="24"/>
      <c r="E36" s="24"/>
      <c r="F36" s="24"/>
      <c r="G36" s="24"/>
      <c r="H36" s="24"/>
      <c r="I36" s="24"/>
      <c r="J36" s="26"/>
      <c r="K36" s="24"/>
      <c r="L36" s="24"/>
      <c r="M36" s="24"/>
      <c r="N36" s="24"/>
      <c r="O36" s="25"/>
      <c r="P36" s="7"/>
      <c r="Q36" s="7"/>
      <c r="R36" s="7"/>
      <c r="S36" s="7"/>
      <c r="T36" s="7"/>
    </row>
    <row r="37" spans="1:20" x14ac:dyDescent="0.3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5"/>
      <c r="P37" s="7"/>
      <c r="Q37" s="7"/>
      <c r="R37" s="7"/>
      <c r="S37" s="7"/>
      <c r="T37" s="7"/>
    </row>
    <row r="38" spans="1:20" x14ac:dyDescent="0.3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20" x14ac:dyDescent="0.3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1:20" x14ac:dyDescent="0.35">
      <c r="A40" s="7"/>
      <c r="B40" s="7"/>
      <c r="C40" s="24"/>
      <c r="D40" s="24"/>
      <c r="E40" s="24"/>
      <c r="F40" s="24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</row>
  </sheetData>
  <mergeCells count="1">
    <mergeCell ref="B21:D2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9D853-E7B5-4B94-87CF-A5992C720447}">
  <dimension ref="A1:N40"/>
  <sheetViews>
    <sheetView topLeftCell="A7" workbookViewId="0">
      <selection activeCell="A20" sqref="A20"/>
    </sheetView>
  </sheetViews>
  <sheetFormatPr defaultRowHeight="14.5" x14ac:dyDescent="0.35"/>
  <cols>
    <col min="2" max="2" width="14.54296875" bestFit="1" customWidth="1"/>
    <col min="3" max="3" width="15.54296875" bestFit="1" customWidth="1"/>
    <col min="4" max="4" width="11" customWidth="1"/>
    <col min="5" max="5" width="10.26953125" bestFit="1" customWidth="1"/>
    <col min="6" max="6" width="13.1796875" customWidth="1"/>
  </cols>
  <sheetData>
    <row r="1" spans="1:14" ht="58" x14ac:dyDescent="0.35">
      <c r="A1" s="10" t="s">
        <v>62</v>
      </c>
      <c r="B1" s="14" t="s">
        <v>25</v>
      </c>
      <c r="C1" s="14" t="s">
        <v>24</v>
      </c>
      <c r="D1" s="14" t="s">
        <v>26</v>
      </c>
      <c r="E1" s="14" t="s">
        <v>27</v>
      </c>
      <c r="F1" s="14" t="s">
        <v>28</v>
      </c>
      <c r="G1" s="14"/>
      <c r="H1" s="14"/>
      <c r="I1" s="10"/>
      <c r="J1" s="10"/>
      <c r="K1" s="10"/>
      <c r="L1" s="10"/>
      <c r="M1" s="10"/>
      <c r="N1" s="10"/>
    </row>
    <row r="2" spans="1:14" x14ac:dyDescent="0.35">
      <c r="A2" s="7" t="s">
        <v>35</v>
      </c>
      <c r="B2" s="12" t="s">
        <v>31</v>
      </c>
      <c r="C2" s="13">
        <v>1.7599999999999998</v>
      </c>
      <c r="D2" s="12" t="s">
        <v>31</v>
      </c>
      <c r="E2" s="13">
        <v>2.7429600000000001</v>
      </c>
      <c r="F2" s="12" t="s">
        <v>31</v>
      </c>
      <c r="G2" s="9"/>
      <c r="H2" s="13"/>
      <c r="I2" s="13"/>
      <c r="J2" s="9"/>
      <c r="K2" s="9"/>
      <c r="L2" s="10"/>
      <c r="M2" s="9"/>
      <c r="N2" s="10"/>
    </row>
    <row r="3" spans="1:14" x14ac:dyDescent="0.35">
      <c r="A3" s="7" t="s">
        <v>36</v>
      </c>
      <c r="B3" s="9">
        <v>137</v>
      </c>
      <c r="C3" s="13">
        <v>2.21</v>
      </c>
      <c r="D3" s="9">
        <v>4.7699999999999996</v>
      </c>
      <c r="E3" s="13">
        <v>3.8542399999999999</v>
      </c>
      <c r="F3" s="32">
        <v>1.2089197530864197</v>
      </c>
      <c r="G3" s="9"/>
      <c r="H3" s="13"/>
      <c r="I3" s="10"/>
      <c r="J3" s="10"/>
      <c r="K3" s="9"/>
      <c r="L3" s="10"/>
      <c r="M3" s="10"/>
      <c r="N3" s="10"/>
    </row>
    <row r="4" spans="1:14" x14ac:dyDescent="0.35">
      <c r="A4" s="7" t="s">
        <v>37</v>
      </c>
      <c r="B4" s="9">
        <v>138</v>
      </c>
      <c r="C4" s="13">
        <v>1.8919999999999999</v>
      </c>
      <c r="D4" s="9">
        <v>5.1100000000000003</v>
      </c>
      <c r="E4" s="13">
        <v>2.7466999999999997</v>
      </c>
      <c r="F4" s="32">
        <v>1.0407986111111112</v>
      </c>
      <c r="G4" s="9"/>
      <c r="H4" s="13"/>
      <c r="I4" s="12" t="s">
        <v>60</v>
      </c>
      <c r="J4" s="10"/>
      <c r="K4" s="9"/>
      <c r="L4" s="10"/>
      <c r="M4" s="10"/>
      <c r="N4" s="10"/>
    </row>
    <row r="5" spans="1:14" x14ac:dyDescent="0.35">
      <c r="A5" s="7" t="s">
        <v>38</v>
      </c>
      <c r="B5" s="9">
        <v>138</v>
      </c>
      <c r="C5" s="13">
        <v>1.68</v>
      </c>
      <c r="D5" s="9">
        <v>4.88</v>
      </c>
      <c r="E5" s="13">
        <v>2.8011200000000001</v>
      </c>
      <c r="F5" s="32">
        <v>1.3316666666666666</v>
      </c>
      <c r="G5" s="9"/>
      <c r="H5" s="13"/>
      <c r="I5" s="10"/>
      <c r="J5" s="10"/>
      <c r="K5" s="9"/>
      <c r="L5" s="10"/>
      <c r="M5" s="10"/>
      <c r="N5" s="10"/>
    </row>
    <row r="6" spans="1:14" x14ac:dyDescent="0.35">
      <c r="A6" s="7" t="s">
        <v>39</v>
      </c>
      <c r="B6" s="9">
        <v>138</v>
      </c>
      <c r="C6" s="13">
        <v>1.5119999999999998</v>
      </c>
      <c r="D6" s="9">
        <v>7.16</v>
      </c>
      <c r="E6" s="13">
        <v>2.2978799999999997</v>
      </c>
      <c r="F6" s="32">
        <v>0.82784090909090891</v>
      </c>
      <c r="G6" s="9"/>
      <c r="H6" s="13"/>
      <c r="I6" s="10"/>
      <c r="J6" s="10"/>
      <c r="K6" s="9"/>
      <c r="L6" s="10"/>
      <c r="M6" s="10"/>
      <c r="N6" s="10"/>
    </row>
    <row r="7" spans="1:14" x14ac:dyDescent="0.35">
      <c r="A7" s="7" t="s">
        <v>40</v>
      </c>
      <c r="B7" s="9">
        <v>143</v>
      </c>
      <c r="C7" s="13">
        <v>1.488</v>
      </c>
      <c r="D7" s="9">
        <v>4.4400000000000004</v>
      </c>
      <c r="E7" s="13">
        <v>2.5571199999999998</v>
      </c>
      <c r="F7" s="32">
        <v>1.3353968253968256</v>
      </c>
      <c r="G7" s="9"/>
      <c r="H7" s="13"/>
      <c r="I7" s="10"/>
      <c r="J7" s="10"/>
      <c r="K7" s="10"/>
      <c r="L7" s="10"/>
      <c r="M7" s="10"/>
      <c r="N7" s="10"/>
    </row>
    <row r="8" spans="1:14" s="12" customFormat="1" x14ac:dyDescent="0.35">
      <c r="A8" s="7" t="s">
        <v>41</v>
      </c>
      <c r="B8" s="12" t="s">
        <v>31</v>
      </c>
      <c r="C8" s="12" t="s">
        <v>31</v>
      </c>
      <c r="D8" s="12" t="s">
        <v>31</v>
      </c>
      <c r="E8" s="12" t="s">
        <v>31</v>
      </c>
      <c r="F8" s="12" t="s">
        <v>31</v>
      </c>
      <c r="G8" s="9"/>
      <c r="H8" s="13"/>
      <c r="I8" s="10"/>
      <c r="J8" s="10"/>
      <c r="K8" s="10"/>
      <c r="L8" s="10"/>
      <c r="M8" s="10"/>
      <c r="N8" s="10"/>
    </row>
    <row r="9" spans="1:14" s="12" customFormat="1" x14ac:dyDescent="0.35">
      <c r="A9" s="7" t="s">
        <v>42</v>
      </c>
      <c r="B9" s="9">
        <v>137</v>
      </c>
      <c r="C9" s="13">
        <v>1.89</v>
      </c>
      <c r="D9" s="9">
        <v>5.35</v>
      </c>
      <c r="E9" s="13">
        <v>2.8559999999999999</v>
      </c>
      <c r="F9" s="32">
        <v>1.105</v>
      </c>
      <c r="G9" s="9"/>
      <c r="H9" s="13"/>
      <c r="I9" s="10"/>
      <c r="J9" s="10"/>
      <c r="K9" s="10"/>
      <c r="L9" s="10"/>
      <c r="M9" s="10"/>
      <c r="N9" s="10"/>
    </row>
    <row r="10" spans="1:14" s="12" customFormat="1" x14ac:dyDescent="0.35">
      <c r="A10" s="7" t="s">
        <v>43</v>
      </c>
      <c r="B10" s="12" t="s">
        <v>31</v>
      </c>
      <c r="C10" s="13">
        <v>1.7749999999999999</v>
      </c>
      <c r="D10" s="12" t="s">
        <v>31</v>
      </c>
      <c r="E10" s="13">
        <v>2.0139999999999998</v>
      </c>
      <c r="F10" s="12" t="s">
        <v>31</v>
      </c>
      <c r="G10" s="9"/>
      <c r="H10" s="13"/>
      <c r="I10" s="10"/>
      <c r="J10" s="10"/>
      <c r="K10" s="10"/>
      <c r="L10" s="10"/>
      <c r="M10" s="10"/>
      <c r="N10" s="10"/>
    </row>
    <row r="11" spans="1:14" s="12" customFormat="1" x14ac:dyDescent="0.35">
      <c r="A11" s="7" t="s">
        <v>44</v>
      </c>
      <c r="B11" s="9">
        <v>141</v>
      </c>
      <c r="C11" s="13">
        <v>1.5980000000000001</v>
      </c>
      <c r="D11" s="9">
        <v>5.15</v>
      </c>
      <c r="E11" s="13">
        <v>3.625</v>
      </c>
      <c r="F11" s="32">
        <v>1.2150000000000001</v>
      </c>
      <c r="G11" s="9"/>
      <c r="H11" s="13"/>
      <c r="I11" s="10"/>
      <c r="J11" s="10"/>
      <c r="K11" s="10"/>
      <c r="L11" s="10"/>
      <c r="M11" s="10"/>
      <c r="N11" s="10"/>
    </row>
    <row r="12" spans="1:14" x14ac:dyDescent="0.3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4" x14ac:dyDescent="0.35">
      <c r="A13" s="38"/>
      <c r="B13" s="16"/>
      <c r="C13" s="16"/>
      <c r="D13" s="16"/>
      <c r="E13" s="16"/>
      <c r="F13" s="16"/>
      <c r="G13" s="16"/>
      <c r="H13" s="16"/>
      <c r="I13" s="10"/>
      <c r="J13" s="10"/>
      <c r="K13" s="10"/>
      <c r="L13" s="8"/>
      <c r="M13" s="10"/>
      <c r="N13" s="10"/>
    </row>
    <row r="14" spans="1:14" x14ac:dyDescent="0.35">
      <c r="A14" s="38"/>
      <c r="B14" s="16"/>
      <c r="C14" s="16"/>
      <c r="D14" s="16"/>
      <c r="E14" s="16"/>
      <c r="F14" s="16"/>
      <c r="G14" s="16"/>
      <c r="H14" s="16"/>
      <c r="I14" s="10"/>
      <c r="J14" s="10"/>
      <c r="K14" s="10"/>
      <c r="L14" s="10"/>
      <c r="M14" s="10"/>
      <c r="N14" s="10"/>
    </row>
    <row r="15" spans="1:14" x14ac:dyDescent="0.35">
      <c r="A15" s="38"/>
      <c r="B15" s="16"/>
      <c r="C15" s="16"/>
      <c r="D15" s="16"/>
      <c r="E15" s="16"/>
      <c r="F15" s="16"/>
      <c r="G15" s="16"/>
      <c r="H15" s="16"/>
      <c r="I15" s="10"/>
      <c r="J15" s="10"/>
      <c r="K15" s="10"/>
      <c r="L15" s="10"/>
      <c r="M15" s="10"/>
      <c r="N15" s="10"/>
    </row>
    <row r="16" spans="1:14" x14ac:dyDescent="0.35">
      <c r="A16" s="7"/>
      <c r="B16" s="7"/>
      <c r="C16" s="7"/>
      <c r="D16" s="7"/>
      <c r="E16" s="7"/>
      <c r="F16" s="10"/>
      <c r="G16" s="10"/>
      <c r="H16" s="7"/>
      <c r="I16" s="10"/>
      <c r="J16" s="10"/>
      <c r="K16" s="10"/>
      <c r="L16" s="10"/>
      <c r="M16" s="10"/>
    </row>
    <row r="17" spans="1:13" x14ac:dyDescent="0.35">
      <c r="A17" s="17"/>
      <c r="B17" s="8"/>
      <c r="C17" s="18"/>
      <c r="D17" s="8"/>
      <c r="E17" s="8"/>
      <c r="F17" s="8"/>
      <c r="G17" s="10"/>
      <c r="H17" s="10"/>
      <c r="I17" s="10"/>
      <c r="J17" s="10"/>
      <c r="K17" s="10"/>
      <c r="L17" s="10"/>
      <c r="M17" s="10"/>
    </row>
    <row r="18" spans="1:13" x14ac:dyDescent="0.3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 x14ac:dyDescent="0.35">
      <c r="A19" s="46" t="s">
        <v>4</v>
      </c>
      <c r="B19" s="46"/>
      <c r="C19" s="46"/>
      <c r="D19" s="46"/>
      <c r="E19" s="46"/>
      <c r="F19" s="7"/>
      <c r="G19" s="7"/>
      <c r="H19" s="7"/>
      <c r="I19" s="10"/>
      <c r="J19" s="10"/>
      <c r="K19" s="10"/>
      <c r="L19" s="10"/>
      <c r="M19" s="10"/>
    </row>
    <row r="20" spans="1:13" ht="58" x14ac:dyDescent="0.35">
      <c r="A20" s="43" t="s">
        <v>63</v>
      </c>
      <c r="B20" s="14" t="s">
        <v>29</v>
      </c>
      <c r="C20" s="14" t="s">
        <v>24</v>
      </c>
      <c r="D20" s="14" t="s">
        <v>26</v>
      </c>
      <c r="E20" s="14" t="s">
        <v>27</v>
      </c>
      <c r="F20" s="14" t="s">
        <v>28</v>
      </c>
      <c r="G20" s="14"/>
      <c r="H20" s="14"/>
      <c r="I20" s="10"/>
      <c r="J20" s="10"/>
      <c r="K20" s="10"/>
      <c r="L20" s="10"/>
      <c r="M20" s="10"/>
    </row>
    <row r="21" spans="1:13" x14ac:dyDescent="0.35">
      <c r="A21" s="10" t="s">
        <v>45</v>
      </c>
      <c r="B21" s="13">
        <v>139</v>
      </c>
      <c r="C21" s="13">
        <v>2.4359999999999999</v>
      </c>
      <c r="D21" s="13">
        <v>5.04</v>
      </c>
      <c r="E21" s="31">
        <v>3.5700000000000003</v>
      </c>
      <c r="F21" s="31">
        <v>1.3586111111111112</v>
      </c>
      <c r="G21" s="13"/>
      <c r="H21" s="13"/>
      <c r="I21" s="10"/>
      <c r="J21" s="10"/>
      <c r="K21" s="10"/>
      <c r="L21" s="10"/>
      <c r="M21" s="10"/>
    </row>
    <row r="22" spans="1:13" x14ac:dyDescent="0.35">
      <c r="A22" s="10" t="s">
        <v>46</v>
      </c>
      <c r="B22" s="12" t="s">
        <v>31</v>
      </c>
      <c r="C22" s="13">
        <v>1.992</v>
      </c>
      <c r="D22" s="13">
        <v>5.25</v>
      </c>
      <c r="E22" s="31">
        <v>3.24912</v>
      </c>
      <c r="F22" s="31">
        <v>1.0168181818181816</v>
      </c>
      <c r="G22" s="13"/>
      <c r="H22" s="13"/>
      <c r="I22" s="10"/>
      <c r="J22" s="10"/>
      <c r="K22" s="10"/>
      <c r="L22" s="10"/>
      <c r="M22" s="10"/>
    </row>
    <row r="23" spans="1:13" x14ac:dyDescent="0.35">
      <c r="A23" s="10" t="s">
        <v>47</v>
      </c>
      <c r="B23" s="13">
        <v>138</v>
      </c>
      <c r="C23" s="13">
        <v>2.46</v>
      </c>
      <c r="D23" s="13">
        <v>5.43</v>
      </c>
      <c r="E23" s="31">
        <v>3.0720000000000001</v>
      </c>
      <c r="F23" s="31">
        <v>1.3119047619047621</v>
      </c>
      <c r="G23" s="13"/>
      <c r="H23" s="13"/>
      <c r="I23" s="10"/>
      <c r="J23" s="10"/>
      <c r="K23" s="10"/>
      <c r="L23" s="10"/>
      <c r="M23" s="10"/>
    </row>
    <row r="24" spans="1:13" x14ac:dyDescent="0.35">
      <c r="A24" s="10" t="s">
        <v>48</v>
      </c>
      <c r="B24" s="13">
        <v>138</v>
      </c>
      <c r="C24" s="13">
        <v>1.806</v>
      </c>
      <c r="D24" s="13">
        <v>4.8600000000000003</v>
      </c>
      <c r="E24" s="31">
        <v>2.4074400000000002</v>
      </c>
      <c r="F24" s="31">
        <v>0.96055555555555572</v>
      </c>
      <c r="G24" s="13"/>
      <c r="H24" s="13"/>
      <c r="I24" s="10"/>
      <c r="J24" s="10"/>
      <c r="K24" s="10"/>
      <c r="L24" s="10"/>
      <c r="M24" s="10"/>
    </row>
    <row r="25" spans="1:13" x14ac:dyDescent="0.35">
      <c r="A25" s="10" t="s">
        <v>49</v>
      </c>
      <c r="B25" s="13">
        <v>141</v>
      </c>
      <c r="C25" s="13">
        <v>2.1840000000000002</v>
      </c>
      <c r="D25" s="13">
        <v>5.32</v>
      </c>
      <c r="E25" s="31">
        <v>3.1423200000000002</v>
      </c>
      <c r="F25" s="31">
        <v>1.4470833333333333</v>
      </c>
      <c r="G25" s="13"/>
      <c r="H25" s="13"/>
      <c r="I25" s="10"/>
      <c r="J25" s="10"/>
      <c r="K25" s="10"/>
      <c r="L25" s="10"/>
      <c r="M25" s="10"/>
    </row>
    <row r="26" spans="1:13" x14ac:dyDescent="0.35">
      <c r="A26" s="10" t="s">
        <v>50</v>
      </c>
      <c r="B26" s="13">
        <v>136</v>
      </c>
      <c r="C26" s="13">
        <v>1.89</v>
      </c>
      <c r="D26" s="13">
        <v>4.0999999999999996</v>
      </c>
      <c r="E26" s="31">
        <v>3.2860799999999997</v>
      </c>
      <c r="F26" s="31">
        <v>1.1189236111111112</v>
      </c>
      <c r="G26" s="13"/>
      <c r="H26" s="13"/>
      <c r="I26" s="10"/>
      <c r="J26" s="10"/>
      <c r="K26" s="10"/>
      <c r="L26" s="10"/>
      <c r="M26" s="10"/>
    </row>
    <row r="27" spans="1:13" x14ac:dyDescent="0.35">
      <c r="A27" s="10" t="s">
        <v>51</v>
      </c>
      <c r="B27" s="13">
        <v>139</v>
      </c>
      <c r="C27" s="13">
        <v>2.04</v>
      </c>
      <c r="D27" s="13">
        <v>4.88</v>
      </c>
      <c r="E27" s="31">
        <v>3.0851999999999999</v>
      </c>
      <c r="F27" s="31">
        <v>1.0196006944444445</v>
      </c>
      <c r="G27" s="13"/>
      <c r="H27" s="13"/>
      <c r="I27" s="10"/>
      <c r="J27" s="10"/>
      <c r="K27" s="10"/>
      <c r="L27" s="10"/>
      <c r="M27" s="10"/>
    </row>
    <row r="28" spans="1:13" x14ac:dyDescent="0.35">
      <c r="A28" s="10" t="s">
        <v>52</v>
      </c>
      <c r="B28" s="13">
        <v>139</v>
      </c>
      <c r="C28" s="13">
        <v>1.8919999999999999</v>
      </c>
      <c r="D28" s="13">
        <v>5.36</v>
      </c>
      <c r="E28" s="31">
        <v>2.7178800000000001</v>
      </c>
      <c r="F28" s="31">
        <v>1.0076543209876543</v>
      </c>
      <c r="G28" s="13"/>
      <c r="H28" s="13"/>
      <c r="I28" s="10"/>
      <c r="J28" s="10"/>
      <c r="K28" s="10"/>
      <c r="L28" s="10"/>
      <c r="M28" s="10"/>
    </row>
    <row r="29" spans="1:13" x14ac:dyDescent="0.35">
      <c r="A29" s="10" t="s">
        <v>53</v>
      </c>
      <c r="B29" s="13">
        <v>137</v>
      </c>
      <c r="C29" s="13">
        <v>2.016</v>
      </c>
      <c r="D29" s="13">
        <v>5.99</v>
      </c>
      <c r="E29" s="31">
        <v>2.5166399999999998</v>
      </c>
      <c r="F29" s="13">
        <v>1.02</v>
      </c>
      <c r="G29" s="13"/>
      <c r="H29" s="13"/>
      <c r="I29" s="10"/>
      <c r="J29" s="10"/>
      <c r="K29" s="10"/>
      <c r="L29" s="10"/>
      <c r="M29" s="10"/>
    </row>
    <row r="30" spans="1:13" x14ac:dyDescent="0.35">
      <c r="A30" s="10" t="s">
        <v>54</v>
      </c>
      <c r="B30" s="12" t="s">
        <v>31</v>
      </c>
      <c r="C30" s="13">
        <v>2.11</v>
      </c>
      <c r="D30" s="12" t="s">
        <v>31</v>
      </c>
      <c r="E30" s="31">
        <v>2.9436</v>
      </c>
      <c r="F30" s="12" t="s">
        <v>31</v>
      </c>
      <c r="G30" s="13"/>
      <c r="H30" s="13"/>
      <c r="I30" s="10"/>
      <c r="J30" s="10"/>
      <c r="K30" s="10"/>
      <c r="L30" s="10"/>
      <c r="M30" s="10"/>
    </row>
    <row r="31" spans="1:13" x14ac:dyDescent="0.35">
      <c r="A31" s="7"/>
      <c r="B31" s="7"/>
      <c r="C31" s="7"/>
      <c r="D31" s="7"/>
      <c r="E31" s="7"/>
      <c r="F31" s="7"/>
      <c r="G31" s="7"/>
      <c r="H31" s="7"/>
      <c r="I31" s="10"/>
      <c r="J31" s="10"/>
      <c r="K31" s="10"/>
      <c r="L31" s="10"/>
      <c r="M31" s="10"/>
    </row>
    <row r="32" spans="1:13" x14ac:dyDescent="0.35">
      <c r="A32" s="7"/>
      <c r="B32" s="15"/>
      <c r="C32" s="15"/>
      <c r="D32" s="15"/>
      <c r="E32" s="15"/>
      <c r="F32" s="15"/>
      <c r="G32" s="15"/>
      <c r="H32" s="15"/>
      <c r="I32" s="10"/>
      <c r="J32" s="10"/>
      <c r="K32" s="10"/>
      <c r="L32" s="10"/>
      <c r="M32" s="10"/>
    </row>
    <row r="33" spans="1:13" x14ac:dyDescent="0.35">
      <c r="A33" s="7"/>
      <c r="B33" s="15"/>
      <c r="C33" s="15"/>
      <c r="D33" s="15"/>
      <c r="E33" s="15"/>
      <c r="F33" s="15"/>
      <c r="G33" s="15"/>
      <c r="H33" s="15"/>
      <c r="I33" s="10"/>
      <c r="J33" s="10"/>
      <c r="K33" s="10"/>
      <c r="L33" s="10"/>
      <c r="M33" s="10"/>
    </row>
    <row r="34" spans="1:13" x14ac:dyDescent="0.35">
      <c r="A34" s="7"/>
      <c r="B34" s="39"/>
      <c r="C34" s="39"/>
      <c r="D34" s="39"/>
      <c r="E34" s="39"/>
      <c r="F34" s="39"/>
      <c r="G34" s="39"/>
      <c r="H34" s="39"/>
      <c r="I34" s="10"/>
      <c r="J34" s="10"/>
      <c r="K34" s="10"/>
      <c r="L34" s="10"/>
      <c r="M34" s="10"/>
    </row>
    <row r="35" spans="1:13" x14ac:dyDescent="0.35">
      <c r="A35" s="3"/>
      <c r="B35" s="3"/>
      <c r="C35" s="3"/>
      <c r="D35" s="3"/>
      <c r="E35" s="3"/>
      <c r="F35" s="3"/>
      <c r="G35" s="3"/>
      <c r="H35" s="3"/>
    </row>
    <row r="36" spans="1:13" x14ac:dyDescent="0.35">
      <c r="A36" s="3"/>
      <c r="B36" s="3"/>
      <c r="C36" s="3"/>
      <c r="D36" s="3"/>
      <c r="E36" s="3"/>
      <c r="F36" s="3"/>
      <c r="G36" s="3"/>
      <c r="H36" s="3"/>
    </row>
    <row r="37" spans="1:13" x14ac:dyDescent="0.35">
      <c r="A37" s="3"/>
      <c r="B37" s="3"/>
      <c r="C37" s="3"/>
      <c r="D37" s="3"/>
      <c r="E37" s="3"/>
      <c r="F37" s="3"/>
      <c r="G37" s="3"/>
      <c r="H37" s="3"/>
    </row>
    <row r="38" spans="1:13" x14ac:dyDescent="0.35">
      <c r="A38" s="3"/>
      <c r="B38" s="3"/>
      <c r="C38" s="3"/>
      <c r="D38" s="3"/>
      <c r="E38" s="3"/>
      <c r="F38" s="3"/>
      <c r="G38" s="3"/>
      <c r="H38" s="3"/>
    </row>
    <row r="39" spans="1:13" x14ac:dyDescent="0.35">
      <c r="A39" s="3"/>
      <c r="B39" s="3"/>
      <c r="C39" s="3"/>
      <c r="D39" s="3"/>
      <c r="E39" s="3"/>
      <c r="F39" s="3"/>
      <c r="G39" s="3"/>
      <c r="H39" s="3"/>
    </row>
    <row r="40" spans="1:13" x14ac:dyDescent="0.35">
      <c r="A40" s="3"/>
      <c r="B40" s="3"/>
      <c r="C40" s="3"/>
      <c r="D40" s="3"/>
      <c r="E40" s="3"/>
      <c r="F40" s="3"/>
      <c r="G40" s="3"/>
      <c r="H40" s="3"/>
    </row>
  </sheetData>
  <mergeCells count="1">
    <mergeCell ref="A19:E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energy and water balance</vt:lpstr>
      <vt:lpstr>TMAO</vt:lpstr>
      <vt:lpstr>Heart mass</vt:lpstr>
      <vt:lpstr>Echo</vt:lpstr>
      <vt:lpstr>arterial pressure</vt:lpstr>
      <vt:lpstr>Left ventricle</vt:lpstr>
      <vt:lpstr>plasma NT</vt:lpstr>
      <vt:lpstr>Hormones</vt:lpstr>
      <vt:lpstr>Electrolyte balance</vt:lpstr>
      <vt:lpstr>Arkusz11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Kinga</cp:lastModifiedBy>
  <dcterms:created xsi:type="dcterms:W3CDTF">2015-06-05T18:19:34Z</dcterms:created>
  <dcterms:modified xsi:type="dcterms:W3CDTF">2020-06-03T07:40:58Z</dcterms:modified>
</cp:coreProperties>
</file>