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05" yWindow="-105" windowWidth="19425" windowHeight="104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5" i="1"/>
  <c r="N6" i="1"/>
  <c r="N7" i="1"/>
  <c r="N5" i="1"/>
  <c r="M6" i="1"/>
  <c r="M7" i="1"/>
  <c r="M5" i="1"/>
  <c r="L6" i="1"/>
  <c r="L7" i="1"/>
  <c r="L5" i="1"/>
  <c r="Q6" i="1" l="1"/>
  <c r="Q7" i="1"/>
  <c r="Q5" i="1"/>
  <c r="P6" i="1"/>
  <c r="P7" i="1"/>
  <c r="P5" i="1"/>
</calcChain>
</file>

<file path=xl/sharedStrings.xml><?xml version="1.0" encoding="utf-8"?>
<sst xmlns="http://schemas.openxmlformats.org/spreadsheetml/2006/main" count="27" uniqueCount="17">
  <si>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</si>
  <si>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</si>
  <si>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</si>
  <si>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</si>
  <si>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</si>
  <si>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</si>
  <si>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Duodenum</t>
  </si>
  <si>
    <t>Intestinal Type</t>
    <phoneticPr fontId="2" type="noConversion"/>
  </si>
  <si>
    <t>Jejunum</t>
  </si>
  <si>
    <t>Iluem</t>
  </si>
  <si>
    <t>repeat 1</t>
    <phoneticPr fontId="4" type="noConversion"/>
  </si>
  <si>
    <t>repeat 2</t>
    <phoneticPr fontId="4" type="noConversion"/>
  </si>
  <si>
    <t>repeat 3</t>
    <phoneticPr fontId="4" type="noConversion"/>
  </si>
  <si>
    <t>repeat 4</t>
    <phoneticPr fontId="4" type="noConversion"/>
  </si>
  <si>
    <t xml:space="preserve">  Mock</t>
    <phoneticPr fontId="4" type="noConversion"/>
  </si>
  <si>
    <t>WT</t>
    <phoneticPr fontId="2" type="noConversion"/>
  </si>
  <si>
    <r>
      <rPr>
        <b/>
        <sz val="14"/>
        <color indexed="8"/>
        <rFont val="Times New Roman"/>
        <family val="1"/>
      </rPr>
      <t>Figure 3-Source data 2</t>
    </r>
    <r>
      <rPr>
        <sz val="14"/>
        <color indexed="8"/>
        <rFont val="Times New Roman"/>
        <family val="1"/>
      </rPr>
      <t>. The ratio of intestinal villus height to the crypt depth in TGEV group.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</si>
</sst>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0000_);[Red]\(0.000000\)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"/>
  <sheetViews>
    <sheetView tabSelected="1" workbookViewId="0">
      <selection activeCell="J13" sqref="J13"/>
    </sheetView>
  </sheetViews>
  <sheetFormatPr defaultRowHeight="14.25" x14ac:dyDescent="0.2"/>
  <cols>
    <col min="1" max="1" width="16.375" bestFit="1" customWidth="1"/>
    <col min="2" max="2" width="9.5" bestFit="1" customWidth="1"/>
    <col min="3" max="6" width="8.625" customWidth="1"/>
    <col min="7" max="9" width="8.625" bestFit="1" customWidth="1"/>
    <col min="10" max="10" width="8.625" customWidth="1"/>
    <col min="11" max="11" width="8.625" bestFit="1" customWidth="1"/>
    <col min="12" max="13" width="8.625" customWidth="1"/>
    <col min="14" max="14" width="9.5" bestFit="1" customWidth="1"/>
    <col min="15" max="15" width="8.75" bestFit="1" customWidth="1"/>
    <col min="16" max="16" width="9.125" bestFit="1" customWidth="1"/>
    <col min="17" max="17" width="8.75" bestFit="1" customWidth="1"/>
  </cols>
  <sheetData>
    <row r="1" spans="1:19" ht="18.75" x14ac:dyDescent="0.2">
      <c r="A1" s="11"/>
      <c r="B1" s="11"/>
      <c r="C1" s="1"/>
      <c r="D1" s="1"/>
      <c r="E1" s="1"/>
      <c r="F1" s="1"/>
      <c r="G1" s="1"/>
      <c r="H1" s="1"/>
    </row>
    <row r="2" spans="1:19" ht="24" customHeight="1" x14ac:dyDescent="0.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9" ht="14.1" customHeight="1" x14ac:dyDescent="0.2">
      <c r="A3" s="12" t="s">
        <v>7</v>
      </c>
      <c r="B3" s="10" t="s">
        <v>14</v>
      </c>
      <c r="C3" s="10"/>
      <c r="D3" s="10"/>
      <c r="E3" s="15" t="s">
        <v>15</v>
      </c>
      <c r="F3" s="15"/>
      <c r="G3" s="16"/>
      <c r="H3" s="10" t="s">
        <v>1</v>
      </c>
      <c r="I3" s="10"/>
      <c r="J3" s="10"/>
      <c r="K3" s="10"/>
      <c r="L3" s="10" t="s">
        <v>14</v>
      </c>
      <c r="M3" s="10"/>
      <c r="N3" s="10" t="s">
        <v>0</v>
      </c>
      <c r="O3" s="10"/>
      <c r="P3" s="10" t="s">
        <v>4</v>
      </c>
      <c r="Q3" s="10"/>
      <c r="R3" s="4"/>
      <c r="S3" s="4"/>
    </row>
    <row r="4" spans="1:19" ht="28.5" x14ac:dyDescent="0.2">
      <c r="A4" s="13"/>
      <c r="B4" s="2" t="s">
        <v>10</v>
      </c>
      <c r="C4" s="2" t="s">
        <v>11</v>
      </c>
      <c r="D4" s="7" t="s">
        <v>12</v>
      </c>
      <c r="E4" s="7" t="s">
        <v>10</v>
      </c>
      <c r="F4" s="7" t="s">
        <v>11</v>
      </c>
      <c r="G4" s="2" t="s">
        <v>12</v>
      </c>
      <c r="H4" s="7" t="s">
        <v>10</v>
      </c>
      <c r="I4" s="7" t="s">
        <v>11</v>
      </c>
      <c r="J4" s="7" t="s">
        <v>12</v>
      </c>
      <c r="K4" s="7" t="s">
        <v>13</v>
      </c>
      <c r="L4" s="3" t="s">
        <v>3</v>
      </c>
      <c r="M4" s="3" t="s">
        <v>5</v>
      </c>
      <c r="N4" s="3" t="s">
        <v>3</v>
      </c>
      <c r="O4" s="3" t="s">
        <v>5</v>
      </c>
      <c r="P4" s="3" t="s">
        <v>3</v>
      </c>
      <c r="Q4" s="3" t="s">
        <v>2</v>
      </c>
    </row>
    <row r="5" spans="1:19" ht="15" x14ac:dyDescent="0.25">
      <c r="A5" s="7" t="s">
        <v>6</v>
      </c>
      <c r="B5" s="8">
        <v>1.1759999999999999</v>
      </c>
      <c r="C5" s="8">
        <v>1.5398229999999999</v>
      </c>
      <c r="D5" s="8">
        <v>1.888889</v>
      </c>
      <c r="E5" s="8">
        <v>0.343474</v>
      </c>
      <c r="F5" s="8">
        <v>0.79056700000000002</v>
      </c>
      <c r="G5" s="9">
        <v>0.82683300000000004</v>
      </c>
      <c r="H5" s="8">
        <v>1.7421679999999999</v>
      </c>
      <c r="I5" s="8">
        <v>1.0913390000000001</v>
      </c>
      <c r="J5" s="8">
        <v>1.1199460000000001</v>
      </c>
      <c r="K5" s="8">
        <v>1.1666879999999999</v>
      </c>
      <c r="L5" s="5">
        <f>AVERAGE(B5:D5)</f>
        <v>1.534904</v>
      </c>
      <c r="M5" s="6">
        <f>_xlfn.STDEV.P(B5:D5)</f>
        <v>0.29105649967088265</v>
      </c>
      <c r="N5" s="5">
        <f>AVERAGE(E5:G5)</f>
        <v>0.65362466666666663</v>
      </c>
      <c r="O5" s="6">
        <f>_xlfn.STDEV.P(E5:G5)</f>
        <v>0.21980883014464081</v>
      </c>
      <c r="P5" s="6">
        <f>AVERAGE(H5:K5)</f>
        <v>1.2800352500000001</v>
      </c>
      <c r="Q5" s="6">
        <f>_xlfn.STDEV.P(H5:K5)</f>
        <v>0.26816465111697202</v>
      </c>
    </row>
    <row r="6" spans="1:19" ht="15" x14ac:dyDescent="0.25">
      <c r="A6" s="7" t="s">
        <v>8</v>
      </c>
      <c r="B6" s="8">
        <v>1.698113</v>
      </c>
      <c r="C6" s="8">
        <v>2.3913039999999999</v>
      </c>
      <c r="D6" s="8">
        <v>1.9</v>
      </c>
      <c r="E6" s="8">
        <v>1.05341</v>
      </c>
      <c r="F6" s="8">
        <v>1.5300549999999999</v>
      </c>
      <c r="G6" s="9">
        <v>0.77315299999999998</v>
      </c>
      <c r="H6" s="8">
        <v>2.3176990000000002</v>
      </c>
      <c r="I6" s="8">
        <v>2.0373899999999998</v>
      </c>
      <c r="J6" s="8">
        <v>1.937216</v>
      </c>
      <c r="K6" s="8"/>
      <c r="L6" s="5">
        <f t="shared" ref="L6:L7" si="0">AVERAGE(B6:D6)</f>
        <v>1.9964723333333332</v>
      </c>
      <c r="M6" s="6">
        <f t="shared" ref="M6:M7" si="1">_xlfn.STDEV.P(B6:D6)</f>
        <v>0.29109978122553809</v>
      </c>
      <c r="N6" s="5">
        <f t="shared" ref="N6:N7" si="2">AVERAGE(E6:G6)</f>
        <v>1.1188726666666666</v>
      </c>
      <c r="O6" s="6">
        <f t="shared" ref="O6:O7" si="3">_xlfn.STDEV.P(E6:G6)</f>
        <v>0.31245178822375502</v>
      </c>
      <c r="P6" s="6">
        <f>AVERAGE(H6:K6)</f>
        <v>2.0974349999999999</v>
      </c>
      <c r="Q6" s="6">
        <f>_xlfn.STDEV.P(H6:K6)</f>
        <v>0.16102976917535061</v>
      </c>
    </row>
    <row r="7" spans="1:19" ht="15" x14ac:dyDescent="0.25">
      <c r="A7" s="7" t="s">
        <v>9</v>
      </c>
      <c r="B7" s="8">
        <v>1.357143</v>
      </c>
      <c r="C7" s="8">
        <v>1.221622</v>
      </c>
      <c r="D7" s="8">
        <v>1.5842700000000001</v>
      </c>
      <c r="E7" s="8">
        <v>0.78129599999999999</v>
      </c>
      <c r="F7" s="8">
        <v>0.78498299999999999</v>
      </c>
      <c r="G7" s="9">
        <v>0.89253899999999997</v>
      </c>
      <c r="H7" s="8">
        <v>1.114703</v>
      </c>
      <c r="I7" s="8">
        <v>1.2813889999999999</v>
      </c>
      <c r="J7" s="8">
        <v>1.627907</v>
      </c>
      <c r="K7" s="8">
        <v>1.091818</v>
      </c>
      <c r="L7" s="5">
        <f t="shared" si="0"/>
        <v>1.3876783333333333</v>
      </c>
      <c r="M7" s="6">
        <f t="shared" si="1"/>
        <v>0.14961661652889907</v>
      </c>
      <c r="N7" s="5">
        <f t="shared" si="2"/>
        <v>0.81960599999999995</v>
      </c>
      <c r="O7" s="6">
        <f t="shared" si="3"/>
        <v>5.1593380447495382E-2</v>
      </c>
      <c r="P7" s="6">
        <f>AVERAGE(H7:K7)</f>
        <v>1.27895425</v>
      </c>
      <c r="Q7" s="6">
        <f>_xlfn.STDEV.P(H7:K7)</f>
        <v>0.21434341541714666</v>
      </c>
    </row>
  </sheetData>
  <mergeCells count="9">
    <mergeCell ref="N3:O3"/>
    <mergeCell ref="P3:Q3"/>
    <mergeCell ref="A1:B1"/>
    <mergeCell ref="A3:A4"/>
    <mergeCell ref="H3:K3"/>
    <mergeCell ref="A2:O2"/>
    <mergeCell ref="B3:D3"/>
    <mergeCell ref="E3:G3"/>
    <mergeCell ref="L3:M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徐奎</cp:lastModifiedBy>
  <dcterms:created xsi:type="dcterms:W3CDTF">2015-06-05T18:19:34Z</dcterms:created>
  <dcterms:modified xsi:type="dcterms:W3CDTF">2020-04-16T06:36:05Z</dcterms:modified>
</cp:coreProperties>
</file>