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050" activeTab="2"/>
  </bookViews>
  <sheets>
    <sheet name="All Values" sheetId="1" r:id="rId1"/>
    <sheet name="Binned values" sheetId="3" r:id="rId2"/>
    <sheet name="Summary" sheetId="4" r:id="rId3"/>
  </sheets>
  <definedNames>
    <definedName name="_xlchart.v1.0" hidden="1">#REF!</definedName>
    <definedName name="_xlchart.v1.1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8" i="3" l="1"/>
  <c r="AK18" i="3"/>
  <c r="AI18" i="3"/>
  <c r="AH18" i="3"/>
  <c r="AF18" i="3"/>
  <c r="AE18" i="3"/>
  <c r="AC18" i="3"/>
  <c r="AB18" i="3"/>
  <c r="Z18" i="3"/>
  <c r="Y18" i="3"/>
  <c r="AL23" i="3"/>
  <c r="AK23" i="3"/>
  <c r="AI23" i="3"/>
  <c r="AH23" i="3"/>
  <c r="AF23" i="3"/>
  <c r="AE23" i="3"/>
  <c r="AX109" i="3"/>
  <c r="AW109" i="3"/>
  <c r="AU109" i="3"/>
  <c r="AT109" i="3"/>
  <c r="AR109" i="3"/>
  <c r="AQ109" i="3"/>
  <c r="AX98" i="3"/>
  <c r="AW98" i="3"/>
  <c r="AX87" i="3"/>
  <c r="AW87" i="3"/>
  <c r="AU87" i="3"/>
  <c r="AT87" i="3"/>
  <c r="AR87" i="3"/>
  <c r="AQ87" i="3"/>
  <c r="AO87" i="3"/>
  <c r="AN87" i="3"/>
  <c r="AX58" i="3"/>
  <c r="AW58" i="3"/>
  <c r="AU58" i="3"/>
  <c r="AT58" i="3"/>
  <c r="AR58" i="3"/>
  <c r="AQ58" i="3"/>
  <c r="AL58" i="3"/>
  <c r="AK58" i="3"/>
  <c r="AX23" i="3"/>
  <c r="AW23" i="3"/>
  <c r="AX12" i="3"/>
  <c r="AW12" i="3"/>
  <c r="AU12" i="3"/>
  <c r="AT12" i="3"/>
  <c r="AR12" i="3"/>
  <c r="AQ12" i="3"/>
  <c r="AX104" i="3"/>
  <c r="AW104" i="3"/>
  <c r="AU104" i="3"/>
  <c r="AT104" i="3"/>
  <c r="AR104" i="3"/>
  <c r="AQ104" i="3"/>
  <c r="AO104" i="3"/>
  <c r="AN104" i="3"/>
  <c r="AI93" i="3"/>
  <c r="AH93" i="3"/>
  <c r="AX93" i="3"/>
  <c r="AW93" i="3"/>
  <c r="AU93" i="3"/>
  <c r="AT93" i="3"/>
  <c r="AR93" i="3"/>
  <c r="AQ93" i="3"/>
  <c r="AL93" i="3"/>
  <c r="AK93" i="3"/>
  <c r="AL82" i="3"/>
  <c r="AK82" i="3"/>
  <c r="AX82" i="3"/>
  <c r="AW82" i="3"/>
  <c r="AX76" i="3"/>
  <c r="AW76" i="3"/>
  <c r="AU76" i="3"/>
  <c r="AT76" i="3"/>
  <c r="AR76" i="3"/>
  <c r="AQ76" i="3"/>
  <c r="AX70" i="3"/>
  <c r="AW70" i="3"/>
  <c r="AU70" i="3"/>
  <c r="AT70" i="3"/>
  <c r="AR70" i="3"/>
  <c r="AQ70" i="3"/>
  <c r="AO70" i="3"/>
  <c r="AN70" i="3"/>
  <c r="AX64" i="3"/>
  <c r="AW64" i="3"/>
  <c r="AX53" i="3"/>
  <c r="AW53" i="3"/>
  <c r="AU53" i="3"/>
  <c r="AT53" i="3"/>
  <c r="AR53" i="3"/>
  <c r="AQ53" i="3"/>
  <c r="AO53" i="3"/>
  <c r="AN53" i="3"/>
  <c r="AX47" i="3"/>
  <c r="AW47" i="3"/>
  <c r="AU47" i="3"/>
  <c r="AT47" i="3"/>
  <c r="AR47" i="3"/>
  <c r="AQ47" i="3"/>
  <c r="AL41" i="3"/>
  <c r="AK41" i="3"/>
  <c r="AX41" i="3"/>
  <c r="AW41" i="3"/>
  <c r="AX35" i="3"/>
  <c r="AW35" i="3"/>
  <c r="AU35" i="3"/>
  <c r="AT35" i="3"/>
  <c r="AR35" i="3"/>
  <c r="AQ35" i="3"/>
  <c r="AO35" i="3"/>
  <c r="AN35" i="3"/>
  <c r="AX29" i="3"/>
  <c r="AW29" i="3"/>
  <c r="AU29" i="3"/>
  <c r="AT29" i="3"/>
  <c r="AR29" i="3"/>
  <c r="AQ29" i="3"/>
  <c r="AX18" i="3"/>
  <c r="AW18" i="3"/>
  <c r="AU18" i="3"/>
  <c r="AT18" i="3"/>
  <c r="AR18" i="3"/>
  <c r="AQ18" i="3"/>
  <c r="AO18" i="3"/>
  <c r="AN18" i="3"/>
  <c r="AI47" i="3"/>
  <c r="AH47" i="3"/>
  <c r="AF47" i="3"/>
  <c r="AE47" i="3"/>
  <c r="AF93" i="3"/>
  <c r="AE93" i="3"/>
  <c r="AI70" i="3"/>
  <c r="AH70" i="3"/>
  <c r="AF70" i="3"/>
  <c r="AE70" i="3"/>
  <c r="AC82" i="3"/>
  <c r="AB82" i="3"/>
  <c r="AX115" i="3"/>
  <c r="AW115" i="3"/>
  <c r="AU115" i="3"/>
  <c r="AT115" i="3"/>
  <c r="AR115" i="3"/>
  <c r="AQ115" i="3"/>
  <c r="AO115" i="3"/>
  <c r="AN115" i="3"/>
  <c r="AL115" i="3"/>
  <c r="AK115" i="3"/>
  <c r="AI115" i="3"/>
  <c r="AH115" i="3"/>
  <c r="AF115" i="3"/>
  <c r="AE115" i="3"/>
  <c r="AC115" i="3"/>
  <c r="AB115" i="3"/>
  <c r="Z115" i="3"/>
  <c r="Y115" i="3"/>
  <c r="W115" i="3"/>
  <c r="V115" i="3"/>
  <c r="T115" i="3"/>
  <c r="S115" i="3"/>
  <c r="AL104" i="3"/>
  <c r="AK104" i="3"/>
  <c r="AI104" i="3"/>
  <c r="AH104" i="3"/>
  <c r="AF104" i="3"/>
  <c r="AE104" i="3"/>
  <c r="AC104" i="3"/>
  <c r="AB104" i="3"/>
  <c r="Z104" i="3"/>
  <c r="Y104" i="3"/>
  <c r="W104" i="3"/>
  <c r="V104" i="3"/>
  <c r="T104" i="3"/>
  <c r="S104" i="3"/>
  <c r="Q104" i="3"/>
  <c r="P104" i="3"/>
  <c r="N104" i="3"/>
  <c r="M104" i="3"/>
  <c r="K104" i="3"/>
  <c r="J104" i="3"/>
  <c r="AC93" i="3"/>
  <c r="AB93" i="3"/>
  <c r="Z93" i="3"/>
  <c r="Y93" i="3"/>
  <c r="W93" i="3"/>
  <c r="V93" i="3"/>
  <c r="T93" i="3"/>
  <c r="S93" i="3"/>
  <c r="Q93" i="3"/>
  <c r="P93" i="3"/>
  <c r="N93" i="3"/>
  <c r="M93" i="3"/>
  <c r="K93" i="3"/>
  <c r="J93" i="3"/>
  <c r="AO93" i="3"/>
  <c r="AN93" i="3"/>
  <c r="AU82" i="3"/>
  <c r="AT82" i="3"/>
  <c r="AR82" i="3"/>
  <c r="AQ82" i="3"/>
  <c r="AO82" i="3"/>
  <c r="AN82" i="3"/>
  <c r="AI82" i="3"/>
  <c r="AH82" i="3"/>
  <c r="AF82" i="3"/>
  <c r="AE82" i="3"/>
  <c r="Z82" i="3"/>
  <c r="Y82" i="3"/>
  <c r="W82" i="3"/>
  <c r="V82" i="3"/>
  <c r="T82" i="3"/>
  <c r="S82" i="3"/>
  <c r="Q82" i="3"/>
  <c r="P82" i="3"/>
  <c r="N82" i="3"/>
  <c r="M82" i="3"/>
  <c r="K82" i="3"/>
  <c r="J82" i="3"/>
  <c r="H82" i="3"/>
  <c r="G82" i="3"/>
  <c r="AO76" i="3"/>
  <c r="AN76" i="3"/>
  <c r="AL76" i="3"/>
  <c r="AK76" i="3"/>
  <c r="AI76" i="3"/>
  <c r="AH76" i="3"/>
  <c r="AF76" i="3"/>
  <c r="AE76" i="3"/>
  <c r="AC76" i="3"/>
  <c r="AB76" i="3"/>
  <c r="Z76" i="3"/>
  <c r="Y76" i="3"/>
  <c r="W76" i="3"/>
  <c r="V76" i="3"/>
  <c r="T76" i="3"/>
  <c r="S76" i="3"/>
  <c r="Q76" i="3"/>
  <c r="P76" i="3"/>
  <c r="N76" i="3"/>
  <c r="M76" i="3"/>
  <c r="K76" i="3"/>
  <c r="J76" i="3"/>
  <c r="E76" i="3"/>
  <c r="D76" i="3"/>
  <c r="BB76" i="3" s="1"/>
  <c r="BC76" i="3" s="1"/>
  <c r="AL70" i="3"/>
  <c r="AK70" i="3"/>
  <c r="AC70" i="3"/>
  <c r="AB70" i="3"/>
  <c r="Z70" i="3"/>
  <c r="Y70" i="3"/>
  <c r="W70" i="3"/>
  <c r="V70" i="3"/>
  <c r="T70" i="3"/>
  <c r="S70" i="3"/>
  <c r="Q70" i="3"/>
  <c r="P70" i="3"/>
  <c r="N70" i="3"/>
  <c r="M70" i="3"/>
  <c r="K70" i="3"/>
  <c r="J70" i="3"/>
  <c r="H70" i="3"/>
  <c r="G70" i="3"/>
  <c r="AU64" i="3"/>
  <c r="AT64" i="3"/>
  <c r="AR64" i="3"/>
  <c r="AQ64" i="3"/>
  <c r="AO64" i="3"/>
  <c r="AN64" i="3"/>
  <c r="AL64" i="3"/>
  <c r="AK64" i="3"/>
  <c r="AI64" i="3"/>
  <c r="AH64" i="3"/>
  <c r="AF64" i="3"/>
  <c r="AE64" i="3"/>
  <c r="AC64" i="3"/>
  <c r="AB64" i="3"/>
  <c r="Z64" i="3"/>
  <c r="Y64" i="3"/>
  <c r="W64" i="3"/>
  <c r="V64" i="3"/>
  <c r="T64" i="3"/>
  <c r="S64" i="3"/>
  <c r="Q64" i="3"/>
  <c r="P64" i="3"/>
  <c r="N64" i="3"/>
  <c r="M64" i="3"/>
  <c r="E64" i="3"/>
  <c r="D64" i="3"/>
  <c r="AL53" i="3"/>
  <c r="AK53" i="3"/>
  <c r="AI53" i="3"/>
  <c r="AH53" i="3"/>
  <c r="AF53" i="3"/>
  <c r="AE53" i="3"/>
  <c r="AC53" i="3"/>
  <c r="AB53" i="3"/>
  <c r="Z53" i="3"/>
  <c r="Y53" i="3"/>
  <c r="W53" i="3"/>
  <c r="V53" i="3"/>
  <c r="T53" i="3"/>
  <c r="S53" i="3"/>
  <c r="Q53" i="3"/>
  <c r="P53" i="3"/>
  <c r="N53" i="3"/>
  <c r="M53" i="3"/>
  <c r="K53" i="3"/>
  <c r="J53" i="3"/>
  <c r="H53" i="3"/>
  <c r="G53" i="3"/>
  <c r="AO47" i="3"/>
  <c r="AN47" i="3"/>
  <c r="AL47" i="3"/>
  <c r="AK47" i="3"/>
  <c r="AC47" i="3"/>
  <c r="AB47" i="3"/>
  <c r="Z47" i="3"/>
  <c r="Y47" i="3"/>
  <c r="W47" i="3"/>
  <c r="V47" i="3"/>
  <c r="T47" i="3"/>
  <c r="S47" i="3"/>
  <c r="Q47" i="3"/>
  <c r="P47" i="3"/>
  <c r="N47" i="3"/>
  <c r="M47" i="3"/>
  <c r="K47" i="3"/>
  <c r="J47" i="3"/>
  <c r="E47" i="3"/>
  <c r="D47" i="3"/>
  <c r="H41" i="3"/>
  <c r="G41" i="3"/>
  <c r="K41" i="3"/>
  <c r="J41" i="3"/>
  <c r="N41" i="3"/>
  <c r="M41" i="3"/>
  <c r="Q41" i="3"/>
  <c r="P41" i="3"/>
  <c r="T41" i="3"/>
  <c r="S41" i="3"/>
  <c r="W41" i="3"/>
  <c r="V41" i="3"/>
  <c r="Z41" i="3"/>
  <c r="Y41" i="3"/>
  <c r="AC41" i="3"/>
  <c r="AB41" i="3"/>
  <c r="AF41" i="3"/>
  <c r="AE41" i="3"/>
  <c r="AI41" i="3"/>
  <c r="AH41" i="3"/>
  <c r="AO41" i="3"/>
  <c r="AN41" i="3"/>
  <c r="AR41" i="3"/>
  <c r="AQ41" i="3"/>
  <c r="AU41" i="3"/>
  <c r="AT41" i="3"/>
  <c r="AU23" i="3"/>
  <c r="AT23" i="3"/>
  <c r="AR23" i="3"/>
  <c r="AQ23" i="3"/>
  <c r="AO23" i="3"/>
  <c r="AN23" i="3"/>
  <c r="AL35" i="3"/>
  <c r="AK35" i="3"/>
  <c r="AI35" i="3"/>
  <c r="AH35" i="3"/>
  <c r="AF35" i="3"/>
  <c r="AE35" i="3"/>
  <c r="AC35" i="3"/>
  <c r="AB35" i="3"/>
  <c r="Z35" i="3"/>
  <c r="Y35" i="3"/>
  <c r="W35" i="3"/>
  <c r="V35" i="3"/>
  <c r="T35" i="3"/>
  <c r="S35" i="3"/>
  <c r="Q35" i="3"/>
  <c r="P35" i="3"/>
  <c r="N35" i="3"/>
  <c r="M35" i="3"/>
  <c r="K35" i="3"/>
  <c r="J35" i="3"/>
  <c r="E35" i="3"/>
  <c r="D35" i="3"/>
  <c r="AO29" i="3"/>
  <c r="AN29" i="3"/>
  <c r="AL29" i="3"/>
  <c r="AK29" i="3"/>
  <c r="AI29" i="3"/>
  <c r="AH29" i="3"/>
  <c r="AF29" i="3"/>
  <c r="AE29" i="3"/>
  <c r="AC29" i="3"/>
  <c r="AB29" i="3"/>
  <c r="Z29" i="3"/>
  <c r="Y29" i="3"/>
  <c r="W29" i="3"/>
  <c r="V29" i="3"/>
  <c r="T29" i="3"/>
  <c r="S29" i="3"/>
  <c r="Q29" i="3"/>
  <c r="P29" i="3"/>
  <c r="N29" i="3"/>
  <c r="M29" i="3"/>
  <c r="K29" i="3"/>
  <c r="J29" i="3"/>
  <c r="H29" i="3"/>
  <c r="G29" i="3"/>
  <c r="W18" i="3"/>
  <c r="V18" i="3"/>
  <c r="T18" i="3"/>
  <c r="S18" i="3"/>
  <c r="Q18" i="3"/>
  <c r="P18" i="3"/>
  <c r="N18" i="3"/>
  <c r="M18" i="3"/>
  <c r="K18" i="3"/>
  <c r="J18" i="3"/>
  <c r="AX7" i="3"/>
  <c r="AW7" i="3"/>
  <c r="AU7" i="3"/>
  <c r="AT7" i="3"/>
  <c r="AR7" i="3"/>
  <c r="AQ7" i="3"/>
  <c r="AO7" i="3"/>
  <c r="AN7" i="3"/>
  <c r="AL7" i="3"/>
  <c r="AK7" i="3"/>
  <c r="AI7" i="3"/>
  <c r="AH7" i="3"/>
  <c r="AF7" i="3"/>
  <c r="AE7" i="3"/>
  <c r="AC7" i="3"/>
  <c r="AB7" i="3"/>
  <c r="Z7" i="3"/>
  <c r="Y7" i="3"/>
  <c r="W7" i="3"/>
  <c r="V7" i="3"/>
  <c r="T7" i="3"/>
  <c r="S7" i="3"/>
  <c r="AO109" i="3"/>
  <c r="AN109" i="3"/>
  <c r="AL109" i="3"/>
  <c r="AK109" i="3"/>
  <c r="AI109" i="3"/>
  <c r="AH109" i="3"/>
  <c r="AF109" i="3"/>
  <c r="AE109" i="3"/>
  <c r="AC109" i="3"/>
  <c r="AB109" i="3"/>
  <c r="Z109" i="3"/>
  <c r="Y109" i="3"/>
  <c r="W109" i="3"/>
  <c r="V109" i="3"/>
  <c r="T109" i="3"/>
  <c r="S109" i="3"/>
  <c r="Q109" i="3"/>
  <c r="P109" i="3"/>
  <c r="N109" i="3"/>
  <c r="M109" i="3"/>
  <c r="K109" i="3"/>
  <c r="J109" i="3"/>
  <c r="H109" i="3"/>
  <c r="G109" i="3"/>
  <c r="E109" i="3"/>
  <c r="D109" i="3"/>
  <c r="BA109" i="3" s="1"/>
  <c r="AU98" i="3"/>
  <c r="AT98" i="3"/>
  <c r="AR98" i="3"/>
  <c r="AQ98" i="3"/>
  <c r="AO98" i="3"/>
  <c r="AN98" i="3"/>
  <c r="AL98" i="3"/>
  <c r="AK98" i="3"/>
  <c r="AI98" i="3"/>
  <c r="AH98" i="3"/>
  <c r="AF98" i="3"/>
  <c r="AE98" i="3"/>
  <c r="AC98" i="3"/>
  <c r="AB98" i="3"/>
  <c r="Z98" i="3"/>
  <c r="Y98" i="3"/>
  <c r="W98" i="3"/>
  <c r="V98" i="3"/>
  <c r="T98" i="3"/>
  <c r="S98" i="3"/>
  <c r="Q98" i="3"/>
  <c r="P98" i="3"/>
  <c r="N98" i="3"/>
  <c r="M98" i="3"/>
  <c r="K98" i="3"/>
  <c r="J98" i="3"/>
  <c r="H98" i="3"/>
  <c r="G98" i="3"/>
  <c r="E98" i="3"/>
  <c r="BB99" i="3" s="1"/>
  <c r="BC99" i="3" s="1"/>
  <c r="D98" i="3"/>
  <c r="AL87" i="3"/>
  <c r="AK87" i="3"/>
  <c r="AI87" i="3"/>
  <c r="AH87" i="3"/>
  <c r="AF87" i="3"/>
  <c r="AE87" i="3"/>
  <c r="AC87" i="3"/>
  <c r="AB87" i="3"/>
  <c r="Z87" i="3"/>
  <c r="Y87" i="3"/>
  <c r="W87" i="3"/>
  <c r="V87" i="3"/>
  <c r="T87" i="3"/>
  <c r="S87" i="3"/>
  <c r="Q87" i="3"/>
  <c r="P87" i="3"/>
  <c r="N87" i="3"/>
  <c r="M87" i="3"/>
  <c r="K87" i="3"/>
  <c r="J87" i="3"/>
  <c r="H87" i="3"/>
  <c r="G87" i="3"/>
  <c r="E87" i="3"/>
  <c r="BB88" i="3" s="1"/>
  <c r="BC88" i="3" s="1"/>
  <c r="D87" i="3"/>
  <c r="AO58" i="3"/>
  <c r="AN58" i="3"/>
  <c r="AI58" i="3"/>
  <c r="AH58" i="3"/>
  <c r="AF58" i="3"/>
  <c r="AE58" i="3"/>
  <c r="AC58" i="3"/>
  <c r="AB58" i="3"/>
  <c r="Z58" i="3"/>
  <c r="Y58" i="3"/>
  <c r="W58" i="3"/>
  <c r="V58" i="3"/>
  <c r="T58" i="3"/>
  <c r="S58" i="3"/>
  <c r="Q58" i="3"/>
  <c r="P58" i="3"/>
  <c r="N58" i="3"/>
  <c r="M58" i="3"/>
  <c r="K58" i="3"/>
  <c r="J58" i="3"/>
  <c r="H58" i="3"/>
  <c r="G58" i="3"/>
  <c r="E58" i="3"/>
  <c r="BB59" i="3" s="1"/>
  <c r="BC59" i="3" s="1"/>
  <c r="D58" i="3"/>
  <c r="H47" i="3"/>
  <c r="G47" i="3"/>
  <c r="AC23" i="3"/>
  <c r="AB23" i="3"/>
  <c r="Z23" i="3"/>
  <c r="Y23" i="3"/>
  <c r="W23" i="3"/>
  <c r="V23" i="3"/>
  <c r="T23" i="3"/>
  <c r="S23" i="3"/>
  <c r="Q23" i="3"/>
  <c r="P23" i="3"/>
  <c r="N23" i="3"/>
  <c r="M23" i="3"/>
  <c r="K23" i="3"/>
  <c r="J23" i="3"/>
  <c r="H23" i="3"/>
  <c r="G23" i="3"/>
  <c r="E23" i="3"/>
  <c r="D23" i="3"/>
  <c r="AO12" i="3"/>
  <c r="AN12" i="3"/>
  <c r="AL12" i="3"/>
  <c r="AK12" i="3"/>
  <c r="AI12" i="3"/>
  <c r="AH12" i="3"/>
  <c r="AF12" i="3"/>
  <c r="AE12" i="3"/>
  <c r="AC12" i="3"/>
  <c r="AB12" i="3"/>
  <c r="Z12" i="3"/>
  <c r="Y12" i="3"/>
  <c r="W12" i="3"/>
  <c r="V12" i="3"/>
  <c r="T12" i="3"/>
  <c r="S12" i="3"/>
  <c r="Q12" i="3"/>
  <c r="P12" i="3"/>
  <c r="N12" i="3"/>
  <c r="M12" i="3"/>
  <c r="K12" i="3"/>
  <c r="J12" i="3"/>
  <c r="H12" i="3"/>
  <c r="G12" i="3"/>
  <c r="E12" i="3"/>
  <c r="D12" i="3"/>
  <c r="BB12" i="3" s="1"/>
  <c r="BC12" i="3" s="1"/>
  <c r="Q115" i="3"/>
  <c r="P115" i="3"/>
  <c r="N115" i="3"/>
  <c r="M115" i="3"/>
  <c r="K115" i="3"/>
  <c r="J115" i="3"/>
  <c r="H115" i="3"/>
  <c r="G115" i="3"/>
  <c r="E115" i="3"/>
  <c r="BB116" i="3" s="1"/>
  <c r="BC116" i="3" s="1"/>
  <c r="D115" i="3"/>
  <c r="H104" i="3"/>
  <c r="G104" i="3"/>
  <c r="E104" i="3"/>
  <c r="BB105" i="3" s="1"/>
  <c r="BC105" i="3" s="1"/>
  <c r="D104" i="3"/>
  <c r="H93" i="3"/>
  <c r="G93" i="3"/>
  <c r="E93" i="3"/>
  <c r="BB94" i="3" s="1"/>
  <c r="BC94" i="3" s="1"/>
  <c r="D93" i="3"/>
  <c r="E82" i="3"/>
  <c r="BB83" i="3" s="1"/>
  <c r="BC83" i="3" s="1"/>
  <c r="D82" i="3"/>
  <c r="BB82" i="3" s="1"/>
  <c r="BC82" i="3" s="1"/>
  <c r="H76" i="3"/>
  <c r="G76" i="3"/>
  <c r="E70" i="3"/>
  <c r="BB71" i="3" s="1"/>
  <c r="BC71" i="3" s="1"/>
  <c r="D70" i="3"/>
  <c r="K64" i="3"/>
  <c r="J64" i="3"/>
  <c r="H64" i="3"/>
  <c r="G64" i="3"/>
  <c r="E53" i="3"/>
  <c r="D53" i="3"/>
  <c r="E41" i="3"/>
  <c r="D41" i="3"/>
  <c r="H35" i="3"/>
  <c r="G35" i="3"/>
  <c r="E29" i="3"/>
  <c r="BB30" i="3" s="1"/>
  <c r="BC30" i="3" s="1"/>
  <c r="D29" i="3"/>
  <c r="BB29" i="3" s="1"/>
  <c r="BC29" i="3" s="1"/>
  <c r="H18" i="3"/>
  <c r="G18" i="3"/>
  <c r="E18" i="3"/>
  <c r="BB19" i="3" s="1"/>
  <c r="BC19" i="3" s="1"/>
  <c r="D18" i="3"/>
  <c r="Q7" i="3"/>
  <c r="P7" i="3"/>
  <c r="N7" i="3"/>
  <c r="M7" i="3"/>
  <c r="K7" i="3"/>
  <c r="J7" i="3"/>
  <c r="H7" i="3"/>
  <c r="G7" i="3"/>
  <c r="E7" i="3"/>
  <c r="BB8" i="3" s="1"/>
  <c r="BC8" i="3" s="1"/>
  <c r="D7" i="3"/>
  <c r="BB47" i="3" l="1"/>
  <c r="BC47" i="3" s="1"/>
  <c r="BA65" i="3"/>
  <c r="BA13" i="3"/>
  <c r="BA88" i="3"/>
  <c r="BA99" i="3"/>
  <c r="BA110" i="3"/>
  <c r="BB42" i="3"/>
  <c r="BC42" i="3" s="1"/>
  <c r="BB48" i="3"/>
  <c r="BC48" i="3" s="1"/>
  <c r="BB54" i="3"/>
  <c r="BC54" i="3" s="1"/>
  <c r="BA77" i="3"/>
  <c r="BA7" i="3"/>
  <c r="BB93" i="3"/>
  <c r="BC93" i="3" s="1"/>
  <c r="BB115" i="3"/>
  <c r="BC115" i="3" s="1"/>
  <c r="BB23" i="3"/>
  <c r="BC23" i="3" s="1"/>
  <c r="BA58" i="3"/>
  <c r="BA87" i="3"/>
  <c r="BA98" i="3"/>
  <c r="BA35" i="3"/>
  <c r="BA47" i="3"/>
  <c r="BA64" i="3"/>
  <c r="BB36" i="3"/>
  <c r="BC36" i="3" s="1"/>
  <c r="BB65" i="3"/>
  <c r="BC65" i="3" s="1"/>
  <c r="BB64" i="3"/>
  <c r="BC64" i="3" s="1"/>
  <c r="BB18" i="3"/>
  <c r="BC18" i="3" s="1"/>
  <c r="BB41" i="3"/>
  <c r="BC41" i="3" s="1"/>
  <c r="BB70" i="3"/>
  <c r="BC70" i="3" s="1"/>
  <c r="BA12" i="3"/>
  <c r="BB87" i="3"/>
  <c r="BC87" i="3" s="1"/>
  <c r="BB53" i="3"/>
  <c r="BC53" i="3" s="1"/>
  <c r="BB104" i="3"/>
  <c r="BC104" i="3" s="1"/>
  <c r="BA76" i="3"/>
  <c r="BB98" i="3"/>
  <c r="BC98" i="3" s="1"/>
  <c r="BB24" i="3"/>
  <c r="BC24" i="3" s="1"/>
  <c r="BB109" i="3"/>
  <c r="BC109" i="3" s="1"/>
  <c r="BA30" i="3"/>
  <c r="BA42" i="3"/>
  <c r="BA54" i="3"/>
  <c r="BB77" i="3"/>
  <c r="BC77" i="3" s="1"/>
  <c r="BB7" i="3"/>
  <c r="BC7" i="3" s="1"/>
  <c r="BA18" i="3"/>
  <c r="BB35" i="3"/>
  <c r="BC35" i="3" s="1"/>
  <c r="BB58" i="3"/>
  <c r="BC58" i="3" s="1"/>
  <c r="BA70" i="3"/>
  <c r="BA82" i="3"/>
  <c r="BA93" i="3"/>
  <c r="BA104" i="3"/>
  <c r="BB110" i="3"/>
  <c r="BC110" i="3" s="1"/>
  <c r="BA8" i="3"/>
  <c r="BA24" i="3"/>
  <c r="BA36" i="3"/>
  <c r="BA48" i="3"/>
  <c r="BA115" i="3"/>
  <c r="BA23" i="3"/>
  <c r="BB13" i="3"/>
  <c r="BC13" i="3" s="1"/>
  <c r="BA59" i="3"/>
  <c r="BA71" i="3"/>
  <c r="BA83" i="3"/>
  <c r="BA94" i="3"/>
  <c r="BA105" i="3"/>
  <c r="BA19" i="3"/>
  <c r="BA29" i="3"/>
  <c r="BA41" i="3"/>
  <c r="BA53" i="3"/>
  <c r="BA116" i="3"/>
</calcChain>
</file>

<file path=xl/sharedStrings.xml><?xml version="1.0" encoding="utf-8"?>
<sst xmlns="http://schemas.openxmlformats.org/spreadsheetml/2006/main" count="345" uniqueCount="62">
  <si>
    <t>X</t>
  </si>
  <si>
    <t>Y</t>
  </si>
  <si>
    <t>B4 FISH</t>
  </si>
  <si>
    <t>B4 PI</t>
  </si>
  <si>
    <t>B5 FISH</t>
  </si>
  <si>
    <t>B5 PI</t>
  </si>
  <si>
    <t>B6 FISH</t>
  </si>
  <si>
    <t>B6 PI</t>
  </si>
  <si>
    <t>B7 FISH</t>
  </si>
  <si>
    <t>B7 PI</t>
  </si>
  <si>
    <t>B8 FISH</t>
  </si>
  <si>
    <t>B8 PI</t>
  </si>
  <si>
    <t>B9 FISH</t>
  </si>
  <si>
    <t>B9 PI</t>
  </si>
  <si>
    <t>B10 FISH</t>
  </si>
  <si>
    <t>B10 PI</t>
  </si>
  <si>
    <t>B12 FISH</t>
  </si>
  <si>
    <t>B12 PI</t>
  </si>
  <si>
    <t>B13 FISH</t>
  </si>
  <si>
    <t>B13 PI</t>
  </si>
  <si>
    <t>B14 FISH</t>
  </si>
  <si>
    <t>B14 PI</t>
  </si>
  <si>
    <t>B15 FISH</t>
  </si>
  <si>
    <t>B15 PI</t>
  </si>
  <si>
    <t>B16 FISH</t>
  </si>
  <si>
    <t>B16 PI</t>
  </si>
  <si>
    <t>B20 FISH</t>
  </si>
  <si>
    <t>B20 PI</t>
  </si>
  <si>
    <t>B24 FISH</t>
  </si>
  <si>
    <t>B24 PI</t>
  </si>
  <si>
    <t>B25 FISH</t>
  </si>
  <si>
    <t>B25 PI</t>
  </si>
  <si>
    <t>B26 FISH</t>
  </si>
  <si>
    <t>B26 PI</t>
  </si>
  <si>
    <t>0-5</t>
  </si>
  <si>
    <t>Average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</si>
  <si>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</si>
  <si>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</si>
  <si>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</si>
  <si>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</si>
  <si>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</si>
  <si>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</si>
  <si>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</si>
  <si>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</si>
  <si>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</si>
  <si>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</si>
  <si>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</si>
  <si>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</si>
  <si>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</si>
  <si>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</si>
  <si>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</si>
  <si>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</si>
  <si>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</si>
  <si>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</si>
  <si>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</si>
  <si>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Mean</t>
  </si>
  <si>
    <t>STDDEV</t>
  </si>
  <si>
    <t>SEM</t>
  </si>
  <si>
    <t>FISH</t>
  </si>
  <si>
    <t>PI</t>
  </si>
  <si>
    <t>% Chromosome Length</t>
  </si>
  <si>
    <t>% Chr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</si>
</sst>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0" borderId="0" xfId="0" applyNumberFormat="1" applyFill="1"/>
    <xf numFmtId="0" fontId="0" fillId="2" borderId="0" xfId="0" applyFill="1"/>
    <xf numFmtId="0" fontId="0" fillId="0" borderId="0" xfId="0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2"/>
  <sheetViews>
    <sheetView zoomScaleNormal="100" workbookViewId="0">
      <selection activeCell="AZ1" sqref="AZ1"/>
    </sheetView>
  </sheetViews>
  <sheetFormatPr defaultRowHeight="14.25" x14ac:dyDescent="0.65"/>
  <sheetData>
    <row r="1" spans="1:48" x14ac:dyDescent="0.65">
      <c r="B1" t="s">
        <v>2</v>
      </c>
      <c r="C1" t="s">
        <v>3</v>
      </c>
      <c r="E1" t="s">
        <v>4</v>
      </c>
      <c r="F1" t="s">
        <v>5</v>
      </c>
      <c r="H1" t="s">
        <v>6</v>
      </c>
      <c r="I1" t="s">
        <v>7</v>
      </c>
      <c r="K1" t="s">
        <v>8</v>
      </c>
      <c r="L1" t="s">
        <v>9</v>
      </c>
      <c r="N1" t="s">
        <v>10</v>
      </c>
      <c r="O1" t="s">
        <v>11</v>
      </c>
      <c r="Q1" t="s">
        <v>12</v>
      </c>
      <c r="R1" t="s">
        <v>13</v>
      </c>
      <c r="T1" t="s">
        <v>14</v>
      </c>
      <c r="U1" t="s">
        <v>15</v>
      </c>
      <c r="W1" t="s">
        <v>16</v>
      </c>
      <c r="X1" t="s">
        <v>17</v>
      </c>
      <c r="Z1" t="s">
        <v>18</v>
      </c>
      <c r="AA1" t="s">
        <v>19</v>
      </c>
      <c r="AC1" t="s">
        <v>20</v>
      </c>
      <c r="AD1" t="s">
        <v>21</v>
      </c>
      <c r="AF1" t="s">
        <v>22</v>
      </c>
      <c r="AG1" t="s">
        <v>23</v>
      </c>
      <c r="AI1" t="s">
        <v>24</v>
      </c>
      <c r="AJ1" t="s">
        <v>25</v>
      </c>
      <c r="AL1" t="s">
        <v>26</v>
      </c>
      <c r="AM1" t="s">
        <v>27</v>
      </c>
      <c r="AO1" t="s">
        <v>28</v>
      </c>
      <c r="AP1" t="s">
        <v>29</v>
      </c>
      <c r="AR1" t="s">
        <v>30</v>
      </c>
      <c r="AS1" t="s">
        <v>31</v>
      </c>
      <c r="AU1" t="s">
        <v>32</v>
      </c>
      <c r="AV1" t="s">
        <v>33</v>
      </c>
    </row>
    <row r="2" spans="1:48" x14ac:dyDescent="0.65">
      <c r="A2" t="s">
        <v>0</v>
      </c>
      <c r="B2" t="s">
        <v>1</v>
      </c>
      <c r="C2" t="s">
        <v>1</v>
      </c>
      <c r="D2" t="s">
        <v>0</v>
      </c>
      <c r="E2" t="s">
        <v>1</v>
      </c>
      <c r="F2" t="s">
        <v>1</v>
      </c>
      <c r="G2" t="s">
        <v>0</v>
      </c>
      <c r="H2" t="s">
        <v>1</v>
      </c>
      <c r="I2" t="s">
        <v>1</v>
      </c>
      <c r="J2" t="s">
        <v>0</v>
      </c>
      <c r="K2" t="s">
        <v>1</v>
      </c>
      <c r="L2" t="s">
        <v>1</v>
      </c>
      <c r="M2" t="s">
        <v>0</v>
      </c>
      <c r="N2" t="s">
        <v>1</v>
      </c>
      <c r="O2" t="s">
        <v>1</v>
      </c>
      <c r="P2" t="s">
        <v>0</v>
      </c>
      <c r="Q2" t="s">
        <v>1</v>
      </c>
      <c r="R2" t="s">
        <v>1</v>
      </c>
      <c r="S2" t="s">
        <v>0</v>
      </c>
      <c r="T2" t="s">
        <v>1</v>
      </c>
      <c r="U2" t="s">
        <v>1</v>
      </c>
      <c r="V2" t="s">
        <v>0</v>
      </c>
      <c r="W2" t="s">
        <v>1</v>
      </c>
      <c r="X2" t="s">
        <v>1</v>
      </c>
      <c r="Y2" t="s">
        <v>0</v>
      </c>
      <c r="Z2" t="s">
        <v>1</v>
      </c>
      <c r="AA2" t="s">
        <v>1</v>
      </c>
      <c r="AB2" t="s">
        <v>0</v>
      </c>
      <c r="AC2" t="s">
        <v>1</v>
      </c>
      <c r="AD2" t="s">
        <v>1</v>
      </c>
      <c r="AE2" t="s">
        <v>0</v>
      </c>
      <c r="AF2" t="s">
        <v>1</v>
      </c>
      <c r="AG2" t="s">
        <v>1</v>
      </c>
      <c r="AH2" t="s">
        <v>0</v>
      </c>
      <c r="AI2" t="s">
        <v>1</v>
      </c>
      <c r="AJ2" t="s">
        <v>1</v>
      </c>
      <c r="AK2" t="s">
        <v>0</v>
      </c>
      <c r="AL2" t="s">
        <v>1</v>
      </c>
      <c r="AM2" t="s">
        <v>1</v>
      </c>
      <c r="AN2" t="s">
        <v>0</v>
      </c>
      <c r="AO2" t="s">
        <v>1</v>
      </c>
      <c r="AP2" t="s">
        <v>1</v>
      </c>
      <c r="AQ2" t="s">
        <v>0</v>
      </c>
      <c r="AR2" t="s">
        <v>1</v>
      </c>
      <c r="AS2" t="s">
        <v>1</v>
      </c>
      <c r="AT2" t="s">
        <v>0</v>
      </c>
      <c r="AU2" t="s">
        <v>1</v>
      </c>
      <c r="AV2" t="s">
        <v>1</v>
      </c>
    </row>
    <row r="3" spans="1:48" x14ac:dyDescent="0.65">
      <c r="A3">
        <v>0</v>
      </c>
      <c r="B3">
        <v>48</v>
      </c>
      <c r="C3">
        <v>148</v>
      </c>
      <c r="D3">
        <v>0</v>
      </c>
      <c r="E3">
        <v>17</v>
      </c>
      <c r="F3">
        <v>159</v>
      </c>
      <c r="G3">
        <v>0</v>
      </c>
      <c r="H3">
        <v>16</v>
      </c>
      <c r="I3">
        <v>192</v>
      </c>
      <c r="J3">
        <v>0</v>
      </c>
      <c r="K3">
        <v>75</v>
      </c>
      <c r="L3">
        <v>203</v>
      </c>
      <c r="M3">
        <v>0</v>
      </c>
      <c r="N3">
        <v>22</v>
      </c>
      <c r="O3">
        <v>139</v>
      </c>
      <c r="P3">
        <v>0</v>
      </c>
      <c r="Q3">
        <v>52</v>
      </c>
      <c r="R3">
        <v>165</v>
      </c>
      <c r="S3">
        <v>0</v>
      </c>
      <c r="T3">
        <v>36</v>
      </c>
      <c r="U3">
        <v>185</v>
      </c>
      <c r="V3">
        <v>0</v>
      </c>
      <c r="W3">
        <v>28</v>
      </c>
      <c r="X3">
        <v>216</v>
      </c>
      <c r="Y3">
        <v>0</v>
      </c>
      <c r="Z3">
        <v>58</v>
      </c>
      <c r="AA3">
        <v>181</v>
      </c>
      <c r="AB3">
        <v>0</v>
      </c>
      <c r="AC3">
        <v>25</v>
      </c>
      <c r="AD3">
        <v>160</v>
      </c>
      <c r="AE3">
        <v>0</v>
      </c>
      <c r="AF3">
        <v>29</v>
      </c>
      <c r="AG3">
        <v>190</v>
      </c>
      <c r="AH3">
        <v>0</v>
      </c>
      <c r="AI3">
        <v>24</v>
      </c>
      <c r="AJ3">
        <v>211</v>
      </c>
      <c r="AK3">
        <v>0</v>
      </c>
      <c r="AL3">
        <v>45</v>
      </c>
      <c r="AM3">
        <v>156</v>
      </c>
      <c r="AN3">
        <v>0</v>
      </c>
      <c r="AO3">
        <v>21</v>
      </c>
      <c r="AP3">
        <v>166</v>
      </c>
      <c r="AQ3">
        <v>0</v>
      </c>
      <c r="AR3">
        <v>39</v>
      </c>
      <c r="AS3">
        <v>192</v>
      </c>
      <c r="AT3">
        <v>0</v>
      </c>
      <c r="AU3">
        <v>40</v>
      </c>
      <c r="AV3">
        <v>168</v>
      </c>
    </row>
    <row r="4" spans="1:48" x14ac:dyDescent="0.65">
      <c r="A4">
        <v>1</v>
      </c>
      <c r="B4">
        <v>47.557899999999997</v>
      </c>
      <c r="C4">
        <v>161.1343</v>
      </c>
      <c r="D4">
        <v>1</v>
      </c>
      <c r="E4">
        <v>17.778300000000002</v>
      </c>
      <c r="F4">
        <v>165.8587</v>
      </c>
      <c r="G4">
        <v>1</v>
      </c>
      <c r="H4">
        <v>12.853400000000001</v>
      </c>
      <c r="I4">
        <v>211.9462</v>
      </c>
      <c r="J4">
        <v>1</v>
      </c>
      <c r="K4">
        <v>83.196899999999999</v>
      </c>
      <c r="L4">
        <v>227.17599999999999</v>
      </c>
      <c r="M4">
        <v>1</v>
      </c>
      <c r="N4">
        <v>23.464500000000001</v>
      </c>
      <c r="O4">
        <v>156.24950000000001</v>
      </c>
      <c r="P4">
        <v>1</v>
      </c>
      <c r="Q4">
        <v>52.551400000000001</v>
      </c>
      <c r="R4">
        <v>154.46170000000001</v>
      </c>
      <c r="S4">
        <v>1</v>
      </c>
      <c r="T4">
        <v>41</v>
      </c>
      <c r="U4">
        <v>205</v>
      </c>
      <c r="V4">
        <v>1</v>
      </c>
      <c r="W4">
        <v>37.752000000000002</v>
      </c>
      <c r="X4">
        <v>212.3706</v>
      </c>
      <c r="Y4">
        <v>1</v>
      </c>
      <c r="Z4">
        <v>47.317500000000003</v>
      </c>
      <c r="AA4">
        <v>190.68879999999999</v>
      </c>
      <c r="AB4">
        <v>1</v>
      </c>
      <c r="AC4">
        <v>20.721</v>
      </c>
      <c r="AD4">
        <v>166.20670000000001</v>
      </c>
      <c r="AE4">
        <v>1</v>
      </c>
      <c r="AF4">
        <v>32</v>
      </c>
      <c r="AG4">
        <v>192</v>
      </c>
      <c r="AH4">
        <v>1</v>
      </c>
      <c r="AI4">
        <v>23.2041</v>
      </c>
      <c r="AJ4">
        <v>212.36609999999999</v>
      </c>
      <c r="AK4">
        <v>1</v>
      </c>
      <c r="AL4">
        <v>39.756999999999998</v>
      </c>
      <c r="AM4">
        <v>189.85810000000001</v>
      </c>
      <c r="AN4">
        <v>1</v>
      </c>
      <c r="AO4">
        <v>19.916</v>
      </c>
      <c r="AP4">
        <v>199.1542</v>
      </c>
      <c r="AQ4">
        <v>1</v>
      </c>
      <c r="AR4">
        <v>32.113999999999997</v>
      </c>
      <c r="AS4">
        <v>190.6294</v>
      </c>
      <c r="AT4">
        <v>1</v>
      </c>
      <c r="AU4">
        <v>39.949599999999997</v>
      </c>
      <c r="AV4">
        <v>186.28569999999999</v>
      </c>
    </row>
    <row r="5" spans="1:48" x14ac:dyDescent="0.65">
      <c r="A5">
        <v>2</v>
      </c>
      <c r="B5">
        <v>46.823999999999998</v>
      </c>
      <c r="C5">
        <v>169.98699999999999</v>
      </c>
      <c r="D5">
        <v>2</v>
      </c>
      <c r="E5">
        <v>17.302700000000002</v>
      </c>
      <c r="F5">
        <v>173.54150000000001</v>
      </c>
      <c r="G5">
        <v>2</v>
      </c>
      <c r="H5">
        <v>12.331899999999999</v>
      </c>
      <c r="I5">
        <v>222.19</v>
      </c>
      <c r="J5">
        <v>2</v>
      </c>
      <c r="K5">
        <v>79.554299999999998</v>
      </c>
      <c r="L5">
        <v>247.51929999999999</v>
      </c>
      <c r="M5">
        <v>2</v>
      </c>
      <c r="N5">
        <v>25.983599999999999</v>
      </c>
      <c r="O5">
        <v>165.34979999999999</v>
      </c>
      <c r="P5">
        <v>2</v>
      </c>
      <c r="Q5">
        <v>62.6511</v>
      </c>
      <c r="R5">
        <v>157.94669999999999</v>
      </c>
      <c r="S5">
        <v>2</v>
      </c>
      <c r="T5">
        <v>40</v>
      </c>
      <c r="U5">
        <v>222</v>
      </c>
      <c r="V5">
        <v>2</v>
      </c>
      <c r="W5">
        <v>49.244900000000001</v>
      </c>
      <c r="X5">
        <v>204.01329999999999</v>
      </c>
      <c r="Y5">
        <v>2</v>
      </c>
      <c r="Z5">
        <v>44.927</v>
      </c>
      <c r="AA5">
        <v>195.14230000000001</v>
      </c>
      <c r="AB5">
        <v>2</v>
      </c>
      <c r="AC5">
        <v>22.0581</v>
      </c>
      <c r="AD5">
        <v>166.63480000000001</v>
      </c>
      <c r="AE5">
        <v>2</v>
      </c>
      <c r="AF5">
        <v>35</v>
      </c>
      <c r="AG5">
        <v>188</v>
      </c>
      <c r="AH5">
        <v>2</v>
      </c>
      <c r="AI5">
        <v>20.528500000000001</v>
      </c>
      <c r="AJ5">
        <v>211.8913</v>
      </c>
      <c r="AK5">
        <v>2</v>
      </c>
      <c r="AL5">
        <v>49.775799999999997</v>
      </c>
      <c r="AM5">
        <v>210.6482</v>
      </c>
      <c r="AN5">
        <v>2</v>
      </c>
      <c r="AO5">
        <v>15.3908</v>
      </c>
      <c r="AP5">
        <v>211.21610000000001</v>
      </c>
      <c r="AQ5">
        <v>2</v>
      </c>
      <c r="AR5">
        <v>27.592400000000001</v>
      </c>
      <c r="AS5">
        <v>186.25360000000001</v>
      </c>
      <c r="AT5">
        <v>2</v>
      </c>
      <c r="AU5">
        <v>27.313800000000001</v>
      </c>
      <c r="AV5">
        <v>184.0762</v>
      </c>
    </row>
    <row r="6" spans="1:48" x14ac:dyDescent="0.65">
      <c r="A6">
        <v>3</v>
      </c>
      <c r="B6">
        <v>39.1419</v>
      </c>
      <c r="C6">
        <v>169.7936</v>
      </c>
      <c r="D6">
        <v>3</v>
      </c>
      <c r="E6">
        <v>20.093900000000001</v>
      </c>
      <c r="F6">
        <v>183.99449999999999</v>
      </c>
      <c r="G6">
        <v>3</v>
      </c>
      <c r="H6">
        <v>17.687999999999999</v>
      </c>
      <c r="I6">
        <v>223.31319999999999</v>
      </c>
      <c r="J6">
        <v>3</v>
      </c>
      <c r="K6">
        <v>77.3215</v>
      </c>
      <c r="L6">
        <v>245.33510000000001</v>
      </c>
      <c r="M6">
        <v>3</v>
      </c>
      <c r="N6">
        <v>25.041</v>
      </c>
      <c r="O6">
        <v>171.68389999999999</v>
      </c>
      <c r="P6">
        <v>3</v>
      </c>
      <c r="Q6">
        <v>48.2455</v>
      </c>
      <c r="R6">
        <v>157.10220000000001</v>
      </c>
      <c r="S6">
        <v>3</v>
      </c>
      <c r="T6">
        <v>43</v>
      </c>
      <c r="U6">
        <v>215</v>
      </c>
      <c r="V6">
        <v>3</v>
      </c>
      <c r="W6">
        <v>50.0169</v>
      </c>
      <c r="X6">
        <v>198.91309999999999</v>
      </c>
      <c r="Y6">
        <v>3</v>
      </c>
      <c r="Z6">
        <v>49.406300000000002</v>
      </c>
      <c r="AA6">
        <v>199.22229999999999</v>
      </c>
      <c r="AB6">
        <v>3</v>
      </c>
      <c r="AC6">
        <v>22.316199999999998</v>
      </c>
      <c r="AD6">
        <v>165.64750000000001</v>
      </c>
      <c r="AE6">
        <v>3</v>
      </c>
      <c r="AF6">
        <v>33</v>
      </c>
      <c r="AG6">
        <v>181</v>
      </c>
      <c r="AH6">
        <v>3</v>
      </c>
      <c r="AI6">
        <v>21.395800000000001</v>
      </c>
      <c r="AJ6">
        <v>190.0069</v>
      </c>
      <c r="AK6">
        <v>3</v>
      </c>
      <c r="AL6">
        <v>46.411200000000001</v>
      </c>
      <c r="AM6">
        <v>216.67740000000001</v>
      </c>
      <c r="AN6">
        <v>3</v>
      </c>
      <c r="AO6">
        <v>12.458399999999999</v>
      </c>
      <c r="AP6">
        <v>216.708</v>
      </c>
      <c r="AQ6">
        <v>3</v>
      </c>
      <c r="AR6">
        <v>24.223199999999999</v>
      </c>
      <c r="AS6">
        <v>181.2483</v>
      </c>
      <c r="AT6">
        <v>3</v>
      </c>
      <c r="AU6">
        <v>25.027899999999999</v>
      </c>
      <c r="AV6">
        <v>169.60390000000001</v>
      </c>
    </row>
    <row r="7" spans="1:48" x14ac:dyDescent="0.65">
      <c r="A7">
        <v>4</v>
      </c>
      <c r="B7">
        <v>38.4846</v>
      </c>
      <c r="C7">
        <v>168.9153</v>
      </c>
      <c r="D7">
        <v>4</v>
      </c>
      <c r="E7">
        <v>23.241099999999999</v>
      </c>
      <c r="F7">
        <v>193.27709999999999</v>
      </c>
      <c r="G7">
        <v>4</v>
      </c>
      <c r="H7">
        <v>21.645700000000001</v>
      </c>
      <c r="I7">
        <v>210.11410000000001</v>
      </c>
      <c r="J7">
        <v>4</v>
      </c>
      <c r="K7">
        <v>72.636899999999997</v>
      </c>
      <c r="L7">
        <v>241.54990000000001</v>
      </c>
      <c r="M7">
        <v>4</v>
      </c>
      <c r="N7">
        <v>23.471399999999999</v>
      </c>
      <c r="O7">
        <v>175.41040000000001</v>
      </c>
      <c r="P7">
        <v>4</v>
      </c>
      <c r="Q7">
        <v>48.835599999999999</v>
      </c>
      <c r="R7">
        <v>160.34370000000001</v>
      </c>
      <c r="S7">
        <v>4</v>
      </c>
      <c r="T7">
        <v>50</v>
      </c>
      <c r="U7">
        <v>209</v>
      </c>
      <c r="V7">
        <v>4</v>
      </c>
      <c r="W7">
        <v>48.085099999999997</v>
      </c>
      <c r="X7">
        <v>195.47839999999999</v>
      </c>
      <c r="Y7">
        <v>4</v>
      </c>
      <c r="Z7">
        <v>54.991</v>
      </c>
      <c r="AA7">
        <v>200.97309999999999</v>
      </c>
      <c r="AB7">
        <v>4</v>
      </c>
      <c r="AC7">
        <v>17.3565</v>
      </c>
      <c r="AD7">
        <v>157.53540000000001</v>
      </c>
      <c r="AE7">
        <v>4</v>
      </c>
      <c r="AF7">
        <v>36</v>
      </c>
      <c r="AG7">
        <v>170</v>
      </c>
      <c r="AH7">
        <v>4</v>
      </c>
      <c r="AI7">
        <v>22.319400000000002</v>
      </c>
      <c r="AJ7">
        <v>168.58879999999999</v>
      </c>
      <c r="AK7">
        <v>4</v>
      </c>
      <c r="AL7">
        <v>42.618499999999997</v>
      </c>
      <c r="AM7">
        <v>216.99930000000001</v>
      </c>
      <c r="AN7">
        <v>4</v>
      </c>
      <c r="AO7">
        <v>11.491300000000001</v>
      </c>
      <c r="AP7">
        <v>221.18350000000001</v>
      </c>
      <c r="AQ7">
        <v>4</v>
      </c>
      <c r="AR7">
        <v>26.2744</v>
      </c>
      <c r="AS7">
        <v>171.9769</v>
      </c>
      <c r="AT7">
        <v>4</v>
      </c>
      <c r="AU7">
        <v>26.276599999999998</v>
      </c>
      <c r="AV7">
        <v>160.42769999999999</v>
      </c>
    </row>
    <row r="8" spans="1:48" x14ac:dyDescent="0.65">
      <c r="A8">
        <v>5</v>
      </c>
      <c r="B8">
        <v>31.877500000000001</v>
      </c>
      <c r="C8">
        <v>167.3715</v>
      </c>
      <c r="D8">
        <v>5</v>
      </c>
      <c r="E8">
        <v>25.760200000000001</v>
      </c>
      <c r="F8">
        <v>200.7089</v>
      </c>
      <c r="G8">
        <v>5</v>
      </c>
      <c r="H8">
        <v>23.023199999999999</v>
      </c>
      <c r="I8">
        <v>193.41630000000001</v>
      </c>
      <c r="J8">
        <v>5</v>
      </c>
      <c r="K8">
        <v>74.974699999999999</v>
      </c>
      <c r="L8">
        <v>248.81229999999999</v>
      </c>
      <c r="M8">
        <v>5</v>
      </c>
      <c r="N8">
        <v>20.248799999999999</v>
      </c>
      <c r="O8">
        <v>178.76220000000001</v>
      </c>
      <c r="P8">
        <v>5</v>
      </c>
      <c r="Q8">
        <v>59.809199999999997</v>
      </c>
      <c r="R8">
        <v>155.81790000000001</v>
      </c>
      <c r="S8">
        <v>5</v>
      </c>
      <c r="T8">
        <v>49</v>
      </c>
      <c r="U8">
        <v>210</v>
      </c>
      <c r="V8">
        <v>5</v>
      </c>
      <c r="W8">
        <v>50.039900000000003</v>
      </c>
      <c r="X8">
        <v>198.154</v>
      </c>
      <c r="Y8">
        <v>5</v>
      </c>
      <c r="Z8">
        <v>60.884099999999997</v>
      </c>
      <c r="AA8">
        <v>195.47389999999999</v>
      </c>
      <c r="AB8">
        <v>5</v>
      </c>
      <c r="AC8">
        <v>17.846699999999998</v>
      </c>
      <c r="AD8">
        <v>146.59649999999999</v>
      </c>
      <c r="AE8">
        <v>5</v>
      </c>
      <c r="AF8">
        <v>30</v>
      </c>
      <c r="AG8">
        <v>151</v>
      </c>
      <c r="AH8">
        <v>5</v>
      </c>
      <c r="AI8">
        <v>21.591799999999999</v>
      </c>
      <c r="AJ8">
        <v>156.8648</v>
      </c>
      <c r="AK8">
        <v>5</v>
      </c>
      <c r="AL8">
        <v>36.7849</v>
      </c>
      <c r="AM8">
        <v>212.279</v>
      </c>
      <c r="AN8">
        <v>5</v>
      </c>
      <c r="AO8">
        <v>13.795500000000001</v>
      </c>
      <c r="AP8">
        <v>215.48400000000001</v>
      </c>
      <c r="AQ8">
        <v>5</v>
      </c>
      <c r="AR8">
        <v>31.570399999999999</v>
      </c>
      <c r="AS8">
        <v>158.7697</v>
      </c>
      <c r="AT8">
        <v>5</v>
      </c>
      <c r="AU8">
        <v>31.494700000000002</v>
      </c>
      <c r="AV8">
        <v>148.97890000000001</v>
      </c>
    </row>
    <row r="9" spans="1:48" x14ac:dyDescent="0.65">
      <c r="A9">
        <v>6</v>
      </c>
      <c r="B9">
        <v>26.490300000000001</v>
      </c>
      <c r="C9">
        <v>157.5966</v>
      </c>
      <c r="D9">
        <v>6</v>
      </c>
      <c r="E9">
        <v>25.250699999999998</v>
      </c>
      <c r="F9">
        <v>217.77690000000001</v>
      </c>
      <c r="G9">
        <v>6</v>
      </c>
      <c r="H9">
        <v>24.5579</v>
      </c>
      <c r="I9">
        <v>172.0035</v>
      </c>
      <c r="J9">
        <v>6</v>
      </c>
      <c r="K9">
        <v>73.152000000000001</v>
      </c>
      <c r="L9">
        <v>242.0033</v>
      </c>
      <c r="M9">
        <v>6</v>
      </c>
      <c r="N9">
        <v>21.672699999999999</v>
      </c>
      <c r="O9">
        <v>183.3837</v>
      </c>
      <c r="P9">
        <v>6</v>
      </c>
      <c r="Q9">
        <v>47.697499999999998</v>
      </c>
      <c r="R9">
        <v>149.40549999999999</v>
      </c>
      <c r="S9">
        <v>6</v>
      </c>
      <c r="T9">
        <v>51</v>
      </c>
      <c r="U9">
        <v>212</v>
      </c>
      <c r="V9">
        <v>6</v>
      </c>
      <c r="W9">
        <v>57.0244</v>
      </c>
      <c r="X9">
        <v>200.37100000000001</v>
      </c>
      <c r="Y9">
        <v>6</v>
      </c>
      <c r="Z9">
        <v>60.831400000000002</v>
      </c>
      <c r="AA9">
        <v>194.8229</v>
      </c>
      <c r="AB9">
        <v>6</v>
      </c>
      <c r="AC9">
        <v>19.055499999999999</v>
      </c>
      <c r="AD9">
        <v>134.59630000000001</v>
      </c>
      <c r="AE9">
        <v>6</v>
      </c>
      <c r="AF9">
        <v>24</v>
      </c>
      <c r="AG9">
        <v>130</v>
      </c>
      <c r="AH9">
        <v>6</v>
      </c>
      <c r="AI9">
        <v>18.757899999999999</v>
      </c>
      <c r="AJ9">
        <v>140.20570000000001</v>
      </c>
      <c r="AK9">
        <v>6</v>
      </c>
      <c r="AL9">
        <v>46.128900000000002</v>
      </c>
      <c r="AM9">
        <v>199.5925</v>
      </c>
      <c r="AN9">
        <v>6</v>
      </c>
      <c r="AO9">
        <v>17.846</v>
      </c>
      <c r="AP9">
        <v>206.9348</v>
      </c>
      <c r="AQ9">
        <v>6</v>
      </c>
      <c r="AR9">
        <v>26.704699999999999</v>
      </c>
      <c r="AS9">
        <v>152.0865</v>
      </c>
      <c r="AT9">
        <v>6</v>
      </c>
      <c r="AU9">
        <v>34.018300000000004</v>
      </c>
      <c r="AV9">
        <v>132.56809999999999</v>
      </c>
    </row>
    <row r="10" spans="1:48" x14ac:dyDescent="0.65">
      <c r="A10">
        <v>7</v>
      </c>
      <c r="B10">
        <v>24.2348</v>
      </c>
      <c r="C10">
        <v>144.8271</v>
      </c>
      <c r="D10">
        <v>7</v>
      </c>
      <c r="E10">
        <v>29.668099999999999</v>
      </c>
      <c r="F10">
        <v>212.6575</v>
      </c>
      <c r="G10">
        <v>7</v>
      </c>
      <c r="H10">
        <v>25.934000000000001</v>
      </c>
      <c r="I10">
        <v>152.60939999999999</v>
      </c>
      <c r="J10">
        <v>7</v>
      </c>
      <c r="K10">
        <v>51.923400000000001</v>
      </c>
      <c r="L10">
        <v>233.5599</v>
      </c>
      <c r="M10">
        <v>7</v>
      </c>
      <c r="N10">
        <v>27.118200000000002</v>
      </c>
      <c r="O10">
        <v>183.4359</v>
      </c>
      <c r="P10">
        <v>7</v>
      </c>
      <c r="Q10">
        <v>32.5944</v>
      </c>
      <c r="R10">
        <v>145.37370000000001</v>
      </c>
      <c r="S10">
        <v>7</v>
      </c>
      <c r="T10">
        <v>63</v>
      </c>
      <c r="U10">
        <v>198</v>
      </c>
      <c r="V10">
        <v>7</v>
      </c>
      <c r="W10">
        <v>60.590299999999999</v>
      </c>
      <c r="X10">
        <v>203.30930000000001</v>
      </c>
      <c r="Y10">
        <v>7</v>
      </c>
      <c r="Z10">
        <v>78.111400000000003</v>
      </c>
      <c r="AA10">
        <v>182.03049999999999</v>
      </c>
      <c r="AB10">
        <v>7</v>
      </c>
      <c r="AC10">
        <v>20.4238</v>
      </c>
      <c r="AD10">
        <v>124.86360000000001</v>
      </c>
      <c r="AE10">
        <v>7</v>
      </c>
      <c r="AF10">
        <v>24</v>
      </c>
      <c r="AG10">
        <v>118</v>
      </c>
      <c r="AH10">
        <v>7</v>
      </c>
      <c r="AI10">
        <v>19.396000000000001</v>
      </c>
      <c r="AJ10">
        <v>128.59690000000001</v>
      </c>
      <c r="AK10">
        <v>7</v>
      </c>
      <c r="AL10">
        <v>52.152799999999999</v>
      </c>
      <c r="AM10">
        <v>189.19040000000001</v>
      </c>
      <c r="AN10">
        <v>7</v>
      </c>
      <c r="AO10">
        <v>16.801100000000002</v>
      </c>
      <c r="AP10">
        <v>198.55080000000001</v>
      </c>
      <c r="AQ10">
        <v>7</v>
      </c>
      <c r="AR10">
        <v>29.3292</v>
      </c>
      <c r="AS10">
        <v>150.2749</v>
      </c>
      <c r="AT10">
        <v>7</v>
      </c>
      <c r="AU10">
        <v>29.437000000000001</v>
      </c>
      <c r="AV10">
        <v>120.9331</v>
      </c>
    </row>
    <row r="11" spans="1:48" x14ac:dyDescent="0.65">
      <c r="A11">
        <v>8</v>
      </c>
      <c r="B11">
        <v>28.775099999999998</v>
      </c>
      <c r="C11">
        <v>134.17160000000001</v>
      </c>
      <c r="D11">
        <v>8</v>
      </c>
      <c r="E11">
        <v>36.896700000000003</v>
      </c>
      <c r="F11">
        <v>206.4579</v>
      </c>
      <c r="G11">
        <v>8</v>
      </c>
      <c r="H11">
        <v>24.800799999999999</v>
      </c>
      <c r="I11">
        <v>144.053</v>
      </c>
      <c r="J11">
        <v>8</v>
      </c>
      <c r="K11">
        <v>44.266800000000003</v>
      </c>
      <c r="L11">
        <v>229.0444</v>
      </c>
      <c r="M11">
        <v>8</v>
      </c>
      <c r="N11">
        <v>27.514500000000002</v>
      </c>
      <c r="O11">
        <v>169.69919999999999</v>
      </c>
      <c r="P11">
        <v>8</v>
      </c>
      <c r="Q11">
        <v>29.515499999999999</v>
      </c>
      <c r="R11">
        <v>142.38120000000001</v>
      </c>
      <c r="S11">
        <v>8</v>
      </c>
      <c r="T11">
        <v>64</v>
      </c>
      <c r="U11">
        <v>189</v>
      </c>
      <c r="V11">
        <v>8</v>
      </c>
      <c r="W11">
        <v>62.392000000000003</v>
      </c>
      <c r="X11">
        <v>197.5438</v>
      </c>
      <c r="Y11">
        <v>8</v>
      </c>
      <c r="Z11">
        <v>90.298299999999998</v>
      </c>
      <c r="AA11">
        <v>168.0171</v>
      </c>
      <c r="AB11">
        <v>8</v>
      </c>
      <c r="AC11">
        <v>17.2378</v>
      </c>
      <c r="AD11">
        <v>108.4576</v>
      </c>
      <c r="AE11">
        <v>8</v>
      </c>
      <c r="AF11">
        <v>31</v>
      </c>
      <c r="AG11">
        <v>118</v>
      </c>
      <c r="AH11">
        <v>8</v>
      </c>
      <c r="AI11">
        <v>16.485900000000001</v>
      </c>
      <c r="AJ11">
        <v>121.2677</v>
      </c>
      <c r="AK11">
        <v>8</v>
      </c>
      <c r="AL11">
        <v>49.816499999999998</v>
      </c>
      <c r="AM11">
        <v>179.2978</v>
      </c>
      <c r="AN11">
        <v>8</v>
      </c>
      <c r="AO11">
        <v>13.290100000000001</v>
      </c>
      <c r="AP11">
        <v>186.1114</v>
      </c>
      <c r="AQ11">
        <v>8</v>
      </c>
      <c r="AR11">
        <v>30.173200000000001</v>
      </c>
      <c r="AS11">
        <v>145.57329999999999</v>
      </c>
      <c r="AT11">
        <v>8</v>
      </c>
      <c r="AU11">
        <v>29.2668</v>
      </c>
      <c r="AV11">
        <v>109.2311</v>
      </c>
    </row>
    <row r="12" spans="1:48" x14ac:dyDescent="0.65">
      <c r="A12">
        <v>9</v>
      </c>
      <c r="B12">
        <v>39.383400000000002</v>
      </c>
      <c r="C12">
        <v>127.9328</v>
      </c>
      <c r="D12">
        <v>9</v>
      </c>
      <c r="E12">
        <v>36.867400000000004</v>
      </c>
      <c r="F12">
        <v>191.51320000000001</v>
      </c>
      <c r="G12">
        <v>9</v>
      </c>
      <c r="H12">
        <v>21.8583</v>
      </c>
      <c r="I12">
        <v>144.0213</v>
      </c>
      <c r="J12">
        <v>9</v>
      </c>
      <c r="K12">
        <v>42.406199999999998</v>
      </c>
      <c r="L12">
        <v>228.6772</v>
      </c>
      <c r="M12">
        <v>9</v>
      </c>
      <c r="N12">
        <v>21.309000000000001</v>
      </c>
      <c r="O12">
        <v>161.74959999999999</v>
      </c>
      <c r="P12">
        <v>9</v>
      </c>
      <c r="Q12">
        <v>36.105600000000003</v>
      </c>
      <c r="R12">
        <v>136.75200000000001</v>
      </c>
      <c r="S12">
        <v>9</v>
      </c>
      <c r="T12">
        <v>83</v>
      </c>
      <c r="U12">
        <v>192</v>
      </c>
      <c r="V12">
        <v>9</v>
      </c>
      <c r="W12">
        <v>52.900100000000002</v>
      </c>
      <c r="X12">
        <v>191.69919999999999</v>
      </c>
      <c r="Y12">
        <v>9</v>
      </c>
      <c r="Z12">
        <v>84.002200000000002</v>
      </c>
      <c r="AA12">
        <v>159.84440000000001</v>
      </c>
      <c r="AB12">
        <v>9</v>
      </c>
      <c r="AC12">
        <v>16.7544</v>
      </c>
      <c r="AD12">
        <v>96.220399999999998</v>
      </c>
      <c r="AE12">
        <v>9</v>
      </c>
      <c r="AF12">
        <v>33</v>
      </c>
      <c r="AG12">
        <v>120</v>
      </c>
      <c r="AH12">
        <v>9</v>
      </c>
      <c r="AI12">
        <v>14.8742</v>
      </c>
      <c r="AJ12">
        <v>114.9676</v>
      </c>
      <c r="AK12">
        <v>9</v>
      </c>
      <c r="AL12">
        <v>46.8354</v>
      </c>
      <c r="AM12">
        <v>165.10839999999999</v>
      </c>
      <c r="AN12">
        <v>9</v>
      </c>
      <c r="AO12">
        <v>13.5223</v>
      </c>
      <c r="AP12">
        <v>175.68430000000001</v>
      </c>
      <c r="AQ12">
        <v>9</v>
      </c>
      <c r="AR12">
        <v>29.300999999999998</v>
      </c>
      <c r="AS12">
        <v>140.2636</v>
      </c>
      <c r="AT12">
        <v>9</v>
      </c>
      <c r="AU12">
        <v>35.026499999999999</v>
      </c>
      <c r="AV12">
        <v>98.468400000000003</v>
      </c>
    </row>
    <row r="13" spans="1:48" x14ac:dyDescent="0.65">
      <c r="A13">
        <v>10</v>
      </c>
      <c r="B13">
        <v>43.0563</v>
      </c>
      <c r="C13">
        <v>127.79089999999999</v>
      </c>
      <c r="D13">
        <v>10</v>
      </c>
      <c r="E13">
        <v>40.259799999999998</v>
      </c>
      <c r="F13">
        <v>173.733</v>
      </c>
      <c r="G13">
        <v>10</v>
      </c>
      <c r="H13">
        <v>19.784300000000002</v>
      </c>
      <c r="I13">
        <v>144.99080000000001</v>
      </c>
      <c r="J13">
        <v>10</v>
      </c>
      <c r="K13">
        <v>43.372500000000002</v>
      </c>
      <c r="L13">
        <v>227.64959999999999</v>
      </c>
      <c r="M13">
        <v>10</v>
      </c>
      <c r="N13">
        <v>18.105699999999999</v>
      </c>
      <c r="O13">
        <v>158.2961</v>
      </c>
      <c r="P13">
        <v>10</v>
      </c>
      <c r="Q13">
        <v>35.818800000000003</v>
      </c>
      <c r="R13">
        <v>138.69630000000001</v>
      </c>
      <c r="S13">
        <v>10</v>
      </c>
      <c r="T13">
        <v>83</v>
      </c>
      <c r="U13">
        <v>192</v>
      </c>
      <c r="V13">
        <v>10</v>
      </c>
      <c r="W13">
        <v>43.493200000000002</v>
      </c>
      <c r="X13">
        <v>189.30500000000001</v>
      </c>
      <c r="Y13">
        <v>10</v>
      </c>
      <c r="Z13">
        <v>84.104600000000005</v>
      </c>
      <c r="AA13">
        <v>157.72909999999999</v>
      </c>
      <c r="AB13">
        <v>10</v>
      </c>
      <c r="AC13">
        <v>20.0168</v>
      </c>
      <c r="AD13">
        <v>83.218699999999998</v>
      </c>
      <c r="AE13">
        <v>10</v>
      </c>
      <c r="AF13">
        <v>32</v>
      </c>
      <c r="AG13">
        <v>119</v>
      </c>
      <c r="AH13">
        <v>10</v>
      </c>
      <c r="AI13">
        <v>16.602699999999999</v>
      </c>
      <c r="AJ13">
        <v>113.9785</v>
      </c>
      <c r="AK13">
        <v>10</v>
      </c>
      <c r="AL13">
        <v>57.362200000000001</v>
      </c>
      <c r="AM13">
        <v>147.7165</v>
      </c>
      <c r="AN13">
        <v>10</v>
      </c>
      <c r="AO13">
        <v>15.7765</v>
      </c>
      <c r="AP13">
        <v>162.0121</v>
      </c>
      <c r="AQ13">
        <v>10</v>
      </c>
      <c r="AR13">
        <v>24.3489</v>
      </c>
      <c r="AS13">
        <v>136.79839999999999</v>
      </c>
      <c r="AT13">
        <v>10</v>
      </c>
      <c r="AU13">
        <v>39.56</v>
      </c>
      <c r="AV13">
        <v>88.7209</v>
      </c>
    </row>
    <row r="14" spans="1:48" x14ac:dyDescent="0.65">
      <c r="A14">
        <v>11</v>
      </c>
      <c r="B14">
        <v>56.222000000000001</v>
      </c>
      <c r="C14">
        <v>119.036</v>
      </c>
      <c r="D14">
        <v>11</v>
      </c>
      <c r="E14">
        <v>47.783099999999997</v>
      </c>
      <c r="F14">
        <v>162.95949999999999</v>
      </c>
      <c r="G14">
        <v>11</v>
      </c>
      <c r="H14">
        <v>18.462800000000001</v>
      </c>
      <c r="I14">
        <v>139.25810000000001</v>
      </c>
      <c r="J14">
        <v>11</v>
      </c>
      <c r="K14">
        <v>49.6541</v>
      </c>
      <c r="L14">
        <v>203.26840000000001</v>
      </c>
      <c r="M14">
        <v>11</v>
      </c>
      <c r="N14">
        <v>14.8789</v>
      </c>
      <c r="O14">
        <v>152.70699999999999</v>
      </c>
      <c r="P14">
        <v>11</v>
      </c>
      <c r="Q14">
        <v>31.8675</v>
      </c>
      <c r="R14">
        <v>137.3321</v>
      </c>
      <c r="S14">
        <v>11</v>
      </c>
      <c r="T14">
        <v>85</v>
      </c>
      <c r="U14">
        <v>190</v>
      </c>
      <c r="V14">
        <v>11</v>
      </c>
      <c r="W14">
        <v>38.994700000000002</v>
      </c>
      <c r="X14">
        <v>177.1507</v>
      </c>
      <c r="Y14">
        <v>11</v>
      </c>
      <c r="Z14">
        <v>76.3733</v>
      </c>
      <c r="AA14">
        <v>161.76759999999999</v>
      </c>
      <c r="AB14">
        <v>11</v>
      </c>
      <c r="AC14">
        <v>23.488099999999999</v>
      </c>
      <c r="AD14">
        <v>72.229600000000005</v>
      </c>
      <c r="AE14">
        <v>11</v>
      </c>
      <c r="AF14">
        <v>26</v>
      </c>
      <c r="AG14">
        <v>126</v>
      </c>
      <c r="AH14">
        <v>11</v>
      </c>
      <c r="AI14">
        <v>17.780899999999999</v>
      </c>
      <c r="AJ14">
        <v>114.1947</v>
      </c>
      <c r="AK14">
        <v>11</v>
      </c>
      <c r="AL14">
        <v>62.682000000000002</v>
      </c>
      <c r="AM14">
        <v>140.34809999999999</v>
      </c>
      <c r="AN14">
        <v>11</v>
      </c>
      <c r="AO14">
        <v>20.063700000000001</v>
      </c>
      <c r="AP14">
        <v>142.6876</v>
      </c>
      <c r="AQ14">
        <v>11</v>
      </c>
      <c r="AR14">
        <v>24.586300000000001</v>
      </c>
      <c r="AS14">
        <v>137.39160000000001</v>
      </c>
      <c r="AT14">
        <v>11</v>
      </c>
      <c r="AU14">
        <v>34.345999999999997</v>
      </c>
      <c r="AV14">
        <v>86.980900000000005</v>
      </c>
    </row>
    <row r="15" spans="1:48" x14ac:dyDescent="0.65">
      <c r="A15">
        <v>12</v>
      </c>
      <c r="B15">
        <v>56.470799999999997</v>
      </c>
      <c r="C15">
        <v>118.76909999999999</v>
      </c>
      <c r="D15">
        <v>12</v>
      </c>
      <c r="E15">
        <v>57.114400000000003</v>
      </c>
      <c r="F15">
        <v>157.40629999999999</v>
      </c>
      <c r="G15">
        <v>12</v>
      </c>
      <c r="H15">
        <v>15.588100000000001</v>
      </c>
      <c r="I15">
        <v>133.9581</v>
      </c>
      <c r="J15">
        <v>12</v>
      </c>
      <c r="K15">
        <v>74.259900000000002</v>
      </c>
      <c r="L15">
        <v>190.608</v>
      </c>
      <c r="M15">
        <v>12</v>
      </c>
      <c r="N15">
        <v>16.243600000000001</v>
      </c>
      <c r="O15">
        <v>141.01900000000001</v>
      </c>
      <c r="P15">
        <v>12</v>
      </c>
      <c r="Q15">
        <v>40.802100000000003</v>
      </c>
      <c r="R15">
        <v>132.565</v>
      </c>
      <c r="S15">
        <v>12</v>
      </c>
      <c r="T15">
        <v>73</v>
      </c>
      <c r="U15">
        <v>184</v>
      </c>
      <c r="V15">
        <v>12</v>
      </c>
      <c r="W15">
        <v>37.062399999999997</v>
      </c>
      <c r="X15">
        <v>164.19290000000001</v>
      </c>
      <c r="Y15">
        <v>12</v>
      </c>
      <c r="Z15">
        <v>92.696299999999994</v>
      </c>
      <c r="AA15">
        <v>153.20339999999999</v>
      </c>
      <c r="AB15">
        <v>12</v>
      </c>
      <c r="AC15">
        <v>26.235299999999999</v>
      </c>
      <c r="AD15">
        <v>68.681200000000004</v>
      </c>
      <c r="AE15">
        <v>12</v>
      </c>
      <c r="AF15">
        <v>27</v>
      </c>
      <c r="AG15">
        <v>130</v>
      </c>
      <c r="AH15">
        <v>12</v>
      </c>
      <c r="AI15">
        <v>15.6745</v>
      </c>
      <c r="AJ15">
        <v>113.32380000000001</v>
      </c>
      <c r="AK15">
        <v>12</v>
      </c>
      <c r="AL15">
        <v>52.751199999999997</v>
      </c>
      <c r="AM15">
        <v>137.04499999999999</v>
      </c>
      <c r="AN15">
        <v>12</v>
      </c>
      <c r="AO15">
        <v>21.432300000000001</v>
      </c>
      <c r="AP15">
        <v>129.36080000000001</v>
      </c>
      <c r="AQ15">
        <v>12</v>
      </c>
      <c r="AR15">
        <v>23.961600000000001</v>
      </c>
      <c r="AS15">
        <v>139.4984</v>
      </c>
      <c r="AT15">
        <v>12</v>
      </c>
      <c r="AU15">
        <v>30.232199999999999</v>
      </c>
      <c r="AV15">
        <v>86.351100000000002</v>
      </c>
    </row>
    <row r="16" spans="1:48" x14ac:dyDescent="0.65">
      <c r="A16">
        <v>13</v>
      </c>
      <c r="B16">
        <v>52.741100000000003</v>
      </c>
      <c r="C16">
        <v>112.34529999999999</v>
      </c>
      <c r="D16">
        <v>13</v>
      </c>
      <c r="E16">
        <v>52.3125</v>
      </c>
      <c r="F16">
        <v>149.4846</v>
      </c>
      <c r="G16">
        <v>13</v>
      </c>
      <c r="H16">
        <v>16.4512</v>
      </c>
      <c r="I16">
        <v>136.31379999999999</v>
      </c>
      <c r="J16">
        <v>13</v>
      </c>
      <c r="K16">
        <v>95.117000000000004</v>
      </c>
      <c r="L16">
        <v>183.93770000000001</v>
      </c>
      <c r="M16">
        <v>13</v>
      </c>
      <c r="N16">
        <v>21.0502</v>
      </c>
      <c r="O16">
        <v>134.2422</v>
      </c>
      <c r="P16">
        <v>13</v>
      </c>
      <c r="Q16">
        <v>41.507899999999999</v>
      </c>
      <c r="R16">
        <v>121.8964</v>
      </c>
      <c r="S16">
        <v>13</v>
      </c>
      <c r="T16">
        <v>62</v>
      </c>
      <c r="U16">
        <v>182</v>
      </c>
      <c r="V16">
        <v>13</v>
      </c>
      <c r="W16">
        <v>32.664999999999999</v>
      </c>
      <c r="X16">
        <v>156.46190000000001</v>
      </c>
      <c r="Y16">
        <v>13</v>
      </c>
      <c r="Z16">
        <v>93.361199999999997</v>
      </c>
      <c r="AA16">
        <v>148.04689999999999</v>
      </c>
      <c r="AB16">
        <v>13</v>
      </c>
      <c r="AC16">
        <v>25.564800000000002</v>
      </c>
      <c r="AD16">
        <v>64.798599999999993</v>
      </c>
      <c r="AE16">
        <v>13</v>
      </c>
      <c r="AF16">
        <v>35</v>
      </c>
      <c r="AG16">
        <v>132</v>
      </c>
      <c r="AH16">
        <v>13</v>
      </c>
      <c r="AI16">
        <v>20.785599999999999</v>
      </c>
      <c r="AJ16">
        <v>115.8488</v>
      </c>
      <c r="AK16">
        <v>13</v>
      </c>
      <c r="AL16">
        <v>61.455599999999997</v>
      </c>
      <c r="AM16">
        <v>129.28450000000001</v>
      </c>
      <c r="AN16">
        <v>13</v>
      </c>
      <c r="AO16">
        <v>18.007400000000001</v>
      </c>
      <c r="AP16">
        <v>117.9833</v>
      </c>
      <c r="AQ16">
        <v>13</v>
      </c>
      <c r="AR16">
        <v>26.894600000000001</v>
      </c>
      <c r="AS16">
        <v>142.21950000000001</v>
      </c>
      <c r="AT16">
        <v>13</v>
      </c>
      <c r="AU16">
        <v>28.971</v>
      </c>
      <c r="AV16">
        <v>84.303100000000001</v>
      </c>
    </row>
    <row r="17" spans="1:48" x14ac:dyDescent="0.65">
      <c r="A17">
        <v>14</v>
      </c>
      <c r="B17">
        <v>50.621600000000001</v>
      </c>
      <c r="C17">
        <v>113.447</v>
      </c>
      <c r="D17">
        <v>14</v>
      </c>
      <c r="E17">
        <v>46.990600000000001</v>
      </c>
      <c r="F17">
        <v>136.4725</v>
      </c>
      <c r="G17">
        <v>14</v>
      </c>
      <c r="H17">
        <v>21.627099999999999</v>
      </c>
      <c r="I17">
        <v>138.87819999999999</v>
      </c>
      <c r="J17">
        <v>14</v>
      </c>
      <c r="K17">
        <v>78.215400000000002</v>
      </c>
      <c r="L17">
        <v>177.273</v>
      </c>
      <c r="M17">
        <v>14</v>
      </c>
      <c r="N17">
        <v>21.391500000000001</v>
      </c>
      <c r="O17">
        <v>139.51259999999999</v>
      </c>
      <c r="P17">
        <v>14</v>
      </c>
      <c r="Q17">
        <v>40.377000000000002</v>
      </c>
      <c r="R17">
        <v>109.9492</v>
      </c>
      <c r="S17">
        <v>14</v>
      </c>
      <c r="T17">
        <v>51</v>
      </c>
      <c r="U17">
        <v>181</v>
      </c>
      <c r="V17">
        <v>14</v>
      </c>
      <c r="W17">
        <v>26.483799999999999</v>
      </c>
      <c r="X17">
        <v>151.44380000000001</v>
      </c>
      <c r="Y17">
        <v>14</v>
      </c>
      <c r="Z17">
        <v>80.218599999999995</v>
      </c>
      <c r="AA17">
        <v>144.98050000000001</v>
      </c>
      <c r="AB17">
        <v>14</v>
      </c>
      <c r="AC17">
        <v>22.3127</v>
      </c>
      <c r="AD17">
        <v>60.306699999999999</v>
      </c>
      <c r="AE17">
        <v>14</v>
      </c>
      <c r="AF17">
        <v>47</v>
      </c>
      <c r="AG17">
        <v>132</v>
      </c>
      <c r="AH17">
        <v>14</v>
      </c>
      <c r="AI17">
        <v>20.237100000000002</v>
      </c>
      <c r="AJ17">
        <v>117.53660000000001</v>
      </c>
      <c r="AK17">
        <v>14</v>
      </c>
      <c r="AL17">
        <v>59.927100000000003</v>
      </c>
      <c r="AM17">
        <v>118.88249999999999</v>
      </c>
      <c r="AN17">
        <v>14</v>
      </c>
      <c r="AO17">
        <v>14.2127</v>
      </c>
      <c r="AP17">
        <v>108.8668</v>
      </c>
      <c r="AQ17">
        <v>14</v>
      </c>
      <c r="AR17">
        <v>28.0397</v>
      </c>
      <c r="AS17">
        <v>149.91669999999999</v>
      </c>
      <c r="AT17">
        <v>14</v>
      </c>
      <c r="AU17">
        <v>33.444499999999998</v>
      </c>
      <c r="AV17">
        <v>82.675799999999995</v>
      </c>
    </row>
    <row r="18" spans="1:48" x14ac:dyDescent="0.65">
      <c r="A18">
        <v>15</v>
      </c>
      <c r="B18">
        <v>50.592799999999997</v>
      </c>
      <c r="C18">
        <v>112.49769999999999</v>
      </c>
      <c r="D18">
        <v>15</v>
      </c>
      <c r="E18">
        <v>53.8934</v>
      </c>
      <c r="F18">
        <v>127.95610000000001</v>
      </c>
      <c r="G18">
        <v>15</v>
      </c>
      <c r="H18">
        <v>21.809699999999999</v>
      </c>
      <c r="I18">
        <v>140.73689999999999</v>
      </c>
      <c r="J18">
        <v>15</v>
      </c>
      <c r="K18">
        <v>62.683999999999997</v>
      </c>
      <c r="L18">
        <v>160.13489999999999</v>
      </c>
      <c r="M18">
        <v>15</v>
      </c>
      <c r="N18">
        <v>19.244299999999999</v>
      </c>
      <c r="O18">
        <v>137.7586</v>
      </c>
      <c r="P18">
        <v>15</v>
      </c>
      <c r="Q18">
        <v>44.126800000000003</v>
      </c>
      <c r="R18">
        <v>118.13330000000001</v>
      </c>
      <c r="S18">
        <v>15</v>
      </c>
      <c r="T18">
        <v>47</v>
      </c>
      <c r="U18">
        <v>175</v>
      </c>
      <c r="V18">
        <v>15</v>
      </c>
      <c r="W18">
        <v>26.165500000000002</v>
      </c>
      <c r="X18">
        <v>152.2458</v>
      </c>
      <c r="Y18">
        <v>15</v>
      </c>
      <c r="Z18">
        <v>71.771799999999999</v>
      </c>
      <c r="AA18">
        <v>145.79929999999999</v>
      </c>
      <c r="AB18">
        <v>15</v>
      </c>
      <c r="AC18">
        <v>20.814399999999999</v>
      </c>
      <c r="AD18">
        <v>61.976700000000001</v>
      </c>
      <c r="AE18">
        <v>15</v>
      </c>
      <c r="AF18">
        <v>44.463299999999997</v>
      </c>
      <c r="AG18">
        <v>134.6833</v>
      </c>
      <c r="AH18">
        <v>15</v>
      </c>
      <c r="AI18">
        <v>28.748100000000001</v>
      </c>
      <c r="AJ18">
        <v>122.7141</v>
      </c>
      <c r="AK18">
        <v>15</v>
      </c>
      <c r="AL18">
        <v>57.299599999999998</v>
      </c>
      <c r="AM18">
        <v>113.34829999999999</v>
      </c>
      <c r="AN18">
        <v>15</v>
      </c>
      <c r="AO18">
        <v>14.776300000000001</v>
      </c>
      <c r="AP18">
        <v>106.67270000000001</v>
      </c>
      <c r="AQ18">
        <v>15</v>
      </c>
      <c r="AR18">
        <v>25.187899999999999</v>
      </c>
      <c r="AS18">
        <v>143.9633</v>
      </c>
      <c r="AT18">
        <v>15</v>
      </c>
      <c r="AU18">
        <v>44.493899999999996</v>
      </c>
      <c r="AV18">
        <v>83.198599999999999</v>
      </c>
    </row>
    <row r="19" spans="1:48" x14ac:dyDescent="0.65">
      <c r="A19">
        <v>16</v>
      </c>
      <c r="B19">
        <v>53.8001</v>
      </c>
      <c r="C19">
        <v>113.96599999999999</v>
      </c>
      <c r="D19">
        <v>16</v>
      </c>
      <c r="E19">
        <v>42.981200000000001</v>
      </c>
      <c r="F19">
        <v>129.3098</v>
      </c>
      <c r="G19">
        <v>16</v>
      </c>
      <c r="H19">
        <v>18.238299999999999</v>
      </c>
      <c r="I19">
        <v>139.47040000000001</v>
      </c>
      <c r="J19">
        <v>16</v>
      </c>
      <c r="K19">
        <v>81.256399999999999</v>
      </c>
      <c r="L19">
        <v>161.89259999999999</v>
      </c>
      <c r="M19">
        <v>16</v>
      </c>
      <c r="N19">
        <v>22.415900000000001</v>
      </c>
      <c r="O19">
        <v>135.7073</v>
      </c>
      <c r="P19">
        <v>16</v>
      </c>
      <c r="Q19">
        <v>43.293100000000003</v>
      </c>
      <c r="R19">
        <v>130.9023</v>
      </c>
      <c r="S19">
        <v>16</v>
      </c>
      <c r="T19">
        <v>42</v>
      </c>
      <c r="U19">
        <v>181</v>
      </c>
      <c r="V19">
        <v>16</v>
      </c>
      <c r="W19">
        <v>30.188500000000001</v>
      </c>
      <c r="X19">
        <v>154.399</v>
      </c>
      <c r="Y19">
        <v>16</v>
      </c>
      <c r="Z19">
        <v>67.967799999999997</v>
      </c>
      <c r="AA19">
        <v>147.88499999999999</v>
      </c>
      <c r="AB19">
        <v>16</v>
      </c>
      <c r="AC19">
        <v>21.328600000000002</v>
      </c>
      <c r="AD19">
        <v>66.378799999999998</v>
      </c>
      <c r="AE19">
        <v>16</v>
      </c>
      <c r="AF19">
        <v>42.374699999999997</v>
      </c>
      <c r="AG19">
        <v>138.1454</v>
      </c>
      <c r="AH19">
        <v>16</v>
      </c>
      <c r="AI19">
        <v>32.548999999999999</v>
      </c>
      <c r="AJ19">
        <v>123.5573</v>
      </c>
      <c r="AK19">
        <v>16</v>
      </c>
      <c r="AL19">
        <v>51.515799999999999</v>
      </c>
      <c r="AM19">
        <v>113.985</v>
      </c>
      <c r="AN19">
        <v>16</v>
      </c>
      <c r="AO19">
        <v>13.751899999999999</v>
      </c>
      <c r="AP19">
        <v>112.8488</v>
      </c>
      <c r="AQ19">
        <v>16</v>
      </c>
      <c r="AR19">
        <v>22.3215</v>
      </c>
      <c r="AS19">
        <v>137.74780000000001</v>
      </c>
      <c r="AT19">
        <v>16</v>
      </c>
      <c r="AU19">
        <v>46.321199999999997</v>
      </c>
      <c r="AV19">
        <v>86.932900000000004</v>
      </c>
    </row>
    <row r="20" spans="1:48" x14ac:dyDescent="0.65">
      <c r="A20">
        <v>17</v>
      </c>
      <c r="B20">
        <v>63.412500000000001</v>
      </c>
      <c r="C20">
        <v>114.49930000000001</v>
      </c>
      <c r="D20">
        <v>17</v>
      </c>
      <c r="E20">
        <v>31.367000000000001</v>
      </c>
      <c r="F20">
        <v>129.8466</v>
      </c>
      <c r="G20">
        <v>17</v>
      </c>
      <c r="H20">
        <v>17.139299999999999</v>
      </c>
      <c r="I20">
        <v>141.1414</v>
      </c>
      <c r="J20">
        <v>17</v>
      </c>
      <c r="K20">
        <v>97.662800000000004</v>
      </c>
      <c r="L20">
        <v>170.21860000000001</v>
      </c>
      <c r="M20">
        <v>17</v>
      </c>
      <c r="N20">
        <v>22.6828</v>
      </c>
      <c r="O20">
        <v>135.339</v>
      </c>
      <c r="P20">
        <v>17</v>
      </c>
      <c r="Q20">
        <v>38.9574</v>
      </c>
      <c r="R20">
        <v>126.9858</v>
      </c>
      <c r="S20">
        <v>17</v>
      </c>
      <c r="T20">
        <v>48</v>
      </c>
      <c r="U20">
        <v>179</v>
      </c>
      <c r="V20">
        <v>17</v>
      </c>
      <c r="W20">
        <v>33.819499999999998</v>
      </c>
      <c r="X20">
        <v>149.38050000000001</v>
      </c>
      <c r="Y20">
        <v>17</v>
      </c>
      <c r="Z20">
        <v>68.409700000000001</v>
      </c>
      <c r="AA20">
        <v>148.99529999999999</v>
      </c>
      <c r="AB20">
        <v>17</v>
      </c>
      <c r="AC20">
        <v>20.148599999999998</v>
      </c>
      <c r="AD20">
        <v>68.672399999999996</v>
      </c>
      <c r="AE20">
        <v>17</v>
      </c>
      <c r="AF20">
        <v>42.701700000000002</v>
      </c>
      <c r="AG20">
        <v>143.63</v>
      </c>
      <c r="AH20">
        <v>17</v>
      </c>
      <c r="AI20">
        <v>43.397300000000001</v>
      </c>
      <c r="AJ20">
        <v>124.6795</v>
      </c>
      <c r="AK20">
        <v>17</v>
      </c>
      <c r="AL20">
        <v>47.988799999999998</v>
      </c>
      <c r="AM20">
        <v>113.0722</v>
      </c>
      <c r="AN20">
        <v>17</v>
      </c>
      <c r="AO20">
        <v>14.6273</v>
      </c>
      <c r="AP20">
        <v>114.3728</v>
      </c>
      <c r="AQ20">
        <v>17</v>
      </c>
      <c r="AR20">
        <v>19.815899999999999</v>
      </c>
      <c r="AS20">
        <v>132.3083</v>
      </c>
      <c r="AT20">
        <v>17</v>
      </c>
      <c r="AU20">
        <v>44.400599999999997</v>
      </c>
      <c r="AV20">
        <v>90.244500000000002</v>
      </c>
    </row>
    <row r="21" spans="1:48" x14ac:dyDescent="0.65">
      <c r="A21">
        <v>18</v>
      </c>
      <c r="B21">
        <v>80.994399999999999</v>
      </c>
      <c r="C21">
        <v>117.9491</v>
      </c>
      <c r="D21">
        <v>18</v>
      </c>
      <c r="E21">
        <v>25.579599999999999</v>
      </c>
      <c r="F21">
        <v>129.0301</v>
      </c>
      <c r="G21">
        <v>18</v>
      </c>
      <c r="H21">
        <v>15.6945</v>
      </c>
      <c r="I21">
        <v>144.93299999999999</v>
      </c>
      <c r="J21">
        <v>18</v>
      </c>
      <c r="K21">
        <v>82.679000000000002</v>
      </c>
      <c r="L21">
        <v>180.86439999999999</v>
      </c>
      <c r="M21">
        <v>18</v>
      </c>
      <c r="N21">
        <v>25.622</v>
      </c>
      <c r="O21">
        <v>141.02350000000001</v>
      </c>
      <c r="P21">
        <v>18</v>
      </c>
      <c r="Q21">
        <v>40.3414</v>
      </c>
      <c r="R21">
        <v>115.7897</v>
      </c>
      <c r="S21">
        <v>18</v>
      </c>
      <c r="T21">
        <v>41</v>
      </c>
      <c r="U21">
        <v>181</v>
      </c>
      <c r="V21">
        <v>18</v>
      </c>
      <c r="W21">
        <v>34.206000000000003</v>
      </c>
      <c r="X21">
        <v>149.9178</v>
      </c>
      <c r="Y21">
        <v>18</v>
      </c>
      <c r="Z21">
        <v>56.617899999999999</v>
      </c>
      <c r="AA21">
        <v>143.98249999999999</v>
      </c>
      <c r="AB21">
        <v>18</v>
      </c>
      <c r="AC21">
        <v>18.2315</v>
      </c>
      <c r="AD21">
        <v>69.876999999999995</v>
      </c>
      <c r="AE21">
        <v>18</v>
      </c>
      <c r="AF21">
        <v>45.522100000000002</v>
      </c>
      <c r="AG21">
        <v>152.63980000000001</v>
      </c>
      <c r="AH21">
        <v>18</v>
      </c>
      <c r="AI21">
        <v>50.908499999999997</v>
      </c>
      <c r="AJ21">
        <v>126.8669</v>
      </c>
      <c r="AK21">
        <v>18</v>
      </c>
      <c r="AL21">
        <v>48.968699999999998</v>
      </c>
      <c r="AM21">
        <v>113.982</v>
      </c>
      <c r="AN21">
        <v>18</v>
      </c>
      <c r="AO21">
        <v>20.051600000000001</v>
      </c>
      <c r="AP21">
        <v>118.6093</v>
      </c>
      <c r="AQ21">
        <v>18</v>
      </c>
      <c r="AR21">
        <v>20.151599999999998</v>
      </c>
      <c r="AS21">
        <v>131.69579999999999</v>
      </c>
      <c r="AT21">
        <v>18</v>
      </c>
      <c r="AU21">
        <v>49.7941</v>
      </c>
      <c r="AV21">
        <v>84.4559</v>
      </c>
    </row>
    <row r="22" spans="1:48" x14ac:dyDescent="0.65">
      <c r="A22">
        <v>19</v>
      </c>
      <c r="B22">
        <v>97.120199999999997</v>
      </c>
      <c r="C22">
        <v>124.73990000000001</v>
      </c>
      <c r="D22">
        <v>19</v>
      </c>
      <c r="E22">
        <v>24.836600000000001</v>
      </c>
      <c r="F22">
        <v>124.0964</v>
      </c>
      <c r="G22">
        <v>19</v>
      </c>
      <c r="H22">
        <v>13.7136</v>
      </c>
      <c r="I22">
        <v>146.83420000000001</v>
      </c>
      <c r="J22">
        <v>19</v>
      </c>
      <c r="K22">
        <v>58.738999999999997</v>
      </c>
      <c r="L22">
        <v>190.28880000000001</v>
      </c>
      <c r="M22">
        <v>19</v>
      </c>
      <c r="N22">
        <v>27.705400000000001</v>
      </c>
      <c r="O22">
        <v>133.09530000000001</v>
      </c>
      <c r="P22">
        <v>19</v>
      </c>
      <c r="Q22">
        <v>45.692500000000003</v>
      </c>
      <c r="R22">
        <v>117.4267</v>
      </c>
      <c r="S22">
        <v>19</v>
      </c>
      <c r="T22">
        <v>37</v>
      </c>
      <c r="U22">
        <v>178</v>
      </c>
      <c r="V22">
        <v>19</v>
      </c>
      <c r="W22">
        <v>29.473600000000001</v>
      </c>
      <c r="X22">
        <v>153.9016</v>
      </c>
      <c r="Y22">
        <v>19</v>
      </c>
      <c r="Z22">
        <v>41.594000000000001</v>
      </c>
      <c r="AA22">
        <v>146.16419999999999</v>
      </c>
      <c r="AB22">
        <v>19</v>
      </c>
      <c r="AC22">
        <v>16.017800000000001</v>
      </c>
      <c r="AD22">
        <v>74.225099999999998</v>
      </c>
      <c r="AE22">
        <v>19</v>
      </c>
      <c r="AF22">
        <v>44.7729</v>
      </c>
      <c r="AG22">
        <v>156.7902</v>
      </c>
      <c r="AH22">
        <v>19</v>
      </c>
      <c r="AI22">
        <v>50.1511</v>
      </c>
      <c r="AJ22">
        <v>129.01609999999999</v>
      </c>
      <c r="AK22">
        <v>19</v>
      </c>
      <c r="AL22">
        <v>44.2684</v>
      </c>
      <c r="AM22">
        <v>119.51949999999999</v>
      </c>
      <c r="AN22">
        <v>19</v>
      </c>
      <c r="AO22">
        <v>19.204699999999999</v>
      </c>
      <c r="AP22">
        <v>123.2615</v>
      </c>
      <c r="AQ22">
        <v>19</v>
      </c>
      <c r="AR22">
        <v>16.4573</v>
      </c>
      <c r="AS22">
        <v>131.22909999999999</v>
      </c>
      <c r="AT22">
        <v>19</v>
      </c>
      <c r="AU22">
        <v>38.503900000000002</v>
      </c>
      <c r="AV22">
        <v>82.777199999999993</v>
      </c>
    </row>
    <row r="23" spans="1:48" x14ac:dyDescent="0.65">
      <c r="A23">
        <v>20</v>
      </c>
      <c r="B23">
        <v>95.828500000000005</v>
      </c>
      <c r="C23">
        <v>124.8022</v>
      </c>
      <c r="D23">
        <v>20</v>
      </c>
      <c r="E23">
        <v>38.619900000000001</v>
      </c>
      <c r="F23">
        <v>124.2392</v>
      </c>
      <c r="G23">
        <v>20</v>
      </c>
      <c r="H23">
        <v>14.045299999999999</v>
      </c>
      <c r="I23">
        <v>140.88579999999999</v>
      </c>
      <c r="J23">
        <v>20</v>
      </c>
      <c r="K23">
        <v>63.180199999999999</v>
      </c>
      <c r="L23">
        <v>194.64599999999999</v>
      </c>
      <c r="M23">
        <v>20</v>
      </c>
      <c r="N23">
        <v>30.2377</v>
      </c>
      <c r="O23">
        <v>127.6454</v>
      </c>
      <c r="P23">
        <v>20</v>
      </c>
      <c r="Q23">
        <v>49.233800000000002</v>
      </c>
      <c r="R23">
        <v>120.1046</v>
      </c>
      <c r="S23">
        <v>20</v>
      </c>
      <c r="T23">
        <v>37</v>
      </c>
      <c r="U23">
        <v>175</v>
      </c>
      <c r="V23">
        <v>20</v>
      </c>
      <c r="W23">
        <v>36.335999999999999</v>
      </c>
      <c r="X23">
        <v>148.84309999999999</v>
      </c>
      <c r="Y23">
        <v>20</v>
      </c>
      <c r="Z23">
        <v>38.0017</v>
      </c>
      <c r="AA23">
        <v>150.90780000000001</v>
      </c>
      <c r="AB23">
        <v>20</v>
      </c>
      <c r="AC23">
        <v>14.6313</v>
      </c>
      <c r="AD23">
        <v>79.697000000000003</v>
      </c>
      <c r="AE23">
        <v>20</v>
      </c>
      <c r="AF23">
        <v>33.870899999999999</v>
      </c>
      <c r="AG23">
        <v>154.7106</v>
      </c>
      <c r="AH23">
        <v>20</v>
      </c>
      <c r="AI23">
        <v>47.793199999999999</v>
      </c>
      <c r="AJ23">
        <v>129.6925</v>
      </c>
      <c r="AK23">
        <v>20</v>
      </c>
      <c r="AL23">
        <v>29.375599999999999</v>
      </c>
      <c r="AM23">
        <v>124.8689</v>
      </c>
      <c r="AN23">
        <v>20</v>
      </c>
      <c r="AO23">
        <v>17.080300000000001</v>
      </c>
      <c r="AP23">
        <v>126.1236</v>
      </c>
      <c r="AQ23">
        <v>20</v>
      </c>
      <c r="AR23">
        <v>20.119700000000002</v>
      </c>
      <c r="AS23">
        <v>129.6044</v>
      </c>
      <c r="AT23">
        <v>20</v>
      </c>
      <c r="AU23">
        <v>44.383000000000003</v>
      </c>
      <c r="AV23">
        <v>83.084500000000006</v>
      </c>
    </row>
    <row r="24" spans="1:48" x14ac:dyDescent="0.65">
      <c r="A24">
        <v>21</v>
      </c>
      <c r="B24">
        <v>75.693899999999999</v>
      </c>
      <c r="C24">
        <v>120.9995</v>
      </c>
      <c r="D24">
        <v>21</v>
      </c>
      <c r="E24">
        <v>38.822499999999998</v>
      </c>
      <c r="F24">
        <v>125.5177</v>
      </c>
      <c r="G24">
        <v>21</v>
      </c>
      <c r="H24">
        <v>15.337</v>
      </c>
      <c r="I24">
        <v>132.59800000000001</v>
      </c>
      <c r="J24">
        <v>21</v>
      </c>
      <c r="K24">
        <v>57.193899999999999</v>
      </c>
      <c r="L24">
        <v>194.6523</v>
      </c>
      <c r="M24">
        <v>21</v>
      </c>
      <c r="N24">
        <v>26.854700000000001</v>
      </c>
      <c r="O24">
        <v>131.37360000000001</v>
      </c>
      <c r="P24">
        <v>21</v>
      </c>
      <c r="Q24">
        <v>51.089599999999997</v>
      </c>
      <c r="R24">
        <v>118.36060000000001</v>
      </c>
      <c r="S24">
        <v>21</v>
      </c>
      <c r="T24">
        <v>30</v>
      </c>
      <c r="U24">
        <v>178</v>
      </c>
      <c r="V24">
        <v>21</v>
      </c>
      <c r="W24">
        <v>44.018700000000003</v>
      </c>
      <c r="X24">
        <v>145.7089</v>
      </c>
      <c r="Y24">
        <v>21</v>
      </c>
      <c r="Z24">
        <v>38.435299999999998</v>
      </c>
      <c r="AA24">
        <v>161.4528</v>
      </c>
      <c r="AB24">
        <v>21</v>
      </c>
      <c r="AC24">
        <v>15.329599999999999</v>
      </c>
      <c r="AD24">
        <v>83.381699999999995</v>
      </c>
      <c r="AE24">
        <v>21</v>
      </c>
      <c r="AF24">
        <v>26.444600000000001</v>
      </c>
      <c r="AG24">
        <v>159.1643</v>
      </c>
      <c r="AH24">
        <v>21</v>
      </c>
      <c r="AI24">
        <v>43.231299999999997</v>
      </c>
      <c r="AJ24">
        <v>125.09399999999999</v>
      </c>
      <c r="AK24">
        <v>21</v>
      </c>
      <c r="AL24">
        <v>32.356000000000002</v>
      </c>
      <c r="AM24">
        <v>133.07669999999999</v>
      </c>
      <c r="AN24">
        <v>21</v>
      </c>
      <c r="AO24">
        <v>16.348199999999999</v>
      </c>
      <c r="AP24">
        <v>126.16719999999999</v>
      </c>
      <c r="AQ24">
        <v>21</v>
      </c>
      <c r="AR24">
        <v>20.291399999999999</v>
      </c>
      <c r="AS24">
        <v>130.51920000000001</v>
      </c>
      <c r="AT24">
        <v>21</v>
      </c>
      <c r="AU24">
        <v>35.971800000000002</v>
      </c>
      <c r="AV24">
        <v>83.506500000000003</v>
      </c>
    </row>
    <row r="25" spans="1:48" x14ac:dyDescent="0.65">
      <c r="A25">
        <v>22</v>
      </c>
      <c r="B25">
        <v>61.155200000000001</v>
      </c>
      <c r="C25">
        <v>117.6695</v>
      </c>
      <c r="D25">
        <v>22</v>
      </c>
      <c r="E25">
        <v>34.695</v>
      </c>
      <c r="F25">
        <v>128.13640000000001</v>
      </c>
      <c r="G25">
        <v>22</v>
      </c>
      <c r="H25">
        <v>20.524999999999999</v>
      </c>
      <c r="I25">
        <v>131.23939999999999</v>
      </c>
      <c r="J25">
        <v>22</v>
      </c>
      <c r="K25">
        <v>62.500100000000003</v>
      </c>
      <c r="L25">
        <v>198.80959999999999</v>
      </c>
      <c r="M25">
        <v>22</v>
      </c>
      <c r="N25">
        <v>24.5915</v>
      </c>
      <c r="O25">
        <v>127.4986</v>
      </c>
      <c r="P25">
        <v>22</v>
      </c>
      <c r="Q25">
        <v>48.219299999999997</v>
      </c>
      <c r="R25">
        <v>118.7467</v>
      </c>
      <c r="S25">
        <v>22</v>
      </c>
      <c r="T25">
        <v>30</v>
      </c>
      <c r="U25">
        <v>169</v>
      </c>
      <c r="V25">
        <v>22</v>
      </c>
      <c r="W25">
        <v>55.178899999999999</v>
      </c>
      <c r="X25">
        <v>145.5318</v>
      </c>
      <c r="Y25">
        <v>22</v>
      </c>
      <c r="Z25">
        <v>37.711399999999998</v>
      </c>
      <c r="AA25">
        <v>171.12219999999999</v>
      </c>
      <c r="AB25">
        <v>22</v>
      </c>
      <c r="AC25">
        <v>14.730399999999999</v>
      </c>
      <c r="AD25">
        <v>91.400499999999994</v>
      </c>
      <c r="AE25">
        <v>22</v>
      </c>
      <c r="AF25">
        <v>27.263400000000001</v>
      </c>
      <c r="AG25">
        <v>160.08090000000001</v>
      </c>
      <c r="AH25">
        <v>22</v>
      </c>
      <c r="AI25">
        <v>36.554099999999998</v>
      </c>
      <c r="AJ25">
        <v>121.699</v>
      </c>
      <c r="AK25">
        <v>22</v>
      </c>
      <c r="AL25">
        <v>34.11</v>
      </c>
      <c r="AM25">
        <v>141.8458</v>
      </c>
      <c r="AN25">
        <v>22</v>
      </c>
      <c r="AO25">
        <v>16.567599999999999</v>
      </c>
      <c r="AP25">
        <v>125.0534</v>
      </c>
      <c r="AQ25">
        <v>22</v>
      </c>
      <c r="AR25">
        <v>16.972899999999999</v>
      </c>
      <c r="AS25">
        <v>130.48220000000001</v>
      </c>
      <c r="AT25">
        <v>22</v>
      </c>
      <c r="AU25">
        <v>34.501399999999997</v>
      </c>
      <c r="AV25">
        <v>84.567400000000006</v>
      </c>
    </row>
    <row r="26" spans="1:48" x14ac:dyDescent="0.65">
      <c r="A26">
        <v>23</v>
      </c>
      <c r="B26">
        <v>50.727499999999999</v>
      </c>
      <c r="C26">
        <v>124.7355</v>
      </c>
      <c r="D26">
        <v>23</v>
      </c>
      <c r="E26">
        <v>42.398000000000003</v>
      </c>
      <c r="F26">
        <v>130.3177</v>
      </c>
      <c r="G26">
        <v>23</v>
      </c>
      <c r="H26">
        <v>26.102399999999999</v>
      </c>
      <c r="I26">
        <v>126.1756</v>
      </c>
      <c r="J26">
        <v>23</v>
      </c>
      <c r="K26">
        <v>57.441899999999997</v>
      </c>
      <c r="L26">
        <v>206.9975</v>
      </c>
      <c r="M26">
        <v>23</v>
      </c>
      <c r="N26">
        <v>25.266100000000002</v>
      </c>
      <c r="O26">
        <v>127.1075</v>
      </c>
      <c r="P26">
        <v>23</v>
      </c>
      <c r="Q26">
        <v>47.65</v>
      </c>
      <c r="R26">
        <v>118.179</v>
      </c>
      <c r="S26">
        <v>23</v>
      </c>
      <c r="T26">
        <v>28.297799999999999</v>
      </c>
      <c r="U26">
        <v>166.42599999999999</v>
      </c>
      <c r="V26">
        <v>23</v>
      </c>
      <c r="W26">
        <v>76.867199999999997</v>
      </c>
      <c r="X26">
        <v>144.72450000000001</v>
      </c>
      <c r="Y26">
        <v>23</v>
      </c>
      <c r="Z26">
        <v>41.953499999999998</v>
      </c>
      <c r="AA26">
        <v>172.19329999999999</v>
      </c>
      <c r="AB26">
        <v>23</v>
      </c>
      <c r="AC26">
        <v>16.2074</v>
      </c>
      <c r="AD26">
        <v>101.8659</v>
      </c>
      <c r="AE26">
        <v>23</v>
      </c>
      <c r="AF26">
        <v>26.1999</v>
      </c>
      <c r="AG26">
        <v>168.43260000000001</v>
      </c>
      <c r="AH26">
        <v>23</v>
      </c>
      <c r="AI26">
        <v>25.317900000000002</v>
      </c>
      <c r="AJ26">
        <v>115.34480000000001</v>
      </c>
      <c r="AK26">
        <v>23</v>
      </c>
      <c r="AL26">
        <v>37.747700000000002</v>
      </c>
      <c r="AM26">
        <v>152.74350000000001</v>
      </c>
      <c r="AN26">
        <v>23</v>
      </c>
      <c r="AO26">
        <v>14.8041</v>
      </c>
      <c r="AP26">
        <v>121.66670000000001</v>
      </c>
      <c r="AQ26">
        <v>23</v>
      </c>
      <c r="AR26">
        <v>15.4718</v>
      </c>
      <c r="AS26">
        <v>130.1866</v>
      </c>
      <c r="AT26">
        <v>23</v>
      </c>
      <c r="AU26">
        <v>42.834899999999998</v>
      </c>
      <c r="AV26">
        <v>85.990799999999993</v>
      </c>
    </row>
    <row r="27" spans="1:48" x14ac:dyDescent="0.65">
      <c r="A27">
        <v>24</v>
      </c>
      <c r="B27">
        <v>42.234900000000003</v>
      </c>
      <c r="C27">
        <v>119.3266</v>
      </c>
      <c r="D27">
        <v>24</v>
      </c>
      <c r="E27">
        <v>40.393799999999999</v>
      </c>
      <c r="F27">
        <v>129.38759999999999</v>
      </c>
      <c r="G27">
        <v>24</v>
      </c>
      <c r="H27">
        <v>30.515899999999998</v>
      </c>
      <c r="I27">
        <v>121.2576</v>
      </c>
      <c r="J27">
        <v>24</v>
      </c>
      <c r="K27">
        <v>67.625500000000002</v>
      </c>
      <c r="L27">
        <v>210.53149999999999</v>
      </c>
      <c r="M27">
        <v>24</v>
      </c>
      <c r="N27">
        <v>30.51</v>
      </c>
      <c r="O27">
        <v>133.92930000000001</v>
      </c>
      <c r="P27">
        <v>24</v>
      </c>
      <c r="Q27">
        <v>53.253399999999999</v>
      </c>
      <c r="R27">
        <v>114.1961</v>
      </c>
      <c r="S27">
        <v>24</v>
      </c>
      <c r="T27">
        <v>34.260199999999998</v>
      </c>
      <c r="U27">
        <v>169.06899999999999</v>
      </c>
      <c r="V27">
        <v>24</v>
      </c>
      <c r="W27">
        <v>115.1669</v>
      </c>
      <c r="X27">
        <v>143.58340000000001</v>
      </c>
      <c r="Y27">
        <v>24</v>
      </c>
      <c r="Z27">
        <v>53.481499999999997</v>
      </c>
      <c r="AA27">
        <v>175.1182</v>
      </c>
      <c r="AB27">
        <v>24</v>
      </c>
      <c r="AC27">
        <v>18.295999999999999</v>
      </c>
      <c r="AD27">
        <v>104.9744</v>
      </c>
      <c r="AE27">
        <v>24</v>
      </c>
      <c r="AF27">
        <v>31.858000000000001</v>
      </c>
      <c r="AG27">
        <v>167.89230000000001</v>
      </c>
      <c r="AH27">
        <v>24</v>
      </c>
      <c r="AI27">
        <v>27.2258</v>
      </c>
      <c r="AJ27">
        <v>111.1901</v>
      </c>
      <c r="AK27">
        <v>24</v>
      </c>
      <c r="AL27">
        <v>29.0701</v>
      </c>
      <c r="AM27">
        <v>156.3349</v>
      </c>
      <c r="AN27">
        <v>24</v>
      </c>
      <c r="AO27">
        <v>15.116199999999999</v>
      </c>
      <c r="AP27">
        <v>113.7865</v>
      </c>
      <c r="AQ27">
        <v>24</v>
      </c>
      <c r="AR27">
        <v>17.177800000000001</v>
      </c>
      <c r="AS27">
        <v>128.1139</v>
      </c>
      <c r="AT27">
        <v>24</v>
      </c>
      <c r="AU27">
        <v>44.554499999999997</v>
      </c>
      <c r="AV27">
        <v>87.167599999999993</v>
      </c>
    </row>
    <row r="28" spans="1:48" x14ac:dyDescent="0.65">
      <c r="A28">
        <v>25</v>
      </c>
      <c r="B28">
        <v>35.738900000000001</v>
      </c>
      <c r="C28">
        <v>118.3587</v>
      </c>
      <c r="D28">
        <v>25</v>
      </c>
      <c r="E28">
        <v>33.395000000000003</v>
      </c>
      <c r="F28">
        <v>126.20740000000001</v>
      </c>
      <c r="G28">
        <v>25</v>
      </c>
      <c r="H28">
        <v>40.8795</v>
      </c>
      <c r="I28">
        <v>111.7505</v>
      </c>
      <c r="J28">
        <v>25</v>
      </c>
      <c r="K28">
        <v>70.971900000000005</v>
      </c>
      <c r="L28">
        <v>207.5247</v>
      </c>
      <c r="M28">
        <v>25</v>
      </c>
      <c r="N28">
        <v>24.926600000000001</v>
      </c>
      <c r="O28">
        <v>130.7801</v>
      </c>
      <c r="P28">
        <v>25</v>
      </c>
      <c r="Q28">
        <v>51.2209</v>
      </c>
      <c r="R28">
        <v>115.1529</v>
      </c>
      <c r="S28">
        <v>25</v>
      </c>
      <c r="T28">
        <v>38.372300000000003</v>
      </c>
      <c r="U28">
        <v>170.56870000000001</v>
      </c>
      <c r="V28">
        <v>25</v>
      </c>
      <c r="W28">
        <v>140.4042</v>
      </c>
      <c r="X28">
        <v>143.5111</v>
      </c>
      <c r="Y28">
        <v>25</v>
      </c>
      <c r="Z28">
        <v>60.152900000000002</v>
      </c>
      <c r="AA28">
        <v>179.34049999999999</v>
      </c>
      <c r="AB28">
        <v>25</v>
      </c>
      <c r="AC28">
        <v>18.194800000000001</v>
      </c>
      <c r="AD28">
        <v>105.6388</v>
      </c>
      <c r="AE28">
        <v>25</v>
      </c>
      <c r="AF28">
        <v>38.779200000000003</v>
      </c>
      <c r="AG28">
        <v>168.03550000000001</v>
      </c>
      <c r="AH28">
        <v>25</v>
      </c>
      <c r="AI28">
        <v>35.263199999999998</v>
      </c>
      <c r="AJ28">
        <v>106.42619999999999</v>
      </c>
      <c r="AK28">
        <v>25</v>
      </c>
      <c r="AL28">
        <v>28.8124</v>
      </c>
      <c r="AM28">
        <v>159.5224</v>
      </c>
      <c r="AN28">
        <v>25</v>
      </c>
      <c r="AO28">
        <v>17.6434</v>
      </c>
      <c r="AP28">
        <v>108.43510000000001</v>
      </c>
      <c r="AQ28">
        <v>25</v>
      </c>
      <c r="AR28">
        <v>21.544799999999999</v>
      </c>
      <c r="AS28">
        <v>124.5641</v>
      </c>
      <c r="AT28">
        <v>25</v>
      </c>
      <c r="AU28">
        <v>41.4923</v>
      </c>
      <c r="AV28">
        <v>88.692300000000003</v>
      </c>
    </row>
    <row r="29" spans="1:48" x14ac:dyDescent="0.65">
      <c r="A29">
        <v>26</v>
      </c>
      <c r="B29">
        <v>32.980899999999998</v>
      </c>
      <c r="C29">
        <v>117.60809999999999</v>
      </c>
      <c r="D29">
        <v>26</v>
      </c>
      <c r="E29">
        <v>29.483000000000001</v>
      </c>
      <c r="F29">
        <v>120.535</v>
      </c>
      <c r="G29">
        <v>26</v>
      </c>
      <c r="H29">
        <v>53.752400000000002</v>
      </c>
      <c r="I29">
        <v>104.5603</v>
      </c>
      <c r="J29">
        <v>26</v>
      </c>
      <c r="K29">
        <v>64.411900000000003</v>
      </c>
      <c r="L29">
        <v>206.34569999999999</v>
      </c>
      <c r="M29">
        <v>26</v>
      </c>
      <c r="N29">
        <v>26.841899999999999</v>
      </c>
      <c r="O29">
        <v>130.0172</v>
      </c>
      <c r="P29">
        <v>26</v>
      </c>
      <c r="Q29">
        <v>37.957299999999996</v>
      </c>
      <c r="R29">
        <v>117.4101</v>
      </c>
      <c r="S29">
        <v>26</v>
      </c>
      <c r="T29">
        <v>47.698399999999999</v>
      </c>
      <c r="U29">
        <v>170.3878</v>
      </c>
      <c r="V29">
        <v>26</v>
      </c>
      <c r="W29">
        <v>144.9888</v>
      </c>
      <c r="X29">
        <v>142.90549999999999</v>
      </c>
      <c r="Y29">
        <v>26</v>
      </c>
      <c r="Z29">
        <v>61.489800000000002</v>
      </c>
      <c r="AA29">
        <v>177.7799</v>
      </c>
      <c r="AB29">
        <v>26</v>
      </c>
      <c r="AC29">
        <v>15.9216</v>
      </c>
      <c r="AD29">
        <v>107.4614</v>
      </c>
      <c r="AE29">
        <v>26</v>
      </c>
      <c r="AF29">
        <v>31.911300000000001</v>
      </c>
      <c r="AG29">
        <v>166.708</v>
      </c>
      <c r="AH29">
        <v>26</v>
      </c>
      <c r="AI29">
        <v>41.639299999999999</v>
      </c>
      <c r="AJ29">
        <v>98.935400000000001</v>
      </c>
      <c r="AK29">
        <v>26</v>
      </c>
      <c r="AL29">
        <v>31.603899999999999</v>
      </c>
      <c r="AM29">
        <v>161.9194</v>
      </c>
      <c r="AN29">
        <v>26</v>
      </c>
      <c r="AO29">
        <v>15.6264</v>
      </c>
      <c r="AP29">
        <v>108.4526</v>
      </c>
      <c r="AQ29">
        <v>26</v>
      </c>
      <c r="AR29">
        <v>23.2013</v>
      </c>
      <c r="AS29">
        <v>118.19880000000001</v>
      </c>
      <c r="AT29">
        <v>26</v>
      </c>
      <c r="AU29">
        <v>39.826900000000002</v>
      </c>
      <c r="AV29">
        <v>88.334100000000007</v>
      </c>
    </row>
    <row r="30" spans="1:48" x14ac:dyDescent="0.65">
      <c r="A30">
        <v>27</v>
      </c>
      <c r="B30">
        <v>41.0413</v>
      </c>
      <c r="C30">
        <v>121.491</v>
      </c>
      <c r="D30">
        <v>27</v>
      </c>
      <c r="E30">
        <v>22.440899999999999</v>
      </c>
      <c r="F30">
        <v>115.69240000000001</v>
      </c>
      <c r="G30">
        <v>27</v>
      </c>
      <c r="H30">
        <v>62.5747</v>
      </c>
      <c r="I30">
        <v>91.447500000000005</v>
      </c>
      <c r="J30">
        <v>27</v>
      </c>
      <c r="K30">
        <v>57.293900000000001</v>
      </c>
      <c r="L30">
        <v>209.429</v>
      </c>
      <c r="M30">
        <v>27</v>
      </c>
      <c r="N30">
        <v>25.709399999999999</v>
      </c>
      <c r="O30">
        <v>131.6146</v>
      </c>
      <c r="P30">
        <v>27</v>
      </c>
      <c r="Q30">
        <v>41.032899999999998</v>
      </c>
      <c r="R30">
        <v>119.59739999999999</v>
      </c>
      <c r="S30">
        <v>27</v>
      </c>
      <c r="T30">
        <v>55.4788</v>
      </c>
      <c r="U30">
        <v>164.56630000000001</v>
      </c>
      <c r="V30">
        <v>27</v>
      </c>
      <c r="W30">
        <v>151.6883</v>
      </c>
      <c r="X30">
        <v>141.29650000000001</v>
      </c>
      <c r="Y30">
        <v>27</v>
      </c>
      <c r="Z30">
        <v>63.581200000000003</v>
      </c>
      <c r="AA30">
        <v>183.7278</v>
      </c>
      <c r="AB30">
        <v>27</v>
      </c>
      <c r="AC30">
        <v>14.649800000000001</v>
      </c>
      <c r="AD30">
        <v>103.3687</v>
      </c>
      <c r="AE30">
        <v>27</v>
      </c>
      <c r="AF30">
        <v>34.329500000000003</v>
      </c>
      <c r="AG30">
        <v>169.29929999999999</v>
      </c>
      <c r="AH30">
        <v>27</v>
      </c>
      <c r="AI30">
        <v>58.7956</v>
      </c>
      <c r="AJ30">
        <v>97.055000000000007</v>
      </c>
      <c r="AK30">
        <v>27</v>
      </c>
      <c r="AL30">
        <v>35.076099999999997</v>
      </c>
      <c r="AM30">
        <v>167.0829</v>
      </c>
      <c r="AN30">
        <v>27</v>
      </c>
      <c r="AO30">
        <v>18.838699999999999</v>
      </c>
      <c r="AP30">
        <v>112.1949</v>
      </c>
      <c r="AQ30">
        <v>27</v>
      </c>
      <c r="AR30">
        <v>24.8506</v>
      </c>
      <c r="AS30">
        <v>121.1711</v>
      </c>
      <c r="AT30">
        <v>27</v>
      </c>
      <c r="AU30">
        <v>46.675699999999999</v>
      </c>
      <c r="AV30">
        <v>93.412199999999999</v>
      </c>
    </row>
    <row r="31" spans="1:48" x14ac:dyDescent="0.65">
      <c r="A31">
        <v>28</v>
      </c>
      <c r="B31">
        <v>59.529800000000002</v>
      </c>
      <c r="C31">
        <v>119.6461</v>
      </c>
      <c r="D31">
        <v>28</v>
      </c>
      <c r="E31">
        <v>24.808599999999998</v>
      </c>
      <c r="F31">
        <v>119.158</v>
      </c>
      <c r="G31">
        <v>28</v>
      </c>
      <c r="H31">
        <v>72.181200000000004</v>
      </c>
      <c r="I31">
        <v>78.166799999999995</v>
      </c>
      <c r="J31">
        <v>28</v>
      </c>
      <c r="K31">
        <v>57.225000000000001</v>
      </c>
      <c r="L31">
        <v>214.4408</v>
      </c>
      <c r="M31">
        <v>28</v>
      </c>
      <c r="N31">
        <v>23.970400000000001</v>
      </c>
      <c r="O31">
        <v>134.2491</v>
      </c>
      <c r="P31">
        <v>28</v>
      </c>
      <c r="Q31">
        <v>47.474200000000003</v>
      </c>
      <c r="R31">
        <v>118.90600000000001</v>
      </c>
      <c r="S31">
        <v>28</v>
      </c>
      <c r="T31">
        <v>64.435699999999997</v>
      </c>
      <c r="U31">
        <v>158.43109999999999</v>
      </c>
      <c r="V31">
        <v>28</v>
      </c>
      <c r="W31">
        <v>151.7406</v>
      </c>
      <c r="X31">
        <v>137.3287</v>
      </c>
      <c r="Y31">
        <v>28</v>
      </c>
      <c r="Z31">
        <v>59.522300000000001</v>
      </c>
      <c r="AA31">
        <v>182.1112</v>
      </c>
      <c r="AB31">
        <v>28</v>
      </c>
      <c r="AC31">
        <v>14.4703</v>
      </c>
      <c r="AD31">
        <v>109.2469</v>
      </c>
      <c r="AE31">
        <v>28</v>
      </c>
      <c r="AF31">
        <v>46.463299999999997</v>
      </c>
      <c r="AG31">
        <v>161.7961</v>
      </c>
      <c r="AH31">
        <v>28</v>
      </c>
      <c r="AI31">
        <v>81.263599999999997</v>
      </c>
      <c r="AJ31">
        <v>93.990799999999993</v>
      </c>
      <c r="AK31">
        <v>28</v>
      </c>
      <c r="AL31">
        <v>38.561599999999999</v>
      </c>
      <c r="AM31">
        <v>166.21600000000001</v>
      </c>
      <c r="AN31">
        <v>28</v>
      </c>
      <c r="AO31">
        <v>19.349</v>
      </c>
      <c r="AP31">
        <v>113.598</v>
      </c>
      <c r="AQ31">
        <v>28</v>
      </c>
      <c r="AR31">
        <v>29.8428</v>
      </c>
      <c r="AS31">
        <v>124.3532</v>
      </c>
      <c r="AT31">
        <v>28</v>
      </c>
      <c r="AU31">
        <v>55.547600000000003</v>
      </c>
      <c r="AV31">
        <v>99.151600000000002</v>
      </c>
    </row>
    <row r="32" spans="1:48" x14ac:dyDescent="0.65">
      <c r="A32">
        <v>29</v>
      </c>
      <c r="B32">
        <v>77.491500000000002</v>
      </c>
      <c r="C32">
        <v>120.6825</v>
      </c>
      <c r="D32">
        <v>29</v>
      </c>
      <c r="E32">
        <v>29.986499999999999</v>
      </c>
      <c r="F32">
        <v>121.0615</v>
      </c>
      <c r="G32">
        <v>29</v>
      </c>
      <c r="H32">
        <v>75.963099999999997</v>
      </c>
      <c r="I32">
        <v>71.1982</v>
      </c>
      <c r="J32">
        <v>29</v>
      </c>
      <c r="K32">
        <v>45.469799999999999</v>
      </c>
      <c r="L32">
        <v>205.785</v>
      </c>
      <c r="M32">
        <v>29</v>
      </c>
      <c r="N32">
        <v>19.761399999999998</v>
      </c>
      <c r="O32">
        <v>131.51650000000001</v>
      </c>
      <c r="P32">
        <v>29</v>
      </c>
      <c r="Q32">
        <v>43.588099999999997</v>
      </c>
      <c r="R32">
        <v>123.3039</v>
      </c>
      <c r="S32">
        <v>29</v>
      </c>
      <c r="T32">
        <v>75.265699999999995</v>
      </c>
      <c r="U32">
        <v>147.0395</v>
      </c>
      <c r="V32">
        <v>29</v>
      </c>
      <c r="W32">
        <v>170.5633</v>
      </c>
      <c r="X32">
        <v>133.5728</v>
      </c>
      <c r="Y32">
        <v>29</v>
      </c>
      <c r="Z32">
        <v>59.221899999999998</v>
      </c>
      <c r="AA32">
        <v>182.91900000000001</v>
      </c>
      <c r="AB32">
        <v>29</v>
      </c>
      <c r="AC32">
        <v>15.6595</v>
      </c>
      <c r="AD32">
        <v>114.8077</v>
      </c>
      <c r="AE32">
        <v>29</v>
      </c>
      <c r="AF32">
        <v>66.271100000000004</v>
      </c>
      <c r="AG32">
        <v>147.40860000000001</v>
      </c>
      <c r="AH32">
        <v>29</v>
      </c>
      <c r="AI32">
        <v>101.5219</v>
      </c>
      <c r="AJ32">
        <v>94.427700000000002</v>
      </c>
      <c r="AK32">
        <v>29</v>
      </c>
      <c r="AL32">
        <v>35.847799999999999</v>
      </c>
      <c r="AM32">
        <v>161.85929999999999</v>
      </c>
      <c r="AN32">
        <v>29</v>
      </c>
      <c r="AO32">
        <v>14.9384</v>
      </c>
      <c r="AP32">
        <v>112.1467</v>
      </c>
      <c r="AQ32">
        <v>29</v>
      </c>
      <c r="AR32">
        <v>31.0777</v>
      </c>
      <c r="AS32">
        <v>132.12</v>
      </c>
      <c r="AT32">
        <v>29</v>
      </c>
      <c r="AU32">
        <v>56.9161</v>
      </c>
      <c r="AV32">
        <v>100.9032</v>
      </c>
    </row>
    <row r="33" spans="1:48" x14ac:dyDescent="0.65">
      <c r="A33">
        <v>30</v>
      </c>
      <c r="B33">
        <v>97.740200000000002</v>
      </c>
      <c r="C33">
        <v>123.53449999999999</v>
      </c>
      <c r="D33">
        <v>30</v>
      </c>
      <c r="E33">
        <v>35.652999999999999</v>
      </c>
      <c r="F33">
        <v>119.5847</v>
      </c>
      <c r="G33">
        <v>30</v>
      </c>
      <c r="H33">
        <v>71.002899999999997</v>
      </c>
      <c r="I33">
        <v>68.339299999999994</v>
      </c>
      <c r="J33">
        <v>30</v>
      </c>
      <c r="K33">
        <v>48.227499999999999</v>
      </c>
      <c r="L33">
        <v>206.26349999999999</v>
      </c>
      <c r="M33">
        <v>30</v>
      </c>
      <c r="N33">
        <v>19.724399999999999</v>
      </c>
      <c r="O33">
        <v>133.85489999999999</v>
      </c>
      <c r="P33">
        <v>30</v>
      </c>
      <c r="Q33">
        <v>36.471200000000003</v>
      </c>
      <c r="R33">
        <v>119.14409999999999</v>
      </c>
      <c r="S33">
        <v>30</v>
      </c>
      <c r="T33">
        <v>100.1486</v>
      </c>
      <c r="U33">
        <v>132.9572</v>
      </c>
      <c r="V33">
        <v>30</v>
      </c>
      <c r="W33">
        <v>182.00470000000001</v>
      </c>
      <c r="X33">
        <v>131.2176</v>
      </c>
      <c r="Y33">
        <v>30</v>
      </c>
      <c r="Z33">
        <v>55.609000000000002</v>
      </c>
      <c r="AA33">
        <v>194.0299</v>
      </c>
      <c r="AB33">
        <v>30</v>
      </c>
      <c r="AC33">
        <v>13.543799999999999</v>
      </c>
      <c r="AD33">
        <v>113.6254</v>
      </c>
      <c r="AE33">
        <v>30</v>
      </c>
      <c r="AF33">
        <v>103.0247</v>
      </c>
      <c r="AG33">
        <v>134.92449999999999</v>
      </c>
      <c r="AH33">
        <v>30</v>
      </c>
      <c r="AI33">
        <v>110.1943</v>
      </c>
      <c r="AJ33">
        <v>100.7448</v>
      </c>
      <c r="AK33">
        <v>30</v>
      </c>
      <c r="AL33">
        <v>34.048999999999999</v>
      </c>
      <c r="AM33">
        <v>156.96520000000001</v>
      </c>
      <c r="AN33">
        <v>30</v>
      </c>
      <c r="AO33">
        <v>12.0441</v>
      </c>
      <c r="AP33">
        <v>111.27419999999999</v>
      </c>
      <c r="AQ33">
        <v>30</v>
      </c>
      <c r="AR33">
        <v>34.638500000000001</v>
      </c>
      <c r="AS33">
        <v>138.72049999999999</v>
      </c>
      <c r="AT33">
        <v>30</v>
      </c>
      <c r="AU33">
        <v>55.542099999999998</v>
      </c>
      <c r="AV33">
        <v>104.94580000000001</v>
      </c>
    </row>
    <row r="34" spans="1:48" x14ac:dyDescent="0.65">
      <c r="A34">
        <v>31</v>
      </c>
      <c r="B34">
        <v>131.30260000000001</v>
      </c>
      <c r="C34">
        <v>120.1708</v>
      </c>
      <c r="D34">
        <v>31</v>
      </c>
      <c r="E34">
        <v>35.923900000000003</v>
      </c>
      <c r="F34">
        <v>122.0591</v>
      </c>
      <c r="G34">
        <v>31</v>
      </c>
      <c r="H34">
        <v>63.170900000000003</v>
      </c>
      <c r="I34">
        <v>66.819500000000005</v>
      </c>
      <c r="J34">
        <v>31</v>
      </c>
      <c r="K34">
        <v>47.493600000000001</v>
      </c>
      <c r="L34">
        <v>210.94579999999999</v>
      </c>
      <c r="M34">
        <v>31</v>
      </c>
      <c r="N34">
        <v>19.846699999999998</v>
      </c>
      <c r="O34">
        <v>139.20920000000001</v>
      </c>
      <c r="P34">
        <v>31</v>
      </c>
      <c r="Q34">
        <v>30.405799999999999</v>
      </c>
      <c r="R34">
        <v>111.31789999999999</v>
      </c>
      <c r="S34">
        <v>31</v>
      </c>
      <c r="T34">
        <v>134.80860000000001</v>
      </c>
      <c r="U34">
        <v>123.4312</v>
      </c>
      <c r="V34">
        <v>31</v>
      </c>
      <c r="W34">
        <v>180.2115</v>
      </c>
      <c r="X34">
        <v>126.626</v>
      </c>
      <c r="Y34">
        <v>31</v>
      </c>
      <c r="Z34">
        <v>59.372100000000003</v>
      </c>
      <c r="AA34">
        <v>188.77070000000001</v>
      </c>
      <c r="AB34">
        <v>31</v>
      </c>
      <c r="AC34">
        <v>10.093500000000001</v>
      </c>
      <c r="AD34">
        <v>113.9629</v>
      </c>
      <c r="AE34">
        <v>31</v>
      </c>
      <c r="AF34">
        <v>151.68450000000001</v>
      </c>
      <c r="AG34">
        <v>121.2525</v>
      </c>
      <c r="AH34">
        <v>31</v>
      </c>
      <c r="AI34">
        <v>103.59399999999999</v>
      </c>
      <c r="AJ34">
        <v>105.1782</v>
      </c>
      <c r="AK34">
        <v>31</v>
      </c>
      <c r="AL34">
        <v>34.619900000000001</v>
      </c>
      <c r="AM34">
        <v>150.4194</v>
      </c>
      <c r="AN34">
        <v>31</v>
      </c>
      <c r="AO34">
        <v>13.926</v>
      </c>
      <c r="AP34">
        <v>112.86199999999999</v>
      </c>
      <c r="AQ34">
        <v>31</v>
      </c>
      <c r="AR34">
        <v>40.057699999999997</v>
      </c>
      <c r="AS34">
        <v>146.267</v>
      </c>
      <c r="AT34">
        <v>31</v>
      </c>
      <c r="AU34">
        <v>50.920699999999997</v>
      </c>
      <c r="AV34">
        <v>111.88809999999999</v>
      </c>
    </row>
    <row r="35" spans="1:48" x14ac:dyDescent="0.65">
      <c r="A35">
        <v>32</v>
      </c>
      <c r="B35">
        <v>183.804</v>
      </c>
      <c r="C35">
        <v>116.08799999999999</v>
      </c>
      <c r="D35">
        <v>32</v>
      </c>
      <c r="E35">
        <v>37.421300000000002</v>
      </c>
      <c r="F35">
        <v>122.7169</v>
      </c>
      <c r="G35">
        <v>32</v>
      </c>
      <c r="H35">
        <v>52.212699999999998</v>
      </c>
      <c r="I35">
        <v>73.764700000000005</v>
      </c>
      <c r="J35">
        <v>32</v>
      </c>
      <c r="K35">
        <v>55.007399999999997</v>
      </c>
      <c r="L35">
        <v>207.0772</v>
      </c>
      <c r="M35">
        <v>32</v>
      </c>
      <c r="N35">
        <v>18.067299999999999</v>
      </c>
      <c r="O35">
        <v>137.1437</v>
      </c>
      <c r="P35">
        <v>32</v>
      </c>
      <c r="Q35">
        <v>21.051100000000002</v>
      </c>
      <c r="R35">
        <v>107.5819</v>
      </c>
      <c r="S35">
        <v>32</v>
      </c>
      <c r="T35">
        <v>179.52709999999999</v>
      </c>
      <c r="U35">
        <v>117.4898</v>
      </c>
      <c r="V35">
        <v>32</v>
      </c>
      <c r="W35">
        <v>172.95650000000001</v>
      </c>
      <c r="X35">
        <v>121.5676</v>
      </c>
      <c r="Y35">
        <v>32</v>
      </c>
      <c r="Z35">
        <v>43.994300000000003</v>
      </c>
      <c r="AA35">
        <v>178.7955</v>
      </c>
      <c r="AB35">
        <v>32</v>
      </c>
      <c r="AC35">
        <v>9.2312999999999992</v>
      </c>
      <c r="AD35">
        <v>113.5538</v>
      </c>
      <c r="AE35">
        <v>32</v>
      </c>
      <c r="AF35">
        <v>191.07849999999999</v>
      </c>
      <c r="AG35">
        <v>105.5941</v>
      </c>
      <c r="AH35">
        <v>32</v>
      </c>
      <c r="AI35">
        <v>92.656099999999995</v>
      </c>
      <c r="AJ35">
        <v>106.992</v>
      </c>
      <c r="AK35">
        <v>32</v>
      </c>
      <c r="AL35">
        <v>36.197000000000003</v>
      </c>
      <c r="AM35">
        <v>139.64089999999999</v>
      </c>
      <c r="AN35">
        <v>32</v>
      </c>
      <c r="AO35">
        <v>10.5707</v>
      </c>
      <c r="AP35">
        <v>115.081</v>
      </c>
      <c r="AQ35">
        <v>32</v>
      </c>
      <c r="AR35">
        <v>41.247</v>
      </c>
      <c r="AS35">
        <v>147.24760000000001</v>
      </c>
      <c r="AT35">
        <v>32</v>
      </c>
      <c r="AU35">
        <v>49.881900000000002</v>
      </c>
      <c r="AV35">
        <v>109.0753</v>
      </c>
    </row>
    <row r="36" spans="1:48" x14ac:dyDescent="0.65">
      <c r="A36">
        <v>33</v>
      </c>
      <c r="B36">
        <v>215.40360000000001</v>
      </c>
      <c r="C36">
        <v>125.2</v>
      </c>
      <c r="D36">
        <v>33</v>
      </c>
      <c r="E36">
        <v>46.903100000000002</v>
      </c>
      <c r="F36">
        <v>114.3319</v>
      </c>
      <c r="G36">
        <v>33</v>
      </c>
      <c r="H36">
        <v>38.279200000000003</v>
      </c>
      <c r="I36">
        <v>86.390199999999993</v>
      </c>
      <c r="J36">
        <v>33</v>
      </c>
      <c r="K36">
        <v>52.630899999999997</v>
      </c>
      <c r="L36">
        <v>198.86070000000001</v>
      </c>
      <c r="M36">
        <v>33</v>
      </c>
      <c r="N36">
        <v>20.3249</v>
      </c>
      <c r="O36">
        <v>133.80779999999999</v>
      </c>
      <c r="P36">
        <v>33</v>
      </c>
      <c r="Q36">
        <v>16.343399999999999</v>
      </c>
      <c r="R36">
        <v>109.694</v>
      </c>
      <c r="S36">
        <v>33</v>
      </c>
      <c r="T36">
        <v>230.51320000000001</v>
      </c>
      <c r="U36">
        <v>115.3683</v>
      </c>
      <c r="V36">
        <v>33</v>
      </c>
      <c r="W36">
        <v>158.1996</v>
      </c>
      <c r="X36">
        <v>121.43859999999999</v>
      </c>
      <c r="Y36">
        <v>33</v>
      </c>
      <c r="Z36">
        <v>33.000100000000003</v>
      </c>
      <c r="AA36">
        <v>169.31720000000001</v>
      </c>
      <c r="AB36">
        <v>33</v>
      </c>
      <c r="AC36">
        <v>7.3658000000000001</v>
      </c>
      <c r="AD36">
        <v>110.7911</v>
      </c>
      <c r="AE36">
        <v>33</v>
      </c>
      <c r="AF36">
        <v>183.88460000000001</v>
      </c>
      <c r="AG36">
        <v>95.295199999999994</v>
      </c>
      <c r="AH36">
        <v>33</v>
      </c>
      <c r="AI36">
        <v>69.147099999999995</v>
      </c>
      <c r="AJ36">
        <v>108.4239</v>
      </c>
      <c r="AK36">
        <v>33</v>
      </c>
      <c r="AL36">
        <v>42.861400000000003</v>
      </c>
      <c r="AM36">
        <v>125.23990000000001</v>
      </c>
      <c r="AN36">
        <v>33</v>
      </c>
      <c r="AO36">
        <v>7.7252000000000001</v>
      </c>
      <c r="AP36">
        <v>113.176</v>
      </c>
      <c r="AQ36">
        <v>33</v>
      </c>
      <c r="AR36">
        <v>45.601100000000002</v>
      </c>
      <c r="AS36">
        <v>147.21369999999999</v>
      </c>
      <c r="AT36">
        <v>33</v>
      </c>
      <c r="AU36">
        <v>46.046999999999997</v>
      </c>
      <c r="AV36">
        <v>103.42319999999999</v>
      </c>
    </row>
    <row r="37" spans="1:48" x14ac:dyDescent="0.65">
      <c r="A37">
        <v>34</v>
      </c>
      <c r="B37">
        <v>211.9556</v>
      </c>
      <c r="C37">
        <v>130.87180000000001</v>
      </c>
      <c r="D37">
        <v>34</v>
      </c>
      <c r="E37">
        <v>59.783999999999999</v>
      </c>
      <c r="F37">
        <v>99.673199999999994</v>
      </c>
      <c r="G37">
        <v>34</v>
      </c>
      <c r="H37">
        <v>32.644300000000001</v>
      </c>
      <c r="I37">
        <v>98.106499999999997</v>
      </c>
      <c r="J37">
        <v>34</v>
      </c>
      <c r="K37">
        <v>59.7943</v>
      </c>
      <c r="L37">
        <v>195.99289999999999</v>
      </c>
      <c r="M37">
        <v>34</v>
      </c>
      <c r="N37">
        <v>17.5473</v>
      </c>
      <c r="O37">
        <v>137.08459999999999</v>
      </c>
      <c r="P37">
        <v>34</v>
      </c>
      <c r="Q37">
        <v>18.118200000000002</v>
      </c>
      <c r="R37">
        <v>116.4466</v>
      </c>
      <c r="S37">
        <v>34</v>
      </c>
      <c r="T37">
        <v>251.59020000000001</v>
      </c>
      <c r="U37">
        <v>112.85</v>
      </c>
      <c r="V37">
        <v>34</v>
      </c>
      <c r="W37">
        <v>129.56479999999999</v>
      </c>
      <c r="X37">
        <v>123.3742</v>
      </c>
      <c r="Y37">
        <v>34</v>
      </c>
      <c r="Z37">
        <v>29.1706</v>
      </c>
      <c r="AA37">
        <v>164.11349999999999</v>
      </c>
      <c r="AB37">
        <v>34</v>
      </c>
      <c r="AC37">
        <v>9.5744000000000007</v>
      </c>
      <c r="AD37">
        <v>106.8395</v>
      </c>
      <c r="AE37">
        <v>34</v>
      </c>
      <c r="AF37">
        <v>186.7071</v>
      </c>
      <c r="AG37">
        <v>80.138900000000007</v>
      </c>
      <c r="AH37">
        <v>34</v>
      </c>
      <c r="AI37">
        <v>42.923400000000001</v>
      </c>
      <c r="AJ37">
        <v>107.4397</v>
      </c>
      <c r="AK37">
        <v>34</v>
      </c>
      <c r="AL37">
        <v>52.790900000000001</v>
      </c>
      <c r="AM37">
        <v>118.2304</v>
      </c>
      <c r="AN37">
        <v>34</v>
      </c>
      <c r="AO37">
        <v>9.5679999999999996</v>
      </c>
      <c r="AP37">
        <v>112.15560000000001</v>
      </c>
      <c r="AQ37">
        <v>34</v>
      </c>
      <c r="AR37">
        <v>53.225000000000001</v>
      </c>
      <c r="AS37">
        <v>148.30109999999999</v>
      </c>
      <c r="AT37">
        <v>34</v>
      </c>
      <c r="AU37">
        <v>42.791200000000003</v>
      </c>
      <c r="AV37">
        <v>99.74</v>
      </c>
    </row>
    <row r="38" spans="1:48" x14ac:dyDescent="0.65">
      <c r="A38">
        <v>35</v>
      </c>
      <c r="B38">
        <v>224.15440000000001</v>
      </c>
      <c r="C38">
        <v>123.2813</v>
      </c>
      <c r="D38">
        <v>35</v>
      </c>
      <c r="E38">
        <v>66.880799999999994</v>
      </c>
      <c r="F38">
        <v>89.201499999999996</v>
      </c>
      <c r="G38">
        <v>35</v>
      </c>
      <c r="H38">
        <v>24.763999999999999</v>
      </c>
      <c r="I38">
        <v>108.43259999999999</v>
      </c>
      <c r="J38">
        <v>35</v>
      </c>
      <c r="K38">
        <v>95.9131</v>
      </c>
      <c r="L38">
        <v>187.4648</v>
      </c>
      <c r="M38">
        <v>35</v>
      </c>
      <c r="N38">
        <v>14.013400000000001</v>
      </c>
      <c r="O38">
        <v>139.99610000000001</v>
      </c>
      <c r="P38">
        <v>35</v>
      </c>
      <c r="Q38">
        <v>32.621600000000001</v>
      </c>
      <c r="R38">
        <v>117.9757</v>
      </c>
      <c r="S38">
        <v>35</v>
      </c>
      <c r="T38">
        <v>242.91540000000001</v>
      </c>
      <c r="U38">
        <v>110.3355</v>
      </c>
      <c r="V38">
        <v>35</v>
      </c>
      <c r="W38">
        <v>97.2941</v>
      </c>
      <c r="X38">
        <v>122.1735</v>
      </c>
      <c r="Y38">
        <v>35</v>
      </c>
      <c r="Z38">
        <v>38.881300000000003</v>
      </c>
      <c r="AA38">
        <v>160.91329999999999</v>
      </c>
      <c r="AB38">
        <v>35</v>
      </c>
      <c r="AC38">
        <v>18.309899999999999</v>
      </c>
      <c r="AD38">
        <v>103.64239999999999</v>
      </c>
      <c r="AE38">
        <v>35</v>
      </c>
      <c r="AF38">
        <v>181.18119999999999</v>
      </c>
      <c r="AG38">
        <v>69.078699999999998</v>
      </c>
      <c r="AH38">
        <v>35</v>
      </c>
      <c r="AI38">
        <v>26.4177</v>
      </c>
      <c r="AJ38">
        <v>106.479</v>
      </c>
      <c r="AK38">
        <v>35</v>
      </c>
      <c r="AL38">
        <v>56.848300000000002</v>
      </c>
      <c r="AM38">
        <v>113.554</v>
      </c>
      <c r="AN38">
        <v>35</v>
      </c>
      <c r="AO38">
        <v>7.5338000000000003</v>
      </c>
      <c r="AP38">
        <v>115.8051</v>
      </c>
      <c r="AQ38">
        <v>35</v>
      </c>
      <c r="AR38">
        <v>68.677899999999994</v>
      </c>
      <c r="AS38">
        <v>144.304</v>
      </c>
      <c r="AT38">
        <v>35</v>
      </c>
      <c r="AU38">
        <v>47.54</v>
      </c>
      <c r="AV38">
        <v>92.224599999999995</v>
      </c>
    </row>
    <row r="39" spans="1:48" x14ac:dyDescent="0.65">
      <c r="A39">
        <v>36</v>
      </c>
      <c r="B39">
        <v>217.07239999999999</v>
      </c>
      <c r="C39">
        <v>120.8587</v>
      </c>
      <c r="D39">
        <v>36</v>
      </c>
      <c r="E39">
        <v>83.338300000000004</v>
      </c>
      <c r="F39">
        <v>84.359399999999994</v>
      </c>
      <c r="G39">
        <v>36</v>
      </c>
      <c r="H39">
        <v>22.148199999999999</v>
      </c>
      <c r="I39">
        <v>115.29940000000001</v>
      </c>
      <c r="J39">
        <v>36</v>
      </c>
      <c r="K39">
        <v>126.9778</v>
      </c>
      <c r="L39">
        <v>176.7063</v>
      </c>
      <c r="M39">
        <v>36</v>
      </c>
      <c r="N39">
        <v>22.662500000000001</v>
      </c>
      <c r="O39">
        <v>138.11449999999999</v>
      </c>
      <c r="P39">
        <v>36</v>
      </c>
      <c r="Q39">
        <v>49.650399999999998</v>
      </c>
      <c r="R39">
        <v>110.30840000000001</v>
      </c>
      <c r="S39">
        <v>36</v>
      </c>
      <c r="T39">
        <v>220.40620000000001</v>
      </c>
      <c r="U39">
        <v>107.33580000000001</v>
      </c>
      <c r="V39">
        <v>36</v>
      </c>
      <c r="W39">
        <v>70.754000000000005</v>
      </c>
      <c r="X39">
        <v>123.95310000000001</v>
      </c>
      <c r="Y39">
        <v>36</v>
      </c>
      <c r="Z39">
        <v>44.992600000000003</v>
      </c>
      <c r="AA39">
        <v>157.71879999999999</v>
      </c>
      <c r="AB39">
        <v>36</v>
      </c>
      <c r="AC39">
        <v>32.7453</v>
      </c>
      <c r="AD39">
        <v>97.822900000000004</v>
      </c>
      <c r="AE39">
        <v>36</v>
      </c>
      <c r="AF39">
        <v>177.07149999999999</v>
      </c>
      <c r="AG39">
        <v>65.895600000000002</v>
      </c>
      <c r="AH39">
        <v>36</v>
      </c>
      <c r="AI39">
        <v>15.282299999999999</v>
      </c>
      <c r="AJ39">
        <v>102.57170000000001</v>
      </c>
      <c r="AK39">
        <v>36</v>
      </c>
      <c r="AL39">
        <v>69.756200000000007</v>
      </c>
      <c r="AM39">
        <v>104.38249999999999</v>
      </c>
      <c r="AN39">
        <v>36</v>
      </c>
      <c r="AO39">
        <v>6.5372000000000003</v>
      </c>
      <c r="AP39">
        <v>118.2109</v>
      </c>
      <c r="AQ39">
        <v>36</v>
      </c>
      <c r="AR39">
        <v>79.817599999999999</v>
      </c>
      <c r="AS39">
        <v>140.27889999999999</v>
      </c>
      <c r="AT39">
        <v>36</v>
      </c>
      <c r="AU39">
        <v>56.4726</v>
      </c>
      <c r="AV39">
        <v>82.796000000000006</v>
      </c>
    </row>
    <row r="40" spans="1:48" x14ac:dyDescent="0.65">
      <c r="A40">
        <v>37</v>
      </c>
      <c r="B40">
        <v>196.67590000000001</v>
      </c>
      <c r="C40">
        <v>118.5573</v>
      </c>
      <c r="D40">
        <v>37</v>
      </c>
      <c r="E40">
        <v>109.8177</v>
      </c>
      <c r="F40">
        <v>77.256200000000007</v>
      </c>
      <c r="G40">
        <v>37</v>
      </c>
      <c r="H40">
        <v>13.575200000000001</v>
      </c>
      <c r="I40">
        <v>122.5145</v>
      </c>
      <c r="J40">
        <v>37</v>
      </c>
      <c r="K40">
        <v>161.35489999999999</v>
      </c>
      <c r="L40">
        <v>159.1386</v>
      </c>
      <c r="M40">
        <v>37</v>
      </c>
      <c r="N40">
        <v>47.272199999999998</v>
      </c>
      <c r="O40">
        <v>139.9357</v>
      </c>
      <c r="P40">
        <v>37</v>
      </c>
      <c r="Q40">
        <v>71.788700000000006</v>
      </c>
      <c r="R40">
        <v>107.0258</v>
      </c>
      <c r="S40">
        <v>37</v>
      </c>
      <c r="T40">
        <v>189.50899999999999</v>
      </c>
      <c r="U40">
        <v>106.8934</v>
      </c>
      <c r="V40">
        <v>37</v>
      </c>
      <c r="W40">
        <v>45.313899999999997</v>
      </c>
      <c r="X40">
        <v>128.07679999999999</v>
      </c>
      <c r="Y40">
        <v>37</v>
      </c>
      <c r="Z40">
        <v>31.564299999999999</v>
      </c>
      <c r="AA40">
        <v>147.30549999999999</v>
      </c>
      <c r="AB40">
        <v>37</v>
      </c>
      <c r="AC40">
        <v>54.645899999999997</v>
      </c>
      <c r="AD40">
        <v>89.780900000000003</v>
      </c>
      <c r="AE40">
        <v>37</v>
      </c>
      <c r="AF40">
        <v>169.0368</v>
      </c>
      <c r="AG40">
        <v>63.050699999999999</v>
      </c>
      <c r="AH40">
        <v>37</v>
      </c>
      <c r="AI40">
        <v>7.6315999999999997</v>
      </c>
      <c r="AJ40">
        <v>99.352599999999995</v>
      </c>
      <c r="AK40">
        <v>37</v>
      </c>
      <c r="AL40">
        <v>85.592299999999994</v>
      </c>
      <c r="AM40">
        <v>97.961699999999993</v>
      </c>
      <c r="AN40">
        <v>37</v>
      </c>
      <c r="AO40">
        <v>3.7934000000000001</v>
      </c>
      <c r="AP40">
        <v>118.9472</v>
      </c>
      <c r="AQ40">
        <v>37</v>
      </c>
      <c r="AR40">
        <v>89.589299999999994</v>
      </c>
      <c r="AS40">
        <v>144.4836</v>
      </c>
      <c r="AT40">
        <v>37</v>
      </c>
      <c r="AU40">
        <v>74.082899999999995</v>
      </c>
      <c r="AV40">
        <v>82.206800000000001</v>
      </c>
    </row>
    <row r="41" spans="1:48" x14ac:dyDescent="0.65">
      <c r="A41">
        <v>38</v>
      </c>
      <c r="B41">
        <v>178.07599999999999</v>
      </c>
      <c r="C41">
        <v>119.7741</v>
      </c>
      <c r="D41">
        <v>38</v>
      </c>
      <c r="E41">
        <v>139.2885</v>
      </c>
      <c r="F41">
        <v>77.723299999999995</v>
      </c>
      <c r="G41">
        <v>38</v>
      </c>
      <c r="H41">
        <v>10.635300000000001</v>
      </c>
      <c r="I41">
        <v>130.83940000000001</v>
      </c>
      <c r="J41">
        <v>38</v>
      </c>
      <c r="K41">
        <v>198.62819999999999</v>
      </c>
      <c r="L41">
        <v>159.45179999999999</v>
      </c>
      <c r="M41">
        <v>38</v>
      </c>
      <c r="N41">
        <v>74.956800000000001</v>
      </c>
      <c r="O41">
        <v>136.7242</v>
      </c>
      <c r="P41">
        <v>38</v>
      </c>
      <c r="Q41">
        <v>97.548599999999993</v>
      </c>
      <c r="R41">
        <v>109.3899</v>
      </c>
      <c r="S41">
        <v>38</v>
      </c>
      <c r="T41">
        <v>150.6414</v>
      </c>
      <c r="U41">
        <v>111.2213</v>
      </c>
      <c r="V41">
        <v>38</v>
      </c>
      <c r="W41">
        <v>26.011900000000001</v>
      </c>
      <c r="X41">
        <v>133.0351</v>
      </c>
      <c r="Y41">
        <v>38</v>
      </c>
      <c r="Z41">
        <v>43.547699999999999</v>
      </c>
      <c r="AA41">
        <v>127.9627</v>
      </c>
      <c r="AB41">
        <v>38</v>
      </c>
      <c r="AC41">
        <v>78.317999999999998</v>
      </c>
      <c r="AD41">
        <v>82.623900000000006</v>
      </c>
      <c r="AE41">
        <v>38</v>
      </c>
      <c r="AF41">
        <v>144.54769999999999</v>
      </c>
      <c r="AG41">
        <v>63.243200000000002</v>
      </c>
      <c r="AH41">
        <v>38</v>
      </c>
      <c r="AI41">
        <v>7.3334000000000001</v>
      </c>
      <c r="AJ41">
        <v>102.6653</v>
      </c>
      <c r="AK41">
        <v>38</v>
      </c>
      <c r="AL41">
        <v>103.0667</v>
      </c>
      <c r="AM41">
        <v>94.713300000000004</v>
      </c>
      <c r="AN41">
        <v>38</v>
      </c>
      <c r="AO41">
        <v>3.3180000000000001</v>
      </c>
      <c r="AP41">
        <v>113.05589999999999</v>
      </c>
      <c r="AQ41">
        <v>38</v>
      </c>
      <c r="AR41">
        <v>113.4395</v>
      </c>
      <c r="AS41">
        <v>147.7784</v>
      </c>
      <c r="AT41">
        <v>38</v>
      </c>
      <c r="AU41">
        <v>85.890600000000006</v>
      </c>
      <c r="AV41">
        <v>77.450999999999993</v>
      </c>
    </row>
    <row r="42" spans="1:48" x14ac:dyDescent="0.65">
      <c r="A42">
        <v>39</v>
      </c>
      <c r="B42">
        <v>166.7509</v>
      </c>
      <c r="C42">
        <v>119.4821</v>
      </c>
      <c r="D42">
        <v>39</v>
      </c>
      <c r="E42">
        <v>157.44309999999999</v>
      </c>
      <c r="F42">
        <v>78.183899999999994</v>
      </c>
      <c r="G42">
        <v>39</v>
      </c>
      <c r="H42">
        <v>11.462899999999999</v>
      </c>
      <c r="I42">
        <v>128.87430000000001</v>
      </c>
      <c r="J42">
        <v>39</v>
      </c>
      <c r="K42">
        <v>223.696</v>
      </c>
      <c r="L42">
        <v>160.75909999999999</v>
      </c>
      <c r="M42">
        <v>39</v>
      </c>
      <c r="N42">
        <v>103.2835</v>
      </c>
      <c r="O42">
        <v>139.7748</v>
      </c>
      <c r="P42">
        <v>39</v>
      </c>
      <c r="Q42">
        <v>146.4933</v>
      </c>
      <c r="R42">
        <v>102.3895</v>
      </c>
      <c r="S42">
        <v>39</v>
      </c>
      <c r="T42">
        <v>104.4498</v>
      </c>
      <c r="U42">
        <v>116.42749999999999</v>
      </c>
      <c r="V42">
        <v>39</v>
      </c>
      <c r="W42">
        <v>14.511900000000001</v>
      </c>
      <c r="X42">
        <v>139.74279999999999</v>
      </c>
      <c r="Y42">
        <v>39</v>
      </c>
      <c r="Z42">
        <v>53.787300000000002</v>
      </c>
      <c r="AA42">
        <v>109.2675</v>
      </c>
      <c r="AB42">
        <v>39</v>
      </c>
      <c r="AC42">
        <v>94.578000000000003</v>
      </c>
      <c r="AD42">
        <v>74.472800000000007</v>
      </c>
      <c r="AE42">
        <v>39</v>
      </c>
      <c r="AF42">
        <v>114.565</v>
      </c>
      <c r="AG42">
        <v>67.944999999999993</v>
      </c>
      <c r="AH42">
        <v>39</v>
      </c>
      <c r="AI42">
        <v>11.2661</v>
      </c>
      <c r="AJ42">
        <v>104.9314</v>
      </c>
      <c r="AK42">
        <v>39</v>
      </c>
      <c r="AL42">
        <v>126.11579999999999</v>
      </c>
      <c r="AM42">
        <v>92.837999999999994</v>
      </c>
      <c r="AN42">
        <v>39</v>
      </c>
      <c r="AO42">
        <v>6.3395000000000001</v>
      </c>
      <c r="AP42">
        <v>107.05240000000001</v>
      </c>
      <c r="AQ42">
        <v>39</v>
      </c>
      <c r="AR42">
        <v>115.1628</v>
      </c>
      <c r="AS42">
        <v>140.09289999999999</v>
      </c>
      <c r="AT42">
        <v>39</v>
      </c>
      <c r="AU42">
        <v>91.706000000000003</v>
      </c>
      <c r="AV42">
        <v>76.021799999999999</v>
      </c>
    </row>
    <row r="43" spans="1:48" x14ac:dyDescent="0.65">
      <c r="A43">
        <v>40</v>
      </c>
      <c r="B43">
        <v>148.38720000000001</v>
      </c>
      <c r="C43">
        <v>118.6703</v>
      </c>
      <c r="D43">
        <v>40</v>
      </c>
      <c r="E43">
        <v>186.57660000000001</v>
      </c>
      <c r="F43">
        <v>80.924000000000007</v>
      </c>
      <c r="G43">
        <v>40</v>
      </c>
      <c r="H43">
        <v>11.335900000000001</v>
      </c>
      <c r="I43">
        <v>123.6443</v>
      </c>
      <c r="J43">
        <v>40</v>
      </c>
      <c r="K43">
        <v>234.25139999999999</v>
      </c>
      <c r="L43">
        <v>151.89410000000001</v>
      </c>
      <c r="M43">
        <v>40</v>
      </c>
      <c r="N43">
        <v>138.16820000000001</v>
      </c>
      <c r="O43">
        <v>137.34719999999999</v>
      </c>
      <c r="P43">
        <v>40</v>
      </c>
      <c r="Q43">
        <v>181.13310000000001</v>
      </c>
      <c r="R43">
        <v>91.306700000000006</v>
      </c>
      <c r="S43">
        <v>40</v>
      </c>
      <c r="T43">
        <v>73.284499999999994</v>
      </c>
      <c r="U43">
        <v>116.2375</v>
      </c>
      <c r="V43">
        <v>40</v>
      </c>
      <c r="W43">
        <v>9.8483000000000001</v>
      </c>
      <c r="X43">
        <v>140.59719999999999</v>
      </c>
      <c r="Y43">
        <v>40</v>
      </c>
      <c r="Z43">
        <v>56.7134</v>
      </c>
      <c r="AA43">
        <v>91.284700000000001</v>
      </c>
      <c r="AB43">
        <v>40</v>
      </c>
      <c r="AC43">
        <v>98.052599999999998</v>
      </c>
      <c r="AD43">
        <v>67.096000000000004</v>
      </c>
      <c r="AE43">
        <v>40</v>
      </c>
      <c r="AF43">
        <v>83.153800000000004</v>
      </c>
      <c r="AG43">
        <v>73.781700000000001</v>
      </c>
      <c r="AH43">
        <v>40</v>
      </c>
      <c r="AI43">
        <v>17.267399999999999</v>
      </c>
      <c r="AJ43">
        <v>103.1313</v>
      </c>
      <c r="AK43">
        <v>40</v>
      </c>
      <c r="AL43">
        <v>149.7525</v>
      </c>
      <c r="AM43">
        <v>90.846699999999998</v>
      </c>
      <c r="AN43">
        <v>40</v>
      </c>
      <c r="AO43">
        <v>13.6656</v>
      </c>
      <c r="AP43">
        <v>99.1952</v>
      </c>
      <c r="AQ43">
        <v>40</v>
      </c>
      <c r="AR43">
        <v>109.68</v>
      </c>
      <c r="AS43">
        <v>132.73560000000001</v>
      </c>
      <c r="AT43">
        <v>40</v>
      </c>
      <c r="AU43">
        <v>107.498</v>
      </c>
      <c r="AV43">
        <v>78.476799999999997</v>
      </c>
    </row>
    <row r="44" spans="1:48" x14ac:dyDescent="0.65">
      <c r="A44">
        <v>41</v>
      </c>
      <c r="B44">
        <v>125.3884</v>
      </c>
      <c r="C44">
        <v>116.8139</v>
      </c>
      <c r="D44">
        <v>41</v>
      </c>
      <c r="E44">
        <v>228.9873</v>
      </c>
      <c r="F44">
        <v>85.839699999999993</v>
      </c>
      <c r="G44">
        <v>41</v>
      </c>
      <c r="H44">
        <v>10.8102</v>
      </c>
      <c r="I44">
        <v>118.8207</v>
      </c>
      <c r="J44">
        <v>41</v>
      </c>
      <c r="K44">
        <v>181.81720000000001</v>
      </c>
      <c r="L44">
        <v>148.9675</v>
      </c>
      <c r="M44">
        <v>41</v>
      </c>
      <c r="N44">
        <v>178.05770000000001</v>
      </c>
      <c r="O44">
        <v>130.81139999999999</v>
      </c>
      <c r="P44">
        <v>41</v>
      </c>
      <c r="Q44">
        <v>204.6146</v>
      </c>
      <c r="R44">
        <v>85.3262</v>
      </c>
      <c r="S44">
        <v>41</v>
      </c>
      <c r="T44">
        <v>50.018999999999998</v>
      </c>
      <c r="U44">
        <v>114.2765</v>
      </c>
      <c r="V44">
        <v>41</v>
      </c>
      <c r="W44">
        <v>14.5871</v>
      </c>
      <c r="X44">
        <v>137.33949999999999</v>
      </c>
      <c r="Y44">
        <v>41</v>
      </c>
      <c r="Z44">
        <v>77.6374</v>
      </c>
      <c r="AA44">
        <v>77.967399999999998</v>
      </c>
      <c r="AB44">
        <v>41</v>
      </c>
      <c r="AC44">
        <v>85.344700000000003</v>
      </c>
      <c r="AD44">
        <v>60.5837</v>
      </c>
      <c r="AE44">
        <v>41</v>
      </c>
      <c r="AF44">
        <v>75.106499999999997</v>
      </c>
      <c r="AG44">
        <v>86.511600000000001</v>
      </c>
      <c r="AH44">
        <v>41</v>
      </c>
      <c r="AI44">
        <v>23.3065</v>
      </c>
      <c r="AJ44">
        <v>99.273700000000005</v>
      </c>
      <c r="AK44">
        <v>41</v>
      </c>
      <c r="AL44">
        <v>162.3484</v>
      </c>
      <c r="AM44">
        <v>95.406899999999993</v>
      </c>
      <c r="AN44">
        <v>41</v>
      </c>
      <c r="AO44">
        <v>24.2315</v>
      </c>
      <c r="AP44">
        <v>93.393600000000006</v>
      </c>
      <c r="AQ44">
        <v>41</v>
      </c>
      <c r="AR44">
        <v>93.1374</v>
      </c>
      <c r="AS44">
        <v>124.7107</v>
      </c>
      <c r="AT44">
        <v>41</v>
      </c>
      <c r="AU44">
        <v>106.58459999999999</v>
      </c>
      <c r="AV44">
        <v>80.628500000000003</v>
      </c>
    </row>
    <row r="45" spans="1:48" x14ac:dyDescent="0.65">
      <c r="A45">
        <v>42</v>
      </c>
      <c r="B45">
        <v>110.92400000000001</v>
      </c>
      <c r="C45">
        <v>112.319</v>
      </c>
      <c r="D45">
        <v>42</v>
      </c>
      <c r="E45">
        <v>248.83580000000001</v>
      </c>
      <c r="F45">
        <v>88.8904</v>
      </c>
      <c r="G45">
        <v>42</v>
      </c>
      <c r="H45">
        <v>10.710100000000001</v>
      </c>
      <c r="I45">
        <v>118.0438</v>
      </c>
      <c r="J45">
        <v>42</v>
      </c>
      <c r="K45">
        <v>169.6003</v>
      </c>
      <c r="L45">
        <v>144.18170000000001</v>
      </c>
      <c r="M45">
        <v>42</v>
      </c>
      <c r="N45">
        <v>193.14680000000001</v>
      </c>
      <c r="O45">
        <v>131.51169999999999</v>
      </c>
      <c r="P45">
        <v>42</v>
      </c>
      <c r="Q45">
        <v>225.45150000000001</v>
      </c>
      <c r="R45">
        <v>87.720799999999997</v>
      </c>
      <c r="S45">
        <v>42</v>
      </c>
      <c r="T45">
        <v>29.983699999999999</v>
      </c>
      <c r="U45">
        <v>119.21380000000001</v>
      </c>
      <c r="V45">
        <v>42</v>
      </c>
      <c r="W45">
        <v>19.2224</v>
      </c>
      <c r="X45">
        <v>136.10329999999999</v>
      </c>
      <c r="Y45">
        <v>42</v>
      </c>
      <c r="Z45">
        <v>109.5224</v>
      </c>
      <c r="AA45">
        <v>74.596599999999995</v>
      </c>
      <c r="AB45">
        <v>42</v>
      </c>
      <c r="AC45">
        <v>74.431600000000003</v>
      </c>
      <c r="AD45">
        <v>55.298400000000001</v>
      </c>
      <c r="AE45">
        <v>42</v>
      </c>
      <c r="AF45">
        <v>70.1922</v>
      </c>
      <c r="AG45">
        <v>100.173</v>
      </c>
      <c r="AK45">
        <v>42</v>
      </c>
      <c r="AL45">
        <v>166.13220000000001</v>
      </c>
      <c r="AM45">
        <v>102.29300000000001</v>
      </c>
      <c r="AN45">
        <v>42</v>
      </c>
      <c r="AO45">
        <v>39.348199999999999</v>
      </c>
      <c r="AP45">
        <v>87.607100000000003</v>
      </c>
      <c r="AQ45">
        <v>42</v>
      </c>
      <c r="AR45">
        <v>89.110900000000001</v>
      </c>
      <c r="AS45">
        <v>117.55240000000001</v>
      </c>
      <c r="AT45">
        <v>42</v>
      </c>
      <c r="AU45">
        <v>92.941299999999998</v>
      </c>
      <c r="AV45">
        <v>79.635900000000007</v>
      </c>
    </row>
    <row r="46" spans="1:48" x14ac:dyDescent="0.65">
      <c r="A46">
        <v>43</v>
      </c>
      <c r="B46">
        <v>81.183499999999995</v>
      </c>
      <c r="C46">
        <v>107.7056</v>
      </c>
      <c r="D46">
        <v>43</v>
      </c>
      <c r="E46">
        <v>227.86019999999999</v>
      </c>
      <c r="F46">
        <v>89.999700000000004</v>
      </c>
      <c r="G46">
        <v>43</v>
      </c>
      <c r="H46">
        <v>11.888400000000001</v>
      </c>
      <c r="I46">
        <v>119.7079</v>
      </c>
      <c r="J46">
        <v>43</v>
      </c>
      <c r="K46">
        <v>187.04689999999999</v>
      </c>
      <c r="L46">
        <v>137.67930000000001</v>
      </c>
      <c r="M46">
        <v>43</v>
      </c>
      <c r="N46">
        <v>192.9221</v>
      </c>
      <c r="O46">
        <v>135.38749999999999</v>
      </c>
      <c r="P46">
        <v>43</v>
      </c>
      <c r="Q46">
        <v>246.36940000000001</v>
      </c>
      <c r="R46">
        <v>93.084800000000001</v>
      </c>
      <c r="S46">
        <v>43</v>
      </c>
      <c r="T46">
        <v>21.719000000000001</v>
      </c>
      <c r="U46">
        <v>131.0857</v>
      </c>
      <c r="V46">
        <v>43</v>
      </c>
      <c r="W46">
        <v>20.697600000000001</v>
      </c>
      <c r="X46">
        <v>135.14230000000001</v>
      </c>
      <c r="Y46">
        <v>43</v>
      </c>
      <c r="Z46">
        <v>138.0789</v>
      </c>
      <c r="AA46">
        <v>74.671300000000002</v>
      </c>
      <c r="AB46">
        <v>43</v>
      </c>
      <c r="AC46">
        <v>71.723100000000002</v>
      </c>
      <c r="AD46">
        <v>55.278100000000002</v>
      </c>
      <c r="AE46">
        <v>43</v>
      </c>
      <c r="AF46">
        <v>58.055300000000003</v>
      </c>
      <c r="AG46">
        <v>112.3668</v>
      </c>
      <c r="AK46">
        <v>43</v>
      </c>
      <c r="AL46">
        <v>179.95949999999999</v>
      </c>
      <c r="AM46">
        <v>108.9764</v>
      </c>
      <c r="AN46">
        <v>43</v>
      </c>
      <c r="AO46">
        <v>57.141199999999998</v>
      </c>
      <c r="AP46">
        <v>78.909899999999993</v>
      </c>
      <c r="AQ46">
        <v>43</v>
      </c>
      <c r="AR46">
        <v>85.031099999999995</v>
      </c>
      <c r="AS46">
        <v>114.4957</v>
      </c>
      <c r="AT46">
        <v>43</v>
      </c>
      <c r="AU46">
        <v>85.183199999999999</v>
      </c>
      <c r="AV46">
        <v>80.683199999999999</v>
      </c>
    </row>
    <row r="47" spans="1:48" x14ac:dyDescent="0.65">
      <c r="A47">
        <v>44</v>
      </c>
      <c r="B47">
        <v>57.409199999999998</v>
      </c>
      <c r="C47">
        <v>100.14919999999999</v>
      </c>
      <c r="D47">
        <v>44</v>
      </c>
      <c r="E47">
        <v>231.99770000000001</v>
      </c>
      <c r="F47">
        <v>90</v>
      </c>
      <c r="G47">
        <v>44</v>
      </c>
      <c r="H47">
        <v>13.972899999999999</v>
      </c>
      <c r="I47">
        <v>117.3411</v>
      </c>
      <c r="J47">
        <v>44</v>
      </c>
      <c r="K47">
        <v>172.65620000000001</v>
      </c>
      <c r="L47">
        <v>136.5796</v>
      </c>
      <c r="M47">
        <v>44</v>
      </c>
      <c r="N47">
        <v>196.97540000000001</v>
      </c>
      <c r="O47">
        <v>138.59059999999999</v>
      </c>
      <c r="P47">
        <v>44</v>
      </c>
      <c r="Q47">
        <v>218.38659999999999</v>
      </c>
      <c r="R47">
        <v>98.206599999999995</v>
      </c>
      <c r="S47">
        <v>44</v>
      </c>
      <c r="T47">
        <v>22.2377</v>
      </c>
      <c r="U47">
        <v>138.34909999999999</v>
      </c>
      <c r="V47">
        <v>44</v>
      </c>
      <c r="W47">
        <v>21.980399999999999</v>
      </c>
      <c r="X47">
        <v>133.85810000000001</v>
      </c>
      <c r="Y47">
        <v>44</v>
      </c>
      <c r="Z47">
        <v>165.3732</v>
      </c>
      <c r="AA47">
        <v>72.3125</v>
      </c>
      <c r="AB47">
        <v>44</v>
      </c>
      <c r="AC47">
        <v>73.206299999999999</v>
      </c>
      <c r="AD47">
        <v>62.265799999999999</v>
      </c>
      <c r="AE47">
        <v>44</v>
      </c>
      <c r="AF47">
        <v>45.516599999999997</v>
      </c>
      <c r="AG47">
        <v>123.68089999999999</v>
      </c>
      <c r="AK47">
        <v>44</v>
      </c>
      <c r="AL47">
        <v>187.72909999999999</v>
      </c>
      <c r="AM47">
        <v>114.3032</v>
      </c>
      <c r="AN47">
        <v>44</v>
      </c>
      <c r="AO47">
        <v>70.873999999999995</v>
      </c>
      <c r="AP47">
        <v>70.971299999999999</v>
      </c>
      <c r="AQ47">
        <v>44</v>
      </c>
      <c r="AR47">
        <v>83.773399999999995</v>
      </c>
      <c r="AS47">
        <v>111.71250000000001</v>
      </c>
      <c r="AT47">
        <v>44</v>
      </c>
      <c r="AU47">
        <v>94.156400000000005</v>
      </c>
      <c r="AV47">
        <v>83.203100000000006</v>
      </c>
    </row>
    <row r="48" spans="1:48" x14ac:dyDescent="0.65">
      <c r="A48">
        <v>45</v>
      </c>
      <c r="B48">
        <v>39.627099999999999</v>
      </c>
      <c r="C48">
        <v>95.354299999999995</v>
      </c>
      <c r="D48">
        <v>45</v>
      </c>
      <c r="E48">
        <v>240.1651</v>
      </c>
      <c r="F48">
        <v>84.503500000000003</v>
      </c>
      <c r="G48">
        <v>45</v>
      </c>
      <c r="H48">
        <v>18.131799999999998</v>
      </c>
      <c r="I48">
        <v>113.4169</v>
      </c>
      <c r="J48">
        <v>45</v>
      </c>
      <c r="K48">
        <v>168.17660000000001</v>
      </c>
      <c r="L48">
        <v>134.4247</v>
      </c>
      <c r="M48">
        <v>45</v>
      </c>
      <c r="N48">
        <v>175.0908</v>
      </c>
      <c r="O48">
        <v>133.63079999999999</v>
      </c>
      <c r="P48">
        <v>45</v>
      </c>
      <c r="Q48">
        <v>186.64500000000001</v>
      </c>
      <c r="R48">
        <v>105.8618</v>
      </c>
      <c r="S48">
        <v>45</v>
      </c>
      <c r="T48">
        <v>23.295400000000001</v>
      </c>
      <c r="U48">
        <v>144.55600000000001</v>
      </c>
      <c r="V48">
        <v>45</v>
      </c>
      <c r="W48">
        <v>21.066400000000002</v>
      </c>
      <c r="X48">
        <v>127.5214</v>
      </c>
      <c r="Y48">
        <v>45</v>
      </c>
      <c r="Z48">
        <v>167.85230000000001</v>
      </c>
      <c r="AA48">
        <v>71.708200000000005</v>
      </c>
      <c r="AB48">
        <v>45</v>
      </c>
      <c r="AC48">
        <v>86.097399999999993</v>
      </c>
      <c r="AD48">
        <v>67.111800000000002</v>
      </c>
      <c r="AE48">
        <v>45</v>
      </c>
      <c r="AF48">
        <v>31.824100000000001</v>
      </c>
      <c r="AG48">
        <v>134.0496</v>
      </c>
      <c r="AK48">
        <v>45</v>
      </c>
      <c r="AL48">
        <v>188.96100000000001</v>
      </c>
      <c r="AM48">
        <v>120.60939999999999</v>
      </c>
      <c r="AN48">
        <v>45</v>
      </c>
      <c r="AO48">
        <v>89.284999999999997</v>
      </c>
      <c r="AP48">
        <v>64.969099999999997</v>
      </c>
      <c r="AQ48">
        <v>45</v>
      </c>
      <c r="AR48">
        <v>80.198499999999996</v>
      </c>
      <c r="AS48">
        <v>105.5273</v>
      </c>
      <c r="AT48">
        <v>45</v>
      </c>
      <c r="AU48">
        <v>102.20229999999999</v>
      </c>
      <c r="AV48">
        <v>86.338800000000006</v>
      </c>
    </row>
    <row r="49" spans="1:48" x14ac:dyDescent="0.65">
      <c r="A49">
        <v>46</v>
      </c>
      <c r="B49">
        <v>42.748699999999999</v>
      </c>
      <c r="C49">
        <v>93.291399999999996</v>
      </c>
      <c r="D49">
        <v>46</v>
      </c>
      <c r="E49">
        <v>217.85830000000001</v>
      </c>
      <c r="F49">
        <v>87.226500000000001</v>
      </c>
      <c r="G49">
        <v>46</v>
      </c>
      <c r="H49">
        <v>22.220199999999998</v>
      </c>
      <c r="I49">
        <v>111.2998</v>
      </c>
      <c r="J49">
        <v>46</v>
      </c>
      <c r="K49">
        <v>150.62569999999999</v>
      </c>
      <c r="L49">
        <v>125.5526</v>
      </c>
      <c r="M49">
        <v>46</v>
      </c>
      <c r="N49">
        <v>160.06360000000001</v>
      </c>
      <c r="O49">
        <v>139.06630000000001</v>
      </c>
      <c r="P49">
        <v>46</v>
      </c>
      <c r="Q49">
        <v>159.98609999999999</v>
      </c>
      <c r="R49">
        <v>108.0712</v>
      </c>
      <c r="S49">
        <v>46</v>
      </c>
      <c r="T49">
        <v>31.023099999999999</v>
      </c>
      <c r="U49">
        <v>149.5367</v>
      </c>
      <c r="V49">
        <v>46</v>
      </c>
      <c r="W49">
        <v>19.087499999999999</v>
      </c>
      <c r="X49">
        <v>129.107</v>
      </c>
      <c r="Y49">
        <v>46</v>
      </c>
      <c r="Z49">
        <v>161.54320000000001</v>
      </c>
      <c r="AA49">
        <v>75.262200000000007</v>
      </c>
      <c r="AB49">
        <v>46</v>
      </c>
      <c r="AC49">
        <v>105.322</v>
      </c>
      <c r="AD49">
        <v>72.010400000000004</v>
      </c>
      <c r="AE49">
        <v>46</v>
      </c>
      <c r="AF49">
        <v>23.616800000000001</v>
      </c>
      <c r="AG49">
        <v>140.17169999999999</v>
      </c>
      <c r="AK49">
        <v>46</v>
      </c>
      <c r="AL49">
        <v>180.85429999999999</v>
      </c>
      <c r="AM49">
        <v>126.592</v>
      </c>
      <c r="AN49">
        <v>46</v>
      </c>
      <c r="AO49">
        <v>116.9834</v>
      </c>
      <c r="AP49">
        <v>60.813899999999997</v>
      </c>
      <c r="AQ49">
        <v>46</v>
      </c>
      <c r="AR49">
        <v>67.349199999999996</v>
      </c>
      <c r="AS49">
        <v>103.58880000000001</v>
      </c>
      <c r="AT49">
        <v>46</v>
      </c>
      <c r="AU49">
        <v>98.470600000000005</v>
      </c>
      <c r="AV49">
        <v>91.2239</v>
      </c>
    </row>
    <row r="50" spans="1:48" x14ac:dyDescent="0.65">
      <c r="A50">
        <v>47</v>
      </c>
      <c r="B50">
        <v>52.224600000000002</v>
      </c>
      <c r="C50">
        <v>87.333399999999997</v>
      </c>
      <c r="D50">
        <v>47</v>
      </c>
      <c r="E50">
        <v>202.52619999999999</v>
      </c>
      <c r="F50">
        <v>87.072800000000001</v>
      </c>
      <c r="J50">
        <v>47</v>
      </c>
      <c r="K50">
        <v>129.4418</v>
      </c>
      <c r="L50">
        <v>120.1938</v>
      </c>
      <c r="M50">
        <v>47</v>
      </c>
      <c r="N50">
        <v>152.56280000000001</v>
      </c>
      <c r="O50">
        <v>140.53229999999999</v>
      </c>
      <c r="P50">
        <v>47</v>
      </c>
      <c r="Q50">
        <v>136.74</v>
      </c>
      <c r="R50">
        <v>115.78749999999999</v>
      </c>
      <c r="S50">
        <v>47</v>
      </c>
      <c r="T50">
        <v>38.034100000000002</v>
      </c>
      <c r="U50">
        <v>146.74850000000001</v>
      </c>
      <c r="Y50">
        <v>47</v>
      </c>
      <c r="Z50">
        <v>152.9315</v>
      </c>
      <c r="AA50">
        <v>80.267499999999998</v>
      </c>
      <c r="AB50">
        <v>47</v>
      </c>
      <c r="AC50">
        <v>138.89609999999999</v>
      </c>
      <c r="AD50">
        <v>77.043000000000006</v>
      </c>
      <c r="AE50">
        <v>47</v>
      </c>
      <c r="AF50">
        <v>19.067900000000002</v>
      </c>
      <c r="AG50">
        <v>149.22980000000001</v>
      </c>
      <c r="AK50">
        <v>47</v>
      </c>
      <c r="AL50">
        <v>152.0401</v>
      </c>
      <c r="AM50">
        <v>130.42660000000001</v>
      </c>
      <c r="AN50">
        <v>47</v>
      </c>
      <c r="AO50">
        <v>143.57040000000001</v>
      </c>
      <c r="AP50">
        <v>61.661099999999998</v>
      </c>
      <c r="AQ50">
        <v>47</v>
      </c>
      <c r="AR50">
        <v>51.631900000000002</v>
      </c>
      <c r="AS50">
        <v>105.2256</v>
      </c>
      <c r="AT50">
        <v>47</v>
      </c>
      <c r="AU50">
        <v>75.090800000000002</v>
      </c>
      <c r="AV50">
        <v>94.926000000000002</v>
      </c>
    </row>
    <row r="51" spans="1:48" x14ac:dyDescent="0.65">
      <c r="A51">
        <v>48</v>
      </c>
      <c r="B51">
        <v>59.596200000000003</v>
      </c>
      <c r="C51">
        <v>83.564499999999995</v>
      </c>
      <c r="D51">
        <v>48</v>
      </c>
      <c r="E51">
        <v>185.07210000000001</v>
      </c>
      <c r="F51">
        <v>87.807400000000001</v>
      </c>
      <c r="J51">
        <v>48</v>
      </c>
      <c r="K51">
        <v>129.59690000000001</v>
      </c>
      <c r="L51">
        <v>113.8768</v>
      </c>
      <c r="M51">
        <v>48</v>
      </c>
      <c r="N51">
        <v>138.27119999999999</v>
      </c>
      <c r="O51">
        <v>140.69040000000001</v>
      </c>
      <c r="P51">
        <v>48</v>
      </c>
      <c r="Q51">
        <v>129.7568</v>
      </c>
      <c r="R51">
        <v>126.0407</v>
      </c>
      <c r="S51">
        <v>48</v>
      </c>
      <c r="T51">
        <v>40.402000000000001</v>
      </c>
      <c r="U51">
        <v>154.58869999999999</v>
      </c>
      <c r="Y51">
        <v>48</v>
      </c>
      <c r="Z51">
        <v>142.38570000000001</v>
      </c>
      <c r="AA51">
        <v>88.943799999999996</v>
      </c>
      <c r="AB51">
        <v>48</v>
      </c>
      <c r="AC51">
        <v>167.1602</v>
      </c>
      <c r="AD51">
        <v>85.589399999999998</v>
      </c>
      <c r="AE51">
        <v>48</v>
      </c>
      <c r="AF51">
        <v>18.351800000000001</v>
      </c>
      <c r="AG51">
        <v>157.42269999999999</v>
      </c>
      <c r="AK51">
        <v>48</v>
      </c>
      <c r="AL51">
        <v>113.0187</v>
      </c>
      <c r="AM51">
        <v>135.36359999999999</v>
      </c>
      <c r="AN51">
        <v>48</v>
      </c>
      <c r="AO51">
        <v>151.49469999999999</v>
      </c>
      <c r="AP51">
        <v>62.507199999999997</v>
      </c>
      <c r="AQ51">
        <v>48</v>
      </c>
      <c r="AR51">
        <v>38.489400000000003</v>
      </c>
      <c r="AS51">
        <v>104.7585</v>
      </c>
      <c r="AT51">
        <v>48</v>
      </c>
      <c r="AU51">
        <v>76.941000000000003</v>
      </c>
      <c r="AV51">
        <v>98.174800000000005</v>
      </c>
    </row>
    <row r="52" spans="1:48" x14ac:dyDescent="0.65">
      <c r="A52">
        <v>49</v>
      </c>
      <c r="B52">
        <v>69.631500000000003</v>
      </c>
      <c r="C52">
        <v>82.455299999999994</v>
      </c>
      <c r="D52">
        <v>49</v>
      </c>
      <c r="E52">
        <v>158.4051</v>
      </c>
      <c r="F52">
        <v>97.191999999999993</v>
      </c>
      <c r="J52">
        <v>49</v>
      </c>
      <c r="K52">
        <v>150.15170000000001</v>
      </c>
      <c r="L52">
        <v>117.1519</v>
      </c>
      <c r="M52">
        <v>49</v>
      </c>
      <c r="N52">
        <v>123.86499999999999</v>
      </c>
      <c r="O52">
        <v>139.2688</v>
      </c>
      <c r="P52">
        <v>49</v>
      </c>
      <c r="Q52">
        <v>125.63160000000001</v>
      </c>
      <c r="R52">
        <v>139.07849999999999</v>
      </c>
      <c r="S52">
        <v>49</v>
      </c>
      <c r="T52">
        <v>39.7607</v>
      </c>
      <c r="U52">
        <v>160.4453</v>
      </c>
      <c r="Y52">
        <v>49</v>
      </c>
      <c r="Z52">
        <v>115.98139999999999</v>
      </c>
      <c r="AA52">
        <v>103.2979</v>
      </c>
      <c r="AB52">
        <v>49</v>
      </c>
      <c r="AC52">
        <v>180.0857</v>
      </c>
      <c r="AD52">
        <v>95.097300000000004</v>
      </c>
      <c r="AE52">
        <v>49</v>
      </c>
      <c r="AF52">
        <v>24.634899999999998</v>
      </c>
      <c r="AG52">
        <v>164.35650000000001</v>
      </c>
      <c r="AK52">
        <v>49</v>
      </c>
      <c r="AL52">
        <v>86.764600000000002</v>
      </c>
      <c r="AM52">
        <v>144.69890000000001</v>
      </c>
      <c r="AN52">
        <v>49</v>
      </c>
      <c r="AO52">
        <v>155.75110000000001</v>
      </c>
      <c r="AP52">
        <v>65.234999999999999</v>
      </c>
      <c r="AQ52">
        <v>49</v>
      </c>
      <c r="AR52">
        <v>34.820399999999999</v>
      </c>
      <c r="AS52">
        <v>98.143299999999996</v>
      </c>
      <c r="AT52">
        <v>49</v>
      </c>
      <c r="AU52">
        <v>67.825599999999994</v>
      </c>
      <c r="AV52">
        <v>100.9534</v>
      </c>
    </row>
    <row r="53" spans="1:48" x14ac:dyDescent="0.65">
      <c r="A53">
        <v>50</v>
      </c>
      <c r="B53">
        <v>80.106700000000004</v>
      </c>
      <c r="C53">
        <v>83.316100000000006</v>
      </c>
      <c r="D53">
        <v>50</v>
      </c>
      <c r="E53">
        <v>133.76730000000001</v>
      </c>
      <c r="F53">
        <v>103.31570000000001</v>
      </c>
      <c r="J53">
        <v>50</v>
      </c>
      <c r="K53">
        <v>149.6687</v>
      </c>
      <c r="L53">
        <v>112.6819</v>
      </c>
      <c r="M53">
        <v>50</v>
      </c>
      <c r="N53">
        <v>99.340500000000006</v>
      </c>
      <c r="O53">
        <v>141.62889999999999</v>
      </c>
      <c r="P53">
        <v>50</v>
      </c>
      <c r="Q53">
        <v>113.9927</v>
      </c>
      <c r="R53">
        <v>142.99709999999999</v>
      </c>
      <c r="S53">
        <v>50</v>
      </c>
      <c r="T53">
        <v>37.072800000000001</v>
      </c>
      <c r="U53">
        <v>155.23089999999999</v>
      </c>
      <c r="Y53">
        <v>50</v>
      </c>
      <c r="Z53">
        <v>110.2675</v>
      </c>
      <c r="AA53">
        <v>116.54049999999999</v>
      </c>
      <c r="AB53">
        <v>50</v>
      </c>
      <c r="AC53">
        <v>173.92609999999999</v>
      </c>
      <c r="AD53">
        <v>98.645200000000003</v>
      </c>
      <c r="AE53">
        <v>50</v>
      </c>
      <c r="AF53">
        <v>33.6068</v>
      </c>
      <c r="AG53">
        <v>171.27099999999999</v>
      </c>
      <c r="AK53">
        <v>50</v>
      </c>
      <c r="AL53">
        <v>68.976500000000001</v>
      </c>
      <c r="AM53">
        <v>154.75980000000001</v>
      </c>
      <c r="AN53">
        <v>50</v>
      </c>
      <c r="AO53">
        <v>163.80629999999999</v>
      </c>
      <c r="AP53">
        <v>70.081999999999994</v>
      </c>
      <c r="AQ53">
        <v>50</v>
      </c>
      <c r="AR53">
        <v>28.325099999999999</v>
      </c>
      <c r="AS53">
        <v>95.869500000000002</v>
      </c>
      <c r="AT53">
        <v>50</v>
      </c>
      <c r="AU53">
        <v>61.231299999999997</v>
      </c>
      <c r="AV53">
        <v>101.9319</v>
      </c>
    </row>
    <row r="54" spans="1:48" x14ac:dyDescent="0.65">
      <c r="A54">
        <v>51</v>
      </c>
      <c r="B54">
        <v>75.169399999999996</v>
      </c>
      <c r="C54">
        <v>87.399500000000003</v>
      </c>
      <c r="D54">
        <v>51</v>
      </c>
      <c r="E54">
        <v>105.3729</v>
      </c>
      <c r="F54">
        <v>104.7758</v>
      </c>
      <c r="J54">
        <v>51</v>
      </c>
      <c r="K54">
        <v>122.0243</v>
      </c>
      <c r="L54">
        <v>110.56659999999999</v>
      </c>
      <c r="M54">
        <v>51</v>
      </c>
      <c r="N54">
        <v>75.470200000000006</v>
      </c>
      <c r="O54">
        <v>143.99039999999999</v>
      </c>
      <c r="P54">
        <v>51</v>
      </c>
      <c r="Q54">
        <v>102.7341</v>
      </c>
      <c r="R54">
        <v>144.20570000000001</v>
      </c>
      <c r="S54">
        <v>51</v>
      </c>
      <c r="T54">
        <v>34.261699999999998</v>
      </c>
      <c r="U54">
        <v>150.33680000000001</v>
      </c>
      <c r="Y54">
        <v>51</v>
      </c>
      <c r="Z54">
        <v>93.876199999999997</v>
      </c>
      <c r="AA54">
        <v>122.4435</v>
      </c>
      <c r="AB54">
        <v>51</v>
      </c>
      <c r="AC54">
        <v>160.0986</v>
      </c>
      <c r="AD54">
        <v>96.444699999999997</v>
      </c>
      <c r="AE54">
        <v>51</v>
      </c>
      <c r="AF54">
        <v>36.802</v>
      </c>
      <c r="AG54">
        <v>174.43340000000001</v>
      </c>
      <c r="AK54">
        <v>51</v>
      </c>
      <c r="AL54">
        <v>59.679499999999997</v>
      </c>
      <c r="AM54">
        <v>162.49170000000001</v>
      </c>
      <c r="AN54">
        <v>51</v>
      </c>
      <c r="AO54">
        <v>175.99639999999999</v>
      </c>
      <c r="AP54">
        <v>75.654600000000002</v>
      </c>
      <c r="AQ54">
        <v>51</v>
      </c>
      <c r="AR54">
        <v>22.254200000000001</v>
      </c>
      <c r="AS54">
        <v>96.481099999999998</v>
      </c>
      <c r="AT54">
        <v>51</v>
      </c>
      <c r="AU54">
        <v>57.0244</v>
      </c>
      <c r="AV54">
        <v>104.0818</v>
      </c>
    </row>
    <row r="55" spans="1:48" x14ac:dyDescent="0.65">
      <c r="A55">
        <v>52</v>
      </c>
      <c r="B55">
        <v>66.975200000000001</v>
      </c>
      <c r="C55">
        <v>88.697299999999998</v>
      </c>
      <c r="D55">
        <v>52</v>
      </c>
      <c r="E55">
        <v>81.480400000000003</v>
      </c>
      <c r="F55">
        <v>108.35420000000001</v>
      </c>
      <c r="J55">
        <v>52</v>
      </c>
      <c r="K55">
        <v>109.1422</v>
      </c>
      <c r="L55">
        <v>112.979</v>
      </c>
      <c r="M55">
        <v>52</v>
      </c>
      <c r="N55">
        <v>69.381699999999995</v>
      </c>
      <c r="O55">
        <v>138.6232</v>
      </c>
      <c r="P55">
        <v>52</v>
      </c>
      <c r="Q55">
        <v>94.413799999999995</v>
      </c>
      <c r="R55">
        <v>148.42920000000001</v>
      </c>
      <c r="S55">
        <v>52</v>
      </c>
      <c r="T55">
        <v>35.4069</v>
      </c>
      <c r="U55">
        <v>148.13749999999999</v>
      </c>
      <c r="Y55">
        <v>52</v>
      </c>
      <c r="Z55">
        <v>96.5685</v>
      </c>
      <c r="AA55">
        <v>133.5968</v>
      </c>
      <c r="AB55">
        <v>52</v>
      </c>
      <c r="AC55">
        <v>141.4879</v>
      </c>
      <c r="AD55">
        <v>90.537400000000005</v>
      </c>
      <c r="AE55">
        <v>52</v>
      </c>
      <c r="AF55">
        <v>34.501600000000003</v>
      </c>
      <c r="AG55">
        <v>163.93289999999999</v>
      </c>
      <c r="AK55">
        <v>52</v>
      </c>
      <c r="AL55">
        <v>51.930300000000003</v>
      </c>
      <c r="AM55">
        <v>164.2567</v>
      </c>
      <c r="AN55">
        <v>52</v>
      </c>
      <c r="AO55">
        <v>189.06389999999999</v>
      </c>
      <c r="AP55">
        <v>83.927999999999997</v>
      </c>
      <c r="AQ55">
        <v>52</v>
      </c>
      <c r="AR55">
        <v>19.125499999999999</v>
      </c>
      <c r="AS55">
        <v>90.217500000000001</v>
      </c>
      <c r="AT55">
        <v>52</v>
      </c>
      <c r="AU55">
        <v>52.068300000000001</v>
      </c>
      <c r="AV55">
        <v>104.2942</v>
      </c>
    </row>
    <row r="56" spans="1:48" x14ac:dyDescent="0.65">
      <c r="A56">
        <v>53</v>
      </c>
      <c r="B56">
        <v>54.986699999999999</v>
      </c>
      <c r="C56">
        <v>87.896299999999997</v>
      </c>
      <c r="D56">
        <v>53</v>
      </c>
      <c r="E56">
        <v>66.031499999999994</v>
      </c>
      <c r="F56">
        <v>111.6151</v>
      </c>
      <c r="J56">
        <v>53</v>
      </c>
      <c r="K56">
        <v>96.670900000000003</v>
      </c>
      <c r="L56">
        <v>117.4051</v>
      </c>
      <c r="M56">
        <v>53</v>
      </c>
      <c r="N56">
        <v>58.526200000000003</v>
      </c>
      <c r="O56">
        <v>130.3783</v>
      </c>
      <c r="P56">
        <v>53</v>
      </c>
      <c r="Q56">
        <v>86.353800000000007</v>
      </c>
      <c r="R56">
        <v>148.179</v>
      </c>
      <c r="S56">
        <v>53</v>
      </c>
      <c r="T56">
        <v>37.045099999999998</v>
      </c>
      <c r="U56">
        <v>144.66470000000001</v>
      </c>
      <c r="Y56">
        <v>53</v>
      </c>
      <c r="Z56">
        <v>89.771500000000003</v>
      </c>
      <c r="AA56">
        <v>141.91200000000001</v>
      </c>
      <c r="AB56">
        <v>53</v>
      </c>
      <c r="AC56">
        <v>110.86109999999999</v>
      </c>
      <c r="AD56">
        <v>84.003399999999999</v>
      </c>
      <c r="AE56">
        <v>53</v>
      </c>
      <c r="AF56">
        <v>33.991</v>
      </c>
      <c r="AG56">
        <v>163.74959999999999</v>
      </c>
      <c r="AK56">
        <v>53</v>
      </c>
      <c r="AL56">
        <v>45.980899999999998</v>
      </c>
      <c r="AM56">
        <v>162.17830000000001</v>
      </c>
      <c r="AN56">
        <v>53</v>
      </c>
      <c r="AO56">
        <v>204.59710000000001</v>
      </c>
      <c r="AP56">
        <v>91.692499999999995</v>
      </c>
      <c r="AQ56">
        <v>53</v>
      </c>
      <c r="AR56">
        <v>20.370999999999999</v>
      </c>
      <c r="AS56">
        <v>84.513099999999994</v>
      </c>
      <c r="AT56">
        <v>53</v>
      </c>
      <c r="AU56">
        <v>47.347700000000003</v>
      </c>
      <c r="AV56">
        <v>102.5869</v>
      </c>
    </row>
    <row r="57" spans="1:48" x14ac:dyDescent="0.65">
      <c r="A57">
        <v>54</v>
      </c>
      <c r="B57">
        <v>40.523099999999999</v>
      </c>
      <c r="C57">
        <v>86.1511</v>
      </c>
      <c r="D57">
        <v>54</v>
      </c>
      <c r="E57">
        <v>52.3827</v>
      </c>
      <c r="F57">
        <v>113.3558</v>
      </c>
      <c r="J57">
        <v>54</v>
      </c>
      <c r="K57">
        <v>82.791600000000003</v>
      </c>
      <c r="L57">
        <v>126.00960000000001</v>
      </c>
      <c r="M57">
        <v>54</v>
      </c>
      <c r="N57">
        <v>38.436700000000002</v>
      </c>
      <c r="O57">
        <v>132.57409999999999</v>
      </c>
      <c r="P57">
        <v>54</v>
      </c>
      <c r="Q57">
        <v>62.272100000000002</v>
      </c>
      <c r="R57">
        <v>143.13159999999999</v>
      </c>
      <c r="Y57">
        <v>54</v>
      </c>
      <c r="Z57">
        <v>72.589600000000004</v>
      </c>
      <c r="AA57">
        <v>143.0838</v>
      </c>
      <c r="AB57">
        <v>54</v>
      </c>
      <c r="AC57">
        <v>73.174499999999995</v>
      </c>
      <c r="AD57">
        <v>81.597099999999998</v>
      </c>
      <c r="AE57">
        <v>54</v>
      </c>
      <c r="AF57">
        <v>42.685299999999998</v>
      </c>
      <c r="AG57">
        <v>161.2901</v>
      </c>
      <c r="AK57">
        <v>54</v>
      </c>
      <c r="AL57">
        <v>39.398400000000002</v>
      </c>
      <c r="AM57">
        <v>162.54640000000001</v>
      </c>
      <c r="AN57">
        <v>54</v>
      </c>
      <c r="AO57">
        <v>189.75970000000001</v>
      </c>
      <c r="AP57">
        <v>98.414100000000005</v>
      </c>
      <c r="AQ57">
        <v>54</v>
      </c>
      <c r="AR57">
        <v>21.0989</v>
      </c>
      <c r="AS57">
        <v>79.6113</v>
      </c>
      <c r="AT57">
        <v>54</v>
      </c>
      <c r="AU57">
        <v>37.181699999999999</v>
      </c>
      <c r="AV57">
        <v>99.562700000000007</v>
      </c>
    </row>
    <row r="58" spans="1:48" x14ac:dyDescent="0.65">
      <c r="D58">
        <v>55</v>
      </c>
      <c r="E58">
        <v>52.945900000000002</v>
      </c>
      <c r="F58">
        <v>114.78530000000001</v>
      </c>
      <c r="J58">
        <v>55</v>
      </c>
      <c r="K58">
        <v>84.259200000000007</v>
      </c>
      <c r="L58">
        <v>131.05160000000001</v>
      </c>
      <c r="M58">
        <v>55</v>
      </c>
      <c r="N58">
        <v>29.136600000000001</v>
      </c>
      <c r="O58">
        <v>123.4606</v>
      </c>
      <c r="P58">
        <v>55</v>
      </c>
      <c r="Q58">
        <v>58.232999999999997</v>
      </c>
      <c r="R58">
        <v>144.34639999999999</v>
      </c>
      <c r="Y58">
        <v>55</v>
      </c>
      <c r="Z58">
        <v>54.786000000000001</v>
      </c>
      <c r="AA58">
        <v>143.28479999999999</v>
      </c>
      <c r="AB58">
        <v>55</v>
      </c>
      <c r="AC58">
        <v>36.823099999999997</v>
      </c>
      <c r="AD58">
        <v>82.466200000000001</v>
      </c>
      <c r="AE58">
        <v>55</v>
      </c>
      <c r="AF58">
        <v>41.390099999999997</v>
      </c>
      <c r="AG58">
        <v>157.9117</v>
      </c>
      <c r="AK58">
        <v>55</v>
      </c>
      <c r="AL58">
        <v>25.399000000000001</v>
      </c>
      <c r="AM58">
        <v>164.0762</v>
      </c>
      <c r="AN58">
        <v>55</v>
      </c>
      <c r="AO58">
        <v>159.0009</v>
      </c>
      <c r="AP58">
        <v>102.9179</v>
      </c>
      <c r="AQ58">
        <v>55</v>
      </c>
      <c r="AR58">
        <v>22.9695</v>
      </c>
      <c r="AS58">
        <v>76.625299999999996</v>
      </c>
      <c r="AT58">
        <v>55</v>
      </c>
      <c r="AU58">
        <v>45.680300000000003</v>
      </c>
      <c r="AV58">
        <v>95.629199999999997</v>
      </c>
    </row>
    <row r="59" spans="1:48" x14ac:dyDescent="0.65">
      <c r="D59">
        <v>56</v>
      </c>
      <c r="E59">
        <v>63.996600000000001</v>
      </c>
      <c r="F59">
        <v>113.50069999999999</v>
      </c>
      <c r="J59">
        <v>56</v>
      </c>
      <c r="K59">
        <v>67.0672</v>
      </c>
      <c r="L59">
        <v>136.1225</v>
      </c>
      <c r="M59">
        <v>56</v>
      </c>
      <c r="N59">
        <v>25.304500000000001</v>
      </c>
      <c r="O59">
        <v>122.0001</v>
      </c>
      <c r="P59">
        <v>56</v>
      </c>
      <c r="Q59">
        <v>62.227200000000003</v>
      </c>
      <c r="R59">
        <v>136.0044</v>
      </c>
      <c r="Y59">
        <v>56</v>
      </c>
      <c r="Z59">
        <v>41.078400000000002</v>
      </c>
      <c r="AA59">
        <v>143.9248</v>
      </c>
      <c r="AB59">
        <v>56</v>
      </c>
      <c r="AC59">
        <v>15.5557</v>
      </c>
      <c r="AD59">
        <v>83.4602</v>
      </c>
      <c r="AK59">
        <v>56</v>
      </c>
      <c r="AL59">
        <v>29.9876</v>
      </c>
      <c r="AM59">
        <v>159.25630000000001</v>
      </c>
      <c r="AN59">
        <v>56</v>
      </c>
      <c r="AO59">
        <v>113.375</v>
      </c>
      <c r="AP59">
        <v>107.4902</v>
      </c>
      <c r="AT59">
        <v>56</v>
      </c>
      <c r="AU59">
        <v>42.523200000000003</v>
      </c>
      <c r="AV59">
        <v>88.712999999999994</v>
      </c>
    </row>
    <row r="60" spans="1:48" x14ac:dyDescent="0.65">
      <c r="D60">
        <v>57</v>
      </c>
      <c r="E60">
        <v>64.747299999999996</v>
      </c>
      <c r="F60">
        <v>110.80719999999999</v>
      </c>
      <c r="J60">
        <v>57</v>
      </c>
      <c r="K60">
        <v>68.613699999999994</v>
      </c>
      <c r="L60">
        <v>142</v>
      </c>
      <c r="M60">
        <v>57</v>
      </c>
      <c r="N60">
        <v>28.6828</v>
      </c>
      <c r="O60">
        <v>117.71040000000001</v>
      </c>
      <c r="P60">
        <v>57</v>
      </c>
      <c r="Q60">
        <v>76.965900000000005</v>
      </c>
      <c r="R60">
        <v>131.72900000000001</v>
      </c>
      <c r="Y60">
        <v>57</v>
      </c>
      <c r="Z60">
        <v>35.343200000000003</v>
      </c>
      <c r="AA60">
        <v>143.7285</v>
      </c>
      <c r="AB60">
        <v>57</v>
      </c>
      <c r="AC60">
        <v>4.3444000000000003</v>
      </c>
      <c r="AD60">
        <v>83.424999999999997</v>
      </c>
      <c r="AK60">
        <v>57</v>
      </c>
      <c r="AL60">
        <v>34.701900000000002</v>
      </c>
      <c r="AM60">
        <v>154.4847</v>
      </c>
      <c r="AN60">
        <v>57</v>
      </c>
      <c r="AO60">
        <v>63.845199999999998</v>
      </c>
      <c r="AP60">
        <v>118.0949</v>
      </c>
      <c r="AT60">
        <v>57</v>
      </c>
      <c r="AU60">
        <v>37.430900000000001</v>
      </c>
      <c r="AV60">
        <v>82.234300000000005</v>
      </c>
    </row>
    <row r="61" spans="1:48" x14ac:dyDescent="0.65">
      <c r="D61">
        <v>58</v>
      </c>
      <c r="E61">
        <v>58.934199999999997</v>
      </c>
      <c r="F61">
        <v>103.1865</v>
      </c>
      <c r="J61">
        <v>58</v>
      </c>
      <c r="K61">
        <v>62.3735</v>
      </c>
      <c r="L61">
        <v>141.6147</v>
      </c>
      <c r="M61">
        <v>58</v>
      </c>
      <c r="N61">
        <v>26.495100000000001</v>
      </c>
      <c r="O61">
        <v>120.3895</v>
      </c>
      <c r="Y61">
        <v>58</v>
      </c>
      <c r="Z61">
        <v>37.099499999999999</v>
      </c>
      <c r="AA61">
        <v>140.20590000000001</v>
      </c>
      <c r="AB61">
        <v>58</v>
      </c>
      <c r="AC61">
        <v>2.3096000000000001</v>
      </c>
      <c r="AD61">
        <v>83.438500000000005</v>
      </c>
      <c r="AK61">
        <v>58</v>
      </c>
      <c r="AL61">
        <v>44.422499999999999</v>
      </c>
      <c r="AM61">
        <v>153.9049</v>
      </c>
      <c r="AN61">
        <v>58</v>
      </c>
      <c r="AO61">
        <v>32.1477</v>
      </c>
      <c r="AP61">
        <v>124.97629999999999</v>
      </c>
      <c r="AT61">
        <v>58</v>
      </c>
      <c r="AU61">
        <v>41.120699999999999</v>
      </c>
      <c r="AV61">
        <v>80.306299999999993</v>
      </c>
    </row>
    <row r="62" spans="1:48" x14ac:dyDescent="0.65">
      <c r="D62">
        <v>59</v>
      </c>
      <c r="E62">
        <v>49.635100000000001</v>
      </c>
      <c r="F62">
        <v>93.509900000000002</v>
      </c>
      <c r="J62">
        <v>59</v>
      </c>
      <c r="K62">
        <v>55.985900000000001</v>
      </c>
      <c r="L62">
        <v>141.5461</v>
      </c>
      <c r="M62">
        <v>59</v>
      </c>
      <c r="N62">
        <v>28.534500000000001</v>
      </c>
      <c r="O62">
        <v>123.9598</v>
      </c>
      <c r="Y62">
        <v>59</v>
      </c>
      <c r="Z62">
        <v>42.735999999999997</v>
      </c>
      <c r="AA62">
        <v>138.172</v>
      </c>
      <c r="AB62">
        <v>59</v>
      </c>
      <c r="AC62">
        <v>6.1113999999999997</v>
      </c>
      <c r="AD62">
        <v>83.5809</v>
      </c>
      <c r="AK62">
        <v>59</v>
      </c>
      <c r="AL62">
        <v>40.052799999999998</v>
      </c>
      <c r="AM62">
        <v>149.54069999999999</v>
      </c>
      <c r="AN62">
        <v>59</v>
      </c>
      <c r="AO62">
        <v>23.191400000000002</v>
      </c>
      <c r="AP62">
        <v>129.21510000000001</v>
      </c>
      <c r="AT62">
        <v>59</v>
      </c>
      <c r="AU62">
        <v>44.677700000000002</v>
      </c>
      <c r="AV62">
        <v>77.504400000000004</v>
      </c>
    </row>
    <row r="63" spans="1:48" x14ac:dyDescent="0.65">
      <c r="J63">
        <v>60</v>
      </c>
      <c r="K63">
        <v>63.213299999999997</v>
      </c>
      <c r="L63">
        <v>140.47890000000001</v>
      </c>
      <c r="M63">
        <v>60</v>
      </c>
      <c r="N63">
        <v>29.5198</v>
      </c>
      <c r="O63">
        <v>125.8368</v>
      </c>
      <c r="Y63">
        <v>60</v>
      </c>
      <c r="Z63">
        <v>44.986699999999999</v>
      </c>
      <c r="AA63">
        <v>138.2885</v>
      </c>
      <c r="AB63">
        <v>60</v>
      </c>
      <c r="AC63">
        <v>8.8270999999999997</v>
      </c>
      <c r="AD63">
        <v>78.791399999999996</v>
      </c>
      <c r="AN63">
        <v>60</v>
      </c>
      <c r="AO63">
        <v>14.800800000000001</v>
      </c>
      <c r="AP63">
        <v>127.67189999999999</v>
      </c>
    </row>
    <row r="64" spans="1:48" x14ac:dyDescent="0.65">
      <c r="J64">
        <v>61</v>
      </c>
      <c r="K64">
        <v>79.297600000000003</v>
      </c>
      <c r="L64">
        <v>132.25460000000001</v>
      </c>
      <c r="M64">
        <v>61</v>
      </c>
      <c r="N64">
        <v>30.0349</v>
      </c>
      <c r="O64">
        <v>123.0604</v>
      </c>
      <c r="Y64">
        <v>61</v>
      </c>
      <c r="Z64">
        <v>42.951999999999998</v>
      </c>
      <c r="AA64">
        <v>132.6114</v>
      </c>
      <c r="AB64">
        <v>61</v>
      </c>
      <c r="AC64">
        <v>7.8419999999999996</v>
      </c>
      <c r="AD64">
        <v>78.893100000000004</v>
      </c>
      <c r="AN64">
        <v>61</v>
      </c>
      <c r="AO64">
        <v>13.0375</v>
      </c>
      <c r="AP64">
        <v>121.90389999999999</v>
      </c>
    </row>
    <row r="65" spans="25:42" x14ac:dyDescent="0.65">
      <c r="Y65">
        <v>62</v>
      </c>
      <c r="Z65">
        <v>31.6175</v>
      </c>
      <c r="AA65">
        <v>131.9718</v>
      </c>
      <c r="AB65">
        <v>62</v>
      </c>
      <c r="AC65">
        <v>6.3680000000000003</v>
      </c>
      <c r="AD65">
        <v>82.7376</v>
      </c>
      <c r="AN65">
        <v>62</v>
      </c>
      <c r="AO65">
        <v>16.654900000000001</v>
      </c>
      <c r="AP65">
        <v>117.7702</v>
      </c>
    </row>
    <row r="66" spans="25:42" x14ac:dyDescent="0.65">
      <c r="Y66">
        <v>63</v>
      </c>
      <c r="Z66">
        <v>34.741700000000002</v>
      </c>
      <c r="AA66">
        <v>129.06530000000001</v>
      </c>
      <c r="AN66">
        <v>63</v>
      </c>
      <c r="AO66">
        <v>11.201499999999999</v>
      </c>
      <c r="AP66">
        <v>115.2094</v>
      </c>
    </row>
    <row r="67" spans="25:42" x14ac:dyDescent="0.65">
      <c r="Y67">
        <v>64</v>
      </c>
      <c r="Z67">
        <v>36.418500000000002</v>
      </c>
      <c r="AA67">
        <v>130.0942</v>
      </c>
      <c r="AN67">
        <v>64</v>
      </c>
      <c r="AO67">
        <v>7.5144000000000002</v>
      </c>
      <c r="AP67">
        <v>114.9288</v>
      </c>
    </row>
    <row r="68" spans="25:42" x14ac:dyDescent="0.65">
      <c r="Y68">
        <v>65</v>
      </c>
      <c r="Z68">
        <v>39.190199999999997</v>
      </c>
      <c r="AA68">
        <v>136.8477</v>
      </c>
      <c r="AN68">
        <v>65</v>
      </c>
      <c r="AO68">
        <v>5.8213999999999997</v>
      </c>
      <c r="AP68">
        <v>112.8847</v>
      </c>
    </row>
    <row r="69" spans="25:42" x14ac:dyDescent="0.65">
      <c r="Y69">
        <v>66</v>
      </c>
      <c r="Z69">
        <v>36.794199999999996</v>
      </c>
      <c r="AA69">
        <v>138.14019999999999</v>
      </c>
      <c r="AN69">
        <v>66</v>
      </c>
      <c r="AO69">
        <v>7.2629999999999999</v>
      </c>
      <c r="AP69">
        <v>112.67919999999999</v>
      </c>
    </row>
    <row r="70" spans="25:42" x14ac:dyDescent="0.65">
      <c r="Y70">
        <v>67</v>
      </c>
      <c r="Z70">
        <v>35.3705</v>
      </c>
      <c r="AA70">
        <v>129.4599</v>
      </c>
      <c r="AN70">
        <v>67</v>
      </c>
      <c r="AO70">
        <v>9.9885000000000002</v>
      </c>
      <c r="AP70">
        <v>114.035</v>
      </c>
    </row>
    <row r="71" spans="25:42" x14ac:dyDescent="0.65">
      <c r="Y71">
        <v>68</v>
      </c>
      <c r="Z71">
        <v>35.9529</v>
      </c>
      <c r="AA71">
        <v>119.1895</v>
      </c>
      <c r="AN71">
        <v>68</v>
      </c>
      <c r="AO71">
        <v>12.0487</v>
      </c>
      <c r="AP71">
        <v>117.0022</v>
      </c>
    </row>
    <row r="72" spans="25:42" x14ac:dyDescent="0.65">
      <c r="AN72">
        <v>69</v>
      </c>
      <c r="AO72">
        <v>13.6524</v>
      </c>
      <c r="AP72">
        <v>119.6245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6"/>
  <sheetViews>
    <sheetView workbookViewId="0">
      <selection activeCell="A4" sqref="A4"/>
    </sheetView>
  </sheetViews>
  <sheetFormatPr defaultRowHeight="14.25" x14ac:dyDescent="0.65"/>
  <cols>
    <col min="1" max="1" width="11.7265625" style="1" customWidth="1"/>
    <col min="2" max="2" width="8.90625" style="1"/>
    <col min="57" max="57" width="17.40625" customWidth="1"/>
  </cols>
  <sheetData>
    <row r="1" spans="1:55" x14ac:dyDescent="0.65">
      <c r="A1" s="1" t="s">
        <v>61</v>
      </c>
      <c r="D1" t="s">
        <v>28</v>
      </c>
      <c r="E1" t="s">
        <v>29</v>
      </c>
      <c r="G1" t="s">
        <v>18</v>
      </c>
      <c r="H1" t="s">
        <v>19</v>
      </c>
      <c r="J1" t="s">
        <v>20</v>
      </c>
      <c r="K1" t="s">
        <v>21</v>
      </c>
      <c r="M1" t="s">
        <v>8</v>
      </c>
      <c r="N1" t="s">
        <v>9</v>
      </c>
      <c r="P1" t="s">
        <v>10</v>
      </c>
      <c r="Q1" t="s">
        <v>11</v>
      </c>
      <c r="S1" t="s">
        <v>4</v>
      </c>
      <c r="T1" t="s">
        <v>5</v>
      </c>
      <c r="V1" t="s">
        <v>26</v>
      </c>
      <c r="W1" t="s">
        <v>27</v>
      </c>
      <c r="Y1" t="s">
        <v>32</v>
      </c>
      <c r="Z1" t="s">
        <v>33</v>
      </c>
      <c r="AB1" t="s">
        <v>12</v>
      </c>
      <c r="AC1" t="s">
        <v>13</v>
      </c>
      <c r="AE1" t="s">
        <v>22</v>
      </c>
      <c r="AF1" t="s">
        <v>23</v>
      </c>
      <c r="AH1" t="s">
        <v>30</v>
      </c>
      <c r="AI1" t="s">
        <v>31</v>
      </c>
      <c r="AK1" t="s">
        <v>2</v>
      </c>
      <c r="AL1" t="s">
        <v>3</v>
      </c>
      <c r="AN1" t="s">
        <v>14</v>
      </c>
      <c r="AO1" t="s">
        <v>15</v>
      </c>
      <c r="AQ1" t="s">
        <v>6</v>
      </c>
      <c r="AR1" t="s">
        <v>7</v>
      </c>
      <c r="AT1" t="s">
        <v>16</v>
      </c>
      <c r="AU1" t="s">
        <v>17</v>
      </c>
      <c r="AW1" t="s">
        <v>24</v>
      </c>
      <c r="AX1" t="s">
        <v>25</v>
      </c>
    </row>
    <row r="2" spans="1:55" x14ac:dyDescent="0.65">
      <c r="C2" t="s">
        <v>0</v>
      </c>
      <c r="D2" t="s">
        <v>1</v>
      </c>
      <c r="E2" t="s">
        <v>1</v>
      </c>
      <c r="F2" t="s">
        <v>0</v>
      </c>
      <c r="G2" t="s">
        <v>1</v>
      </c>
      <c r="H2" t="s">
        <v>1</v>
      </c>
      <c r="I2" t="s">
        <v>0</v>
      </c>
      <c r="J2" t="s">
        <v>1</v>
      </c>
      <c r="K2" t="s">
        <v>1</v>
      </c>
      <c r="L2" t="s">
        <v>0</v>
      </c>
      <c r="M2" t="s">
        <v>1</v>
      </c>
      <c r="N2" t="s">
        <v>1</v>
      </c>
      <c r="O2" t="s">
        <v>0</v>
      </c>
      <c r="P2" t="s">
        <v>1</v>
      </c>
      <c r="Q2" t="s">
        <v>1</v>
      </c>
      <c r="R2" t="s">
        <v>0</v>
      </c>
      <c r="S2" t="s">
        <v>1</v>
      </c>
      <c r="T2" t="s">
        <v>1</v>
      </c>
      <c r="U2" t="s">
        <v>0</v>
      </c>
      <c r="V2" t="s">
        <v>1</v>
      </c>
      <c r="W2" t="s">
        <v>1</v>
      </c>
      <c r="X2" t="s">
        <v>0</v>
      </c>
      <c r="Y2" t="s">
        <v>1</v>
      </c>
      <c r="Z2" t="s">
        <v>1</v>
      </c>
      <c r="AA2" t="s">
        <v>0</v>
      </c>
      <c r="AB2" t="s">
        <v>1</v>
      </c>
      <c r="AC2" t="s">
        <v>1</v>
      </c>
      <c r="AD2" t="s">
        <v>0</v>
      </c>
      <c r="AE2" t="s">
        <v>1</v>
      </c>
      <c r="AF2" t="s">
        <v>1</v>
      </c>
      <c r="AG2" t="s">
        <v>0</v>
      </c>
      <c r="AH2" t="s">
        <v>1</v>
      </c>
      <c r="AI2" t="s">
        <v>1</v>
      </c>
      <c r="AJ2" t="s">
        <v>0</v>
      </c>
      <c r="AK2" t="s">
        <v>1</v>
      </c>
      <c r="AL2" t="s">
        <v>1</v>
      </c>
      <c r="AM2" t="s">
        <v>0</v>
      </c>
      <c r="AN2" t="s">
        <v>1</v>
      </c>
      <c r="AO2" t="s">
        <v>1</v>
      </c>
      <c r="AP2" t="s">
        <v>0</v>
      </c>
      <c r="AQ2" t="s">
        <v>1</v>
      </c>
      <c r="AR2" t="s">
        <v>1</v>
      </c>
      <c r="AS2" t="s">
        <v>0</v>
      </c>
      <c r="AT2" t="s">
        <v>1</v>
      </c>
      <c r="AU2" t="s">
        <v>1</v>
      </c>
      <c r="AV2" t="s">
        <v>0</v>
      </c>
      <c r="AW2" t="s">
        <v>1</v>
      </c>
      <c r="AX2" t="s">
        <v>1</v>
      </c>
    </row>
    <row r="3" spans="1:55" x14ac:dyDescent="0.65">
      <c r="A3" s="1" t="s">
        <v>34</v>
      </c>
      <c r="C3">
        <v>0</v>
      </c>
      <c r="D3">
        <v>21</v>
      </c>
      <c r="E3">
        <v>166</v>
      </c>
      <c r="F3">
        <v>0</v>
      </c>
      <c r="G3">
        <v>58</v>
      </c>
      <c r="H3">
        <v>181</v>
      </c>
      <c r="I3">
        <v>0</v>
      </c>
      <c r="J3">
        <v>25</v>
      </c>
      <c r="K3">
        <v>160</v>
      </c>
      <c r="L3">
        <v>0</v>
      </c>
      <c r="M3">
        <v>75</v>
      </c>
      <c r="N3">
        <v>203</v>
      </c>
      <c r="O3">
        <v>0</v>
      </c>
      <c r="P3">
        <v>22</v>
      </c>
      <c r="Q3">
        <v>139</v>
      </c>
      <c r="R3">
        <v>0</v>
      </c>
      <c r="S3">
        <v>17</v>
      </c>
      <c r="T3">
        <v>159</v>
      </c>
      <c r="U3">
        <v>0</v>
      </c>
      <c r="V3">
        <v>45</v>
      </c>
      <c r="W3">
        <v>156</v>
      </c>
      <c r="X3">
        <v>0</v>
      </c>
      <c r="Y3">
        <v>40</v>
      </c>
      <c r="Z3">
        <v>168</v>
      </c>
      <c r="AA3">
        <v>0</v>
      </c>
      <c r="AB3">
        <v>52</v>
      </c>
      <c r="AC3">
        <v>165</v>
      </c>
      <c r="AD3">
        <v>0</v>
      </c>
      <c r="AE3">
        <v>29</v>
      </c>
      <c r="AF3">
        <v>190</v>
      </c>
      <c r="AG3">
        <v>0</v>
      </c>
      <c r="AH3">
        <v>39</v>
      </c>
      <c r="AI3">
        <v>192</v>
      </c>
      <c r="AJ3">
        <v>0</v>
      </c>
      <c r="AK3">
        <v>48</v>
      </c>
      <c r="AL3">
        <v>148</v>
      </c>
      <c r="AM3">
        <v>0</v>
      </c>
      <c r="AN3">
        <v>36</v>
      </c>
      <c r="AO3">
        <v>185</v>
      </c>
      <c r="AP3">
        <v>0</v>
      </c>
      <c r="AQ3">
        <v>16</v>
      </c>
      <c r="AR3">
        <v>192</v>
      </c>
      <c r="AS3">
        <v>0</v>
      </c>
      <c r="AT3">
        <v>28</v>
      </c>
      <c r="AU3">
        <v>216</v>
      </c>
      <c r="AV3">
        <v>0</v>
      </c>
      <c r="AW3">
        <v>24</v>
      </c>
      <c r="AX3">
        <v>211</v>
      </c>
    </row>
    <row r="4" spans="1:55" x14ac:dyDescent="0.65">
      <c r="C4">
        <v>1.4492753623188406</v>
      </c>
      <c r="D4">
        <v>19.916</v>
      </c>
      <c r="E4">
        <v>199.1542</v>
      </c>
      <c r="F4">
        <v>1.4705882352941175</v>
      </c>
      <c r="G4">
        <v>47.317500000000003</v>
      </c>
      <c r="H4">
        <v>190.68879999999999</v>
      </c>
      <c r="I4">
        <v>1.6129032258064515</v>
      </c>
      <c r="J4">
        <v>20.721</v>
      </c>
      <c r="K4">
        <v>166.20670000000001</v>
      </c>
      <c r="L4">
        <v>1.639344262295082</v>
      </c>
      <c r="M4">
        <v>83.196899999999999</v>
      </c>
      <c r="N4">
        <v>227.17599999999999</v>
      </c>
      <c r="O4">
        <v>1.639344262295082</v>
      </c>
      <c r="P4">
        <v>23.464500000000001</v>
      </c>
      <c r="Q4">
        <v>156.24950000000001</v>
      </c>
      <c r="R4">
        <v>1.6949152542372881</v>
      </c>
      <c r="S4">
        <v>17.778300000000002</v>
      </c>
      <c r="T4">
        <v>165.8587</v>
      </c>
      <c r="U4">
        <v>1.6949152542372881</v>
      </c>
      <c r="V4">
        <v>39.756999999999998</v>
      </c>
      <c r="W4">
        <v>189.85810000000001</v>
      </c>
      <c r="X4">
        <v>1.6949152542372881</v>
      </c>
      <c r="Y4">
        <v>39.949599999999997</v>
      </c>
      <c r="Z4">
        <v>186.28569999999999</v>
      </c>
      <c r="AA4">
        <v>1.7543859649122806</v>
      </c>
      <c r="AB4">
        <v>52.551400000000001</v>
      </c>
      <c r="AC4">
        <v>154.46170000000001</v>
      </c>
      <c r="AD4">
        <v>1.8181818181818181</v>
      </c>
      <c r="AE4">
        <v>32</v>
      </c>
      <c r="AF4">
        <v>192</v>
      </c>
      <c r="AG4">
        <v>1.8181818181818181</v>
      </c>
      <c r="AH4">
        <v>32.113999999999997</v>
      </c>
      <c r="AI4">
        <v>190.6294</v>
      </c>
      <c r="AJ4">
        <v>1.8518518518518516</v>
      </c>
      <c r="AK4">
        <v>47.557899999999997</v>
      </c>
      <c r="AL4">
        <v>161.1343</v>
      </c>
      <c r="AM4">
        <v>1.8867924528301887</v>
      </c>
      <c r="AN4">
        <v>41</v>
      </c>
      <c r="AO4">
        <v>205</v>
      </c>
      <c r="AP4">
        <v>2.1739130434782608</v>
      </c>
      <c r="AQ4">
        <v>12.853400000000001</v>
      </c>
      <c r="AR4">
        <v>211.9462</v>
      </c>
      <c r="AS4">
        <v>2.1739130434782608</v>
      </c>
      <c r="AT4">
        <v>37.752000000000002</v>
      </c>
      <c r="AU4">
        <v>212.3706</v>
      </c>
      <c r="AV4">
        <v>2.4390243902439024</v>
      </c>
      <c r="AW4">
        <v>23.2041</v>
      </c>
      <c r="AX4">
        <v>212.36609999999999</v>
      </c>
    </row>
    <row r="5" spans="1:55" x14ac:dyDescent="0.65">
      <c r="C5">
        <v>2.8985507246376812</v>
      </c>
      <c r="D5">
        <v>15.3908</v>
      </c>
      <c r="E5">
        <v>211.21610000000001</v>
      </c>
      <c r="F5">
        <v>2.9411764705882351</v>
      </c>
      <c r="G5">
        <v>44.927</v>
      </c>
      <c r="H5">
        <v>195.14230000000001</v>
      </c>
      <c r="I5">
        <v>3.225806451612903</v>
      </c>
      <c r="J5">
        <v>22.0581</v>
      </c>
      <c r="K5">
        <v>166.63480000000001</v>
      </c>
      <c r="L5">
        <v>3.278688524590164</v>
      </c>
      <c r="M5">
        <v>79.554299999999998</v>
      </c>
      <c r="N5">
        <v>247.51929999999999</v>
      </c>
      <c r="O5">
        <v>3.278688524590164</v>
      </c>
      <c r="P5">
        <v>25.983599999999999</v>
      </c>
      <c r="Q5">
        <v>165.34979999999999</v>
      </c>
      <c r="R5">
        <v>3.3898305084745761</v>
      </c>
      <c r="S5">
        <v>17.302700000000002</v>
      </c>
      <c r="T5">
        <v>173.54150000000001</v>
      </c>
      <c r="U5">
        <v>3.3898305084745761</v>
      </c>
      <c r="V5">
        <v>49.775799999999997</v>
      </c>
      <c r="W5">
        <v>210.6482</v>
      </c>
      <c r="X5">
        <v>3.3898305084745761</v>
      </c>
      <c r="Y5">
        <v>27.313800000000001</v>
      </c>
      <c r="Z5">
        <v>184.0762</v>
      </c>
      <c r="AA5">
        <v>3.5087719298245612</v>
      </c>
      <c r="AB5">
        <v>62.6511</v>
      </c>
      <c r="AC5">
        <v>157.94669999999999</v>
      </c>
      <c r="AD5">
        <v>3.6363636363636362</v>
      </c>
      <c r="AE5">
        <v>35</v>
      </c>
      <c r="AF5">
        <v>188</v>
      </c>
      <c r="AG5">
        <v>3.6363636363636362</v>
      </c>
      <c r="AH5">
        <v>27.592400000000001</v>
      </c>
      <c r="AI5">
        <v>186.25360000000001</v>
      </c>
      <c r="AJ5">
        <v>3.7037037037037033</v>
      </c>
      <c r="AK5">
        <v>46.823999999999998</v>
      </c>
      <c r="AL5">
        <v>169.98699999999999</v>
      </c>
      <c r="AM5">
        <v>3.7735849056603774</v>
      </c>
      <c r="AN5">
        <v>40</v>
      </c>
      <c r="AO5">
        <v>222</v>
      </c>
      <c r="AP5">
        <v>4.3478260869565215</v>
      </c>
      <c r="AQ5">
        <v>12.331899999999999</v>
      </c>
      <c r="AR5">
        <v>222.19</v>
      </c>
      <c r="AS5">
        <v>4.3478260869565215</v>
      </c>
      <c r="AT5">
        <v>49.244900000000001</v>
      </c>
      <c r="AU5">
        <v>204.01329999999999</v>
      </c>
      <c r="AV5">
        <v>4.8780487804878048</v>
      </c>
      <c r="AW5">
        <v>20.528500000000001</v>
      </c>
      <c r="AX5">
        <v>211.8913</v>
      </c>
    </row>
    <row r="6" spans="1:55" x14ac:dyDescent="0.65">
      <c r="C6">
        <v>4.3478260869565215</v>
      </c>
      <c r="D6">
        <v>12.458399999999999</v>
      </c>
      <c r="E6">
        <v>216.708</v>
      </c>
      <c r="F6">
        <v>4.4117647058823533</v>
      </c>
      <c r="G6">
        <v>49.406300000000002</v>
      </c>
      <c r="H6">
        <v>199.22229999999999</v>
      </c>
      <c r="I6">
        <v>4.838709677419355</v>
      </c>
      <c r="J6">
        <v>22.316199999999998</v>
      </c>
      <c r="K6">
        <v>165.64750000000001</v>
      </c>
      <c r="L6">
        <v>4.918032786885246</v>
      </c>
      <c r="M6">
        <v>77.3215</v>
      </c>
      <c r="N6">
        <v>245.33510000000001</v>
      </c>
      <c r="O6">
        <v>4.918032786885246</v>
      </c>
      <c r="P6">
        <v>25.041</v>
      </c>
      <c r="Q6">
        <v>171.68389999999999</v>
      </c>
      <c r="BA6" t="s">
        <v>55</v>
      </c>
      <c r="BB6" t="s">
        <v>56</v>
      </c>
      <c r="BC6" t="s">
        <v>57</v>
      </c>
    </row>
    <row r="7" spans="1:55" s="4" customFormat="1" x14ac:dyDescent="0.65">
      <c r="A7" s="2" t="s">
        <v>35</v>
      </c>
      <c r="B7" s="2"/>
      <c r="D7" s="4">
        <f>(D3+D4+D5+D6)/4</f>
        <v>17.191299999999998</v>
      </c>
      <c r="E7" s="4">
        <f>(E3+E4+E5+E6)/4</f>
        <v>198.269575</v>
      </c>
      <c r="G7" s="4">
        <f>(G3+G4+G5+G6)/4</f>
        <v>49.912700000000001</v>
      </c>
      <c r="H7" s="4">
        <f>(H3+H4+H5+H6)/4</f>
        <v>191.51335</v>
      </c>
      <c r="J7" s="4">
        <f>(J3+J4+J5+J6)/4</f>
        <v>22.523824999999999</v>
      </c>
      <c r="K7" s="4">
        <f>(K3+K4+K5+K6)/4</f>
        <v>164.62225000000001</v>
      </c>
      <c r="M7" s="4">
        <f>(M3+M4+M5+M6)/4</f>
        <v>78.768174999999999</v>
      </c>
      <c r="N7" s="4">
        <f>(N3+N4+N5+N6)/4</f>
        <v>230.7576</v>
      </c>
      <c r="P7" s="4">
        <f>(P3+P4+P5+P6)/4</f>
        <v>24.122274999999998</v>
      </c>
      <c r="Q7" s="4">
        <f>(Q3+Q4+Q5+Q6)/4</f>
        <v>158.07079999999999</v>
      </c>
      <c r="S7" s="4">
        <f>(S3+S4+S5)/3</f>
        <v>17.360333333333333</v>
      </c>
      <c r="T7" s="4">
        <f>(T3+T4+T5)/3</f>
        <v>166.13340000000002</v>
      </c>
      <c r="V7" s="4">
        <f>(V3+V4+V5)/3</f>
        <v>44.84426666666667</v>
      </c>
      <c r="W7" s="4">
        <f>(W3+W4+W5)/3</f>
        <v>185.50210000000001</v>
      </c>
      <c r="Y7" s="4">
        <f>(Y3+Y4+Y5)/3</f>
        <v>35.754466666666666</v>
      </c>
      <c r="Z7" s="4">
        <f>(Z3+Z4+Z5)/3</f>
        <v>179.45396666666667</v>
      </c>
      <c r="AB7" s="4">
        <f>(AB3+AB4+AB5)/3</f>
        <v>55.73416666666666</v>
      </c>
      <c r="AC7" s="4">
        <f>(AC3+AC4+AC5)/3</f>
        <v>159.13613333333333</v>
      </c>
      <c r="AE7" s="4">
        <f>(AE3+AE4+AE5)/3</f>
        <v>32</v>
      </c>
      <c r="AF7" s="4">
        <f>(AF3+AF4+AF5)/3</f>
        <v>190</v>
      </c>
      <c r="AH7" s="4">
        <f>(AH3+AH4+AH5)/3</f>
        <v>32.902133333333332</v>
      </c>
      <c r="AI7" s="4">
        <f>(AI3+AI4+AI5)/3</f>
        <v>189.62766666666667</v>
      </c>
      <c r="AK7" s="4">
        <f>(AK3+AK4+AK5)/3</f>
        <v>47.460633333333327</v>
      </c>
      <c r="AL7" s="4">
        <f>(AL3+AL4+AL5)/3</f>
        <v>159.7071</v>
      </c>
      <c r="AN7" s="4">
        <f>(AN3+AN4+AN5)/3</f>
        <v>39</v>
      </c>
      <c r="AO7" s="4">
        <f>(AO3+AO4+AO5)/3</f>
        <v>204</v>
      </c>
      <c r="AQ7" s="4">
        <f>(AQ3+AQ4+AQ5)/3</f>
        <v>13.728433333333333</v>
      </c>
      <c r="AR7" s="4">
        <f>(AR3+AR4+AR5)/3</f>
        <v>208.71206666666663</v>
      </c>
      <c r="AT7" s="4">
        <f>(AT3+AT4+AT5)/3</f>
        <v>38.332300000000004</v>
      </c>
      <c r="AU7" s="4">
        <f>(AU3+AU4+AU5)/3</f>
        <v>210.79463333333331</v>
      </c>
      <c r="AW7" s="4">
        <f>(AW3+AW4+AW5)/3</f>
        <v>22.577533333333331</v>
      </c>
      <c r="AX7" s="4">
        <f>(AX3+AX4+AX5)/3</f>
        <v>211.75246666666666</v>
      </c>
      <c r="AZ7" s="4" t="s">
        <v>58</v>
      </c>
      <c r="BA7" s="4">
        <f>(D7+G7+J7+M7+P7+S7+V7+Y7+AB7+AE7+AH7+AK7+AN7+AQ7+AT7+AW7)/16</f>
        <v>35.763283854166666</v>
      </c>
      <c r="BB7" s="4">
        <f>_xlfn.STDEV.P(D7,G7,J7,M7,P7,S7,V7,Y7,AB7,AE7,AH7,AK7,AN7,AQ7,AT7,AW7)</f>
        <v>16.509394974566618</v>
      </c>
      <c r="BC7" s="4">
        <f>BB7/(SQRT(16))</f>
        <v>4.1273487436416545</v>
      </c>
    </row>
    <row r="8" spans="1:55" x14ac:dyDescent="0.65">
      <c r="A8" s="3"/>
      <c r="B8" s="3"/>
      <c r="AZ8" s="4" t="s">
        <v>59</v>
      </c>
      <c r="BA8" s="4">
        <f>(E7+H7+K7+N7+Q7+T7+W7+Z7+AC7+AF7+AI7+AL7+AO7+AR7+AU7+AX7)/16</f>
        <v>188.00331927083334</v>
      </c>
      <c r="BB8" s="4">
        <f>_xlfn.STDEV.P(E7,H7,K7,N7,Q7,T7,W7,Z7,AC7,AF7,AI7,AL7,AO7,AR7,AU7,AX7)</f>
        <v>21.439950368827581</v>
      </c>
      <c r="BC8" s="4">
        <f>BB8/(SQRT(16))</f>
        <v>5.3599875922068954</v>
      </c>
    </row>
    <row r="9" spans="1:55" x14ac:dyDescent="0.65">
      <c r="A9" s="1" t="s">
        <v>36</v>
      </c>
      <c r="C9">
        <v>5.7971014492753623</v>
      </c>
      <c r="D9">
        <v>11.491300000000001</v>
      </c>
      <c r="E9">
        <v>221.18350000000001</v>
      </c>
      <c r="F9">
        <v>5.8823529411764701</v>
      </c>
      <c r="G9">
        <v>54.991</v>
      </c>
      <c r="H9">
        <v>200.97309999999999</v>
      </c>
      <c r="I9">
        <v>6.4516129032258061</v>
      </c>
      <c r="J9">
        <v>17.3565</v>
      </c>
      <c r="K9">
        <v>157.53540000000001</v>
      </c>
      <c r="L9">
        <v>6.557377049180328</v>
      </c>
      <c r="M9">
        <v>72.636899999999997</v>
      </c>
      <c r="N9">
        <v>241.54990000000001</v>
      </c>
      <c r="O9">
        <v>6.557377049180328</v>
      </c>
      <c r="P9">
        <v>23.471399999999999</v>
      </c>
      <c r="Q9">
        <v>175.41040000000001</v>
      </c>
      <c r="R9">
        <v>5.0847457627118651</v>
      </c>
      <c r="S9">
        <v>20.093900000000001</v>
      </c>
      <c r="T9">
        <v>183.99449999999999</v>
      </c>
      <c r="U9">
        <v>5.0847457627118651</v>
      </c>
      <c r="V9">
        <v>46.411200000000001</v>
      </c>
      <c r="W9">
        <v>216.67740000000001</v>
      </c>
      <c r="X9">
        <v>5.0847457627118651</v>
      </c>
      <c r="Y9">
        <v>25.027899999999999</v>
      </c>
      <c r="Z9">
        <v>169.60390000000001</v>
      </c>
      <c r="AA9">
        <v>5.2631578947368416</v>
      </c>
      <c r="AB9">
        <v>48.2455</v>
      </c>
      <c r="AC9">
        <v>157.10220000000001</v>
      </c>
      <c r="AD9">
        <v>5.4545454545454541</v>
      </c>
      <c r="AE9">
        <v>33</v>
      </c>
      <c r="AF9">
        <v>181</v>
      </c>
      <c r="AG9">
        <v>5.4545454545454541</v>
      </c>
      <c r="AH9">
        <v>24.223199999999999</v>
      </c>
      <c r="AI9">
        <v>181.2483</v>
      </c>
      <c r="AJ9">
        <v>5.5555555555555554</v>
      </c>
      <c r="AK9">
        <v>39.1419</v>
      </c>
      <c r="AL9">
        <v>169.7936</v>
      </c>
      <c r="AM9">
        <v>5.6603773584905666</v>
      </c>
      <c r="AN9">
        <v>43</v>
      </c>
      <c r="AO9">
        <v>215</v>
      </c>
      <c r="AP9">
        <v>6.5217391304347823</v>
      </c>
      <c r="AQ9">
        <v>17.687999999999999</v>
      </c>
      <c r="AR9">
        <v>223.31319999999999</v>
      </c>
      <c r="AS9">
        <v>6.5217391304347823</v>
      </c>
      <c r="AT9">
        <v>50.0169</v>
      </c>
      <c r="AU9">
        <v>198.91309999999999</v>
      </c>
      <c r="AV9">
        <v>7.3170731707317067</v>
      </c>
      <c r="AW9">
        <v>21.395800000000001</v>
      </c>
      <c r="AX9">
        <v>190.0069</v>
      </c>
    </row>
    <row r="10" spans="1:55" x14ac:dyDescent="0.65">
      <c r="C10">
        <v>7.2463768115942031</v>
      </c>
      <c r="D10">
        <v>13.795500000000001</v>
      </c>
      <c r="E10">
        <v>215.48400000000001</v>
      </c>
      <c r="F10">
        <v>7.3529411764705888</v>
      </c>
      <c r="G10">
        <v>60.884099999999997</v>
      </c>
      <c r="H10">
        <v>195.47389999999999</v>
      </c>
      <c r="I10">
        <v>8.064516129032258</v>
      </c>
      <c r="J10">
        <v>17.846699999999998</v>
      </c>
      <c r="K10">
        <v>146.59649999999999</v>
      </c>
      <c r="L10">
        <v>8.1967213114754092</v>
      </c>
      <c r="M10">
        <v>74.974699999999999</v>
      </c>
      <c r="N10">
        <v>248.81229999999999</v>
      </c>
      <c r="O10">
        <v>8.1967213114754092</v>
      </c>
      <c r="P10">
        <v>20.248799999999999</v>
      </c>
      <c r="Q10">
        <v>178.76220000000001</v>
      </c>
      <c r="R10">
        <v>6.7796610169491522</v>
      </c>
      <c r="S10">
        <v>23.241099999999999</v>
      </c>
      <c r="T10">
        <v>193.27709999999999</v>
      </c>
      <c r="U10">
        <v>6.7796610169491522</v>
      </c>
      <c r="V10">
        <v>42.618499999999997</v>
      </c>
      <c r="W10">
        <v>216.99930000000001</v>
      </c>
      <c r="X10">
        <v>6.7796610169491522</v>
      </c>
      <c r="Y10">
        <v>26.276599999999998</v>
      </c>
      <c r="Z10">
        <v>160.42769999999999</v>
      </c>
      <c r="AA10">
        <v>7.0175438596491224</v>
      </c>
      <c r="AB10">
        <v>48.835599999999999</v>
      </c>
      <c r="AC10">
        <v>160.34370000000001</v>
      </c>
      <c r="AD10">
        <v>7.2727272727272725</v>
      </c>
      <c r="AE10">
        <v>36</v>
      </c>
      <c r="AF10">
        <v>170</v>
      </c>
      <c r="AG10">
        <v>7.2727272727272725</v>
      </c>
      <c r="AH10">
        <v>26.2744</v>
      </c>
      <c r="AI10">
        <v>171.9769</v>
      </c>
      <c r="AJ10">
        <v>7.4074074074074066</v>
      </c>
      <c r="AK10">
        <v>38.4846</v>
      </c>
      <c r="AL10">
        <v>168.9153</v>
      </c>
      <c r="AM10">
        <v>7.5471698113207548</v>
      </c>
      <c r="AN10">
        <v>50</v>
      </c>
      <c r="AO10">
        <v>209</v>
      </c>
      <c r="AP10">
        <v>8.695652173913043</v>
      </c>
      <c r="AQ10">
        <v>21.645700000000001</v>
      </c>
      <c r="AR10">
        <v>210.11410000000001</v>
      </c>
      <c r="AS10">
        <v>8.695652173913043</v>
      </c>
      <c r="AT10">
        <v>48.085099999999997</v>
      </c>
      <c r="AU10">
        <v>195.47839999999999</v>
      </c>
      <c r="AV10">
        <v>9.7560975609756095</v>
      </c>
      <c r="AW10">
        <v>22.319400000000002</v>
      </c>
      <c r="AX10">
        <v>168.58879999999999</v>
      </c>
    </row>
    <row r="11" spans="1:55" x14ac:dyDescent="0.65">
      <c r="C11">
        <v>8.695652173913043</v>
      </c>
      <c r="D11">
        <v>17.846</v>
      </c>
      <c r="E11">
        <v>206.9348</v>
      </c>
      <c r="F11">
        <v>8.8235294117647065</v>
      </c>
      <c r="G11">
        <v>60.831400000000002</v>
      </c>
      <c r="H11">
        <v>194.8229</v>
      </c>
      <c r="I11">
        <v>9.67741935483871</v>
      </c>
      <c r="J11">
        <v>19.055499999999999</v>
      </c>
      <c r="K11">
        <v>134.59630000000001</v>
      </c>
      <c r="L11">
        <v>9.8360655737704921</v>
      </c>
      <c r="M11">
        <v>73.152000000000001</v>
      </c>
      <c r="N11">
        <v>242.0033</v>
      </c>
      <c r="O11">
        <v>9.8360655737704921</v>
      </c>
      <c r="P11">
        <v>21.672699999999999</v>
      </c>
      <c r="Q11">
        <v>183.3837</v>
      </c>
      <c r="R11">
        <v>8.4745762711864394</v>
      </c>
      <c r="S11">
        <v>25.760200000000001</v>
      </c>
      <c r="T11">
        <v>200.7089</v>
      </c>
      <c r="U11">
        <v>8.4745762711864394</v>
      </c>
      <c r="V11">
        <v>36.7849</v>
      </c>
      <c r="W11">
        <v>212.279</v>
      </c>
      <c r="X11">
        <v>8.4745762711864394</v>
      </c>
      <c r="Y11">
        <v>31.494700000000002</v>
      </c>
      <c r="Z11">
        <v>148.97890000000001</v>
      </c>
      <c r="AA11">
        <v>8.7719298245614024</v>
      </c>
      <c r="AB11">
        <v>59.809199999999997</v>
      </c>
      <c r="AC11">
        <v>155.81790000000001</v>
      </c>
      <c r="AD11">
        <v>9.0909090909090917</v>
      </c>
      <c r="AE11">
        <v>30</v>
      </c>
      <c r="AF11">
        <v>151</v>
      </c>
      <c r="AG11">
        <v>9.0909090909090917</v>
      </c>
      <c r="AH11">
        <v>31.570399999999999</v>
      </c>
      <c r="AI11">
        <v>158.7697</v>
      </c>
      <c r="AJ11">
        <v>9.2592592592592595</v>
      </c>
      <c r="AK11">
        <v>31.877500000000001</v>
      </c>
      <c r="AL11">
        <v>167.3715</v>
      </c>
      <c r="AM11">
        <v>9.433962264150944</v>
      </c>
      <c r="AN11">
        <v>49</v>
      </c>
      <c r="AO11">
        <v>210</v>
      </c>
      <c r="BA11" t="s">
        <v>55</v>
      </c>
      <c r="BB11" t="s">
        <v>56</v>
      </c>
      <c r="BC11" t="s">
        <v>57</v>
      </c>
    </row>
    <row r="12" spans="1:55" s="4" customFormat="1" x14ac:dyDescent="0.65">
      <c r="A12" s="2" t="s">
        <v>35</v>
      </c>
      <c r="B12" s="2"/>
      <c r="D12" s="4">
        <f>(D9+D10+D11)/3</f>
        <v>14.377600000000001</v>
      </c>
      <c r="E12" s="4">
        <f>(E9+E10+E11)/3</f>
        <v>214.5341</v>
      </c>
      <c r="G12" s="4">
        <f>(G9+G10+G11)/3</f>
        <v>58.902166666666666</v>
      </c>
      <c r="H12" s="4">
        <f>(H9+H10+H11)/3</f>
        <v>197.08996666666667</v>
      </c>
      <c r="J12" s="4">
        <f>(J9+J10+J11)/3</f>
        <v>18.086233333333329</v>
      </c>
      <c r="K12" s="4">
        <f>(K9+K10+K11)/3</f>
        <v>146.24273333333335</v>
      </c>
      <c r="M12" s="4">
        <f>(M9+M10+M11)/3</f>
        <v>73.58786666666667</v>
      </c>
      <c r="N12" s="4">
        <f>(N9+N10+N11)/3</f>
        <v>244.12183333333334</v>
      </c>
      <c r="P12" s="4">
        <f>(P9+P10+P11)/3</f>
        <v>21.797633333333334</v>
      </c>
      <c r="Q12" s="4">
        <f>(Q9+Q10+Q11)/3</f>
        <v>179.18543333333332</v>
      </c>
      <c r="S12" s="4">
        <f>(S9+S10+S11)/3</f>
        <v>23.031733333333335</v>
      </c>
      <c r="T12" s="4">
        <f>(T9+T10+T11)/3</f>
        <v>192.66016666666667</v>
      </c>
      <c r="V12" s="4">
        <f>(V9+V10+V11)/3</f>
        <v>41.938199999999995</v>
      </c>
      <c r="W12" s="4">
        <f>(W9+W10+W11)/3</f>
        <v>215.31856666666667</v>
      </c>
      <c r="Y12" s="4">
        <f>(Y9+Y10+Y11)/3</f>
        <v>27.599733333333333</v>
      </c>
      <c r="Z12" s="4">
        <f>(Z9+Z10+Z11)/3</f>
        <v>159.67016666666669</v>
      </c>
      <c r="AB12" s="4">
        <f>(AB9+AB10+AB11)/3</f>
        <v>52.296766666666663</v>
      </c>
      <c r="AC12" s="4">
        <f>(AC9+AC10+AC11)/3</f>
        <v>157.75460000000001</v>
      </c>
      <c r="AE12" s="4">
        <f>(AE9+AE10+AE11)/3</f>
        <v>33</v>
      </c>
      <c r="AF12" s="4">
        <f>(AF9+AF10+AF11)/3</f>
        <v>167.33333333333334</v>
      </c>
      <c r="AH12" s="4">
        <f>(AH9+AH10+AH11)/3</f>
        <v>27.355999999999998</v>
      </c>
      <c r="AI12" s="4">
        <f>(AI9+AI10+AI11)/3</f>
        <v>170.66496666666666</v>
      </c>
      <c r="AK12" s="4">
        <f>(AK9+AK10+AK11)/3</f>
        <v>36.501333333333328</v>
      </c>
      <c r="AL12" s="4">
        <f>(AL9+AL10+AL11)/3</f>
        <v>168.69346666666664</v>
      </c>
      <c r="AN12" s="4">
        <f>(AN9+AN10+AN11)/3</f>
        <v>47.333333333333336</v>
      </c>
      <c r="AO12" s="4">
        <f>(AO9+AO10+AO11)/3</f>
        <v>211.33333333333334</v>
      </c>
      <c r="AQ12" s="4">
        <f>(AQ9+AQ10)/2</f>
        <v>19.66685</v>
      </c>
      <c r="AR12" s="4">
        <f>(AR9+AR10)/2</f>
        <v>216.71365</v>
      </c>
      <c r="AT12" s="4">
        <f>(AT9+AT10)/2</f>
        <v>49.051000000000002</v>
      </c>
      <c r="AU12" s="4">
        <f>(AU9+AU10)/2</f>
        <v>197.19574999999998</v>
      </c>
      <c r="AW12" s="4">
        <f>(AW9+AW10)/2</f>
        <v>21.857600000000001</v>
      </c>
      <c r="AX12" s="4">
        <f>(AX9+AX10)/2</f>
        <v>179.29784999999998</v>
      </c>
      <c r="AZ12" s="4" t="s">
        <v>58</v>
      </c>
      <c r="BA12" s="4">
        <f>(D12+G12+J12+M12+P12+S12+V12+Y12+AB12+AE12+AH12+AK12+AN12+AQ12+AT12+AW12)/16</f>
        <v>35.399003125</v>
      </c>
      <c r="BB12" s="4">
        <f>_xlfn.STDEV.P(D12,G12,J12,M12,P12,S12,V12,Y12,AB12,AE12,AH12,AK12,AN12,AQ12,AT12,AW12)</f>
        <v>16.414219952216119</v>
      </c>
      <c r="BC12" s="4">
        <f>BB12/(SQRT(16))</f>
        <v>4.1035549880540296</v>
      </c>
    </row>
    <row r="13" spans="1:55" x14ac:dyDescent="0.65">
      <c r="AZ13" s="4" t="s">
        <v>59</v>
      </c>
      <c r="BA13" s="4">
        <f>(E12+H12+K12+N12+Q12+T12+W12+Z12+AC12+AF12+AI12+AL12+AO12+AR12+AU12+AX12)/16</f>
        <v>188.61311979166669</v>
      </c>
      <c r="BB13" s="4">
        <f>_xlfn.STDEV.P(E12,H12,K12,N12,Q12,T12,W12,Z12,AC12,AF12,AI12,AL12,AO12,AR12,AU12,AX12)</f>
        <v>26.06080197700328</v>
      </c>
      <c r="BC13" s="4">
        <f>BB13/(SQRT(16))</f>
        <v>6.5152004942508199</v>
      </c>
    </row>
    <row r="14" spans="1:55" x14ac:dyDescent="0.65">
      <c r="A14" s="1" t="s">
        <v>37</v>
      </c>
      <c r="C14">
        <v>10.144927536231885</v>
      </c>
      <c r="D14">
        <v>16.801100000000002</v>
      </c>
      <c r="E14">
        <v>198.55080000000001</v>
      </c>
      <c r="F14">
        <v>10.294117647058822</v>
      </c>
      <c r="G14">
        <v>78.111400000000003</v>
      </c>
      <c r="H14">
        <v>182.03049999999999</v>
      </c>
      <c r="I14">
        <v>11.29032258064516</v>
      </c>
      <c r="J14">
        <v>20.4238</v>
      </c>
      <c r="K14">
        <v>124.86360000000001</v>
      </c>
      <c r="L14">
        <v>11.475409836065573</v>
      </c>
      <c r="M14">
        <v>51.923400000000001</v>
      </c>
      <c r="N14">
        <v>233.5599</v>
      </c>
      <c r="O14">
        <v>11.475409836065573</v>
      </c>
      <c r="P14">
        <v>27.118200000000002</v>
      </c>
      <c r="Q14">
        <v>183.4359</v>
      </c>
      <c r="R14">
        <v>10.16949152542373</v>
      </c>
      <c r="S14">
        <v>25.250699999999998</v>
      </c>
      <c r="T14">
        <v>217.77690000000001</v>
      </c>
      <c r="U14">
        <v>10.16949152542373</v>
      </c>
      <c r="V14">
        <v>46.128900000000002</v>
      </c>
      <c r="W14">
        <v>199.5925</v>
      </c>
      <c r="X14">
        <v>10.16949152542373</v>
      </c>
      <c r="Y14">
        <v>34.018300000000004</v>
      </c>
      <c r="Z14">
        <v>132.56809999999999</v>
      </c>
      <c r="AA14">
        <v>10.526315789473683</v>
      </c>
      <c r="AB14">
        <v>47.697499999999998</v>
      </c>
      <c r="AC14">
        <v>149.40549999999999</v>
      </c>
      <c r="AD14">
        <v>10.909090909090908</v>
      </c>
      <c r="AE14">
        <v>24</v>
      </c>
      <c r="AF14">
        <v>130</v>
      </c>
      <c r="AG14">
        <v>10.909090909090908</v>
      </c>
      <c r="AH14">
        <v>26.704699999999999</v>
      </c>
      <c r="AI14">
        <v>152.0865</v>
      </c>
      <c r="AJ14">
        <v>11.111111111111111</v>
      </c>
      <c r="AK14">
        <v>26.490300000000001</v>
      </c>
      <c r="AL14">
        <v>157.5966</v>
      </c>
      <c r="AM14">
        <v>11.320754716981133</v>
      </c>
      <c r="AN14">
        <v>51</v>
      </c>
      <c r="AO14">
        <v>212</v>
      </c>
      <c r="AP14">
        <v>10.869565217391305</v>
      </c>
      <c r="AQ14">
        <v>23.023199999999999</v>
      </c>
      <c r="AR14">
        <v>193.41630000000001</v>
      </c>
      <c r="AS14">
        <v>10.869565217391305</v>
      </c>
      <c r="AT14">
        <v>50.039900000000003</v>
      </c>
      <c r="AU14">
        <v>198.154</v>
      </c>
      <c r="AV14">
        <v>12.195121951219512</v>
      </c>
      <c r="AW14">
        <v>21.591799999999999</v>
      </c>
      <c r="AX14">
        <v>156.8648</v>
      </c>
    </row>
    <row r="15" spans="1:55" x14ac:dyDescent="0.65">
      <c r="C15">
        <v>11.594202898550725</v>
      </c>
      <c r="D15">
        <v>13.290100000000001</v>
      </c>
      <c r="E15">
        <v>186.1114</v>
      </c>
      <c r="F15">
        <v>11.76470588235294</v>
      </c>
      <c r="G15">
        <v>90.298299999999998</v>
      </c>
      <c r="H15">
        <v>168.0171</v>
      </c>
      <c r="I15">
        <v>12.903225806451612</v>
      </c>
      <c r="J15">
        <v>17.2378</v>
      </c>
      <c r="K15">
        <v>108.4576</v>
      </c>
      <c r="L15">
        <v>13.114754098360656</v>
      </c>
      <c r="M15">
        <v>44.266800000000003</v>
      </c>
      <c r="N15">
        <v>229.0444</v>
      </c>
      <c r="O15">
        <v>13.114754098360656</v>
      </c>
      <c r="P15">
        <v>27.514500000000002</v>
      </c>
      <c r="Q15">
        <v>169.69919999999999</v>
      </c>
      <c r="R15">
        <v>11.864406779661017</v>
      </c>
      <c r="S15">
        <v>29.668099999999999</v>
      </c>
      <c r="T15">
        <v>212.6575</v>
      </c>
      <c r="U15">
        <v>11.864406779661017</v>
      </c>
      <c r="V15">
        <v>52.152799999999999</v>
      </c>
      <c r="W15">
        <v>189.19040000000001</v>
      </c>
      <c r="X15">
        <v>11.864406779661017</v>
      </c>
      <c r="Y15">
        <v>29.437000000000001</v>
      </c>
      <c r="Z15">
        <v>120.9331</v>
      </c>
      <c r="AA15">
        <v>12.280701754385964</v>
      </c>
      <c r="AB15">
        <v>32.5944</v>
      </c>
      <c r="AC15">
        <v>145.37370000000001</v>
      </c>
      <c r="AD15">
        <v>12.727272727272727</v>
      </c>
      <c r="AE15">
        <v>24</v>
      </c>
      <c r="AF15">
        <v>118</v>
      </c>
      <c r="AG15">
        <v>12.727272727272727</v>
      </c>
      <c r="AH15">
        <v>29.3292</v>
      </c>
      <c r="AI15">
        <v>150.2749</v>
      </c>
      <c r="AJ15">
        <v>12.962962962962962</v>
      </c>
      <c r="AK15">
        <v>24.2348</v>
      </c>
      <c r="AL15">
        <v>144.8271</v>
      </c>
      <c r="AM15">
        <v>13.20754716981132</v>
      </c>
      <c r="AN15">
        <v>63</v>
      </c>
      <c r="AO15">
        <v>198</v>
      </c>
      <c r="AP15">
        <v>13.043478260869565</v>
      </c>
      <c r="AQ15">
        <v>24.5579</v>
      </c>
      <c r="AR15">
        <v>172.0035</v>
      </c>
      <c r="AS15">
        <v>13.043478260869565</v>
      </c>
      <c r="AT15">
        <v>57.0244</v>
      </c>
      <c r="AU15">
        <v>200.37100000000001</v>
      </c>
      <c r="AV15">
        <v>14.634146341463413</v>
      </c>
      <c r="AW15">
        <v>18.757899999999999</v>
      </c>
      <c r="AX15">
        <v>140.20570000000001</v>
      </c>
    </row>
    <row r="16" spans="1:55" x14ac:dyDescent="0.65">
      <c r="C16">
        <v>13.043478260869565</v>
      </c>
      <c r="D16">
        <v>13.5223</v>
      </c>
      <c r="E16">
        <v>175.68430000000001</v>
      </c>
      <c r="F16">
        <v>13.23529411764706</v>
      </c>
      <c r="G16">
        <v>84.002200000000002</v>
      </c>
      <c r="H16">
        <v>159.84440000000001</v>
      </c>
      <c r="I16">
        <v>14.516129032258066</v>
      </c>
      <c r="J16">
        <v>16.7544</v>
      </c>
      <c r="K16">
        <v>96.220399999999998</v>
      </c>
      <c r="L16">
        <v>14.754098360655737</v>
      </c>
      <c r="M16">
        <v>42.406199999999998</v>
      </c>
      <c r="N16">
        <v>228.6772</v>
      </c>
      <c r="O16">
        <v>14.754098360655737</v>
      </c>
      <c r="P16">
        <v>21.309000000000001</v>
      </c>
      <c r="Q16">
        <v>161.74959999999999</v>
      </c>
      <c r="R16">
        <v>13.559322033898304</v>
      </c>
      <c r="S16">
        <v>36.896700000000003</v>
      </c>
      <c r="T16">
        <v>206.4579</v>
      </c>
      <c r="U16">
        <v>13.559322033898304</v>
      </c>
      <c r="V16">
        <v>49.816499999999998</v>
      </c>
      <c r="W16">
        <v>179.2978</v>
      </c>
      <c r="X16">
        <v>13.559322033898304</v>
      </c>
      <c r="Y16">
        <v>29.2668</v>
      </c>
      <c r="Z16">
        <v>109.2311</v>
      </c>
      <c r="AA16">
        <v>14.035087719298245</v>
      </c>
      <c r="AB16">
        <v>29.515499999999999</v>
      </c>
      <c r="AC16">
        <v>142.38120000000001</v>
      </c>
      <c r="AD16">
        <v>14.545454545454545</v>
      </c>
      <c r="AE16">
        <v>31</v>
      </c>
      <c r="AF16">
        <v>118</v>
      </c>
      <c r="AG16">
        <v>14.545454545454545</v>
      </c>
      <c r="AH16">
        <v>30.173200000000001</v>
      </c>
      <c r="AI16">
        <v>145.57329999999999</v>
      </c>
      <c r="AJ16">
        <v>14.814814814814813</v>
      </c>
      <c r="AK16">
        <v>28.775099999999998</v>
      </c>
      <c r="AL16">
        <v>134.17160000000001</v>
      </c>
    </row>
    <row r="17" spans="1:55" x14ac:dyDescent="0.65">
      <c r="C17">
        <v>14.492753623188406</v>
      </c>
      <c r="D17">
        <v>15.7765</v>
      </c>
      <c r="E17">
        <v>162.0121</v>
      </c>
      <c r="F17">
        <v>14.705882352941178</v>
      </c>
      <c r="G17">
        <v>84.104600000000005</v>
      </c>
      <c r="H17">
        <v>157.72909999999999</v>
      </c>
      <c r="BA17" t="s">
        <v>55</v>
      </c>
      <c r="BB17" t="s">
        <v>56</v>
      </c>
      <c r="BC17" t="s">
        <v>57</v>
      </c>
    </row>
    <row r="18" spans="1:55" s="4" customFormat="1" x14ac:dyDescent="0.65">
      <c r="A18" s="2" t="s">
        <v>35</v>
      </c>
      <c r="B18" s="2"/>
      <c r="D18" s="4">
        <f>(D14+D15+D16+D17)/4</f>
        <v>14.8475</v>
      </c>
      <c r="E18" s="4">
        <f>(E14+E15+E16+E17)/4</f>
        <v>180.58965000000001</v>
      </c>
      <c r="G18" s="4">
        <f>(G14+G15+G16+G17)/4</f>
        <v>84.129125000000002</v>
      </c>
      <c r="H18" s="4">
        <f>(H14+H15+H16+H17)/4</f>
        <v>166.90527499999999</v>
      </c>
      <c r="J18" s="4">
        <f>(J14+J15+J16)/3</f>
        <v>18.138666666666666</v>
      </c>
      <c r="K18" s="4">
        <f>(K14+K15+K16)/3</f>
        <v>109.8472</v>
      </c>
      <c r="M18" s="4">
        <f>(M14+M15+M16)/3</f>
        <v>46.198800000000006</v>
      </c>
      <c r="N18" s="4">
        <f>(N14+N15+N16)/3</f>
        <v>230.42716666666664</v>
      </c>
      <c r="P18" s="4">
        <f>(P14+P15+P16)/3</f>
        <v>25.3139</v>
      </c>
      <c r="Q18" s="4">
        <f>(Q14+Q15+Q16)/3</f>
        <v>171.62823333333333</v>
      </c>
      <c r="S18" s="4">
        <f>(S14+S15+S16)/3</f>
        <v>30.605166666666666</v>
      </c>
      <c r="T18" s="4">
        <f>(T14+T15+T16)/3</f>
        <v>212.29743333333332</v>
      </c>
      <c r="V18" s="4">
        <f>(V14+V15+V16)/3</f>
        <v>49.366066666666661</v>
      </c>
      <c r="W18" s="4">
        <f>(W14+W15+W16)/3</f>
        <v>189.36023333333333</v>
      </c>
      <c r="Y18" s="4">
        <f>(Y14+Y15+Y16)/3</f>
        <v>30.907366666666672</v>
      </c>
      <c r="Z18" s="4">
        <f>(Z14+Z15+Z16)/3</f>
        <v>120.91076666666667</v>
      </c>
      <c r="AB18" s="4">
        <f>(AB14+AB15+AB16)/3</f>
        <v>36.602466666666665</v>
      </c>
      <c r="AC18" s="4">
        <f>(AC14+AC15+AC16)/3</f>
        <v>145.72013333333334</v>
      </c>
      <c r="AE18" s="4">
        <f>(AE14+AE15+AE16)/3</f>
        <v>26.333333333333332</v>
      </c>
      <c r="AF18" s="4">
        <f>(AF14+AF15+AF16)/3</f>
        <v>122</v>
      </c>
      <c r="AH18" s="4">
        <f>(AH14+AH15+AH16)/3</f>
        <v>28.735699999999998</v>
      </c>
      <c r="AI18" s="4">
        <f>(AI14+AI15+AI16)/3</f>
        <v>149.31156666666666</v>
      </c>
      <c r="AK18" s="4">
        <f>(AK14+AK15+AK16)/3</f>
        <v>26.500066666666665</v>
      </c>
      <c r="AL18" s="4">
        <f>(AL14+AL15+AL16)/3</f>
        <v>145.53176666666667</v>
      </c>
      <c r="AN18" s="4">
        <f>(AN14+AN15)/2</f>
        <v>57</v>
      </c>
      <c r="AO18" s="4">
        <f>(AO14+AO15)/2</f>
        <v>205</v>
      </c>
      <c r="AQ18" s="4">
        <f>(AQ14+AQ15)/2</f>
        <v>23.79055</v>
      </c>
      <c r="AR18" s="4">
        <f>(AR14+AR15)/2</f>
        <v>182.7099</v>
      </c>
      <c r="AT18" s="4">
        <f>(AT14+AT15)/2</f>
        <v>53.532150000000001</v>
      </c>
      <c r="AU18" s="4">
        <f>(AU14+AU15)/2</f>
        <v>199.26249999999999</v>
      </c>
      <c r="AW18" s="4">
        <f>(AW14+AW15)/2</f>
        <v>20.174849999999999</v>
      </c>
      <c r="AX18" s="4">
        <f>(AX14+AX15)/2</f>
        <v>148.53525000000002</v>
      </c>
      <c r="AZ18" s="4" t="s">
        <v>58</v>
      </c>
      <c r="BA18" s="4">
        <f>(D18+G18+J18+M18+P18+S18+V18+Y18+AB18+AE18+AH18+AK18+AN18+AQ18+AT18+AW18)/16</f>
        <v>35.760981770833332</v>
      </c>
      <c r="BB18" s="4">
        <f>_xlfn.STDEV.P(D18,G18,J18,M18,P18,S18,V18,Y18,AB18,AE18,AH18,AK18,AN18,AQ18,AT18,AW18)</f>
        <v>17.533114633623022</v>
      </c>
      <c r="BC18" s="4">
        <f>BB18/(SQRT(16))</f>
        <v>4.3832786584057555</v>
      </c>
    </row>
    <row r="19" spans="1:55" x14ac:dyDescent="0.65">
      <c r="AZ19" s="4" t="s">
        <v>59</v>
      </c>
      <c r="BA19" s="4">
        <f>(E18+H18+K18+N18+Q18+T18+W18+Z18+AC18+AF18+AI18+AL18+AO18+AR18+AU18+AX18)/16</f>
        <v>167.50231718749995</v>
      </c>
      <c r="BB19" s="4">
        <f>_xlfn.STDEV.P(E18,H18,K18,N18,Q18,T18,W18,Z18,AC18,AF18,AI18,AL18,AO18,AR18,AU18,AX18)</f>
        <v>33.996129550846135</v>
      </c>
      <c r="BC19" s="4">
        <f>BB19/(SQRT(16))</f>
        <v>8.4990323877115337</v>
      </c>
    </row>
    <row r="20" spans="1:55" x14ac:dyDescent="0.65">
      <c r="A20" s="1" t="s">
        <v>38</v>
      </c>
      <c r="C20">
        <v>15.942028985507244</v>
      </c>
      <c r="D20">
        <v>20.063700000000001</v>
      </c>
      <c r="E20">
        <v>142.6876</v>
      </c>
      <c r="F20">
        <v>16.176470588235293</v>
      </c>
      <c r="G20">
        <v>76.3733</v>
      </c>
      <c r="H20">
        <v>161.76759999999999</v>
      </c>
      <c r="I20">
        <v>16.129032258064516</v>
      </c>
      <c r="J20">
        <v>20.0168</v>
      </c>
      <c r="K20">
        <v>83.218699999999998</v>
      </c>
      <c r="L20">
        <v>16.393442622950818</v>
      </c>
      <c r="M20">
        <v>43.372500000000002</v>
      </c>
      <c r="N20">
        <v>227.64959999999999</v>
      </c>
      <c r="O20">
        <v>16.393442622950818</v>
      </c>
      <c r="P20">
        <v>18.105699999999999</v>
      </c>
      <c r="Q20">
        <v>158.2961</v>
      </c>
      <c r="R20">
        <v>15.254237288135593</v>
      </c>
      <c r="S20">
        <v>36.867400000000004</v>
      </c>
      <c r="T20">
        <v>191.51320000000001</v>
      </c>
      <c r="U20">
        <v>15.254237288135593</v>
      </c>
      <c r="V20">
        <v>46.8354</v>
      </c>
      <c r="W20">
        <v>165.10839999999999</v>
      </c>
      <c r="X20">
        <v>15.254237288135593</v>
      </c>
      <c r="Y20">
        <v>35.026499999999999</v>
      </c>
      <c r="Z20">
        <v>98.468400000000003</v>
      </c>
      <c r="AA20">
        <v>15.789473684210526</v>
      </c>
      <c r="AB20">
        <v>36.105600000000003</v>
      </c>
      <c r="AC20">
        <v>136.75200000000001</v>
      </c>
      <c r="AD20">
        <v>16.363636363636363</v>
      </c>
      <c r="AE20">
        <v>33</v>
      </c>
      <c r="AF20">
        <v>120</v>
      </c>
      <c r="AG20">
        <v>16.363636363636363</v>
      </c>
      <c r="AH20">
        <v>29.300999999999998</v>
      </c>
      <c r="AI20">
        <v>140.2636</v>
      </c>
      <c r="AJ20">
        <v>16.666666666666664</v>
      </c>
      <c r="AK20">
        <v>39.383400000000002</v>
      </c>
      <c r="AL20">
        <v>127.9328</v>
      </c>
      <c r="AM20">
        <v>15.09433962264151</v>
      </c>
      <c r="AN20">
        <v>64</v>
      </c>
      <c r="AO20">
        <v>189</v>
      </c>
      <c r="AP20">
        <v>15.217391304347828</v>
      </c>
      <c r="AQ20">
        <v>25.934000000000001</v>
      </c>
      <c r="AR20">
        <v>152.60939999999999</v>
      </c>
      <c r="AS20">
        <v>15.217391304347828</v>
      </c>
      <c r="AT20">
        <v>60.590299999999999</v>
      </c>
      <c r="AU20">
        <v>203.30930000000001</v>
      </c>
      <c r="AV20">
        <v>17.073170731707318</v>
      </c>
      <c r="AW20">
        <v>19.396000000000001</v>
      </c>
      <c r="AX20">
        <v>128.59690000000001</v>
      </c>
    </row>
    <row r="21" spans="1:55" x14ac:dyDescent="0.65">
      <c r="C21">
        <v>17.391304347826086</v>
      </c>
      <c r="D21">
        <v>21.432300000000001</v>
      </c>
      <c r="E21">
        <v>129.36080000000001</v>
      </c>
      <c r="F21">
        <v>17.647058823529413</v>
      </c>
      <c r="G21">
        <v>92.696299999999994</v>
      </c>
      <c r="H21">
        <v>153.20339999999999</v>
      </c>
      <c r="I21">
        <v>17.741935483870968</v>
      </c>
      <c r="J21">
        <v>23.488099999999999</v>
      </c>
      <c r="K21">
        <v>72.229600000000005</v>
      </c>
      <c r="L21">
        <v>18.032786885245901</v>
      </c>
      <c r="M21">
        <v>49.6541</v>
      </c>
      <c r="N21">
        <v>203.26840000000001</v>
      </c>
      <c r="O21">
        <v>18.032786885245901</v>
      </c>
      <c r="P21">
        <v>14.8789</v>
      </c>
      <c r="Q21">
        <v>152.70699999999999</v>
      </c>
      <c r="R21">
        <v>16.949152542372879</v>
      </c>
      <c r="S21">
        <v>40.259799999999998</v>
      </c>
      <c r="T21">
        <v>173.733</v>
      </c>
      <c r="U21">
        <v>16.949152542372879</v>
      </c>
      <c r="V21">
        <v>57.362200000000001</v>
      </c>
      <c r="W21">
        <v>147.7165</v>
      </c>
      <c r="X21">
        <v>16.949152542372879</v>
      </c>
      <c r="Y21">
        <v>39.56</v>
      </c>
      <c r="Z21">
        <v>88.7209</v>
      </c>
      <c r="AA21">
        <v>17.543859649122805</v>
      </c>
      <c r="AB21">
        <v>35.818800000000003</v>
      </c>
      <c r="AC21">
        <v>138.69630000000001</v>
      </c>
      <c r="AD21">
        <v>18.181818181818183</v>
      </c>
      <c r="AE21">
        <v>32</v>
      </c>
      <c r="AF21">
        <v>119</v>
      </c>
      <c r="AG21">
        <v>18.181818181818183</v>
      </c>
      <c r="AH21">
        <v>24.3489</v>
      </c>
      <c r="AI21">
        <v>136.79839999999999</v>
      </c>
      <c r="AJ21">
        <v>18.518518518518519</v>
      </c>
      <c r="AK21">
        <v>43.0563</v>
      </c>
      <c r="AL21">
        <v>127.79089999999999</v>
      </c>
      <c r="AM21">
        <v>16.981132075471699</v>
      </c>
      <c r="AN21">
        <v>83</v>
      </c>
      <c r="AO21">
        <v>192</v>
      </c>
      <c r="AP21">
        <v>17.391304347826086</v>
      </c>
      <c r="AQ21">
        <v>24.800799999999999</v>
      </c>
      <c r="AR21">
        <v>144.053</v>
      </c>
      <c r="AS21">
        <v>17.391304347826086</v>
      </c>
      <c r="AT21">
        <v>62.392000000000003</v>
      </c>
      <c r="AU21">
        <v>197.5438</v>
      </c>
      <c r="AV21">
        <v>19.512195121951219</v>
      </c>
      <c r="AW21">
        <v>16.485900000000001</v>
      </c>
      <c r="AX21">
        <v>121.2677</v>
      </c>
    </row>
    <row r="22" spans="1:55" x14ac:dyDescent="0.65">
      <c r="C22">
        <v>18.840579710144929</v>
      </c>
      <c r="D22">
        <v>18.007400000000001</v>
      </c>
      <c r="E22">
        <v>117.9833</v>
      </c>
      <c r="F22">
        <v>19.117647058823529</v>
      </c>
      <c r="G22">
        <v>93.361199999999997</v>
      </c>
      <c r="H22">
        <v>148.04689999999999</v>
      </c>
      <c r="I22">
        <v>19.35483870967742</v>
      </c>
      <c r="J22">
        <v>26.235299999999999</v>
      </c>
      <c r="K22">
        <v>68.681200000000004</v>
      </c>
      <c r="L22">
        <v>19.672131147540984</v>
      </c>
      <c r="M22">
        <v>74.259900000000002</v>
      </c>
      <c r="N22">
        <v>190.608</v>
      </c>
      <c r="O22">
        <v>19.672131147540984</v>
      </c>
      <c r="P22">
        <v>16.243600000000001</v>
      </c>
      <c r="Q22">
        <v>141.01900000000001</v>
      </c>
      <c r="R22">
        <v>18.64406779661017</v>
      </c>
      <c r="S22">
        <v>47.783099999999997</v>
      </c>
      <c r="T22">
        <v>162.95949999999999</v>
      </c>
      <c r="U22">
        <v>18.64406779661017</v>
      </c>
      <c r="V22">
        <v>62.682000000000002</v>
      </c>
      <c r="W22">
        <v>140.34809999999999</v>
      </c>
      <c r="X22">
        <v>18.64406779661017</v>
      </c>
      <c r="Y22">
        <v>34.345999999999997</v>
      </c>
      <c r="Z22">
        <v>86.980900000000005</v>
      </c>
      <c r="AA22">
        <v>19.298245614035086</v>
      </c>
      <c r="AB22">
        <v>31.8675</v>
      </c>
      <c r="AC22">
        <v>137.3321</v>
      </c>
      <c r="AM22">
        <v>18.867924528301888</v>
      </c>
      <c r="AN22">
        <v>83</v>
      </c>
      <c r="AO22">
        <v>192</v>
      </c>
      <c r="AP22">
        <v>19.565217391304348</v>
      </c>
      <c r="AQ22">
        <v>21.8583</v>
      </c>
      <c r="AR22">
        <v>144.0213</v>
      </c>
      <c r="AS22">
        <v>19.565217391304348</v>
      </c>
      <c r="AT22">
        <v>52.900100000000002</v>
      </c>
      <c r="AU22">
        <v>191.69919999999999</v>
      </c>
      <c r="BA22" t="s">
        <v>55</v>
      </c>
      <c r="BB22" t="s">
        <v>56</v>
      </c>
      <c r="BC22" t="s">
        <v>57</v>
      </c>
    </row>
    <row r="23" spans="1:55" s="4" customFormat="1" x14ac:dyDescent="0.65">
      <c r="A23" s="2" t="s">
        <v>35</v>
      </c>
      <c r="B23" s="2"/>
      <c r="D23" s="4">
        <f>(D20+D21+D22)/3</f>
        <v>19.834466666666668</v>
      </c>
      <c r="E23" s="4">
        <f>(E20+E21+E22)/3</f>
        <v>130.01056666666668</v>
      </c>
      <c r="G23" s="4">
        <f>(G20+G21+G22)/3</f>
        <v>87.476933333333321</v>
      </c>
      <c r="H23" s="4">
        <f>(H20+H21+H22)/3</f>
        <v>154.33930000000001</v>
      </c>
      <c r="J23" s="4">
        <f>(J20+J21+J22)/3</f>
        <v>23.246733333333335</v>
      </c>
      <c r="K23" s="4">
        <f>(K20+K21+K22)/3</f>
        <v>74.709833333333336</v>
      </c>
      <c r="M23" s="4">
        <f>(M20+M21+M22)/3</f>
        <v>55.762166666666666</v>
      </c>
      <c r="N23" s="4">
        <f>(N20+N21+N22)/3</f>
        <v>207.17533333333336</v>
      </c>
      <c r="P23" s="4">
        <f>(P20+P21+P22)/3</f>
        <v>16.409400000000002</v>
      </c>
      <c r="Q23" s="4">
        <f>(Q20+Q21+Q22)/3</f>
        <v>150.67403333333334</v>
      </c>
      <c r="S23" s="4">
        <f>(S20+S21+S22)/3</f>
        <v>41.636766666666666</v>
      </c>
      <c r="T23" s="4">
        <f>(T20+T21+T22)/3</f>
        <v>176.06856666666667</v>
      </c>
      <c r="V23" s="4">
        <f>(V20+V21+V22)/3</f>
        <v>55.626533333333327</v>
      </c>
      <c r="W23" s="4">
        <f>(W20+W21+W22)/3</f>
        <v>151.05766666666665</v>
      </c>
      <c r="Y23" s="4">
        <f>(Y20+Y21+Y22)/3</f>
        <v>36.310833333333335</v>
      </c>
      <c r="Z23" s="4">
        <f>(Z20+Z21+Z22)/3</f>
        <v>91.390066666666669</v>
      </c>
      <c r="AB23" s="4">
        <f>(AB20+AB21+AB22)/3</f>
        <v>34.597299999999997</v>
      </c>
      <c r="AC23" s="4">
        <f>(AC20+AC21+AC22)/3</f>
        <v>137.59346666666667</v>
      </c>
      <c r="AE23" s="4">
        <f>(AE19+AE20+AE21)/3</f>
        <v>21.666666666666668</v>
      </c>
      <c r="AF23" s="4">
        <f>(AF19+AF20+AF21)/3</f>
        <v>79.666666666666671</v>
      </c>
      <c r="AH23" s="4">
        <f>(AH19+AH20+AH21)/3</f>
        <v>17.883300000000002</v>
      </c>
      <c r="AI23" s="4">
        <f>(AI19+AI20+AI21)/3</f>
        <v>92.353999999999999</v>
      </c>
      <c r="AK23" s="4">
        <f>(AK19+AK20+AK21)/3</f>
        <v>27.479900000000001</v>
      </c>
      <c r="AL23" s="4">
        <f>(AL19+AL20+AL21)/3</f>
        <v>85.241233333333341</v>
      </c>
      <c r="AN23" s="4">
        <f>(AN20+AN21+AN22)/3</f>
        <v>76.666666666666671</v>
      </c>
      <c r="AO23" s="4">
        <f>(AO20+AO21+AO22)/3</f>
        <v>191</v>
      </c>
      <c r="AQ23" s="4">
        <f>(AQ20+AQ21+AQ22)/3</f>
        <v>24.197699999999998</v>
      </c>
      <c r="AR23" s="4">
        <f>(AR20+AR21+AR22)/3</f>
        <v>146.89456666666666</v>
      </c>
      <c r="AT23" s="4">
        <f>(AT20+AT21+AT22)/3</f>
        <v>58.62746666666667</v>
      </c>
      <c r="AU23" s="4">
        <f>(AU20+AU21+AU22)/3</f>
        <v>197.51743333333334</v>
      </c>
      <c r="AW23" s="4">
        <f>(AW20+AW21)/2</f>
        <v>17.940950000000001</v>
      </c>
      <c r="AX23" s="4">
        <f>(AX20+AX21)/2</f>
        <v>124.9323</v>
      </c>
      <c r="AZ23" s="4" t="s">
        <v>58</v>
      </c>
      <c r="BA23" s="4">
        <f>(D23+G23+J23+M23+P23+S23+V23+Y23+AB23+AE23+AH23+AK23+AN23+AQ23+AT23+AW23)/16</f>
        <v>38.460236458333341</v>
      </c>
      <c r="BB23" s="4">
        <f>_xlfn.STDEV.P(D23,G23,J23,M23,P23,S23,V23,Y23,AB23,AE23,AH23,AK23,AN23,AQ23,AT23,AW23)</f>
        <v>21.517185962198031</v>
      </c>
      <c r="BC23" s="4">
        <f>BB23/(SQRT(16))</f>
        <v>5.3792964905495078</v>
      </c>
    </row>
    <row r="24" spans="1:55" x14ac:dyDescent="0.65">
      <c r="AZ24" s="4" t="s">
        <v>59</v>
      </c>
      <c r="BA24" s="4">
        <f>(E23+H23+K23+N23+Q23+T23+W23+Z23+AC23+AF23+AI23+AL23+AO23+AR23+AU23+AX23)/16</f>
        <v>136.91406458333333</v>
      </c>
      <c r="BB24" s="4">
        <f>_xlfn.STDEV.P(E23,H23,K23,N23,Q23,T23,W23,Z23,AC23,AF23,AI23,AL23,AO23,AR23,AU23,AX23)</f>
        <v>41.778309146890081</v>
      </c>
      <c r="BC24" s="4">
        <f>BB24/(SQRT(16))</f>
        <v>10.44457728672252</v>
      </c>
    </row>
    <row r="25" spans="1:55" x14ac:dyDescent="0.65">
      <c r="A25" s="1" t="s">
        <v>39</v>
      </c>
      <c r="C25">
        <v>20.289855072463769</v>
      </c>
      <c r="D25">
        <v>14.2127</v>
      </c>
      <c r="E25">
        <v>108.8668</v>
      </c>
      <c r="F25">
        <v>20.588235294117645</v>
      </c>
      <c r="G25">
        <v>80.218599999999995</v>
      </c>
      <c r="H25">
        <v>144.98050000000001</v>
      </c>
      <c r="I25">
        <v>20.967741935483872</v>
      </c>
      <c r="J25">
        <v>25.564800000000002</v>
      </c>
      <c r="K25">
        <v>64.798599999999993</v>
      </c>
      <c r="L25">
        <v>21.311475409836063</v>
      </c>
      <c r="M25">
        <v>95.117000000000004</v>
      </c>
      <c r="N25">
        <v>183.93770000000001</v>
      </c>
      <c r="O25">
        <v>21.311475409836063</v>
      </c>
      <c r="P25">
        <v>21.0502</v>
      </c>
      <c r="Q25">
        <v>134.2422</v>
      </c>
      <c r="R25">
        <v>20.33898305084746</v>
      </c>
      <c r="S25">
        <v>57.114400000000003</v>
      </c>
      <c r="T25">
        <v>157.40629999999999</v>
      </c>
      <c r="U25">
        <v>20.33898305084746</v>
      </c>
      <c r="V25">
        <v>52.751199999999997</v>
      </c>
      <c r="W25">
        <v>137.04499999999999</v>
      </c>
      <c r="X25">
        <v>20.33898305084746</v>
      </c>
      <c r="Y25">
        <v>30.232199999999999</v>
      </c>
      <c r="Z25">
        <v>86.351100000000002</v>
      </c>
      <c r="AA25">
        <v>21.052631578947366</v>
      </c>
      <c r="AB25">
        <v>40.802100000000003</v>
      </c>
      <c r="AC25">
        <v>132.565</v>
      </c>
      <c r="AD25">
        <v>20</v>
      </c>
      <c r="AE25">
        <v>26</v>
      </c>
      <c r="AF25">
        <v>126</v>
      </c>
      <c r="AG25">
        <v>20</v>
      </c>
      <c r="AH25">
        <v>24.586300000000001</v>
      </c>
      <c r="AI25">
        <v>137.39160000000001</v>
      </c>
      <c r="AJ25">
        <v>20.37037037037037</v>
      </c>
      <c r="AK25">
        <v>56.222000000000001</v>
      </c>
      <c r="AL25">
        <v>119.036</v>
      </c>
      <c r="AM25">
        <v>20.754716981132077</v>
      </c>
      <c r="AN25">
        <v>85</v>
      </c>
      <c r="AO25">
        <v>190</v>
      </c>
      <c r="AP25">
        <v>21.739130434782609</v>
      </c>
      <c r="AQ25">
        <v>19.784300000000002</v>
      </c>
      <c r="AR25">
        <v>144.99080000000001</v>
      </c>
      <c r="AS25">
        <v>21.739130434782609</v>
      </c>
      <c r="AT25">
        <v>43.493200000000002</v>
      </c>
      <c r="AU25">
        <v>189.30500000000001</v>
      </c>
      <c r="AV25">
        <v>21.951219512195124</v>
      </c>
      <c r="AW25">
        <v>14.8742</v>
      </c>
      <c r="AX25">
        <v>114.9676</v>
      </c>
    </row>
    <row r="26" spans="1:55" x14ac:dyDescent="0.65">
      <c r="C26">
        <v>21.739130434782609</v>
      </c>
      <c r="D26">
        <v>14.776300000000001</v>
      </c>
      <c r="E26">
        <v>106.67270000000001</v>
      </c>
      <c r="F26">
        <v>22.058823529411764</v>
      </c>
      <c r="G26">
        <v>71.771799999999999</v>
      </c>
      <c r="H26">
        <v>145.79929999999999</v>
      </c>
      <c r="I26">
        <v>22.58064516129032</v>
      </c>
      <c r="J26">
        <v>22.3127</v>
      </c>
      <c r="K26">
        <v>60.306699999999999</v>
      </c>
      <c r="L26">
        <v>22.950819672131146</v>
      </c>
      <c r="M26">
        <v>78.215400000000002</v>
      </c>
      <c r="N26">
        <v>177.273</v>
      </c>
      <c r="O26">
        <v>22.950819672131146</v>
      </c>
      <c r="P26">
        <v>21.391500000000001</v>
      </c>
      <c r="Q26">
        <v>139.51259999999999</v>
      </c>
      <c r="R26">
        <v>22.033898305084744</v>
      </c>
      <c r="S26">
        <v>52.3125</v>
      </c>
      <c r="T26">
        <v>149.4846</v>
      </c>
      <c r="U26">
        <v>22.033898305084744</v>
      </c>
      <c r="V26">
        <v>61.455599999999997</v>
      </c>
      <c r="W26">
        <v>129.28450000000001</v>
      </c>
      <c r="X26">
        <v>22.033898305084744</v>
      </c>
      <c r="Y26">
        <v>28.971</v>
      </c>
      <c r="Z26">
        <v>84.303100000000001</v>
      </c>
      <c r="AA26">
        <v>22.807017543859647</v>
      </c>
      <c r="AB26">
        <v>41.507899999999999</v>
      </c>
      <c r="AC26">
        <v>121.8964</v>
      </c>
      <c r="AD26">
        <v>21.818181818181817</v>
      </c>
      <c r="AE26">
        <v>27</v>
      </c>
      <c r="AF26">
        <v>130</v>
      </c>
      <c r="AG26">
        <v>21.818181818181817</v>
      </c>
      <c r="AH26">
        <v>23.961600000000001</v>
      </c>
      <c r="AI26">
        <v>139.4984</v>
      </c>
      <c r="AJ26">
        <v>22.222222222222221</v>
      </c>
      <c r="AK26">
        <v>56.470799999999997</v>
      </c>
      <c r="AL26">
        <v>118.76909999999999</v>
      </c>
      <c r="AM26">
        <v>22.641509433962266</v>
      </c>
      <c r="AN26">
        <v>73</v>
      </c>
      <c r="AO26">
        <v>184</v>
      </c>
      <c r="AP26">
        <v>23.913043478260871</v>
      </c>
      <c r="AQ26">
        <v>18.462800000000001</v>
      </c>
      <c r="AR26">
        <v>139.25810000000001</v>
      </c>
      <c r="AS26">
        <v>23.913043478260871</v>
      </c>
      <c r="AT26">
        <v>38.994700000000002</v>
      </c>
      <c r="AU26">
        <v>177.1507</v>
      </c>
      <c r="AV26">
        <v>24.390243902439025</v>
      </c>
      <c r="AW26">
        <v>16.602699999999999</v>
      </c>
      <c r="AX26">
        <v>113.9785</v>
      </c>
    </row>
    <row r="27" spans="1:55" x14ac:dyDescent="0.65">
      <c r="C27">
        <v>23.188405797101449</v>
      </c>
      <c r="D27">
        <v>13.751899999999999</v>
      </c>
      <c r="E27">
        <v>112.8488</v>
      </c>
      <c r="F27">
        <v>23.52941176470588</v>
      </c>
      <c r="G27">
        <v>67.967799999999997</v>
      </c>
      <c r="H27">
        <v>147.88499999999999</v>
      </c>
      <c r="I27">
        <v>24.193548387096776</v>
      </c>
      <c r="J27">
        <v>20.814399999999999</v>
      </c>
      <c r="K27">
        <v>61.976700000000001</v>
      </c>
      <c r="L27">
        <v>24.590163934426229</v>
      </c>
      <c r="M27">
        <v>62.683999999999997</v>
      </c>
      <c r="N27">
        <v>160.13489999999999</v>
      </c>
      <c r="O27">
        <v>24.590163934426229</v>
      </c>
      <c r="P27">
        <v>19.244299999999999</v>
      </c>
      <c r="Q27">
        <v>137.7586</v>
      </c>
      <c r="R27">
        <v>23.728813559322035</v>
      </c>
      <c r="S27">
        <v>46.990600000000001</v>
      </c>
      <c r="T27">
        <v>136.4725</v>
      </c>
      <c r="U27">
        <v>23.728813559322035</v>
      </c>
      <c r="V27">
        <v>59.927100000000003</v>
      </c>
      <c r="W27">
        <v>118.88249999999999</v>
      </c>
      <c r="X27">
        <v>23.728813559322035</v>
      </c>
      <c r="Y27">
        <v>33.444499999999998</v>
      </c>
      <c r="Z27">
        <v>82.675799999999995</v>
      </c>
      <c r="AA27">
        <v>24.561403508771928</v>
      </c>
      <c r="AB27">
        <v>40.377000000000002</v>
      </c>
      <c r="AC27">
        <v>109.9492</v>
      </c>
      <c r="AD27">
        <v>23.636363636363637</v>
      </c>
      <c r="AE27">
        <v>35</v>
      </c>
      <c r="AF27">
        <v>132</v>
      </c>
      <c r="AG27">
        <v>23.636363636363637</v>
      </c>
      <c r="AH27">
        <v>26.894600000000001</v>
      </c>
      <c r="AI27">
        <v>142.21950000000001</v>
      </c>
      <c r="AJ27">
        <v>24.074074074074073</v>
      </c>
      <c r="AK27">
        <v>52.741100000000003</v>
      </c>
      <c r="AL27">
        <v>112.34529999999999</v>
      </c>
      <c r="AM27">
        <v>24.528301886792452</v>
      </c>
      <c r="AN27">
        <v>62</v>
      </c>
      <c r="AO27">
        <v>182</v>
      </c>
    </row>
    <row r="28" spans="1:55" x14ac:dyDescent="0.65">
      <c r="C28">
        <v>24.637681159420293</v>
      </c>
      <c r="D28">
        <v>14.6273</v>
      </c>
      <c r="E28">
        <v>114.3728</v>
      </c>
      <c r="BA28" t="s">
        <v>55</v>
      </c>
      <c r="BB28" t="s">
        <v>56</v>
      </c>
      <c r="BC28" t="s">
        <v>57</v>
      </c>
    </row>
    <row r="29" spans="1:55" s="4" customFormat="1" x14ac:dyDescent="0.65">
      <c r="A29" s="2" t="s">
        <v>35</v>
      </c>
      <c r="B29" s="2"/>
      <c r="D29" s="4">
        <f>(D25+D26+D27+D28)/4</f>
        <v>14.342049999999999</v>
      </c>
      <c r="E29" s="4">
        <f>(E25+E26+E27+E28)/4</f>
        <v>110.690275</v>
      </c>
      <c r="G29" s="4">
        <f>(G25+G26+G27)/3</f>
        <v>73.319399999999987</v>
      </c>
      <c r="H29" s="4">
        <f>(H25+H26+H27)/3</f>
        <v>146.2216</v>
      </c>
      <c r="J29" s="4">
        <f>(J25+J26+J27)/3</f>
        <v>22.897300000000001</v>
      </c>
      <c r="K29" s="4">
        <f>(K25+K26+K27)/3</f>
        <v>62.360666666666667</v>
      </c>
      <c r="M29" s="4">
        <f>(M25+M26+M27)/3</f>
        <v>78.672133333333335</v>
      </c>
      <c r="N29" s="4">
        <f>(N25+N26+N27)/3</f>
        <v>173.78186666666667</v>
      </c>
      <c r="P29" s="4">
        <f>(P25+P26+P27)/3</f>
        <v>20.561999999999998</v>
      </c>
      <c r="Q29" s="4">
        <f>(Q25+Q26+Q27)/3</f>
        <v>137.17113333333333</v>
      </c>
      <c r="S29" s="4">
        <f>(S25+S26+S27)/3</f>
        <v>52.139166666666675</v>
      </c>
      <c r="T29" s="4">
        <f>(T25+T26+T27)/3</f>
        <v>147.78779999999998</v>
      </c>
      <c r="V29" s="4">
        <f>(V25+V26+V27)/3</f>
        <v>58.04463333333333</v>
      </c>
      <c r="W29" s="4">
        <f>(W25+W26+W27)/3</f>
        <v>128.404</v>
      </c>
      <c r="Y29" s="4">
        <f>(Y25+Y26+Y27)/3</f>
        <v>30.882566666666662</v>
      </c>
      <c r="Z29" s="4">
        <f>(Z25+Z26+Z27)/3</f>
        <v>84.443333333333328</v>
      </c>
      <c r="AB29" s="4">
        <f>(AB25+AB26+AB27)/3</f>
        <v>40.895666666666671</v>
      </c>
      <c r="AC29" s="4">
        <f>(AC25+AC26+AC27)/3</f>
        <v>121.47019999999999</v>
      </c>
      <c r="AE29" s="4">
        <f>(AE25+AE26+AE27)/3</f>
        <v>29.333333333333332</v>
      </c>
      <c r="AF29" s="4">
        <f>(AF25+AF26+AF27)/3</f>
        <v>129.33333333333334</v>
      </c>
      <c r="AH29" s="4">
        <f>(AH25+AH26+AH27)/3</f>
        <v>25.147499999999997</v>
      </c>
      <c r="AI29" s="4">
        <f>(AI25+AI26+AI27)/3</f>
        <v>139.70316666666668</v>
      </c>
      <c r="AK29" s="4">
        <f>(AK25+AK26+AK27)/3</f>
        <v>55.144633333333331</v>
      </c>
      <c r="AL29" s="4">
        <f>(AL25+AL26+AL27)/3</f>
        <v>116.71679999999999</v>
      </c>
      <c r="AN29" s="4">
        <f>(AN25+AN26+AN27)/3</f>
        <v>73.333333333333329</v>
      </c>
      <c r="AO29" s="4">
        <f>(AO25+AO26+AO27)/3</f>
        <v>185.33333333333334</v>
      </c>
      <c r="AQ29" s="4">
        <f>(AQ25+AQ26)/2</f>
        <v>19.123550000000002</v>
      </c>
      <c r="AR29" s="4">
        <f>(AR25+AR26)/2</f>
        <v>142.12445000000002</v>
      </c>
      <c r="AT29" s="4">
        <f>(AT25+AT26)/2</f>
        <v>41.243949999999998</v>
      </c>
      <c r="AU29" s="4">
        <f>(AU25+AU26)/2</f>
        <v>183.22784999999999</v>
      </c>
      <c r="AW29" s="4">
        <f>(AW25+AW26)/2</f>
        <v>15.73845</v>
      </c>
      <c r="AX29" s="4">
        <f>(AX25+AX26)/2</f>
        <v>114.47305</v>
      </c>
      <c r="AZ29" s="4" t="s">
        <v>58</v>
      </c>
      <c r="BA29" s="4">
        <f>(D29+G29+J29+M29+P29+S29+V29+Y29+AB29+AE29+AH29+AK29+AN29+AQ29+AT29+AW29)/16</f>
        <v>40.676229166666673</v>
      </c>
      <c r="BB29" s="4">
        <f>_xlfn.STDEV.P(D29,G29,J29,M29,P29,S29,V29,Y29,AB29,AE29,AH29,AK29,AN29,AQ29,AT29,AW29)</f>
        <v>21.190812050330031</v>
      </c>
      <c r="BC29" s="4">
        <f>BB29/(SQRT(16))</f>
        <v>5.2977030125825078</v>
      </c>
    </row>
    <row r="30" spans="1:55" x14ac:dyDescent="0.65">
      <c r="A30" s="3"/>
      <c r="B30" s="3"/>
      <c r="AZ30" s="4" t="s">
        <v>59</v>
      </c>
      <c r="BA30" s="4">
        <f>(E29+H29+K29+N29+Q29+T29+W29+Z29+AC29+AF29+AI29+AL29+AO29+AR29+AU29+AX29)/16</f>
        <v>132.70267864583332</v>
      </c>
      <c r="BB30" s="4">
        <f>_xlfn.STDEV.P(E29,H29,K29,N29,Q29,T29,W29,Z29,AC29,AF29,AI29,AL29,AO29,AR29,AU29,AX29)</f>
        <v>31.705402349621373</v>
      </c>
      <c r="BC30" s="4">
        <f>BB30/(SQRT(16))</f>
        <v>7.9263505874053433</v>
      </c>
    </row>
    <row r="31" spans="1:55" x14ac:dyDescent="0.65">
      <c r="A31" s="1" t="s">
        <v>40</v>
      </c>
      <c r="C31">
        <v>26.086956521739129</v>
      </c>
      <c r="D31">
        <v>20.051600000000001</v>
      </c>
      <c r="E31">
        <v>118.6093</v>
      </c>
      <c r="F31">
        <v>25</v>
      </c>
      <c r="G31">
        <v>68.409700000000001</v>
      </c>
      <c r="H31">
        <v>148.99529999999999</v>
      </c>
      <c r="I31">
        <v>25.806451612903224</v>
      </c>
      <c r="J31">
        <v>21.328600000000002</v>
      </c>
      <c r="K31">
        <v>66.378799999999998</v>
      </c>
      <c r="L31">
        <v>26.229508196721312</v>
      </c>
      <c r="M31">
        <v>81.256399999999999</v>
      </c>
      <c r="N31">
        <v>161.89259999999999</v>
      </c>
      <c r="O31">
        <v>26.229508196721312</v>
      </c>
      <c r="P31">
        <v>22.415900000000001</v>
      </c>
      <c r="Q31">
        <v>135.7073</v>
      </c>
      <c r="R31">
        <v>25.423728813559322</v>
      </c>
      <c r="S31">
        <v>53.8934</v>
      </c>
      <c r="T31">
        <v>127.95610000000001</v>
      </c>
      <c r="U31">
        <v>25.423728813559322</v>
      </c>
      <c r="V31">
        <v>57.299599999999998</v>
      </c>
      <c r="W31">
        <v>113.34829999999999</v>
      </c>
      <c r="X31">
        <v>25.423728813559322</v>
      </c>
      <c r="Y31">
        <v>44.493899999999996</v>
      </c>
      <c r="Z31">
        <v>83.198599999999999</v>
      </c>
      <c r="AA31">
        <v>26.315789473684209</v>
      </c>
      <c r="AB31">
        <v>44.126800000000003</v>
      </c>
      <c r="AC31">
        <v>118.13330000000001</v>
      </c>
      <c r="AD31">
        <v>25.454545454545453</v>
      </c>
      <c r="AE31">
        <v>47</v>
      </c>
      <c r="AF31">
        <v>132</v>
      </c>
      <c r="AG31">
        <v>25.454545454545453</v>
      </c>
      <c r="AH31">
        <v>28.0397</v>
      </c>
      <c r="AI31">
        <v>149.91669999999999</v>
      </c>
      <c r="AJ31">
        <v>25.925925925925924</v>
      </c>
      <c r="AK31">
        <v>50.621600000000001</v>
      </c>
      <c r="AL31">
        <v>113.447</v>
      </c>
      <c r="AM31">
        <v>26.415094339622641</v>
      </c>
      <c r="AN31">
        <v>51</v>
      </c>
      <c r="AO31">
        <v>181</v>
      </c>
      <c r="AP31">
        <v>26.086956521739129</v>
      </c>
      <c r="AQ31">
        <v>15.588100000000001</v>
      </c>
      <c r="AR31">
        <v>133.9581</v>
      </c>
      <c r="AS31">
        <v>26.086956521739129</v>
      </c>
      <c r="AT31">
        <v>37.062399999999997</v>
      </c>
      <c r="AU31">
        <v>164.19290000000001</v>
      </c>
      <c r="AV31">
        <v>26.829268292682929</v>
      </c>
      <c r="AW31">
        <v>17.780899999999999</v>
      </c>
      <c r="AX31">
        <v>114.1947</v>
      </c>
    </row>
    <row r="32" spans="1:55" x14ac:dyDescent="0.65">
      <c r="C32">
        <v>27.536231884057973</v>
      </c>
      <c r="D32">
        <v>19.204699999999999</v>
      </c>
      <c r="E32">
        <v>123.2615</v>
      </c>
      <c r="F32">
        <v>26.47058823529412</v>
      </c>
      <c r="G32">
        <v>56.617899999999999</v>
      </c>
      <c r="H32">
        <v>143.98249999999999</v>
      </c>
      <c r="I32">
        <v>27.419354838709676</v>
      </c>
      <c r="J32">
        <v>20.148599999999998</v>
      </c>
      <c r="K32">
        <v>68.672399999999996</v>
      </c>
      <c r="L32">
        <v>27.868852459016392</v>
      </c>
      <c r="M32">
        <v>97.662800000000004</v>
      </c>
      <c r="N32">
        <v>170.21860000000001</v>
      </c>
      <c r="O32">
        <v>27.868852459016392</v>
      </c>
      <c r="P32">
        <v>22.6828</v>
      </c>
      <c r="Q32">
        <v>135.339</v>
      </c>
      <c r="R32">
        <v>27.118644067796609</v>
      </c>
      <c r="S32">
        <v>42.981200000000001</v>
      </c>
      <c r="T32">
        <v>129.3098</v>
      </c>
      <c r="U32">
        <v>27.118644067796609</v>
      </c>
      <c r="V32">
        <v>51.515799999999999</v>
      </c>
      <c r="W32">
        <v>113.985</v>
      </c>
      <c r="X32">
        <v>27.118644067796609</v>
      </c>
      <c r="Y32">
        <v>46.321199999999997</v>
      </c>
      <c r="Z32">
        <v>86.932900000000004</v>
      </c>
      <c r="AA32">
        <v>28.07017543859649</v>
      </c>
      <c r="AB32">
        <v>43.293100000000003</v>
      </c>
      <c r="AC32">
        <v>130.9023</v>
      </c>
      <c r="AD32">
        <v>27.27272727272727</v>
      </c>
      <c r="AE32">
        <v>44.463299999999997</v>
      </c>
      <c r="AF32">
        <v>134.6833</v>
      </c>
      <c r="AG32">
        <v>27.27272727272727</v>
      </c>
      <c r="AH32">
        <v>25.187899999999999</v>
      </c>
      <c r="AI32">
        <v>143.9633</v>
      </c>
      <c r="AJ32">
        <v>27.777777777777779</v>
      </c>
      <c r="AK32">
        <v>50.592799999999997</v>
      </c>
      <c r="AL32">
        <v>112.49769999999999</v>
      </c>
      <c r="AM32">
        <v>28.30188679245283</v>
      </c>
      <c r="AN32">
        <v>47</v>
      </c>
      <c r="AO32">
        <v>175</v>
      </c>
      <c r="AP32">
        <v>28.260869565217391</v>
      </c>
      <c r="AQ32">
        <v>16.4512</v>
      </c>
      <c r="AR32">
        <v>136.31379999999999</v>
      </c>
      <c r="AS32">
        <v>28.260869565217391</v>
      </c>
      <c r="AT32">
        <v>32.664999999999999</v>
      </c>
      <c r="AU32">
        <v>156.46190000000001</v>
      </c>
      <c r="AV32">
        <v>29.268292682926827</v>
      </c>
      <c r="AW32">
        <v>15.6745</v>
      </c>
      <c r="AX32">
        <v>113.32380000000001</v>
      </c>
    </row>
    <row r="33" spans="1:55" x14ac:dyDescent="0.65">
      <c r="C33">
        <v>28.985507246376812</v>
      </c>
      <c r="D33">
        <v>17.080300000000001</v>
      </c>
      <c r="E33">
        <v>126.1236</v>
      </c>
      <c r="F33">
        <v>27.941176470588236</v>
      </c>
      <c r="G33">
        <v>41.594000000000001</v>
      </c>
      <c r="H33">
        <v>146.16419999999999</v>
      </c>
      <c r="I33">
        <v>29.032258064516132</v>
      </c>
      <c r="J33">
        <v>18.2315</v>
      </c>
      <c r="K33">
        <v>69.876999999999995</v>
      </c>
      <c r="L33">
        <v>29.508196721311474</v>
      </c>
      <c r="M33">
        <v>82.679000000000002</v>
      </c>
      <c r="N33">
        <v>180.86439999999999</v>
      </c>
      <c r="O33">
        <v>29.508196721311474</v>
      </c>
      <c r="P33">
        <v>25.622</v>
      </c>
      <c r="Q33">
        <v>141.02350000000001</v>
      </c>
      <c r="R33">
        <v>28.8135593220339</v>
      </c>
      <c r="S33">
        <v>31.367000000000001</v>
      </c>
      <c r="T33">
        <v>129.8466</v>
      </c>
      <c r="U33">
        <v>28.8135593220339</v>
      </c>
      <c r="V33">
        <v>47.988799999999998</v>
      </c>
      <c r="W33">
        <v>113.0722</v>
      </c>
      <c r="X33">
        <v>28.8135593220339</v>
      </c>
      <c r="Y33">
        <v>44.400599999999997</v>
      </c>
      <c r="Z33">
        <v>90.244500000000002</v>
      </c>
      <c r="AA33">
        <v>29.82456140350877</v>
      </c>
      <c r="AB33">
        <v>38.9574</v>
      </c>
      <c r="AC33">
        <v>126.9858</v>
      </c>
      <c r="AD33">
        <v>29.09090909090909</v>
      </c>
      <c r="AE33">
        <v>42.374699999999997</v>
      </c>
      <c r="AF33">
        <v>138.1454</v>
      </c>
      <c r="AG33">
        <v>29.09090909090909</v>
      </c>
      <c r="AH33">
        <v>22.3215</v>
      </c>
      <c r="AI33">
        <v>137.74780000000001</v>
      </c>
      <c r="AJ33">
        <v>29.629629629629626</v>
      </c>
      <c r="AK33">
        <v>53.8001</v>
      </c>
      <c r="AL33">
        <v>113.96599999999999</v>
      </c>
    </row>
    <row r="34" spans="1:55" x14ac:dyDescent="0.65">
      <c r="F34">
        <v>29.411764705882355</v>
      </c>
      <c r="G34">
        <v>38.0017</v>
      </c>
      <c r="H34">
        <v>150.90780000000001</v>
      </c>
      <c r="BA34" t="s">
        <v>55</v>
      </c>
      <c r="BB34" t="s">
        <v>56</v>
      </c>
      <c r="BC34" t="s">
        <v>57</v>
      </c>
    </row>
    <row r="35" spans="1:55" s="4" customFormat="1" x14ac:dyDescent="0.65">
      <c r="A35" s="2" t="s">
        <v>35</v>
      </c>
      <c r="B35" s="2"/>
      <c r="D35" s="4">
        <f>(D31+D32+D33)/3</f>
        <v>18.778866666666666</v>
      </c>
      <c r="E35" s="4">
        <f>(E31+E32+E33)/3</f>
        <v>122.6648</v>
      </c>
      <c r="G35" s="4">
        <f>(G31+G32+G33+G34)/4</f>
        <v>51.155825</v>
      </c>
      <c r="H35" s="4">
        <f>(H31+H32+H33+H34)/4</f>
        <v>147.51245</v>
      </c>
      <c r="J35" s="4">
        <f>(J31+J32+J33)/3</f>
        <v>19.902899999999999</v>
      </c>
      <c r="K35" s="4">
        <f>(K31+K32+K33)/3</f>
        <v>68.309399999999997</v>
      </c>
      <c r="M35" s="4">
        <f>(M31+M32+M33)/3</f>
        <v>87.199400000000011</v>
      </c>
      <c r="N35" s="4">
        <f>(N31+N32+N33)/3</f>
        <v>170.99186666666665</v>
      </c>
      <c r="P35" s="4">
        <f>(P31+P32+P33)/3</f>
        <v>23.573566666666665</v>
      </c>
      <c r="Q35" s="4">
        <f>(Q31+Q32+Q33)/3</f>
        <v>137.35659999999999</v>
      </c>
      <c r="S35" s="4">
        <f>(S31+S32+S33)/3</f>
        <v>42.747199999999999</v>
      </c>
      <c r="T35" s="4">
        <f>(T31+T32+T33)/3</f>
        <v>129.03749999999999</v>
      </c>
      <c r="V35" s="4">
        <f>(V31+V32+V33)/3</f>
        <v>52.268066666666662</v>
      </c>
      <c r="W35" s="4">
        <f>(W31+W32+W33)/3</f>
        <v>113.46850000000001</v>
      </c>
      <c r="Y35" s="4">
        <f>(Y31+Y32+Y33)/3</f>
        <v>45.071899999999999</v>
      </c>
      <c r="Z35" s="4">
        <f>(Z31+Z32+Z33)/3</f>
        <v>86.792000000000016</v>
      </c>
      <c r="AB35" s="4">
        <f>(AB31+AB32+AB33)/3</f>
        <v>42.125766666666671</v>
      </c>
      <c r="AC35" s="4">
        <f>(AC31+AC32+AC33)/3</f>
        <v>125.34046666666666</v>
      </c>
      <c r="AE35" s="4">
        <f>(AE31+AE32+AE33)/3</f>
        <v>44.612666666666662</v>
      </c>
      <c r="AF35" s="4">
        <f>(AF31+AF32+AF33)/3</f>
        <v>134.94290000000001</v>
      </c>
      <c r="AH35" s="4">
        <f>(AH31+AH32+AH33)/3</f>
        <v>25.183033333333331</v>
      </c>
      <c r="AI35" s="4">
        <f>(AI31+AI32+AI33)/3</f>
        <v>143.87593333333334</v>
      </c>
      <c r="AK35" s="4">
        <f>(AK31+AK32+AK33)/3</f>
        <v>51.671500000000002</v>
      </c>
      <c r="AL35" s="4">
        <f>(AL31+AL32+AL33)/3</f>
        <v>113.30356666666667</v>
      </c>
      <c r="AN35" s="4">
        <f>(AN31+AN32)/2</f>
        <v>49</v>
      </c>
      <c r="AO35" s="4">
        <f>(AO31+AO32)/2</f>
        <v>178</v>
      </c>
      <c r="AQ35" s="4">
        <f>(AQ31+AQ32)/2</f>
        <v>16.019649999999999</v>
      </c>
      <c r="AR35" s="4">
        <f>(AR31+AR32)/2</f>
        <v>135.13594999999998</v>
      </c>
      <c r="AT35" s="4">
        <f>(AT31+AT32)/2</f>
        <v>34.863699999999994</v>
      </c>
      <c r="AU35" s="4">
        <f>(AU31+AU32)/2</f>
        <v>160.32740000000001</v>
      </c>
      <c r="AW35" s="4">
        <f>(AW31+AW32)/2</f>
        <v>16.727699999999999</v>
      </c>
      <c r="AX35" s="4">
        <f>(AX31+AX32)/2</f>
        <v>113.75925000000001</v>
      </c>
      <c r="AZ35" s="4" t="s">
        <v>58</v>
      </c>
      <c r="BA35" s="4">
        <f>(D35+G35+J35+M35+P35+S35+V35+Y35+AB35+AE35+AH35+AK35+AN35+AQ35+AT35+AW35)/16</f>
        <v>38.80635885416666</v>
      </c>
      <c r="BB35" s="4">
        <f>_xlfn.STDEV.P(D35,G35,J35,M35,P35,S35,V35,Y35,AB35,AE35,AH35,AK35,AN35,AQ35,AT35,AW35)</f>
        <v>18.101923938987206</v>
      </c>
      <c r="BC35" s="4">
        <f>BB35/(SQRT(16))</f>
        <v>4.5254809847468014</v>
      </c>
    </row>
    <row r="36" spans="1:55" x14ac:dyDescent="0.65">
      <c r="AZ36" s="4" t="s">
        <v>59</v>
      </c>
      <c r="BA36" s="4">
        <f>(E35+H35+K35+N35+Q35+T35+W35+Z35+AC35+AF35+AI35+AL35+AO35+AR35+AU35+AX35)/16</f>
        <v>130.05116145833335</v>
      </c>
      <c r="BB36" s="4">
        <f>_xlfn.STDEV.P(E35,H35,K35,N35,Q35,T35,W35,Z35,AC35,AF35,AI35,AL35,AO35,AR35,AU35,AX35)</f>
        <v>27.469445785622501</v>
      </c>
      <c r="BC36" s="4">
        <f>BB36/(SQRT(16))</f>
        <v>6.8673614464056252</v>
      </c>
    </row>
    <row r="37" spans="1:55" x14ac:dyDescent="0.65">
      <c r="A37" s="1" t="s">
        <v>41</v>
      </c>
      <c r="C37">
        <v>30.434782608695656</v>
      </c>
      <c r="D37">
        <v>16.348199999999999</v>
      </c>
      <c r="E37">
        <v>126.16719999999999</v>
      </c>
      <c r="F37">
        <v>30.882352941176471</v>
      </c>
      <c r="G37">
        <v>38.435299999999998</v>
      </c>
      <c r="H37">
        <v>161.4528</v>
      </c>
      <c r="I37">
        <v>30.64516129032258</v>
      </c>
      <c r="J37">
        <v>16.017800000000001</v>
      </c>
      <c r="K37">
        <v>74.225099999999998</v>
      </c>
      <c r="L37">
        <v>31.147540983606557</v>
      </c>
      <c r="M37">
        <v>58.738999999999997</v>
      </c>
      <c r="N37">
        <v>190.28880000000001</v>
      </c>
      <c r="O37">
        <v>31.147540983606557</v>
      </c>
      <c r="P37">
        <v>27.705400000000001</v>
      </c>
      <c r="Q37">
        <v>133.09530000000001</v>
      </c>
      <c r="R37">
        <v>30.508474576271187</v>
      </c>
      <c r="S37">
        <v>25.579599999999999</v>
      </c>
      <c r="T37">
        <v>129.0301</v>
      </c>
      <c r="U37">
        <v>30.508474576271187</v>
      </c>
      <c r="V37">
        <v>48.968699999999998</v>
      </c>
      <c r="W37">
        <v>113.982</v>
      </c>
      <c r="X37">
        <v>30.508474576271187</v>
      </c>
      <c r="Y37">
        <v>49.7941</v>
      </c>
      <c r="Z37">
        <v>84.4559</v>
      </c>
      <c r="AA37">
        <v>31.578947368421051</v>
      </c>
      <c r="AB37">
        <v>40.3414</v>
      </c>
      <c r="AC37">
        <v>115.7897</v>
      </c>
      <c r="AD37">
        <v>30.909090909090907</v>
      </c>
      <c r="AE37">
        <v>42.701700000000002</v>
      </c>
      <c r="AF37">
        <v>143.63</v>
      </c>
      <c r="AG37">
        <v>30.909090909090907</v>
      </c>
      <c r="AH37">
        <v>19.815899999999999</v>
      </c>
      <c r="AI37">
        <v>132.3083</v>
      </c>
      <c r="AJ37">
        <v>31.481481481481481</v>
      </c>
      <c r="AK37">
        <v>63.412500000000001</v>
      </c>
      <c r="AL37">
        <v>114.49930000000001</v>
      </c>
      <c r="AM37">
        <v>30.188679245283019</v>
      </c>
      <c r="AN37">
        <v>42</v>
      </c>
      <c r="AO37">
        <v>181</v>
      </c>
      <c r="AP37">
        <v>30.434782608695656</v>
      </c>
      <c r="AQ37">
        <v>21.627099999999999</v>
      </c>
      <c r="AR37">
        <v>138.87819999999999</v>
      </c>
      <c r="AS37">
        <v>30.434782608695656</v>
      </c>
      <c r="AT37">
        <v>26.483799999999999</v>
      </c>
      <c r="AU37">
        <v>151.44380000000001</v>
      </c>
      <c r="AV37">
        <v>31.707317073170731</v>
      </c>
      <c r="AW37">
        <v>20.785599999999999</v>
      </c>
      <c r="AX37">
        <v>115.8488</v>
      </c>
    </row>
    <row r="38" spans="1:55" x14ac:dyDescent="0.65">
      <c r="C38">
        <v>31.884057971014489</v>
      </c>
      <c r="D38">
        <v>16.567599999999999</v>
      </c>
      <c r="E38">
        <v>125.0534</v>
      </c>
      <c r="F38">
        <v>32.352941176470587</v>
      </c>
      <c r="G38">
        <v>37.711399999999998</v>
      </c>
      <c r="H38">
        <v>171.12219999999999</v>
      </c>
      <c r="I38">
        <v>32.258064516129032</v>
      </c>
      <c r="J38">
        <v>14.6313</v>
      </c>
      <c r="K38">
        <v>79.697000000000003</v>
      </c>
      <c r="L38">
        <v>32.786885245901637</v>
      </c>
      <c r="M38">
        <v>63.180199999999999</v>
      </c>
      <c r="N38">
        <v>194.64599999999999</v>
      </c>
      <c r="O38">
        <v>32.786885245901637</v>
      </c>
      <c r="P38">
        <v>30.2377</v>
      </c>
      <c r="Q38">
        <v>127.6454</v>
      </c>
      <c r="R38">
        <v>32.20338983050847</v>
      </c>
      <c r="S38">
        <v>24.836600000000001</v>
      </c>
      <c r="T38">
        <v>124.0964</v>
      </c>
      <c r="U38">
        <v>32.20338983050847</v>
      </c>
      <c r="V38">
        <v>44.2684</v>
      </c>
      <c r="W38">
        <v>119.51949999999999</v>
      </c>
      <c r="X38">
        <v>32.20338983050847</v>
      </c>
      <c r="Y38">
        <v>38.503900000000002</v>
      </c>
      <c r="Z38">
        <v>82.777199999999993</v>
      </c>
      <c r="AA38">
        <v>33.333333333333329</v>
      </c>
      <c r="AB38">
        <v>45.692500000000003</v>
      </c>
      <c r="AC38">
        <v>117.4267</v>
      </c>
      <c r="AD38">
        <v>32.727272727272727</v>
      </c>
      <c r="AE38">
        <v>45.522100000000002</v>
      </c>
      <c r="AF38">
        <v>152.63980000000001</v>
      </c>
      <c r="AG38">
        <v>32.727272727272727</v>
      </c>
      <c r="AH38">
        <v>20.151599999999998</v>
      </c>
      <c r="AI38">
        <v>131.69579999999999</v>
      </c>
      <c r="AJ38">
        <v>33.333333333333329</v>
      </c>
      <c r="AK38">
        <v>80.994399999999999</v>
      </c>
      <c r="AL38">
        <v>117.9491</v>
      </c>
      <c r="AM38">
        <v>32.075471698113205</v>
      </c>
      <c r="AN38">
        <v>48</v>
      </c>
      <c r="AO38">
        <v>179</v>
      </c>
      <c r="AP38">
        <v>32.608695652173914</v>
      </c>
      <c r="AQ38">
        <v>21.809699999999999</v>
      </c>
      <c r="AR38">
        <v>140.73689999999999</v>
      </c>
      <c r="AS38">
        <v>32.608695652173914</v>
      </c>
      <c r="AT38">
        <v>26.165500000000002</v>
      </c>
      <c r="AU38">
        <v>152.2458</v>
      </c>
      <c r="AV38">
        <v>34.146341463414636</v>
      </c>
      <c r="AW38">
        <v>20.237100000000002</v>
      </c>
      <c r="AX38">
        <v>117.53660000000001</v>
      </c>
    </row>
    <row r="39" spans="1:55" x14ac:dyDescent="0.65">
      <c r="C39">
        <v>33.333333333333329</v>
      </c>
      <c r="D39">
        <v>14.8041</v>
      </c>
      <c r="E39">
        <v>121.66670000000001</v>
      </c>
      <c r="F39">
        <v>33.82352941176471</v>
      </c>
      <c r="G39">
        <v>41.953499999999998</v>
      </c>
      <c r="H39">
        <v>172.19329999999999</v>
      </c>
      <c r="I39">
        <v>33.87096774193548</v>
      </c>
      <c r="J39">
        <v>15.329599999999999</v>
      </c>
      <c r="K39">
        <v>83.381699999999995</v>
      </c>
      <c r="L39">
        <v>34.42622950819672</v>
      </c>
      <c r="M39">
        <v>57.193899999999999</v>
      </c>
      <c r="N39">
        <v>194.6523</v>
      </c>
      <c r="O39">
        <v>34.42622950819672</v>
      </c>
      <c r="P39">
        <v>26.854700000000001</v>
      </c>
      <c r="Q39">
        <v>131.37360000000001</v>
      </c>
      <c r="R39">
        <v>33.898305084745758</v>
      </c>
      <c r="S39">
        <v>38.619900000000001</v>
      </c>
      <c r="T39">
        <v>124.2392</v>
      </c>
      <c r="U39">
        <v>33.898305084745758</v>
      </c>
      <c r="V39">
        <v>29.375599999999999</v>
      </c>
      <c r="W39">
        <v>124.8689</v>
      </c>
      <c r="X39">
        <v>33.898305084745758</v>
      </c>
      <c r="Y39">
        <v>44.383000000000003</v>
      </c>
      <c r="Z39">
        <v>83.084500000000006</v>
      </c>
      <c r="AD39">
        <v>34.545454545454547</v>
      </c>
      <c r="AE39">
        <v>44.7729</v>
      </c>
      <c r="AF39">
        <v>156.7902</v>
      </c>
      <c r="AG39">
        <v>34.545454545454547</v>
      </c>
      <c r="AH39">
        <v>16.4573</v>
      </c>
      <c r="AI39">
        <v>131.22909999999999</v>
      </c>
      <c r="AM39">
        <v>33.962264150943398</v>
      </c>
      <c r="AN39">
        <v>41</v>
      </c>
      <c r="AO39">
        <v>181</v>
      </c>
      <c r="AP39">
        <v>34.782608695652172</v>
      </c>
      <c r="AQ39">
        <v>18.238299999999999</v>
      </c>
      <c r="AR39">
        <v>139.47040000000001</v>
      </c>
      <c r="AS39">
        <v>34.782608695652172</v>
      </c>
      <c r="AT39">
        <v>30.188500000000001</v>
      </c>
      <c r="AU39">
        <v>154.399</v>
      </c>
    </row>
    <row r="40" spans="1:55" x14ac:dyDescent="0.65">
      <c r="C40">
        <v>34.782608695652172</v>
      </c>
      <c r="D40">
        <v>15.116199999999999</v>
      </c>
      <c r="E40">
        <v>113.7865</v>
      </c>
      <c r="BA40" t="s">
        <v>55</v>
      </c>
      <c r="BB40" t="s">
        <v>56</v>
      </c>
      <c r="BC40" t="s">
        <v>57</v>
      </c>
    </row>
    <row r="41" spans="1:55" s="4" customFormat="1" x14ac:dyDescent="0.65">
      <c r="A41" s="2" t="s">
        <v>35</v>
      </c>
      <c r="B41" s="2"/>
      <c r="D41" s="4">
        <f>(D37+D38+D39+D40)/4</f>
        <v>15.709024999999999</v>
      </c>
      <c r="E41" s="4">
        <f>(E37+E38+E39+E40)/4</f>
        <v>121.66844999999999</v>
      </c>
      <c r="G41" s="4">
        <f>(G37+G38+G39)/3</f>
        <v>39.366733333333336</v>
      </c>
      <c r="H41" s="4">
        <f>(H37+H38+H39)/3</f>
        <v>168.25609999999998</v>
      </c>
      <c r="J41" s="4">
        <f>(J37+J38+J39)/3</f>
        <v>15.326233333333334</v>
      </c>
      <c r="K41" s="4">
        <f>(K37+K38+K39)/3</f>
        <v>79.10126666666666</v>
      </c>
      <c r="M41" s="4">
        <f>(M37+M38+M39)/3</f>
        <v>59.704366666666658</v>
      </c>
      <c r="N41" s="4">
        <f>(N37+N38+N39)/3</f>
        <v>193.19569999999999</v>
      </c>
      <c r="P41" s="4">
        <f>(P37+P38+P39)/3</f>
        <v>28.265933333333333</v>
      </c>
      <c r="Q41" s="4">
        <f>(Q37+Q38+Q39)/3</f>
        <v>130.70476666666667</v>
      </c>
      <c r="S41" s="4">
        <f>(S37+S38+S39)/3</f>
        <v>29.678700000000003</v>
      </c>
      <c r="T41" s="4">
        <f>(T37+T38+T39)/3</f>
        <v>125.78856666666667</v>
      </c>
      <c r="V41" s="4">
        <f>(V37+V38+V39)/3</f>
        <v>40.870899999999999</v>
      </c>
      <c r="W41" s="4">
        <f>(W37+W38+W39)/3</f>
        <v>119.4568</v>
      </c>
      <c r="Y41" s="4">
        <f>(Y37+Y38+Y39)/3</f>
        <v>44.227000000000004</v>
      </c>
      <c r="Z41" s="4">
        <f>(Z37+Z38+Z39)/3</f>
        <v>83.439199999999985</v>
      </c>
      <c r="AB41" s="4">
        <f>(AB37+AB38+AB39)/3</f>
        <v>28.677966666666666</v>
      </c>
      <c r="AC41" s="4">
        <f>(AC37+AC38+AC39)/3</f>
        <v>77.738799999999998</v>
      </c>
      <c r="AE41" s="4">
        <f>(AE37+AE38+AE39)/3</f>
        <v>44.332233333333335</v>
      </c>
      <c r="AF41" s="4">
        <f>(AF37+AF38+AF39)/3</f>
        <v>151.02000000000001</v>
      </c>
      <c r="AH41" s="4">
        <f>(AH37+AH38+AH39)/3</f>
        <v>18.808266666666668</v>
      </c>
      <c r="AI41" s="4">
        <f>(AI37+AI38+AI39)/3</f>
        <v>131.74440000000001</v>
      </c>
      <c r="AK41" s="4">
        <f>(AK37+AK38)/2</f>
        <v>72.203450000000004</v>
      </c>
      <c r="AL41" s="4">
        <f>(AL37+AL38)/2</f>
        <v>116.2242</v>
      </c>
      <c r="AN41" s="4">
        <f>(AN37+AN38+AN39)/3</f>
        <v>43.666666666666664</v>
      </c>
      <c r="AO41" s="4">
        <f>(AO37+AO38+AO39)/3</f>
        <v>180.33333333333334</v>
      </c>
      <c r="AQ41" s="4">
        <f>(AQ37+AQ38+AQ39)/3</f>
        <v>20.558366666666668</v>
      </c>
      <c r="AR41" s="4">
        <f>(AR37+AR38+AR39)/3</f>
        <v>139.69516666666667</v>
      </c>
      <c r="AT41" s="4">
        <f>(AT37+AT38+AT39)/3</f>
        <v>27.6126</v>
      </c>
      <c r="AU41" s="4">
        <f>(AU37+AU38+AU39)/3</f>
        <v>152.6962</v>
      </c>
      <c r="AW41" s="4">
        <f>(AW37+AW38)/2</f>
        <v>20.51135</v>
      </c>
      <c r="AX41" s="4">
        <f>(AX37+AX38)/2</f>
        <v>116.6927</v>
      </c>
      <c r="AZ41" s="4" t="s">
        <v>58</v>
      </c>
      <c r="BA41" s="4">
        <f>(D41+G41+J41+M41+P41+S41+V41+Y41+AB41+AE41+AH41+AK41+AN41+AQ41+AT41+AW41)/16</f>
        <v>34.344986979166663</v>
      </c>
      <c r="BB41" s="4">
        <f>_xlfn.STDEV.P(D41,G41,J41,M41,P41,S41,V41,Y41,AB41,AE41,AH41,AK41,AN41,AQ41,AT41,AW41)</f>
        <v>15.605430266589597</v>
      </c>
      <c r="BC41" s="4">
        <f>BB41/(SQRT(16))</f>
        <v>3.9013575666473992</v>
      </c>
    </row>
    <row r="42" spans="1:55" x14ac:dyDescent="0.65">
      <c r="AZ42" s="4" t="s">
        <v>59</v>
      </c>
      <c r="BA42" s="4">
        <f>(E41+H41+K41+N41+Q41+T41+W41+Z41+AC41+AF41+AI41+AL41+AO41+AR41+AU41+AX41)/16</f>
        <v>130.48472812499998</v>
      </c>
      <c r="BB42" s="4">
        <f>_xlfn.STDEV.P(E41,H41,K41,N41,Q41,T41,W41,Z41,AC41,AF41,AI41,AL41,AO41,AR41,AU41,AX41)</f>
        <v>32.688294507860739</v>
      </c>
      <c r="BC42" s="4">
        <f>BB42/(SQRT(16))</f>
        <v>8.1720736269651848</v>
      </c>
    </row>
    <row r="43" spans="1:55" x14ac:dyDescent="0.65">
      <c r="A43" s="1" t="s">
        <v>42</v>
      </c>
      <c r="C43">
        <v>36.231884057971016</v>
      </c>
      <c r="D43">
        <v>17.6434</v>
      </c>
      <c r="E43">
        <v>108.43510000000001</v>
      </c>
      <c r="F43">
        <v>35.294117647058826</v>
      </c>
      <c r="G43">
        <v>53.481499999999997</v>
      </c>
      <c r="H43">
        <v>175.1182</v>
      </c>
      <c r="I43">
        <v>35.483870967741936</v>
      </c>
      <c r="J43">
        <v>14.730399999999999</v>
      </c>
      <c r="K43">
        <v>91.400499999999994</v>
      </c>
      <c r="L43">
        <v>36.065573770491802</v>
      </c>
      <c r="M43">
        <v>62.500100000000003</v>
      </c>
      <c r="N43">
        <v>198.80959999999999</v>
      </c>
      <c r="O43">
        <v>36.065573770491802</v>
      </c>
      <c r="P43">
        <v>24.5915</v>
      </c>
      <c r="Q43">
        <v>127.4986</v>
      </c>
      <c r="R43">
        <v>35.593220338983052</v>
      </c>
      <c r="S43">
        <v>38.822499999999998</v>
      </c>
      <c r="T43">
        <v>125.5177</v>
      </c>
      <c r="U43">
        <v>35.593220338983052</v>
      </c>
      <c r="V43">
        <v>32.356000000000002</v>
      </c>
      <c r="W43">
        <v>133.07669999999999</v>
      </c>
      <c r="X43">
        <v>35.593220338983052</v>
      </c>
      <c r="Y43">
        <v>35.971800000000002</v>
      </c>
      <c r="Z43">
        <v>83.506500000000003</v>
      </c>
      <c r="AA43">
        <v>35.087719298245609</v>
      </c>
      <c r="AB43">
        <v>49.233800000000002</v>
      </c>
      <c r="AC43">
        <v>120.1046</v>
      </c>
      <c r="AD43">
        <v>36.363636363636367</v>
      </c>
      <c r="AE43">
        <v>33.870899999999999</v>
      </c>
      <c r="AF43">
        <v>154.7106</v>
      </c>
      <c r="AG43">
        <v>36.363636363636367</v>
      </c>
      <c r="AH43">
        <v>20.119700000000002</v>
      </c>
      <c r="AI43">
        <v>129.6044</v>
      </c>
      <c r="AJ43">
        <v>35.185185185185183</v>
      </c>
      <c r="AK43">
        <v>97.120199999999997</v>
      </c>
      <c r="AL43">
        <v>124.73990000000001</v>
      </c>
      <c r="AM43">
        <v>35.849056603773583</v>
      </c>
      <c r="AN43">
        <v>37</v>
      </c>
      <c r="AO43">
        <v>178</v>
      </c>
      <c r="AP43">
        <v>36.95652173913043</v>
      </c>
      <c r="AQ43">
        <v>17.139299999999999</v>
      </c>
      <c r="AR43">
        <v>141.1414</v>
      </c>
      <c r="AS43">
        <v>36.95652173913043</v>
      </c>
      <c r="AT43">
        <v>33.819499999999998</v>
      </c>
      <c r="AU43">
        <v>149.38050000000001</v>
      </c>
      <c r="AV43">
        <v>36.585365853658537</v>
      </c>
      <c r="AW43">
        <v>28.748100000000001</v>
      </c>
      <c r="AX43">
        <v>122.7141</v>
      </c>
    </row>
    <row r="44" spans="1:55" x14ac:dyDescent="0.65">
      <c r="C44">
        <v>37.681159420289859</v>
      </c>
      <c r="D44">
        <v>15.6264</v>
      </c>
      <c r="E44">
        <v>108.4526</v>
      </c>
      <c r="F44">
        <v>36.764705882352942</v>
      </c>
      <c r="G44">
        <v>60.152900000000002</v>
      </c>
      <c r="H44">
        <v>179.34049999999999</v>
      </c>
      <c r="I44">
        <v>37.096774193548384</v>
      </c>
      <c r="J44">
        <v>16.2074</v>
      </c>
      <c r="K44">
        <v>101.8659</v>
      </c>
      <c r="L44">
        <v>37.704918032786885</v>
      </c>
      <c r="M44">
        <v>57.441899999999997</v>
      </c>
      <c r="N44">
        <v>206.9975</v>
      </c>
      <c r="O44">
        <v>37.704918032786885</v>
      </c>
      <c r="P44">
        <v>25.266100000000002</v>
      </c>
      <c r="Q44">
        <v>127.1075</v>
      </c>
      <c r="R44">
        <v>37.288135593220339</v>
      </c>
      <c r="S44">
        <v>34.695</v>
      </c>
      <c r="T44">
        <v>128.13640000000001</v>
      </c>
      <c r="U44">
        <v>37.288135593220339</v>
      </c>
      <c r="V44">
        <v>34.11</v>
      </c>
      <c r="W44">
        <v>141.8458</v>
      </c>
      <c r="X44">
        <v>37.288135593220339</v>
      </c>
      <c r="Y44">
        <v>34.501399999999997</v>
      </c>
      <c r="Z44">
        <v>84.567400000000006</v>
      </c>
      <c r="AA44">
        <v>36.84210526315789</v>
      </c>
      <c r="AB44">
        <v>51.089599999999997</v>
      </c>
      <c r="AC44">
        <v>118.36060000000001</v>
      </c>
      <c r="AD44">
        <v>38.181818181818187</v>
      </c>
      <c r="AE44">
        <v>26.444600000000001</v>
      </c>
      <c r="AF44">
        <v>159.1643</v>
      </c>
      <c r="AG44">
        <v>38.181818181818187</v>
      </c>
      <c r="AH44">
        <v>20.291399999999999</v>
      </c>
      <c r="AI44">
        <v>130.51920000000001</v>
      </c>
      <c r="AJ44">
        <v>37.037037037037038</v>
      </c>
      <c r="AK44">
        <v>95.828500000000005</v>
      </c>
      <c r="AL44">
        <v>124.8022</v>
      </c>
      <c r="AM44">
        <v>37.735849056603776</v>
      </c>
      <c r="AN44">
        <v>37</v>
      </c>
      <c r="AO44">
        <v>175</v>
      </c>
      <c r="AP44">
        <v>39.130434782608695</v>
      </c>
      <c r="AQ44">
        <v>15.6945</v>
      </c>
      <c r="AR44">
        <v>144.93299999999999</v>
      </c>
      <c r="AS44">
        <v>39.130434782608695</v>
      </c>
      <c r="AT44">
        <v>34.206000000000003</v>
      </c>
      <c r="AU44">
        <v>149.9178</v>
      </c>
      <c r="AV44">
        <v>39.024390243902438</v>
      </c>
      <c r="AW44">
        <v>32.548999999999999</v>
      </c>
      <c r="AX44">
        <v>123.5573</v>
      </c>
    </row>
    <row r="45" spans="1:55" x14ac:dyDescent="0.65">
      <c r="C45">
        <v>39.130434782608695</v>
      </c>
      <c r="D45">
        <v>18.838699999999999</v>
      </c>
      <c r="E45">
        <v>112.1949</v>
      </c>
      <c r="F45">
        <v>38.235294117647058</v>
      </c>
      <c r="G45">
        <v>61.489800000000002</v>
      </c>
      <c r="H45">
        <v>177.7799</v>
      </c>
      <c r="I45">
        <v>38.70967741935484</v>
      </c>
      <c r="J45">
        <v>18.295999999999999</v>
      </c>
      <c r="K45">
        <v>104.9744</v>
      </c>
      <c r="L45">
        <v>39.344262295081968</v>
      </c>
      <c r="M45">
        <v>67.625500000000002</v>
      </c>
      <c r="N45">
        <v>210.53149999999999</v>
      </c>
      <c r="O45">
        <v>39.344262295081968</v>
      </c>
      <c r="P45">
        <v>30.51</v>
      </c>
      <c r="Q45">
        <v>133.92930000000001</v>
      </c>
      <c r="R45">
        <v>38.983050847457626</v>
      </c>
      <c r="S45">
        <v>42.398000000000003</v>
      </c>
      <c r="T45">
        <v>130.3177</v>
      </c>
      <c r="U45">
        <v>38.983050847457626</v>
      </c>
      <c r="V45">
        <v>37.747700000000002</v>
      </c>
      <c r="W45">
        <v>152.74350000000001</v>
      </c>
      <c r="X45">
        <v>38.983050847457626</v>
      </c>
      <c r="Y45">
        <v>42.834899999999998</v>
      </c>
      <c r="Z45">
        <v>85.990799999999993</v>
      </c>
      <c r="AA45">
        <v>38.596491228070171</v>
      </c>
      <c r="AB45">
        <v>48.219299999999997</v>
      </c>
      <c r="AC45">
        <v>118.7467</v>
      </c>
      <c r="AJ45">
        <v>38.888888888888893</v>
      </c>
      <c r="AK45">
        <v>75.693899999999999</v>
      </c>
      <c r="AL45">
        <v>120.9995</v>
      </c>
      <c r="AM45">
        <v>39.622641509433961</v>
      </c>
      <c r="AN45">
        <v>30</v>
      </c>
      <c r="AO45">
        <v>178</v>
      </c>
    </row>
    <row r="46" spans="1:55" x14ac:dyDescent="0.65">
      <c r="F46">
        <v>39.705882352941174</v>
      </c>
      <c r="G46">
        <v>63.581200000000003</v>
      </c>
      <c r="H46">
        <v>183.7278</v>
      </c>
      <c r="BA46" t="s">
        <v>55</v>
      </c>
      <c r="BB46" t="s">
        <v>56</v>
      </c>
      <c r="BC46" t="s">
        <v>57</v>
      </c>
    </row>
    <row r="47" spans="1:55" s="4" customFormat="1" ht="13.85" customHeight="1" x14ac:dyDescent="0.65">
      <c r="A47" s="2" t="s">
        <v>35</v>
      </c>
      <c r="B47" s="2"/>
      <c r="D47" s="4">
        <f>(D43+D44+D45)/3</f>
        <v>17.369500000000002</v>
      </c>
      <c r="E47" s="4">
        <f>(E43+E44+E45)/3</f>
        <v>109.69420000000001</v>
      </c>
      <c r="G47" s="4">
        <f>(G43+G44+G45+G46)/4</f>
        <v>59.676349999999999</v>
      </c>
      <c r="H47" s="4">
        <f>(H43+H44+H45+H46)/4</f>
        <v>178.99160000000001</v>
      </c>
      <c r="J47" s="4">
        <f>(J43+J44+J45)/3</f>
        <v>16.411266666666666</v>
      </c>
      <c r="K47" s="4">
        <f>(K43+K44+K45)/3</f>
        <v>99.413599999999988</v>
      </c>
      <c r="M47" s="4">
        <f>(M43+M44+M45)/3</f>
        <v>62.522500000000001</v>
      </c>
      <c r="N47" s="4">
        <f>(N43+N44+N45)/3</f>
        <v>205.4462</v>
      </c>
      <c r="P47" s="4">
        <f>(P43+P44+P45)/3</f>
        <v>26.789200000000005</v>
      </c>
      <c r="Q47" s="4">
        <f>(Q43+Q44+Q45)/3</f>
        <v>129.51179999999999</v>
      </c>
      <c r="S47" s="4">
        <f>(S43+S44+S45)/3</f>
        <v>38.638500000000001</v>
      </c>
      <c r="T47" s="4">
        <f>(T43+T44+T45)/3</f>
        <v>127.99060000000001</v>
      </c>
      <c r="V47" s="4">
        <f>(V43+V44+V45)/3</f>
        <v>34.737900000000003</v>
      </c>
      <c r="W47" s="4">
        <f>(W43+W44+W45)/3</f>
        <v>142.55533333333335</v>
      </c>
      <c r="Y47" s="4">
        <f>(Y43+Y44+Y45)/3</f>
        <v>37.769366666666663</v>
      </c>
      <c r="Z47" s="4">
        <f>(Z43+Z44+Z45)/3</f>
        <v>84.688233333333343</v>
      </c>
      <c r="AB47" s="4">
        <f>(AB43+AB44+AB45)/3</f>
        <v>49.51423333333333</v>
      </c>
      <c r="AC47" s="4">
        <f>(AC43+AC44+AC45)/3</f>
        <v>119.07063333333333</v>
      </c>
      <c r="AE47" s="4">
        <f>(AE43+AE44)/2</f>
        <v>30.15775</v>
      </c>
      <c r="AF47" s="4">
        <f>(AF43+AF44)/2</f>
        <v>156.93745000000001</v>
      </c>
      <c r="AH47" s="4">
        <f>(AH43+AH44)/2</f>
        <v>20.205550000000002</v>
      </c>
      <c r="AI47" s="4">
        <f>(AI43+AI44)/2</f>
        <v>130.06180000000001</v>
      </c>
      <c r="AK47" s="4">
        <f>(AK43+AK44+AK45)/3</f>
        <v>89.547533333333334</v>
      </c>
      <c r="AL47" s="4">
        <f>(AL43+AL44+AL45)/3</f>
        <v>123.51386666666667</v>
      </c>
      <c r="AN47" s="4">
        <f>(AN43+AN44+AN45)/3</f>
        <v>34.666666666666664</v>
      </c>
      <c r="AO47" s="4">
        <f>(AO43+AO44+AO45)/3</f>
        <v>177</v>
      </c>
      <c r="AQ47" s="4">
        <f>(AQ43+AQ44)/2</f>
        <v>16.416899999999998</v>
      </c>
      <c r="AR47" s="4">
        <f>(AR43+AR44)/2</f>
        <v>143.03719999999998</v>
      </c>
      <c r="AT47" s="4">
        <f>(AT43+AT44)/2</f>
        <v>34.012749999999997</v>
      </c>
      <c r="AU47" s="4">
        <f>(AU43+AU44)/2</f>
        <v>149.64915000000002</v>
      </c>
      <c r="AW47" s="4">
        <f>(AW43+AW44)/2</f>
        <v>30.64855</v>
      </c>
      <c r="AX47" s="4">
        <f>(AX43+AX44)/2</f>
        <v>123.1357</v>
      </c>
      <c r="AZ47" s="4" t="s">
        <v>58</v>
      </c>
      <c r="BA47" s="4">
        <f>(D47+G47+J47+M47+P47+S47+V47+Y47+AB47+AE47+AH47+AK47+AN47+AQ47+AT47+AW47)/16</f>
        <v>37.44278229166666</v>
      </c>
      <c r="BB47" s="4">
        <f>_xlfn.STDEV.P(D47,G47,J47,M47,P47,S47,V47,Y47,AB47,AE47,AH47,AK47,AN47,AQ47,AT47,AW47)</f>
        <v>19.054981023441929</v>
      </c>
      <c r="BC47" s="4">
        <f>BB47/(SQRT(16))</f>
        <v>4.7637452558604823</v>
      </c>
    </row>
    <row r="48" spans="1:55" x14ac:dyDescent="0.65">
      <c r="AZ48" s="4" t="s">
        <v>59</v>
      </c>
      <c r="BA48" s="4">
        <f>(E47+H47+K47+N47+Q47+T47+W47+Z47+AC47+AF47+AI47+AL47+AO47+AR47+AU47+AX47)/16</f>
        <v>137.54358541666664</v>
      </c>
      <c r="BB48" s="4">
        <f>_xlfn.STDEV.P(E47,H47,K47,N47,Q47,T47,W47,Z47,AC47,AF47,AI47,AL47,AO47,AR47,AU47,AX47)</f>
        <v>30.045865332121959</v>
      </c>
      <c r="BC48" s="4">
        <f>BB48/(SQRT(16))</f>
        <v>7.5114663330304898</v>
      </c>
    </row>
    <row r="49" spans="1:55" x14ac:dyDescent="0.65">
      <c r="A49" s="1" t="s">
        <v>43</v>
      </c>
      <c r="C49">
        <v>40.579710144927539</v>
      </c>
      <c r="D49">
        <v>19.349</v>
      </c>
      <c r="E49">
        <v>113.598</v>
      </c>
      <c r="F49">
        <v>41.17647058823529</v>
      </c>
      <c r="G49">
        <v>59.522300000000001</v>
      </c>
      <c r="H49">
        <v>182.1112</v>
      </c>
      <c r="I49">
        <v>40.322580645161288</v>
      </c>
      <c r="J49">
        <v>18.194800000000001</v>
      </c>
      <c r="K49">
        <v>105.6388</v>
      </c>
      <c r="L49">
        <v>40.983606557377051</v>
      </c>
      <c r="M49">
        <v>70.971900000000005</v>
      </c>
      <c r="N49">
        <v>207.5247</v>
      </c>
      <c r="O49">
        <v>40.983606557377051</v>
      </c>
      <c r="P49">
        <v>24.926600000000001</v>
      </c>
      <c r="Q49">
        <v>130.7801</v>
      </c>
      <c r="R49">
        <v>40.677966101694921</v>
      </c>
      <c r="S49">
        <v>40.393799999999999</v>
      </c>
      <c r="T49">
        <v>129.38759999999999</v>
      </c>
      <c r="U49">
        <v>40.677966101694921</v>
      </c>
      <c r="V49">
        <v>29.0701</v>
      </c>
      <c r="W49">
        <v>156.3349</v>
      </c>
      <c r="X49">
        <v>40.677966101694921</v>
      </c>
      <c r="Y49">
        <v>44.554499999999997</v>
      </c>
      <c r="Z49">
        <v>87.167599999999993</v>
      </c>
      <c r="AA49">
        <v>40.350877192982452</v>
      </c>
      <c r="AB49">
        <v>47.65</v>
      </c>
      <c r="AC49">
        <v>118.179</v>
      </c>
      <c r="AD49">
        <v>40</v>
      </c>
      <c r="AE49">
        <v>27.263400000000001</v>
      </c>
      <c r="AF49">
        <v>160.08090000000001</v>
      </c>
      <c r="AG49">
        <v>40</v>
      </c>
      <c r="AH49">
        <v>16.972899999999999</v>
      </c>
      <c r="AI49">
        <v>130.48220000000001</v>
      </c>
      <c r="AJ49">
        <v>40.74074074074074</v>
      </c>
      <c r="AK49">
        <v>61.155200000000001</v>
      </c>
      <c r="AL49">
        <v>117.6695</v>
      </c>
      <c r="AM49">
        <v>41.509433962264154</v>
      </c>
      <c r="AN49">
        <v>30</v>
      </c>
      <c r="AO49">
        <v>169</v>
      </c>
      <c r="AP49">
        <v>41.304347826086953</v>
      </c>
      <c r="AQ49">
        <v>13.7136</v>
      </c>
      <c r="AR49">
        <v>146.83420000000001</v>
      </c>
      <c r="AS49">
        <v>41.304347826086953</v>
      </c>
      <c r="AT49">
        <v>29.473600000000001</v>
      </c>
      <c r="AU49">
        <v>153.9016</v>
      </c>
      <c r="AV49">
        <v>41.463414634146339</v>
      </c>
      <c r="AW49">
        <v>43.397300000000001</v>
      </c>
      <c r="AX49">
        <v>124.6795</v>
      </c>
    </row>
    <row r="50" spans="1:55" x14ac:dyDescent="0.65">
      <c r="C50">
        <v>42.028985507246375</v>
      </c>
      <c r="D50">
        <v>14.9384</v>
      </c>
      <c r="E50">
        <v>112.1467</v>
      </c>
      <c r="F50">
        <v>42.647058823529413</v>
      </c>
      <c r="G50">
        <v>59.221899999999998</v>
      </c>
      <c r="H50">
        <v>182.91900000000001</v>
      </c>
      <c r="I50">
        <v>41.935483870967744</v>
      </c>
      <c r="J50">
        <v>15.9216</v>
      </c>
      <c r="K50">
        <v>107.4614</v>
      </c>
      <c r="L50">
        <v>42.622950819672127</v>
      </c>
      <c r="M50">
        <v>64.411900000000003</v>
      </c>
      <c r="N50">
        <v>206.34569999999999</v>
      </c>
      <c r="O50">
        <v>42.622950819672127</v>
      </c>
      <c r="P50">
        <v>26.841899999999999</v>
      </c>
      <c r="Q50">
        <v>130.0172</v>
      </c>
      <c r="R50">
        <v>42.372881355932201</v>
      </c>
      <c r="S50">
        <v>33.395000000000003</v>
      </c>
      <c r="T50">
        <v>126.20740000000001</v>
      </c>
      <c r="U50">
        <v>42.372881355932201</v>
      </c>
      <c r="V50">
        <v>28.8124</v>
      </c>
      <c r="W50">
        <v>159.5224</v>
      </c>
      <c r="X50">
        <v>42.372881355932201</v>
      </c>
      <c r="Y50">
        <v>41.4923</v>
      </c>
      <c r="Z50">
        <v>88.692300000000003</v>
      </c>
      <c r="AA50">
        <v>42.105263157894733</v>
      </c>
      <c r="AB50">
        <v>53.253399999999999</v>
      </c>
      <c r="AC50">
        <v>114.1961</v>
      </c>
      <c r="AD50">
        <v>41.818181818181813</v>
      </c>
      <c r="AE50">
        <v>26.1999</v>
      </c>
      <c r="AF50">
        <v>168.43260000000001</v>
      </c>
      <c r="AG50">
        <v>41.818181818181813</v>
      </c>
      <c r="AH50">
        <v>15.4718</v>
      </c>
      <c r="AI50">
        <v>130.1866</v>
      </c>
      <c r="AJ50">
        <v>42.592592592592595</v>
      </c>
      <c r="AK50">
        <v>50.727499999999999</v>
      </c>
      <c r="AL50">
        <v>124.7355</v>
      </c>
      <c r="AM50">
        <v>43.39622641509434</v>
      </c>
      <c r="AN50">
        <v>28.297799999999999</v>
      </c>
      <c r="AO50">
        <v>166.42599999999999</v>
      </c>
      <c r="AP50">
        <v>43.478260869565219</v>
      </c>
      <c r="AQ50">
        <v>14.045299999999999</v>
      </c>
      <c r="AR50">
        <v>140.88579999999999</v>
      </c>
      <c r="AS50">
        <v>43.478260869565219</v>
      </c>
      <c r="AT50">
        <v>36.335999999999999</v>
      </c>
      <c r="AU50">
        <v>148.84309999999999</v>
      </c>
      <c r="AV50">
        <v>43.902439024390247</v>
      </c>
      <c r="AW50">
        <v>50.908499999999997</v>
      </c>
      <c r="AX50">
        <v>126.8669</v>
      </c>
    </row>
    <row r="51" spans="1:55" x14ac:dyDescent="0.65">
      <c r="C51">
        <v>43.478260869565219</v>
      </c>
      <c r="D51">
        <v>12.0441</v>
      </c>
      <c r="E51">
        <v>111.27419999999999</v>
      </c>
      <c r="F51">
        <v>44.117647058823529</v>
      </c>
      <c r="G51">
        <v>55.609000000000002</v>
      </c>
      <c r="H51">
        <v>194.0299</v>
      </c>
      <c r="I51">
        <v>43.548387096774192</v>
      </c>
      <c r="J51">
        <v>14.649800000000001</v>
      </c>
      <c r="K51">
        <v>103.3687</v>
      </c>
      <c r="L51">
        <v>44.26229508196721</v>
      </c>
      <c r="M51">
        <v>57.293900000000001</v>
      </c>
      <c r="N51">
        <v>209.429</v>
      </c>
      <c r="O51">
        <v>44.26229508196721</v>
      </c>
      <c r="P51">
        <v>25.709399999999999</v>
      </c>
      <c r="Q51">
        <v>131.6146</v>
      </c>
      <c r="R51">
        <v>44.067796610169488</v>
      </c>
      <c r="S51">
        <v>29.483000000000001</v>
      </c>
      <c r="T51">
        <v>120.535</v>
      </c>
      <c r="U51">
        <v>44.067796610169488</v>
      </c>
      <c r="V51">
        <v>31.603899999999999</v>
      </c>
      <c r="W51">
        <v>161.9194</v>
      </c>
      <c r="X51">
        <v>44.067796610169488</v>
      </c>
      <c r="Y51">
        <v>39.826900000000002</v>
      </c>
      <c r="Z51">
        <v>88.334100000000007</v>
      </c>
      <c r="AA51">
        <v>43.859649122807014</v>
      </c>
      <c r="AB51">
        <v>51.2209</v>
      </c>
      <c r="AC51">
        <v>115.1529</v>
      </c>
      <c r="AD51">
        <v>43.636363636363633</v>
      </c>
      <c r="AE51">
        <v>31.858000000000001</v>
      </c>
      <c r="AF51">
        <v>167.89230000000001</v>
      </c>
      <c r="AG51">
        <v>43.636363636363633</v>
      </c>
      <c r="AH51">
        <v>17.177800000000001</v>
      </c>
      <c r="AI51">
        <v>128.1139</v>
      </c>
      <c r="AJ51">
        <v>44.444444444444443</v>
      </c>
      <c r="AK51">
        <v>42.234900000000003</v>
      </c>
      <c r="AL51">
        <v>119.3266</v>
      </c>
    </row>
    <row r="52" spans="1:55" x14ac:dyDescent="0.65">
      <c r="C52">
        <v>44.927536231884055</v>
      </c>
      <c r="D52">
        <v>13.926</v>
      </c>
      <c r="E52">
        <v>112.86199999999999</v>
      </c>
      <c r="BA52" t="s">
        <v>55</v>
      </c>
      <c r="BB52" t="s">
        <v>56</v>
      </c>
      <c r="BC52" t="s">
        <v>57</v>
      </c>
    </row>
    <row r="53" spans="1:55" s="4" customFormat="1" x14ac:dyDescent="0.65">
      <c r="A53" s="2" t="s">
        <v>35</v>
      </c>
      <c r="B53" s="2"/>
      <c r="D53" s="4">
        <f>(D49+D50+D51+D52)/4</f>
        <v>15.064375</v>
      </c>
      <c r="E53" s="4">
        <f>(E49+E50+E51+E52)/4</f>
        <v>112.470225</v>
      </c>
      <c r="G53" s="4">
        <f>(G49+G50+G51)/3</f>
        <v>58.117733333333341</v>
      </c>
      <c r="H53" s="4">
        <f>(H49+H50+H51)/3</f>
        <v>186.35336666666669</v>
      </c>
      <c r="J53" s="4">
        <f>(J49+J50+J51)/3</f>
        <v>16.255399999999998</v>
      </c>
      <c r="K53" s="4">
        <f>(K49+K50+K51)/3</f>
        <v>105.48963333333334</v>
      </c>
      <c r="M53" s="4">
        <f>(M49+M50+M51)/3</f>
        <v>64.22590000000001</v>
      </c>
      <c r="N53" s="4">
        <f>(N49+N50+N51)/3</f>
        <v>207.76646666666667</v>
      </c>
      <c r="P53" s="4">
        <f>(P49+P50+P51)/3</f>
        <v>25.82596666666667</v>
      </c>
      <c r="Q53" s="4">
        <f>(Q49+Q50+Q51)/3</f>
        <v>130.80396666666667</v>
      </c>
      <c r="S53" s="4">
        <f>(S49+S50+S51)/3</f>
        <v>34.423933333333338</v>
      </c>
      <c r="T53" s="4">
        <f>(T49+T50+T51)/3</f>
        <v>125.37666666666667</v>
      </c>
      <c r="V53" s="4">
        <f>(V49+V50+V51)/3</f>
        <v>29.828800000000001</v>
      </c>
      <c r="W53" s="4">
        <f>(W49+W50+W51)/3</f>
        <v>159.25890000000001</v>
      </c>
      <c r="Y53" s="4">
        <f>(Y49+Y50+Y51)/3</f>
        <v>41.957899999999995</v>
      </c>
      <c r="Z53" s="4">
        <f>(Z49+Z50+Z51)/3</f>
        <v>88.064666666666653</v>
      </c>
      <c r="AB53" s="4">
        <f>(AB49+AB50+AB51)/3</f>
        <v>50.708100000000002</v>
      </c>
      <c r="AC53" s="4">
        <f>(AC49+AC50+AC51)/3</f>
        <v>115.84266666666667</v>
      </c>
      <c r="AE53" s="4">
        <f>(AE49+AE50+AE51)/3</f>
        <v>28.440433333333335</v>
      </c>
      <c r="AF53" s="4">
        <f>(AF49+AF50+AF51)/3</f>
        <v>165.46860000000001</v>
      </c>
      <c r="AH53" s="4">
        <f>(AH49+AH50+AH51)/3</f>
        <v>16.540833333333335</v>
      </c>
      <c r="AI53" s="4">
        <f>(AI49+AI50+AI51)/3</f>
        <v>129.59423333333334</v>
      </c>
      <c r="AK53" s="4">
        <f>(AK49+AK50+AK51)/3</f>
        <v>51.372533333333337</v>
      </c>
      <c r="AL53" s="4">
        <f>(AL49+AL50+AL51)/3</f>
        <v>120.5772</v>
      </c>
      <c r="AN53" s="4">
        <f>(AN49+AN50)/2</f>
        <v>29.148899999999998</v>
      </c>
      <c r="AO53" s="4">
        <f>(AO49+AO50)/2</f>
        <v>167.71299999999999</v>
      </c>
      <c r="AQ53" s="4">
        <f>(AQ49+AQ50)/2</f>
        <v>13.879449999999999</v>
      </c>
      <c r="AR53" s="4">
        <f>(AR49+AR50)/2</f>
        <v>143.86000000000001</v>
      </c>
      <c r="AT53" s="4">
        <f>(AT49+AT50)/2</f>
        <v>32.904800000000002</v>
      </c>
      <c r="AU53" s="4">
        <f>(AU49+AU50)/2</f>
        <v>151.37234999999998</v>
      </c>
      <c r="AW53" s="4">
        <f>(AW49+AW50)/2</f>
        <v>47.152900000000002</v>
      </c>
      <c r="AX53" s="4">
        <f>(AX49+AX50)/2</f>
        <v>125.7732</v>
      </c>
      <c r="AZ53" s="4" t="s">
        <v>58</v>
      </c>
      <c r="BA53" s="4">
        <f>(D53+G53+J53+M53+P53+S53+V53+Y53+AB53+AE53+AH53+AK53+AN53+AQ53+AT53+AW53)/16</f>
        <v>34.740497395833344</v>
      </c>
      <c r="BB53" s="4">
        <f>_xlfn.STDEV.P(D53,G53,J53,M53,P53,S53,V53,Y53,AB53,AE53,AH53,AK53,AN53,AQ53,AT53,AW53)</f>
        <v>15.465509614982798</v>
      </c>
      <c r="BC53" s="4">
        <f>BB53/(SQRT(16))</f>
        <v>3.8663774037456995</v>
      </c>
    </row>
    <row r="54" spans="1:55" x14ac:dyDescent="0.65">
      <c r="AZ54" s="4" t="s">
        <v>59</v>
      </c>
      <c r="BA54" s="4">
        <f>(E53+H53+K53+N53+Q53+T53+W53+Z53+AC53+AF53+AI53+AL53+AO53+AR53+AU53+AX53)/16</f>
        <v>139.73657135416667</v>
      </c>
      <c r="BB54" s="4">
        <f>_xlfn.STDEV.P(E53,H53,K53,N53,Q53,T53,W53,Z53,AC53,AF53,AI53,AL53,AO53,AR53,AU53,AX53)</f>
        <v>30.503748566954449</v>
      </c>
      <c r="BC54" s="4">
        <f>BB54/(SQRT(16))</f>
        <v>7.6259371417386124</v>
      </c>
    </row>
    <row r="55" spans="1:55" x14ac:dyDescent="0.65">
      <c r="A55" s="1" t="s">
        <v>44</v>
      </c>
      <c r="C55">
        <v>46.376811594202898</v>
      </c>
      <c r="D55">
        <v>10.5707</v>
      </c>
      <c r="E55">
        <v>115.081</v>
      </c>
      <c r="F55">
        <v>45.588235294117645</v>
      </c>
      <c r="G55">
        <v>59.372100000000003</v>
      </c>
      <c r="H55">
        <v>188.77070000000001</v>
      </c>
      <c r="I55">
        <v>45.161290322580641</v>
      </c>
      <c r="J55">
        <v>14.4703</v>
      </c>
      <c r="K55">
        <v>109.2469</v>
      </c>
      <c r="L55">
        <v>45.901639344262293</v>
      </c>
      <c r="M55">
        <v>57.225000000000001</v>
      </c>
      <c r="N55">
        <v>214.4408</v>
      </c>
      <c r="O55">
        <v>45.901639344262293</v>
      </c>
      <c r="P55">
        <v>23.970400000000001</v>
      </c>
      <c r="Q55">
        <v>134.2491</v>
      </c>
      <c r="R55">
        <v>45.762711864406782</v>
      </c>
      <c r="S55">
        <v>22.440899999999999</v>
      </c>
      <c r="T55">
        <v>115.69240000000001</v>
      </c>
      <c r="U55">
        <v>45.762711864406782</v>
      </c>
      <c r="V55">
        <v>35.076099999999997</v>
      </c>
      <c r="W55">
        <v>167.0829</v>
      </c>
      <c r="X55">
        <v>45.762711864406782</v>
      </c>
      <c r="Y55">
        <v>46.675699999999999</v>
      </c>
      <c r="Z55">
        <v>93.412199999999999</v>
      </c>
      <c r="AA55">
        <v>45.614035087719294</v>
      </c>
      <c r="AB55">
        <v>37.957299999999996</v>
      </c>
      <c r="AC55">
        <v>117.4101</v>
      </c>
      <c r="AD55">
        <v>45.454545454545453</v>
      </c>
      <c r="AE55">
        <v>38.779200000000003</v>
      </c>
      <c r="AF55">
        <v>168.03550000000001</v>
      </c>
      <c r="AG55">
        <v>45.454545454545453</v>
      </c>
      <c r="AH55">
        <v>21.544799999999999</v>
      </c>
      <c r="AI55">
        <v>124.5641</v>
      </c>
      <c r="AJ55">
        <v>46.296296296296298</v>
      </c>
      <c r="AK55">
        <v>35.738900000000001</v>
      </c>
      <c r="AL55">
        <v>118.3587</v>
      </c>
      <c r="AM55">
        <v>45.283018867924532</v>
      </c>
      <c r="AN55">
        <v>34.260199999999998</v>
      </c>
      <c r="AO55">
        <v>169.06899999999999</v>
      </c>
      <c r="AP55">
        <v>45.652173913043477</v>
      </c>
      <c r="AQ55">
        <v>15.337</v>
      </c>
      <c r="AR55">
        <v>132.59800000000001</v>
      </c>
      <c r="AS55">
        <v>45.652173913043477</v>
      </c>
      <c r="AT55">
        <v>44.018700000000003</v>
      </c>
      <c r="AU55">
        <v>145.7089</v>
      </c>
      <c r="AV55">
        <v>46.341463414634148</v>
      </c>
      <c r="AW55">
        <v>50.1511</v>
      </c>
      <c r="AX55">
        <v>129.01609999999999</v>
      </c>
    </row>
    <row r="56" spans="1:55" x14ac:dyDescent="0.65">
      <c r="C56">
        <v>47.826086956521742</v>
      </c>
      <c r="D56">
        <v>7.7252000000000001</v>
      </c>
      <c r="E56">
        <v>113.176</v>
      </c>
      <c r="F56">
        <v>47.058823529411761</v>
      </c>
      <c r="G56">
        <v>43.994300000000003</v>
      </c>
      <c r="H56">
        <v>178.7955</v>
      </c>
      <c r="I56">
        <v>46.774193548387096</v>
      </c>
      <c r="J56">
        <v>15.6595</v>
      </c>
      <c r="K56">
        <v>114.8077</v>
      </c>
      <c r="L56">
        <v>47.540983606557376</v>
      </c>
      <c r="M56">
        <v>45.469799999999999</v>
      </c>
      <c r="N56">
        <v>205.785</v>
      </c>
      <c r="O56">
        <v>47.540983606557376</v>
      </c>
      <c r="P56">
        <v>19.761399999999998</v>
      </c>
      <c r="Q56">
        <v>131.51650000000001</v>
      </c>
      <c r="R56">
        <v>47.457627118644069</v>
      </c>
      <c r="S56">
        <v>24.808599999999998</v>
      </c>
      <c r="T56">
        <v>119.158</v>
      </c>
      <c r="U56">
        <v>47.457627118644069</v>
      </c>
      <c r="V56">
        <v>38.561599999999999</v>
      </c>
      <c r="W56">
        <v>166.21600000000001</v>
      </c>
      <c r="X56">
        <v>47.457627118644069</v>
      </c>
      <c r="Y56">
        <v>55.547600000000003</v>
      </c>
      <c r="Z56">
        <v>99.151600000000002</v>
      </c>
      <c r="AA56">
        <v>47.368421052631575</v>
      </c>
      <c r="AB56">
        <v>41.032899999999998</v>
      </c>
      <c r="AC56">
        <v>119.59739999999999</v>
      </c>
      <c r="AD56">
        <v>47.272727272727273</v>
      </c>
      <c r="AE56">
        <v>31.911300000000001</v>
      </c>
      <c r="AF56">
        <v>166.708</v>
      </c>
      <c r="AG56">
        <v>47.272727272727273</v>
      </c>
      <c r="AH56">
        <v>23.2013</v>
      </c>
      <c r="AI56">
        <v>118.19880000000001</v>
      </c>
      <c r="AJ56">
        <v>48.148148148148145</v>
      </c>
      <c r="AK56">
        <v>32.980899999999998</v>
      </c>
      <c r="AL56">
        <v>117.60809999999999</v>
      </c>
      <c r="AM56">
        <v>47.169811320754718</v>
      </c>
      <c r="AN56">
        <v>38.372300000000003</v>
      </c>
      <c r="AO56">
        <v>170.56870000000001</v>
      </c>
      <c r="AP56">
        <v>47.826086956521742</v>
      </c>
      <c r="AQ56">
        <v>20.524999999999999</v>
      </c>
      <c r="AR56">
        <v>131.23939999999999</v>
      </c>
      <c r="AS56">
        <v>47.826086956521742</v>
      </c>
      <c r="AT56">
        <v>55.178899999999999</v>
      </c>
      <c r="AU56">
        <v>145.5318</v>
      </c>
      <c r="AV56">
        <v>48.780487804878049</v>
      </c>
      <c r="AW56">
        <v>47.793199999999999</v>
      </c>
      <c r="AX56">
        <v>129.6925</v>
      </c>
    </row>
    <row r="57" spans="1:55" x14ac:dyDescent="0.65">
      <c r="C57">
        <v>49.275362318840585</v>
      </c>
      <c r="D57">
        <v>9.5679999999999996</v>
      </c>
      <c r="E57">
        <v>112.15560000000001</v>
      </c>
      <c r="F57">
        <v>48.529411764705884</v>
      </c>
      <c r="G57">
        <v>33.000100000000003</v>
      </c>
      <c r="H57">
        <v>169.31720000000001</v>
      </c>
      <c r="I57">
        <v>48.387096774193552</v>
      </c>
      <c r="J57">
        <v>13.543799999999999</v>
      </c>
      <c r="K57">
        <v>113.6254</v>
      </c>
      <c r="L57">
        <v>49.180327868852459</v>
      </c>
      <c r="M57">
        <v>48.227499999999999</v>
      </c>
      <c r="N57">
        <v>206.26349999999999</v>
      </c>
      <c r="O57">
        <v>49.180327868852459</v>
      </c>
      <c r="P57">
        <v>19.724399999999999</v>
      </c>
      <c r="Q57">
        <v>133.85489999999999</v>
      </c>
      <c r="R57">
        <v>49.152542372881356</v>
      </c>
      <c r="S57">
        <v>29.986499999999999</v>
      </c>
      <c r="T57">
        <v>121.0615</v>
      </c>
      <c r="U57">
        <v>49.152542372881356</v>
      </c>
      <c r="V57">
        <v>35.847799999999999</v>
      </c>
      <c r="W57">
        <v>161.85929999999999</v>
      </c>
      <c r="X57">
        <v>49.152542372881356</v>
      </c>
      <c r="Y57">
        <v>56.9161</v>
      </c>
      <c r="Z57">
        <v>100.9032</v>
      </c>
      <c r="AA57">
        <v>49.122807017543856</v>
      </c>
      <c r="AB57">
        <v>47.474200000000003</v>
      </c>
      <c r="AC57">
        <v>118.90600000000001</v>
      </c>
      <c r="AD57">
        <v>49.090909090909093</v>
      </c>
      <c r="AE57">
        <v>34.329500000000003</v>
      </c>
      <c r="AF57">
        <v>169.29929999999999</v>
      </c>
      <c r="AG57">
        <v>49.090909090909093</v>
      </c>
      <c r="AH57">
        <v>24.8506</v>
      </c>
      <c r="AI57">
        <v>121.1711</v>
      </c>
      <c r="AM57">
        <v>49.056603773584904</v>
      </c>
      <c r="AN57">
        <v>47.698399999999999</v>
      </c>
      <c r="AO57">
        <v>170.3878</v>
      </c>
      <c r="BA57" t="s">
        <v>55</v>
      </c>
      <c r="BB57" t="s">
        <v>56</v>
      </c>
      <c r="BC57" t="s">
        <v>57</v>
      </c>
    </row>
    <row r="58" spans="1:55" s="4" customFormat="1" x14ac:dyDescent="0.65">
      <c r="A58" s="2" t="s">
        <v>35</v>
      </c>
      <c r="B58" s="2"/>
      <c r="D58" s="4">
        <f>(D55+D56+D57)/3</f>
        <v>9.2879666666666676</v>
      </c>
      <c r="E58" s="4">
        <f>(E55+E56+E57)/3</f>
        <v>113.47086666666667</v>
      </c>
      <c r="G58" s="4">
        <f>(G55+G56+G57)/3</f>
        <v>45.455500000000001</v>
      </c>
      <c r="H58" s="4">
        <f>(H55+H56+H57)/3</f>
        <v>178.96113333333332</v>
      </c>
      <c r="J58" s="4">
        <f>(J55+J56+J57)/3</f>
        <v>14.557866666666667</v>
      </c>
      <c r="K58" s="4">
        <f>(K55+K56+K57)/3</f>
        <v>112.56</v>
      </c>
      <c r="M58" s="4">
        <f>(M55+M56+M57)/3</f>
        <v>50.307433333333336</v>
      </c>
      <c r="N58" s="4">
        <f>(N55+N56+N57)/3</f>
        <v>208.82976666666664</v>
      </c>
      <c r="P58" s="4">
        <f>(P55+P56+P57)/3</f>
        <v>21.152066666666666</v>
      </c>
      <c r="Q58" s="4">
        <f>(Q55+Q56+Q57)/3</f>
        <v>133.20683333333332</v>
      </c>
      <c r="S58" s="4">
        <f>(S55+S56+S57)/3</f>
        <v>25.745333333333331</v>
      </c>
      <c r="T58" s="4">
        <f>(T55+T56+T57)/3</f>
        <v>118.6373</v>
      </c>
      <c r="V58" s="4">
        <f>(V55+V56+V57)/3</f>
        <v>36.49516666666667</v>
      </c>
      <c r="W58" s="4">
        <f>(W55+W56+W57)/3</f>
        <v>165.05273333333332</v>
      </c>
      <c r="Y58" s="4">
        <f>(Y55+Y56+Y57)/3</f>
        <v>53.046466666666667</v>
      </c>
      <c r="Z58" s="4">
        <f>(Z55+Z56+Z57)/3</f>
        <v>97.822333333333333</v>
      </c>
      <c r="AB58" s="4">
        <f>(AB55+AB56+AB57)/3</f>
        <v>42.154799999999994</v>
      </c>
      <c r="AC58" s="4">
        <f>(AC55+AC56+AC57)/3</f>
        <v>118.63783333333333</v>
      </c>
      <c r="AE58" s="4">
        <f>(AE55+AE56+AE57)/3</f>
        <v>35.006666666666668</v>
      </c>
      <c r="AF58" s="4">
        <f>(AF55+AF56+AF57)/3</f>
        <v>168.01426666666669</v>
      </c>
      <c r="AH58" s="4">
        <f>(AH55+AH56+AH57)/3</f>
        <v>23.198899999999998</v>
      </c>
      <c r="AI58" s="4">
        <f>(AI55+AI56+AI57)/3</f>
        <v>121.31133333333332</v>
      </c>
      <c r="AK58" s="4">
        <f>(AK55+AK56)/2</f>
        <v>34.359899999999996</v>
      </c>
      <c r="AL58" s="4">
        <f>(AL55+AL56)/2</f>
        <v>117.98339999999999</v>
      </c>
      <c r="AN58" s="4">
        <f>(AN55+AN56+AN57)/3</f>
        <v>40.110299999999995</v>
      </c>
      <c r="AO58" s="4">
        <f>(AO55+AO56+AO57)/3</f>
        <v>170.0085</v>
      </c>
      <c r="AQ58" s="4">
        <f>(AQ55+AQ56)/2</f>
        <v>17.930999999999997</v>
      </c>
      <c r="AR58" s="4">
        <f>(AR55+AR56)/2</f>
        <v>131.9187</v>
      </c>
      <c r="AT58" s="4">
        <f>(AT55+AT56)/2</f>
        <v>49.598799999999997</v>
      </c>
      <c r="AU58" s="4">
        <f>(AU55+AU56)/2</f>
        <v>145.62035</v>
      </c>
      <c r="AW58" s="4">
        <f>(AW55+AW56)/2</f>
        <v>48.972149999999999</v>
      </c>
      <c r="AX58" s="4">
        <f>(AX55+AX56)/2</f>
        <v>129.35429999999999</v>
      </c>
      <c r="AZ58" s="4" t="s">
        <v>58</v>
      </c>
      <c r="BA58" s="4">
        <f>(D58+G58+J58+M58+P58+S58+V58+Y58+AB58+AE58+AH58+AK58+AN58+AQ58+AT58+AW58)/16</f>
        <v>34.211269791666659</v>
      </c>
      <c r="BB58" s="4">
        <f>_xlfn.STDEV.P(D58,G58,J58,M58,P58,S58,V58,Y58,AB58,AE58,AH58,AK58,AN58,AQ58,AT58,AW58)</f>
        <v>13.543158557637135</v>
      </c>
      <c r="BC58" s="4">
        <f>BB58/(SQRT(16))</f>
        <v>3.3857896394092837</v>
      </c>
    </row>
    <row r="59" spans="1:55" x14ac:dyDescent="0.65">
      <c r="AZ59" s="4" t="s">
        <v>59</v>
      </c>
      <c r="BA59" s="4">
        <f>(E58+H58+K58+N58+Q58+T58+W58+Z58+AC58+AF58+AI58+AL58+AO58+AR58+AU58+AX58)/16</f>
        <v>139.461853125</v>
      </c>
      <c r="BB59" s="4">
        <f>_xlfn.STDEV.P(E58,H58,K58,N58,Q58,T58,W58,Z58,AC58,AF58,AI58,AL58,AO58,AR58,AU58,AX58)</f>
        <v>29.371120630541039</v>
      </c>
      <c r="BC59" s="4">
        <f>BB59/(SQRT(16))</f>
        <v>7.3427801576352598</v>
      </c>
    </row>
    <row r="60" spans="1:55" x14ac:dyDescent="0.65">
      <c r="A60" s="1" t="s">
        <v>45</v>
      </c>
      <c r="C60">
        <v>50.724637681159422</v>
      </c>
      <c r="D60">
        <v>7.5338000000000003</v>
      </c>
      <c r="E60">
        <v>115.8051</v>
      </c>
      <c r="F60">
        <v>50</v>
      </c>
      <c r="G60">
        <v>29.1706</v>
      </c>
      <c r="H60">
        <v>164.11349999999999</v>
      </c>
      <c r="I60">
        <v>50</v>
      </c>
      <c r="J60">
        <v>10.093500000000001</v>
      </c>
      <c r="K60">
        <v>113.9629</v>
      </c>
      <c r="L60">
        <v>50.819672131147541</v>
      </c>
      <c r="M60">
        <v>47.493600000000001</v>
      </c>
      <c r="N60">
        <v>210.94579999999999</v>
      </c>
      <c r="O60">
        <v>50.819672131147541</v>
      </c>
      <c r="P60">
        <v>19.846699999999998</v>
      </c>
      <c r="Q60">
        <v>139.20920000000001</v>
      </c>
      <c r="R60">
        <v>50.847457627118644</v>
      </c>
      <c r="S60">
        <v>35.652999999999999</v>
      </c>
      <c r="T60">
        <v>119.5847</v>
      </c>
      <c r="U60">
        <v>50.847457627118644</v>
      </c>
      <c r="V60">
        <v>34.048999999999999</v>
      </c>
      <c r="W60">
        <v>156.96520000000001</v>
      </c>
      <c r="X60">
        <v>50.847457627118644</v>
      </c>
      <c r="Y60">
        <v>55.542099999999998</v>
      </c>
      <c r="Z60">
        <v>104.94580000000001</v>
      </c>
      <c r="AA60">
        <v>50.877192982456144</v>
      </c>
      <c r="AB60">
        <v>43.588099999999997</v>
      </c>
      <c r="AC60">
        <v>123.3039</v>
      </c>
      <c r="AD60">
        <v>50.909090909090907</v>
      </c>
      <c r="AE60">
        <v>46.463299999999997</v>
      </c>
      <c r="AF60">
        <v>161.7961</v>
      </c>
      <c r="AG60">
        <v>50.909090909090907</v>
      </c>
      <c r="AH60">
        <v>29.8428</v>
      </c>
      <c r="AI60">
        <v>124.3532</v>
      </c>
      <c r="AJ60">
        <v>50</v>
      </c>
      <c r="AK60">
        <v>41.0413</v>
      </c>
      <c r="AL60">
        <v>121.491</v>
      </c>
      <c r="AM60">
        <v>50.943396226415096</v>
      </c>
      <c r="AN60">
        <v>55.4788</v>
      </c>
      <c r="AO60">
        <v>164.56630000000001</v>
      </c>
      <c r="AP60">
        <v>50</v>
      </c>
      <c r="AQ60">
        <v>26.102399999999999</v>
      </c>
      <c r="AR60">
        <v>126.1756</v>
      </c>
      <c r="AS60">
        <v>50</v>
      </c>
      <c r="AT60">
        <v>76.867199999999997</v>
      </c>
      <c r="AU60">
        <v>144.72450000000001</v>
      </c>
      <c r="AV60">
        <v>51.219512195121951</v>
      </c>
      <c r="AW60">
        <v>43.231299999999997</v>
      </c>
      <c r="AX60">
        <v>125.09399999999999</v>
      </c>
    </row>
    <row r="61" spans="1:55" x14ac:dyDescent="0.65">
      <c r="C61">
        <v>52.173913043478258</v>
      </c>
      <c r="D61">
        <v>6.5372000000000003</v>
      </c>
      <c r="E61">
        <v>118.2109</v>
      </c>
      <c r="F61">
        <v>51.470588235294116</v>
      </c>
      <c r="G61">
        <v>38.881300000000003</v>
      </c>
      <c r="H61">
        <v>160.91329999999999</v>
      </c>
      <c r="I61">
        <v>51.612903225806448</v>
      </c>
      <c r="J61">
        <v>9.2312999999999992</v>
      </c>
      <c r="K61">
        <v>113.5538</v>
      </c>
      <c r="L61">
        <v>52.459016393442624</v>
      </c>
      <c r="M61">
        <v>55.007399999999997</v>
      </c>
      <c r="N61">
        <v>207.0772</v>
      </c>
      <c r="O61">
        <v>52.459016393442624</v>
      </c>
      <c r="P61">
        <v>18.067299999999999</v>
      </c>
      <c r="Q61">
        <v>137.1437</v>
      </c>
      <c r="R61">
        <v>52.542372881355938</v>
      </c>
      <c r="S61">
        <v>35.923900000000003</v>
      </c>
      <c r="T61">
        <v>122.0591</v>
      </c>
      <c r="U61">
        <v>52.542372881355938</v>
      </c>
      <c r="V61">
        <v>34.619900000000001</v>
      </c>
      <c r="W61">
        <v>150.4194</v>
      </c>
      <c r="X61">
        <v>52.542372881355938</v>
      </c>
      <c r="Y61">
        <v>50.920699999999997</v>
      </c>
      <c r="Z61">
        <v>111.88809999999999</v>
      </c>
      <c r="AA61">
        <v>52.631578947368418</v>
      </c>
      <c r="AB61">
        <v>36.471200000000003</v>
      </c>
      <c r="AC61">
        <v>119.14409999999999</v>
      </c>
      <c r="AD61">
        <v>52.72727272727272</v>
      </c>
      <c r="AE61">
        <v>66.271100000000004</v>
      </c>
      <c r="AF61">
        <v>147.40860000000001</v>
      </c>
      <c r="AG61">
        <v>52.72727272727272</v>
      </c>
      <c r="AH61">
        <v>31.0777</v>
      </c>
      <c r="AI61">
        <v>132.12</v>
      </c>
      <c r="AJ61">
        <v>51.851851851851848</v>
      </c>
      <c r="AK61">
        <v>59.529800000000002</v>
      </c>
      <c r="AL61">
        <v>119.6461</v>
      </c>
      <c r="AM61">
        <v>52.830188679245282</v>
      </c>
      <c r="AN61">
        <v>64.435699999999997</v>
      </c>
      <c r="AO61">
        <v>158.43109999999999</v>
      </c>
      <c r="AP61">
        <v>52.173913043478258</v>
      </c>
      <c r="AQ61">
        <v>30.515899999999998</v>
      </c>
      <c r="AR61">
        <v>121.2576</v>
      </c>
      <c r="AS61">
        <v>52.173913043478258</v>
      </c>
      <c r="AT61">
        <v>115.1669</v>
      </c>
      <c r="AU61">
        <v>143.58340000000001</v>
      </c>
      <c r="AV61">
        <v>53.658536585365859</v>
      </c>
      <c r="AW61">
        <v>36.554099999999998</v>
      </c>
      <c r="AX61">
        <v>121.699</v>
      </c>
    </row>
    <row r="62" spans="1:55" x14ac:dyDescent="0.65">
      <c r="C62">
        <v>53.623188405797109</v>
      </c>
      <c r="D62">
        <v>3.7934000000000001</v>
      </c>
      <c r="E62">
        <v>118.9472</v>
      </c>
      <c r="F62">
        <v>52.941176470588239</v>
      </c>
      <c r="G62">
        <v>44.992600000000003</v>
      </c>
      <c r="H62">
        <v>157.71879999999999</v>
      </c>
      <c r="I62">
        <v>53.225806451612897</v>
      </c>
      <c r="J62">
        <v>7.3658000000000001</v>
      </c>
      <c r="K62">
        <v>110.7911</v>
      </c>
      <c r="L62">
        <v>54.098360655737707</v>
      </c>
      <c r="M62">
        <v>52.630899999999997</v>
      </c>
      <c r="N62">
        <v>198.86070000000001</v>
      </c>
      <c r="O62">
        <v>54.098360655737707</v>
      </c>
      <c r="P62">
        <v>20.3249</v>
      </c>
      <c r="Q62">
        <v>133.80779999999999</v>
      </c>
      <c r="R62">
        <v>54.237288135593218</v>
      </c>
      <c r="S62">
        <v>37.421300000000002</v>
      </c>
      <c r="T62">
        <v>122.7169</v>
      </c>
      <c r="U62">
        <v>54.237288135593218</v>
      </c>
      <c r="V62">
        <v>36.197000000000003</v>
      </c>
      <c r="W62">
        <v>139.64089999999999</v>
      </c>
      <c r="X62">
        <v>54.237288135593218</v>
      </c>
      <c r="Y62">
        <v>49.881900000000002</v>
      </c>
      <c r="Z62">
        <v>109.0753</v>
      </c>
      <c r="AA62">
        <v>54.385964912280706</v>
      </c>
      <c r="AB62">
        <v>30.405799999999999</v>
      </c>
      <c r="AC62">
        <v>111.31789999999999</v>
      </c>
      <c r="AD62">
        <v>54.54545454545454</v>
      </c>
      <c r="AE62">
        <v>103.0247</v>
      </c>
      <c r="AF62">
        <v>134.92449999999999</v>
      </c>
      <c r="AG62">
        <v>54.54545454545454</v>
      </c>
      <c r="AH62">
        <v>34.638500000000001</v>
      </c>
      <c r="AI62">
        <v>138.72049999999999</v>
      </c>
      <c r="AJ62">
        <v>53.703703703703709</v>
      </c>
      <c r="AK62">
        <v>77.491500000000002</v>
      </c>
      <c r="AL62">
        <v>120.6825</v>
      </c>
      <c r="AM62">
        <v>54.716981132075468</v>
      </c>
      <c r="AN62">
        <v>75.265699999999995</v>
      </c>
      <c r="AO62">
        <v>147.0395</v>
      </c>
      <c r="AP62">
        <v>54.347826086956516</v>
      </c>
      <c r="AQ62">
        <v>40.8795</v>
      </c>
      <c r="AR62">
        <v>111.7505</v>
      </c>
      <c r="AS62">
        <v>54.347826086956516</v>
      </c>
      <c r="AT62">
        <v>140.4042</v>
      </c>
      <c r="AU62">
        <v>143.5111</v>
      </c>
    </row>
    <row r="63" spans="1:55" x14ac:dyDescent="0.65">
      <c r="F63">
        <v>54.411764705882348</v>
      </c>
      <c r="G63">
        <v>31.564299999999999</v>
      </c>
      <c r="H63">
        <v>147.30549999999999</v>
      </c>
      <c r="I63">
        <v>54.838709677419352</v>
      </c>
      <c r="J63">
        <v>9.5744000000000007</v>
      </c>
      <c r="K63">
        <v>106.8395</v>
      </c>
      <c r="BA63" t="s">
        <v>55</v>
      </c>
      <c r="BB63" t="s">
        <v>56</v>
      </c>
      <c r="BC63" t="s">
        <v>57</v>
      </c>
    </row>
    <row r="64" spans="1:55" s="4" customFormat="1" x14ac:dyDescent="0.65">
      <c r="A64" s="2" t="s">
        <v>35</v>
      </c>
      <c r="B64" s="2"/>
      <c r="D64" s="4">
        <f>(D60+D61+D62)/3</f>
        <v>5.9548000000000014</v>
      </c>
      <c r="E64" s="4">
        <f>(E60+E61+E62)/3</f>
        <v>117.6544</v>
      </c>
      <c r="G64" s="4">
        <f>(G60+G61+G62+G63)/4</f>
        <v>36.152200000000001</v>
      </c>
      <c r="H64" s="4">
        <f>(H60+H61+H62+H63)/4</f>
        <v>157.51277499999998</v>
      </c>
      <c r="J64" s="4">
        <f>(J60+J61+J62+J63)/4</f>
        <v>9.0662500000000001</v>
      </c>
      <c r="K64" s="4">
        <f>(K60+K61+K62+K63)/4</f>
        <v>111.28682500000001</v>
      </c>
      <c r="M64" s="4">
        <f>(M60+M61+M62)/3</f>
        <v>51.710633333333334</v>
      </c>
      <c r="N64" s="4">
        <f>(N60+N61+N62)/3</f>
        <v>205.62790000000004</v>
      </c>
      <c r="P64" s="4">
        <f>(P60+P61+P62)/3</f>
        <v>19.412966666666666</v>
      </c>
      <c r="Q64" s="4">
        <f>(Q60+Q61+Q62)/3</f>
        <v>136.72023333333331</v>
      </c>
      <c r="S64" s="4">
        <f>(S60+S61+S62)/3</f>
        <v>36.33273333333333</v>
      </c>
      <c r="T64" s="4">
        <f>(T60+T61+T62)/3</f>
        <v>121.45356666666667</v>
      </c>
      <c r="V64" s="4">
        <f>(V60+V61+V62)/3</f>
        <v>34.955300000000001</v>
      </c>
      <c r="W64" s="4">
        <f>(W60+W61+W62)/3</f>
        <v>149.0085</v>
      </c>
      <c r="Y64" s="4">
        <f>(Y60+Y61+Y62)/3</f>
        <v>52.114899999999999</v>
      </c>
      <c r="Z64" s="4">
        <f>(Z60+Z61+Z62)/3</f>
        <v>108.63639999999999</v>
      </c>
      <c r="AB64" s="4">
        <f>(AB60+AB61+AB62)/3</f>
        <v>36.8217</v>
      </c>
      <c r="AC64" s="4">
        <f>(AC60+AC61+AC62)/3</f>
        <v>117.92196666666666</v>
      </c>
      <c r="AE64" s="4">
        <f>(AE60+AE61+AE62)/3</f>
        <v>71.919699999999992</v>
      </c>
      <c r="AF64" s="4">
        <f>(AF60+AF61+AF62)/3</f>
        <v>148.04306666666665</v>
      </c>
      <c r="AH64" s="4">
        <f>(AH60+AH61+AH62)/3</f>
        <v>31.852999999999998</v>
      </c>
      <c r="AI64" s="4">
        <f>(AI60+AI61+AI62)/3</f>
        <v>131.73123333333334</v>
      </c>
      <c r="AK64" s="4">
        <f>(AK60+AK61+AK62)/3</f>
        <v>59.354199999999999</v>
      </c>
      <c r="AL64" s="4">
        <f>(AL60+AL61+AL62)/3</f>
        <v>120.60653333333335</v>
      </c>
      <c r="AN64" s="4">
        <f>(AN60+AN61+AN62)/3</f>
        <v>65.060066666666671</v>
      </c>
      <c r="AO64" s="4">
        <f>(AO60+AO61+AO62)/3</f>
        <v>156.67896666666664</v>
      </c>
      <c r="AQ64" s="4">
        <f>(AQ60+AQ61+AQ62)/3</f>
        <v>32.499266666666664</v>
      </c>
      <c r="AR64" s="4">
        <f>(AR60+AR61+AR62)/3</f>
        <v>119.72789999999999</v>
      </c>
      <c r="AT64" s="4">
        <f>(AT60+AT61+AT62)/3</f>
        <v>110.81276666666668</v>
      </c>
      <c r="AU64" s="4">
        <f>(AU60+AU61+AU62)/3</f>
        <v>143.93966666666668</v>
      </c>
      <c r="AW64" s="4">
        <f>(AW60+AW61)/2</f>
        <v>39.892699999999998</v>
      </c>
      <c r="AX64" s="4">
        <f>(AX60+AX61)/2</f>
        <v>123.3965</v>
      </c>
      <c r="AZ64" s="4" t="s">
        <v>58</v>
      </c>
      <c r="BA64" s="4">
        <f>(D64+G64+J64+M64+P64+S64+V64+Y64+AB64+AE64+AH64+AK64+AN64+AQ64+AT64+AW64)/16</f>
        <v>43.369573958333334</v>
      </c>
      <c r="BB64" s="4">
        <f>_xlfn.STDEV.P(D64,G64,J64,M64,P64,S64,V64,Y64,AB64,AE64,AH64,AK64,AN64,AQ64,AT64,AW64)</f>
        <v>24.829924035305908</v>
      </c>
      <c r="BC64" s="4">
        <f>BB64/(SQRT(16))</f>
        <v>6.2074810088264769</v>
      </c>
    </row>
    <row r="65" spans="1:55" x14ac:dyDescent="0.65">
      <c r="AZ65" s="4" t="s">
        <v>59</v>
      </c>
      <c r="BA65" s="4">
        <f>(E64+H64+K64+N64+Q64+T64+W64+Z64+AC64+AF64+AI64+AL64+AO64+AR64+AU64+AX64)/16</f>
        <v>135.62165208333334</v>
      </c>
      <c r="BB65" s="4">
        <f>_xlfn.STDEV.P(E64,H64,K64,N64,Q64,T64,W64,Z64,AC64,AF64,AI64,AL64,AO64,AR64,AU64,AX64)</f>
        <v>23.752999987962056</v>
      </c>
      <c r="BC65" s="4">
        <f>BB65/(SQRT(16))</f>
        <v>5.938249996990514</v>
      </c>
    </row>
    <row r="66" spans="1:55" x14ac:dyDescent="0.65">
      <c r="A66" s="1" t="s">
        <v>46</v>
      </c>
      <c r="C66">
        <v>55.072463768115945</v>
      </c>
      <c r="D66">
        <v>3.3180000000000001</v>
      </c>
      <c r="E66">
        <v>113.05589999999999</v>
      </c>
      <c r="F66">
        <v>55.882352941176471</v>
      </c>
      <c r="G66">
        <v>43.547699999999999</v>
      </c>
      <c r="H66">
        <v>127.9627</v>
      </c>
      <c r="I66">
        <v>56.451612903225815</v>
      </c>
      <c r="J66">
        <v>18.309899999999999</v>
      </c>
      <c r="K66">
        <v>103.64239999999999</v>
      </c>
      <c r="L66">
        <v>55.737704918032783</v>
      </c>
      <c r="M66">
        <v>59.7943</v>
      </c>
      <c r="N66">
        <v>195.99289999999999</v>
      </c>
      <c r="O66">
        <v>55.737704918032783</v>
      </c>
      <c r="P66">
        <v>17.5473</v>
      </c>
      <c r="Q66">
        <v>137.08459999999999</v>
      </c>
      <c r="R66">
        <v>55.932203389830505</v>
      </c>
      <c r="S66">
        <v>46.903100000000002</v>
      </c>
      <c r="T66">
        <v>114.3319</v>
      </c>
      <c r="U66">
        <v>55.932203389830505</v>
      </c>
      <c r="V66">
        <v>42.861400000000003</v>
      </c>
      <c r="W66">
        <v>125.23990000000001</v>
      </c>
      <c r="X66">
        <v>55.932203389830505</v>
      </c>
      <c r="Y66">
        <v>46.046999999999997</v>
      </c>
      <c r="Z66">
        <v>103.42319999999999</v>
      </c>
      <c r="AA66">
        <v>56.140350877192979</v>
      </c>
      <c r="AB66">
        <v>21.051100000000002</v>
      </c>
      <c r="AC66">
        <v>107.5819</v>
      </c>
      <c r="AD66">
        <v>56.36363636363636</v>
      </c>
      <c r="AE66">
        <v>151.68450000000001</v>
      </c>
      <c r="AF66">
        <v>121.2525</v>
      </c>
      <c r="AG66">
        <v>56.36363636363636</v>
      </c>
      <c r="AH66">
        <v>40.057699999999997</v>
      </c>
      <c r="AI66">
        <v>146.267</v>
      </c>
      <c r="AJ66">
        <v>55.555555555555557</v>
      </c>
      <c r="AK66">
        <v>97.740200000000002</v>
      </c>
      <c r="AL66">
        <v>123.53449999999999</v>
      </c>
      <c r="AM66">
        <v>56.60377358490566</v>
      </c>
      <c r="AN66">
        <v>100.1486</v>
      </c>
      <c r="AO66">
        <v>132.9572</v>
      </c>
      <c r="AP66">
        <v>56.521739130434781</v>
      </c>
      <c r="AQ66">
        <v>53.752400000000002</v>
      </c>
      <c r="AR66">
        <v>104.5603</v>
      </c>
      <c r="AS66">
        <v>56.521739130434781</v>
      </c>
      <c r="AT66">
        <v>144.9888</v>
      </c>
      <c r="AU66">
        <v>142.90549999999999</v>
      </c>
      <c r="AV66">
        <v>56.09756097560976</v>
      </c>
      <c r="AW66">
        <v>25.317900000000002</v>
      </c>
      <c r="AX66">
        <v>115.34480000000001</v>
      </c>
    </row>
    <row r="67" spans="1:55" x14ac:dyDescent="0.65">
      <c r="C67">
        <v>56.521739130434781</v>
      </c>
      <c r="D67">
        <v>6.3395000000000001</v>
      </c>
      <c r="E67">
        <v>107.05240000000001</v>
      </c>
      <c r="F67">
        <v>57.352941176470587</v>
      </c>
      <c r="G67">
        <v>53.787300000000002</v>
      </c>
      <c r="H67">
        <v>109.2675</v>
      </c>
      <c r="I67">
        <v>58.064516129032263</v>
      </c>
      <c r="J67">
        <v>32.7453</v>
      </c>
      <c r="K67">
        <v>97.822900000000004</v>
      </c>
      <c r="L67">
        <v>57.377049180327866</v>
      </c>
      <c r="M67">
        <v>95.9131</v>
      </c>
      <c r="N67">
        <v>187.4648</v>
      </c>
      <c r="O67">
        <v>57.377049180327866</v>
      </c>
      <c r="P67">
        <v>14.013400000000001</v>
      </c>
      <c r="Q67">
        <v>139.99610000000001</v>
      </c>
      <c r="R67">
        <v>57.627118644067799</v>
      </c>
      <c r="S67">
        <v>59.783999999999999</v>
      </c>
      <c r="T67">
        <v>99.673199999999994</v>
      </c>
      <c r="U67">
        <v>57.627118644067799</v>
      </c>
      <c r="V67">
        <v>52.790900000000001</v>
      </c>
      <c r="W67">
        <v>118.2304</v>
      </c>
      <c r="X67">
        <v>57.627118644067799</v>
      </c>
      <c r="Y67">
        <v>42.791200000000003</v>
      </c>
      <c r="Z67">
        <v>99.74</v>
      </c>
      <c r="AA67">
        <v>57.894736842105267</v>
      </c>
      <c r="AB67">
        <v>16.343399999999999</v>
      </c>
      <c r="AC67">
        <v>109.694</v>
      </c>
      <c r="AD67">
        <v>58.18181818181818</v>
      </c>
      <c r="AE67">
        <v>191.07849999999999</v>
      </c>
      <c r="AF67">
        <v>105.5941</v>
      </c>
      <c r="AG67">
        <v>58.18181818181818</v>
      </c>
      <c r="AH67">
        <v>41.247</v>
      </c>
      <c r="AI67">
        <v>147.24760000000001</v>
      </c>
      <c r="AJ67">
        <v>57.407407407407405</v>
      </c>
      <c r="AK67">
        <v>131.30260000000001</v>
      </c>
      <c r="AL67">
        <v>120.1708</v>
      </c>
      <c r="AM67">
        <v>58.490566037735846</v>
      </c>
      <c r="AN67">
        <v>134.80860000000001</v>
      </c>
      <c r="AO67">
        <v>123.4312</v>
      </c>
      <c r="AP67">
        <v>58.695652173913047</v>
      </c>
      <c r="AQ67">
        <v>62.5747</v>
      </c>
      <c r="AR67">
        <v>91.447500000000005</v>
      </c>
      <c r="AS67">
        <v>58.695652173913047</v>
      </c>
      <c r="AT67">
        <v>151.6883</v>
      </c>
      <c r="AU67">
        <v>141.29650000000001</v>
      </c>
      <c r="AV67">
        <v>58.536585365853654</v>
      </c>
      <c r="AW67">
        <v>27.2258</v>
      </c>
      <c r="AX67">
        <v>111.1901</v>
      </c>
    </row>
    <row r="68" spans="1:55" x14ac:dyDescent="0.65">
      <c r="C68">
        <v>57.971014492753625</v>
      </c>
      <c r="D68">
        <v>13.6656</v>
      </c>
      <c r="E68">
        <v>99.1952</v>
      </c>
      <c r="F68">
        <v>58.82352941176471</v>
      </c>
      <c r="G68">
        <v>56.7134</v>
      </c>
      <c r="H68">
        <v>91.284700000000001</v>
      </c>
      <c r="I68">
        <v>59.677419354838712</v>
      </c>
      <c r="J68">
        <v>54.645899999999997</v>
      </c>
      <c r="K68">
        <v>89.780900000000003</v>
      </c>
      <c r="L68">
        <v>59.016393442622949</v>
      </c>
      <c r="M68">
        <v>126.9778</v>
      </c>
      <c r="N68">
        <v>176.7063</v>
      </c>
      <c r="O68">
        <v>59.016393442622949</v>
      </c>
      <c r="P68">
        <v>22.662500000000001</v>
      </c>
      <c r="Q68">
        <v>138.11449999999999</v>
      </c>
      <c r="R68">
        <v>59.322033898305079</v>
      </c>
      <c r="S68">
        <v>66.880799999999994</v>
      </c>
      <c r="T68">
        <v>89.201499999999996</v>
      </c>
      <c r="U68">
        <v>59.322033898305079</v>
      </c>
      <c r="V68">
        <v>56.848300000000002</v>
      </c>
      <c r="W68">
        <v>113.554</v>
      </c>
      <c r="X68">
        <v>59.322033898305079</v>
      </c>
      <c r="Y68">
        <v>47.54</v>
      </c>
      <c r="Z68">
        <v>92.224599999999995</v>
      </c>
      <c r="AA68">
        <v>59.649122807017541</v>
      </c>
      <c r="AB68">
        <v>18.118200000000002</v>
      </c>
      <c r="AC68">
        <v>116.4466</v>
      </c>
      <c r="AJ68">
        <v>59.259259259259252</v>
      </c>
      <c r="AK68">
        <v>183.804</v>
      </c>
      <c r="AL68">
        <v>116.08799999999999</v>
      </c>
    </row>
    <row r="69" spans="1:55" x14ac:dyDescent="0.65">
      <c r="C69">
        <v>59.420289855072461</v>
      </c>
      <c r="D69">
        <v>24.2315</v>
      </c>
      <c r="E69">
        <v>93.393600000000006</v>
      </c>
      <c r="BA69" t="s">
        <v>55</v>
      </c>
      <c r="BB69" t="s">
        <v>56</v>
      </c>
      <c r="BC69" t="s">
        <v>57</v>
      </c>
    </row>
    <row r="70" spans="1:55" s="4" customFormat="1" x14ac:dyDescent="0.65">
      <c r="A70" s="2" t="s">
        <v>35</v>
      </c>
      <c r="B70" s="2"/>
      <c r="D70" s="4">
        <f>(D66+D67+D68+D69)/4</f>
        <v>11.88865</v>
      </c>
      <c r="E70" s="4">
        <f>(E66+E67+E68+E69)/4</f>
        <v>103.17427499999999</v>
      </c>
      <c r="G70" s="4">
        <f>(G66+G67+G68)/3</f>
        <v>51.349466666666672</v>
      </c>
      <c r="H70" s="4">
        <f>(H66+H67+H68)/3</f>
        <v>109.50496666666668</v>
      </c>
      <c r="J70" s="4">
        <f>(J66+J67+J68)/3</f>
        <v>35.233699999999999</v>
      </c>
      <c r="K70" s="4">
        <f>(K66+K67+K68)/3</f>
        <v>97.082066666666677</v>
      </c>
      <c r="M70" s="4">
        <f>(M66+M67+M68)/3</f>
        <v>94.228400000000008</v>
      </c>
      <c r="N70" s="4">
        <f>(N66+N67+N68)/3</f>
        <v>186.72133333333332</v>
      </c>
      <c r="P70" s="4">
        <f>(P66+P67+P68)/3</f>
        <v>18.074400000000001</v>
      </c>
      <c r="Q70" s="4">
        <f>(Q66+Q67+Q68)/3</f>
        <v>138.39840000000001</v>
      </c>
      <c r="S70" s="4">
        <f>(S66+S67+S68)/3</f>
        <v>57.855966666666667</v>
      </c>
      <c r="T70" s="4">
        <f>(T66+T67+T68)/3</f>
        <v>101.06886666666666</v>
      </c>
      <c r="V70" s="4">
        <f>(V66+V67+V68)/3</f>
        <v>50.833533333333328</v>
      </c>
      <c r="W70" s="4">
        <f>(W66+W67+W68)/3</f>
        <v>119.00810000000001</v>
      </c>
      <c r="Y70" s="4">
        <f>(Y66+Y67+Y68)/3</f>
        <v>45.459399999999995</v>
      </c>
      <c r="Z70" s="4">
        <f>(Z66+Z67+Z68)/3</f>
        <v>98.462599999999995</v>
      </c>
      <c r="AB70" s="4">
        <f>(AB66+AB67+AB68)/3</f>
        <v>18.504233333333335</v>
      </c>
      <c r="AC70" s="4">
        <f>(AC66+AC67+AC68)/3</f>
        <v>111.24083333333334</v>
      </c>
      <c r="AE70" s="4">
        <f>(AE66+AE67)/2</f>
        <v>171.38150000000002</v>
      </c>
      <c r="AF70" s="4">
        <f>(AF66+AF67)/2</f>
        <v>113.4233</v>
      </c>
      <c r="AH70" s="4">
        <f>(AH66+AH67)/2</f>
        <v>40.652349999999998</v>
      </c>
      <c r="AI70" s="4">
        <f>(AI66+AI67)/2</f>
        <v>146.75729999999999</v>
      </c>
      <c r="AK70" s="4">
        <f>(AK66+AK67+AK68)/3</f>
        <v>137.6156</v>
      </c>
      <c r="AL70" s="4">
        <f>(AL66+AL67+AL68)/3</f>
        <v>119.9311</v>
      </c>
      <c r="AN70" s="4">
        <f>(AN66+AN67)/2</f>
        <v>117.4786</v>
      </c>
      <c r="AO70" s="4">
        <f>(AO66+AO67)/2</f>
        <v>128.1942</v>
      </c>
      <c r="AQ70" s="4">
        <f>(AQ66+AQ67)/2</f>
        <v>58.163550000000001</v>
      </c>
      <c r="AR70" s="4">
        <f>(AR66+AR67)/2</f>
        <v>98.003900000000002</v>
      </c>
      <c r="AT70" s="4">
        <f>(AT66+AT67)/2</f>
        <v>148.33855</v>
      </c>
      <c r="AU70" s="4">
        <f>(AU66+AU67)/2</f>
        <v>142.101</v>
      </c>
      <c r="AW70" s="4">
        <f>(AW66+AW67)/2</f>
        <v>26.271850000000001</v>
      </c>
      <c r="AX70" s="4">
        <f>(AX66+AX67)/2</f>
        <v>113.26745</v>
      </c>
      <c r="AZ70" s="4" t="s">
        <v>58</v>
      </c>
      <c r="BA70" s="4">
        <f>(D70+G70+J70+M70+P70+S70+V70+Y70+AB70+AE70+AH70+AK70+AN70+AQ70+AT70+AW70)/16</f>
        <v>67.708109375000006</v>
      </c>
      <c r="BB70" s="4">
        <f>_xlfn.STDEV.P(D70,G70,J70,M70,P70,S70,V70,Y70,AB70,AE70,AH70,AK70,AN70,AQ70,AT70,AW70)</f>
        <v>48.770094013975523</v>
      </c>
      <c r="BC70" s="4">
        <f>BB70/(SQRT(16))</f>
        <v>12.192523503493881</v>
      </c>
    </row>
    <row r="71" spans="1:55" x14ac:dyDescent="0.65">
      <c r="AZ71" s="4" t="s">
        <v>59</v>
      </c>
      <c r="BA71" s="4">
        <f>(E70+H70+K70+N70+Q70+T70+W70+Z70+AC70+AF70+AI70+AL70+AO70+AR70+AU70+AX70)/16</f>
        <v>120.39623072916665</v>
      </c>
      <c r="BB71" s="4">
        <f>_xlfn.STDEV.P(E70,H70,K70,N70,Q70,T70,W70,Z70,AC70,AF70,AI70,AL70,AO70,AR70,AU70,AX70)</f>
        <v>22.981144098874811</v>
      </c>
      <c r="BC71" s="4">
        <f>BB71/(SQRT(16))</f>
        <v>5.7452860247187028</v>
      </c>
    </row>
    <row r="72" spans="1:55" x14ac:dyDescent="0.65">
      <c r="A72" s="1" t="s">
        <v>47</v>
      </c>
      <c r="C72">
        <v>60.869565217391312</v>
      </c>
      <c r="D72">
        <v>39.348199999999999</v>
      </c>
      <c r="E72">
        <v>87.607100000000003</v>
      </c>
      <c r="F72">
        <v>60.294117647058819</v>
      </c>
      <c r="G72">
        <v>77.6374</v>
      </c>
      <c r="H72">
        <v>77.967399999999998</v>
      </c>
      <c r="I72">
        <v>61.29032258064516</v>
      </c>
      <c r="J72">
        <v>78.317999999999998</v>
      </c>
      <c r="K72">
        <v>82.623900000000006</v>
      </c>
      <c r="L72">
        <v>60.655737704918032</v>
      </c>
      <c r="M72">
        <v>161.35489999999999</v>
      </c>
      <c r="N72">
        <v>159.1386</v>
      </c>
      <c r="O72">
        <v>60.655737704918032</v>
      </c>
      <c r="P72">
        <v>47.272199999999998</v>
      </c>
      <c r="Q72">
        <v>139.9357</v>
      </c>
      <c r="R72">
        <v>61.016949152542374</v>
      </c>
      <c r="S72">
        <v>83.338300000000004</v>
      </c>
      <c r="T72">
        <v>84.359399999999994</v>
      </c>
      <c r="U72">
        <v>61.016949152542374</v>
      </c>
      <c r="V72">
        <v>69.756200000000007</v>
      </c>
      <c r="W72">
        <v>104.38249999999999</v>
      </c>
      <c r="X72">
        <v>61.016949152542374</v>
      </c>
      <c r="Y72">
        <v>56.4726</v>
      </c>
      <c r="Z72">
        <v>82.796000000000006</v>
      </c>
      <c r="AA72">
        <v>61.403508771929829</v>
      </c>
      <c r="AB72">
        <v>32.621600000000001</v>
      </c>
      <c r="AC72">
        <v>117.9757</v>
      </c>
      <c r="AD72">
        <v>60</v>
      </c>
      <c r="AE72">
        <v>183.88460000000001</v>
      </c>
      <c r="AF72">
        <v>95.295199999999994</v>
      </c>
      <c r="AG72">
        <v>60</v>
      </c>
      <c r="AH72">
        <v>45.601100000000002</v>
      </c>
      <c r="AI72">
        <v>147.21369999999999</v>
      </c>
      <c r="AJ72">
        <v>61.111111111111114</v>
      </c>
      <c r="AK72">
        <v>215.40360000000001</v>
      </c>
      <c r="AL72">
        <v>125.2</v>
      </c>
      <c r="AM72">
        <v>60.377358490566039</v>
      </c>
      <c r="AN72">
        <v>179.52709999999999</v>
      </c>
      <c r="AO72">
        <v>117.4898</v>
      </c>
      <c r="AP72">
        <v>60.869565217391312</v>
      </c>
      <c r="AQ72">
        <v>72.181200000000004</v>
      </c>
      <c r="AR72">
        <v>78.166799999999995</v>
      </c>
      <c r="AS72">
        <v>60.869565217391312</v>
      </c>
      <c r="AT72">
        <v>151.7406</v>
      </c>
      <c r="AU72">
        <v>137.3287</v>
      </c>
      <c r="AV72">
        <v>60.975609756097562</v>
      </c>
      <c r="AW72">
        <v>35.263199999999998</v>
      </c>
      <c r="AX72">
        <v>106.42619999999999</v>
      </c>
    </row>
    <row r="73" spans="1:55" x14ac:dyDescent="0.65">
      <c r="C73">
        <v>62.318840579710141</v>
      </c>
      <c r="D73">
        <v>57.141199999999998</v>
      </c>
      <c r="E73">
        <v>78.909899999999993</v>
      </c>
      <c r="F73">
        <v>61.764705882352942</v>
      </c>
      <c r="G73">
        <v>109.5224</v>
      </c>
      <c r="H73">
        <v>74.596599999999995</v>
      </c>
      <c r="I73">
        <v>62.903225806451616</v>
      </c>
      <c r="J73">
        <v>94.578000000000003</v>
      </c>
      <c r="K73">
        <v>74.472800000000007</v>
      </c>
      <c r="L73">
        <v>62.295081967213115</v>
      </c>
      <c r="M73">
        <v>198.62819999999999</v>
      </c>
      <c r="N73">
        <v>159.45179999999999</v>
      </c>
      <c r="O73">
        <v>62.295081967213115</v>
      </c>
      <c r="P73">
        <v>74.956800000000001</v>
      </c>
      <c r="Q73">
        <v>136.7242</v>
      </c>
      <c r="R73">
        <v>62.711864406779661</v>
      </c>
      <c r="S73">
        <v>109.8177</v>
      </c>
      <c r="T73">
        <v>77.256200000000007</v>
      </c>
      <c r="U73">
        <v>62.711864406779661</v>
      </c>
      <c r="V73">
        <v>85.592299999999994</v>
      </c>
      <c r="W73">
        <v>97.961699999999993</v>
      </c>
      <c r="X73">
        <v>62.711864406779661</v>
      </c>
      <c r="Y73">
        <v>74.082899999999995</v>
      </c>
      <c r="Z73">
        <v>82.206800000000001</v>
      </c>
      <c r="AA73">
        <v>63.157894736842103</v>
      </c>
      <c r="AB73">
        <v>49.650399999999998</v>
      </c>
      <c r="AC73">
        <v>110.30840000000001</v>
      </c>
      <c r="AD73">
        <v>61.818181818181813</v>
      </c>
      <c r="AE73">
        <v>186.7071</v>
      </c>
      <c r="AF73">
        <v>80.138900000000007</v>
      </c>
      <c r="AG73">
        <v>61.818181818181813</v>
      </c>
      <c r="AH73">
        <v>53.225000000000001</v>
      </c>
      <c r="AI73">
        <v>148.30109999999999</v>
      </c>
      <c r="AJ73">
        <v>62.962962962962962</v>
      </c>
      <c r="AK73">
        <v>211.9556</v>
      </c>
      <c r="AL73">
        <v>130.87180000000001</v>
      </c>
      <c r="AM73">
        <v>62.264150943396224</v>
      </c>
      <c r="AN73">
        <v>230.51320000000001</v>
      </c>
      <c r="AO73">
        <v>115.3683</v>
      </c>
      <c r="AP73">
        <v>63.04347826086957</v>
      </c>
      <c r="AQ73">
        <v>75.963099999999997</v>
      </c>
      <c r="AR73">
        <v>71.1982</v>
      </c>
      <c r="AS73">
        <v>63.04347826086957</v>
      </c>
      <c r="AT73">
        <v>170.5633</v>
      </c>
      <c r="AU73">
        <v>133.5728</v>
      </c>
      <c r="AV73">
        <v>63.414634146341463</v>
      </c>
      <c r="AW73">
        <v>41.639299999999999</v>
      </c>
      <c r="AX73">
        <v>98.935400000000001</v>
      </c>
    </row>
    <row r="74" spans="1:55" x14ac:dyDescent="0.65">
      <c r="C74">
        <v>63.768115942028977</v>
      </c>
      <c r="D74">
        <v>70.873999999999995</v>
      </c>
      <c r="E74">
        <v>70.971299999999999</v>
      </c>
      <c r="F74">
        <v>63.235294117647058</v>
      </c>
      <c r="G74">
        <v>138.0789</v>
      </c>
      <c r="H74">
        <v>74.671300000000002</v>
      </c>
      <c r="I74">
        <v>64.516129032258064</v>
      </c>
      <c r="J74">
        <v>98.052599999999998</v>
      </c>
      <c r="K74">
        <v>67.096000000000004</v>
      </c>
      <c r="L74">
        <v>63.934426229508205</v>
      </c>
      <c r="M74">
        <v>223.696</v>
      </c>
      <c r="N74">
        <v>160.75909999999999</v>
      </c>
      <c r="O74">
        <v>63.934426229508205</v>
      </c>
      <c r="P74">
        <v>103.2835</v>
      </c>
      <c r="Q74">
        <v>139.7748</v>
      </c>
      <c r="R74">
        <v>64.406779661016941</v>
      </c>
      <c r="S74">
        <v>139.2885</v>
      </c>
      <c r="T74">
        <v>77.723299999999995</v>
      </c>
      <c r="U74">
        <v>64.406779661016941</v>
      </c>
      <c r="V74">
        <v>103.0667</v>
      </c>
      <c r="W74">
        <v>94.713300000000004</v>
      </c>
      <c r="X74">
        <v>64.406779661016941</v>
      </c>
      <c r="Y74">
        <v>85.890600000000006</v>
      </c>
      <c r="Z74">
        <v>77.450999999999993</v>
      </c>
      <c r="AA74">
        <v>64.912280701754383</v>
      </c>
      <c r="AB74">
        <v>71.788700000000006</v>
      </c>
      <c r="AC74">
        <v>107.0258</v>
      </c>
      <c r="AD74">
        <v>63.636363636363633</v>
      </c>
      <c r="AE74">
        <v>181.18119999999999</v>
      </c>
      <c r="AF74">
        <v>69.078699999999998</v>
      </c>
      <c r="AG74">
        <v>63.636363636363633</v>
      </c>
      <c r="AH74">
        <v>68.677899999999994</v>
      </c>
      <c r="AI74">
        <v>144.304</v>
      </c>
      <c r="AJ74">
        <v>64.81481481481481</v>
      </c>
      <c r="AK74">
        <v>224.15440000000001</v>
      </c>
      <c r="AL74">
        <v>123.2813</v>
      </c>
      <c r="AM74">
        <v>64.15094339622641</v>
      </c>
      <c r="AN74">
        <v>251.59020000000001</v>
      </c>
      <c r="AO74">
        <v>112.85</v>
      </c>
    </row>
    <row r="75" spans="1:55" x14ac:dyDescent="0.65">
      <c r="F75">
        <v>64.705882352941174</v>
      </c>
      <c r="G75">
        <v>165.3732</v>
      </c>
      <c r="H75">
        <v>72.3125</v>
      </c>
      <c r="BA75" t="s">
        <v>55</v>
      </c>
      <c r="BB75" t="s">
        <v>56</v>
      </c>
      <c r="BC75" t="s">
        <v>57</v>
      </c>
    </row>
    <row r="76" spans="1:55" s="4" customFormat="1" x14ac:dyDescent="0.65">
      <c r="A76" s="2" t="s">
        <v>35</v>
      </c>
      <c r="B76" s="2"/>
      <c r="D76" s="4">
        <f>(D72+D73+D74)/3</f>
        <v>55.787799999999997</v>
      </c>
      <c r="E76" s="4">
        <f>(E72+E73+E74)/3</f>
        <v>79.162766666666656</v>
      </c>
      <c r="G76" s="4">
        <f>(G72+G73+G74+G75)/4</f>
        <v>122.652975</v>
      </c>
      <c r="H76" s="4">
        <f>(H72+H73+H74+H75)/4</f>
        <v>74.886949999999999</v>
      </c>
      <c r="J76" s="4">
        <f>(J72+J73+J74)/3</f>
        <v>90.316199999999995</v>
      </c>
      <c r="K76" s="4">
        <f>(K72+K73+K74)/3</f>
        <v>74.730900000000005</v>
      </c>
      <c r="M76" s="4">
        <f>(M72+M73+M74)/3</f>
        <v>194.55969999999999</v>
      </c>
      <c r="N76" s="4">
        <f>(N72+N73+N74)/3</f>
        <v>159.78316666666666</v>
      </c>
      <c r="P76" s="4">
        <f>(P72+P73+P74)/3</f>
        <v>75.170833333333334</v>
      </c>
      <c r="Q76" s="4">
        <f>(Q72+Q73+Q74)/3</f>
        <v>138.81156666666666</v>
      </c>
      <c r="S76" s="4">
        <f>(S72+S73+S74)/3</f>
        <v>110.81483333333334</v>
      </c>
      <c r="T76" s="4">
        <f>(T72+T73+T74)/3</f>
        <v>79.779633333333337</v>
      </c>
      <c r="V76" s="4">
        <f>(V72+V73+V74)/3</f>
        <v>86.138400000000004</v>
      </c>
      <c r="W76" s="4">
        <f>(W72+W73+W74)/3</f>
        <v>99.019166666666663</v>
      </c>
      <c r="Y76" s="4">
        <f>(Y72+Y73+Y74)/3</f>
        <v>72.148700000000005</v>
      </c>
      <c r="Z76" s="4">
        <f>(Z72+Z73+Z74)/3</f>
        <v>80.817933333333329</v>
      </c>
      <c r="AB76" s="4">
        <f>(AB72+AB73+AB74)/3</f>
        <v>51.353566666666666</v>
      </c>
      <c r="AC76" s="4">
        <f>(AC72+AC73+AC74)/3</f>
        <v>111.76996666666668</v>
      </c>
      <c r="AE76" s="4">
        <f>(AE72+AE73+AE74)/3</f>
        <v>183.92429999999999</v>
      </c>
      <c r="AF76" s="4">
        <f>(AF72+AF73+AF74)/3</f>
        <v>81.504266666666666</v>
      </c>
      <c r="AH76" s="4">
        <f>(AH72+AH73+AH74)/3</f>
        <v>55.834666666666664</v>
      </c>
      <c r="AI76" s="4">
        <f>(AI72+AI73+AI74)/3</f>
        <v>146.60626666666667</v>
      </c>
      <c r="AK76" s="4">
        <f>(AK72+AK73+AK74)/3</f>
        <v>217.1712</v>
      </c>
      <c r="AL76" s="4">
        <f>(AL72+AL73+AL74)/3</f>
        <v>126.45103333333333</v>
      </c>
      <c r="AN76" s="4">
        <f>(AN72+AN73+AN74)/3</f>
        <v>220.54349999999999</v>
      </c>
      <c r="AO76" s="4">
        <f>(AO72+AO73+AO74)/3</f>
        <v>115.23603333333334</v>
      </c>
      <c r="AQ76" s="4">
        <f>(AQ72+AQ73)/2</f>
        <v>74.072149999999993</v>
      </c>
      <c r="AR76" s="4">
        <f>(AR72+AR73)/2</f>
        <v>74.682500000000005</v>
      </c>
      <c r="AT76" s="4">
        <f>(AT72+AT73)/2</f>
        <v>161.15195</v>
      </c>
      <c r="AU76" s="4">
        <f>(AU72+AU73)/2</f>
        <v>135.45075</v>
      </c>
      <c r="AW76" s="4">
        <f>(AW72+AW73)/2</f>
        <v>38.451250000000002</v>
      </c>
      <c r="AX76" s="4">
        <f>(AX72+AX73)/2</f>
        <v>102.6808</v>
      </c>
      <c r="AZ76" s="4" t="s">
        <v>58</v>
      </c>
      <c r="BA76" s="4">
        <f>(D76+G76+J76+M76+P76+S76+V76+Y76+AB76+AE76+AH76+AK76+AN76+AQ76+AT76+AW76)/16</f>
        <v>113.1307515625</v>
      </c>
      <c r="BB76" s="4">
        <f>_xlfn.STDEV.P(D76,G76,J76,M76,P76,S76,V76,Y76,AB76,AE76,AH76,AK76,AN76,AQ76,AT76,AW76)</f>
        <v>60.345897938203095</v>
      </c>
      <c r="BC76" s="4">
        <f>BB76/(SQRT(16))</f>
        <v>15.086474484550774</v>
      </c>
    </row>
    <row r="77" spans="1:55" x14ac:dyDescent="0.65">
      <c r="AZ77" s="4" t="s">
        <v>59</v>
      </c>
      <c r="BA77" s="4">
        <f>(E76+H76+K76+N76+Q76+T76+W76+Z76+AC76+AF76+AI76+AL76+AO76+AR76+AU76+AX76)/16</f>
        <v>105.08585625000001</v>
      </c>
      <c r="BB77" s="4">
        <f>_xlfn.STDEV.P(E76,H76,K76,N76,Q76,T76,W76,Z76,AC76,AF76,AI76,AL76,AO76,AR76,AU76,AX76)</f>
        <v>28.103769899490992</v>
      </c>
      <c r="BC77" s="4">
        <f>BB77/(SQRT(16))</f>
        <v>7.0259424748727479</v>
      </c>
    </row>
    <row r="78" spans="1:55" x14ac:dyDescent="0.65">
      <c r="A78" s="1" t="s">
        <v>48</v>
      </c>
      <c r="C78">
        <v>65.217391304347828</v>
      </c>
      <c r="D78">
        <v>89.284999999999997</v>
      </c>
      <c r="E78">
        <v>64.969099999999997</v>
      </c>
      <c r="F78">
        <v>66.17647058823529</v>
      </c>
      <c r="G78">
        <v>167.85230000000001</v>
      </c>
      <c r="H78">
        <v>71.708200000000005</v>
      </c>
      <c r="I78">
        <v>66.129032258064512</v>
      </c>
      <c r="J78">
        <v>85.344700000000003</v>
      </c>
      <c r="K78">
        <v>60.5837</v>
      </c>
      <c r="L78">
        <v>65.573770491803273</v>
      </c>
      <c r="M78">
        <v>234.25139999999999</v>
      </c>
      <c r="N78">
        <v>151.89410000000001</v>
      </c>
      <c r="O78">
        <v>65.573770491803273</v>
      </c>
      <c r="P78">
        <v>138.16820000000001</v>
      </c>
      <c r="Q78">
        <v>137.34719999999999</v>
      </c>
      <c r="R78">
        <v>66.101694915254242</v>
      </c>
      <c r="S78">
        <v>157.44309999999999</v>
      </c>
      <c r="T78">
        <v>78.183899999999994</v>
      </c>
      <c r="U78">
        <v>66.101694915254242</v>
      </c>
      <c r="V78">
        <v>126.11579999999999</v>
      </c>
      <c r="W78">
        <v>92.837999999999994</v>
      </c>
      <c r="X78">
        <v>66.101694915254242</v>
      </c>
      <c r="Y78">
        <v>91.706000000000003</v>
      </c>
      <c r="Z78">
        <v>76.021799999999999</v>
      </c>
      <c r="AA78">
        <v>66.666666666666657</v>
      </c>
      <c r="AB78">
        <v>97.548599999999993</v>
      </c>
      <c r="AC78">
        <v>109.3899</v>
      </c>
      <c r="AD78">
        <v>65.454545454545453</v>
      </c>
      <c r="AE78">
        <v>177.07149999999999</v>
      </c>
      <c r="AF78">
        <v>65.895600000000002</v>
      </c>
      <c r="AG78">
        <v>65.454545454545453</v>
      </c>
      <c r="AH78">
        <v>79.817599999999999</v>
      </c>
      <c r="AI78">
        <v>140.27889999999999</v>
      </c>
      <c r="AJ78">
        <v>66.666666666666657</v>
      </c>
      <c r="AK78">
        <v>217.07239999999999</v>
      </c>
      <c r="AL78">
        <v>120.8587</v>
      </c>
      <c r="AM78">
        <v>66.037735849056602</v>
      </c>
      <c r="AN78">
        <v>242.91540000000001</v>
      </c>
      <c r="AO78">
        <v>110.3355</v>
      </c>
      <c r="AP78">
        <v>65.217391304347828</v>
      </c>
      <c r="AQ78">
        <v>71.002899999999997</v>
      </c>
      <c r="AR78">
        <v>68.339299999999994</v>
      </c>
      <c r="AS78">
        <v>65.217391304347828</v>
      </c>
      <c r="AT78">
        <v>182.00470000000001</v>
      </c>
      <c r="AU78">
        <v>131.2176</v>
      </c>
      <c r="AV78">
        <v>65.853658536585371</v>
      </c>
      <c r="AW78">
        <v>58.7956</v>
      </c>
      <c r="AX78">
        <v>97.055000000000007</v>
      </c>
    </row>
    <row r="79" spans="1:55" x14ac:dyDescent="0.65">
      <c r="C79">
        <v>66.666666666666657</v>
      </c>
      <c r="D79">
        <v>116.9834</v>
      </c>
      <c r="E79">
        <v>60.813899999999997</v>
      </c>
      <c r="F79">
        <v>67.64705882352942</v>
      </c>
      <c r="G79">
        <v>161.54320000000001</v>
      </c>
      <c r="H79">
        <v>75.262200000000007</v>
      </c>
      <c r="I79">
        <v>67.741935483870961</v>
      </c>
      <c r="J79">
        <v>74.431600000000003</v>
      </c>
      <c r="K79">
        <v>55.298400000000001</v>
      </c>
      <c r="L79">
        <v>67.213114754098356</v>
      </c>
      <c r="M79">
        <v>181.81720000000001</v>
      </c>
      <c r="N79">
        <v>148.9675</v>
      </c>
      <c r="O79">
        <v>67.213114754098356</v>
      </c>
      <c r="P79">
        <v>178.05770000000001</v>
      </c>
      <c r="Q79">
        <v>130.81139999999999</v>
      </c>
      <c r="R79">
        <v>67.796610169491515</v>
      </c>
      <c r="S79">
        <v>186.57660000000001</v>
      </c>
      <c r="T79">
        <v>80.924000000000007</v>
      </c>
      <c r="U79">
        <v>67.796610169491515</v>
      </c>
      <c r="V79">
        <v>149.7525</v>
      </c>
      <c r="W79">
        <v>90.846699999999998</v>
      </c>
      <c r="X79">
        <v>67.796610169491515</v>
      </c>
      <c r="Y79">
        <v>107.498</v>
      </c>
      <c r="Z79">
        <v>78.476799999999997</v>
      </c>
      <c r="AA79">
        <v>68.421052631578945</v>
      </c>
      <c r="AB79">
        <v>146.4933</v>
      </c>
      <c r="AC79">
        <v>102.3895</v>
      </c>
      <c r="AD79">
        <v>67.272727272727266</v>
      </c>
      <c r="AE79">
        <v>169.0368</v>
      </c>
      <c r="AF79">
        <v>63.050699999999999</v>
      </c>
      <c r="AG79">
        <v>67.272727272727266</v>
      </c>
      <c r="AH79">
        <v>89.589299999999994</v>
      </c>
      <c r="AI79">
        <v>144.4836</v>
      </c>
      <c r="AJ79">
        <v>68.518518518518519</v>
      </c>
      <c r="AK79">
        <v>196.67590000000001</v>
      </c>
      <c r="AL79">
        <v>118.5573</v>
      </c>
      <c r="AM79">
        <v>67.924528301886795</v>
      </c>
      <c r="AN79">
        <v>220.40620000000001</v>
      </c>
      <c r="AO79">
        <v>107.33580000000001</v>
      </c>
      <c r="AP79">
        <v>67.391304347826093</v>
      </c>
      <c r="AQ79">
        <v>63.170900000000003</v>
      </c>
      <c r="AR79">
        <v>66.819500000000005</v>
      </c>
      <c r="AS79">
        <v>67.391304347826093</v>
      </c>
      <c r="AT79">
        <v>180.2115</v>
      </c>
      <c r="AU79">
        <v>126.626</v>
      </c>
      <c r="AV79">
        <v>68.292682926829272</v>
      </c>
      <c r="AW79">
        <v>81.263599999999997</v>
      </c>
      <c r="AX79">
        <v>93.990799999999993</v>
      </c>
    </row>
    <row r="80" spans="1:55" x14ac:dyDescent="0.65">
      <c r="C80">
        <v>68.115942028985515</v>
      </c>
      <c r="D80">
        <v>143.57040000000001</v>
      </c>
      <c r="E80">
        <v>61.661099999999998</v>
      </c>
      <c r="F80">
        <v>69.117647058823522</v>
      </c>
      <c r="G80">
        <v>152.9315</v>
      </c>
      <c r="H80">
        <v>80.267499999999998</v>
      </c>
      <c r="I80">
        <v>69.354838709677423</v>
      </c>
      <c r="J80">
        <v>71.723100000000002</v>
      </c>
      <c r="K80">
        <v>55.278100000000002</v>
      </c>
      <c r="L80">
        <v>68.852459016393439</v>
      </c>
      <c r="M80">
        <v>169.6003</v>
      </c>
      <c r="N80">
        <v>144.18170000000001</v>
      </c>
      <c r="O80">
        <v>68.852459016393439</v>
      </c>
      <c r="P80">
        <v>193.14680000000001</v>
      </c>
      <c r="Q80">
        <v>131.51169999999999</v>
      </c>
      <c r="R80">
        <v>69.491525423728817</v>
      </c>
      <c r="S80">
        <v>228.9873</v>
      </c>
      <c r="T80">
        <v>85.839699999999993</v>
      </c>
      <c r="U80">
        <v>69.491525423728817</v>
      </c>
      <c r="V80">
        <v>162.3484</v>
      </c>
      <c r="W80">
        <v>95.406899999999993</v>
      </c>
      <c r="X80">
        <v>69.491525423728817</v>
      </c>
      <c r="Y80">
        <v>106.58459999999999</v>
      </c>
      <c r="Z80">
        <v>80.628500000000003</v>
      </c>
      <c r="AD80">
        <v>69.090909090909093</v>
      </c>
      <c r="AE80">
        <v>144.54769999999999</v>
      </c>
      <c r="AF80">
        <v>63.243200000000002</v>
      </c>
      <c r="AG80">
        <v>69.090909090909093</v>
      </c>
      <c r="AH80">
        <v>113.4395</v>
      </c>
      <c r="AI80">
        <v>147.7784</v>
      </c>
      <c r="AM80">
        <v>69.811320754716974</v>
      </c>
      <c r="AN80">
        <v>189.50899999999999</v>
      </c>
      <c r="AO80">
        <v>106.8934</v>
      </c>
      <c r="AP80">
        <v>69.565217391304344</v>
      </c>
      <c r="AQ80">
        <v>52.212699999999998</v>
      </c>
      <c r="AR80">
        <v>73.764700000000005</v>
      </c>
      <c r="AS80">
        <v>69.565217391304344</v>
      </c>
      <c r="AT80">
        <v>172.95650000000001</v>
      </c>
      <c r="AU80">
        <v>121.5676</v>
      </c>
    </row>
    <row r="81" spans="1:55" x14ac:dyDescent="0.65">
      <c r="C81">
        <v>69.565217391304344</v>
      </c>
      <c r="D81">
        <v>151.49469999999999</v>
      </c>
      <c r="E81">
        <v>62.507199999999997</v>
      </c>
      <c r="BA81" t="s">
        <v>55</v>
      </c>
      <c r="BB81" t="s">
        <v>56</v>
      </c>
      <c r="BC81" t="s">
        <v>57</v>
      </c>
    </row>
    <row r="82" spans="1:55" s="4" customFormat="1" x14ac:dyDescent="0.65">
      <c r="A82" s="2" t="s">
        <v>35</v>
      </c>
      <c r="B82" s="2"/>
      <c r="D82" s="4">
        <f>(D78+D79+D80+D81)/4</f>
        <v>125.33337499999999</v>
      </c>
      <c r="E82" s="4">
        <f>(E78+E79+E80+E81)/4</f>
        <v>62.487825000000001</v>
      </c>
      <c r="G82" s="4">
        <f>(G78+G79+G80)/3</f>
        <v>160.77566666666667</v>
      </c>
      <c r="H82" s="4">
        <f>(H78+H79+H80)/3</f>
        <v>75.745966666666675</v>
      </c>
      <c r="J82" s="4">
        <f>(J78+J79+J80)/3</f>
        <v>77.166466666666665</v>
      </c>
      <c r="K82" s="4">
        <f>(K78+K79+K80)/3</f>
        <v>57.053400000000003</v>
      </c>
      <c r="M82" s="4">
        <f>(M78+M79+M80)/3</f>
        <v>195.22296666666668</v>
      </c>
      <c r="N82" s="4">
        <f>(N78+N79+N80)/3</f>
        <v>148.34776666666667</v>
      </c>
      <c r="P82" s="4">
        <f>(P78+P79+P80)/3</f>
        <v>169.79089999999999</v>
      </c>
      <c r="Q82" s="4">
        <f>(Q78+Q79+Q80)/3</f>
        <v>133.22343333333333</v>
      </c>
      <c r="S82" s="4">
        <f>(S78+S79+S80)/3</f>
        <v>191.00233333333335</v>
      </c>
      <c r="T82" s="4">
        <f>(T78+T79+T80)/3</f>
        <v>81.649199999999993</v>
      </c>
      <c r="V82" s="4">
        <f>(V78+V79+V80)/3</f>
        <v>146.07223333333332</v>
      </c>
      <c r="W82" s="4">
        <f>(W78+W79+W80)/3</f>
        <v>93.030533333333324</v>
      </c>
      <c r="Y82" s="4">
        <f>(Y78+Y79+Y80)/3</f>
        <v>101.92953333333332</v>
      </c>
      <c r="Z82" s="4">
        <f>(Z78+Z79+Z80)/3</f>
        <v>78.375700000000009</v>
      </c>
      <c r="AB82" s="4">
        <f>(AB78+AB79)/2</f>
        <v>122.02095</v>
      </c>
      <c r="AC82" s="4">
        <f>(AC78+AC79)/2</f>
        <v>105.8897</v>
      </c>
      <c r="AE82" s="4">
        <f>(AE78+AE79+AE80)/3</f>
        <v>163.55199999999999</v>
      </c>
      <c r="AF82" s="4">
        <f>(AF78+AF79+AF80)/3</f>
        <v>64.063166666666675</v>
      </c>
      <c r="AH82" s="4">
        <f>(AH78+AH79+AH80)/3</f>
        <v>94.282133333333334</v>
      </c>
      <c r="AI82" s="4">
        <f>(AI78+AI79+AI80)/3</f>
        <v>144.18029999999999</v>
      </c>
      <c r="AK82" s="4">
        <f>(AK78+AK79)/2</f>
        <v>206.87414999999999</v>
      </c>
      <c r="AL82" s="4">
        <f>(AL78+AL79)/2</f>
        <v>119.708</v>
      </c>
      <c r="AN82" s="4">
        <f>(AN78+AN79+AN80)/3</f>
        <v>217.61019999999999</v>
      </c>
      <c r="AO82" s="4">
        <f>(AO78+AO79+AO80)/3</f>
        <v>108.18823333333334</v>
      </c>
      <c r="AQ82" s="4">
        <f>(AQ78+AQ79+AQ80)/3</f>
        <v>62.12883333333334</v>
      </c>
      <c r="AR82" s="4">
        <f>(AR78+AR79+AR80)/3</f>
        <v>69.641166666666663</v>
      </c>
      <c r="AT82" s="4">
        <f>(AT78+AT79+AT80)/3</f>
        <v>178.39090000000002</v>
      </c>
      <c r="AU82" s="4">
        <f>(AU78+AU79+AU80)/3</f>
        <v>126.4704</v>
      </c>
      <c r="AW82" s="4">
        <f>(AW78+AW79)/2</f>
        <v>70.029600000000002</v>
      </c>
      <c r="AX82" s="4">
        <f>(AX78+AX79)/2</f>
        <v>95.522899999999993</v>
      </c>
      <c r="AZ82" s="4" t="s">
        <v>58</v>
      </c>
      <c r="BA82" s="4">
        <f>(D82+G82+J82+M82+P82+S82+V82+Y82+AB82+AE82+AH82+AK82+AN82+AQ82+AT82+AW82)/16</f>
        <v>142.63639010416668</v>
      </c>
      <c r="BB82" s="4">
        <f>_xlfn.STDEV.P(D82,G82,J82,M82,P82,S82,V82,Y82,AB82,AE82,AH82,AK82,AN82,AQ82,AT82,AW82)</f>
        <v>48.993191198683959</v>
      </c>
      <c r="BC82" s="4">
        <f>BB82/(SQRT(16))</f>
        <v>12.24829779967099</v>
      </c>
    </row>
    <row r="83" spans="1:55" x14ac:dyDescent="0.65">
      <c r="AZ83" s="4" t="s">
        <v>59</v>
      </c>
      <c r="BA83" s="4">
        <f>(E82+H82+K82+N82+Q82+T82+W82+Z82+AC82+AF82+AI82+AL82+AO82+AR82+AU82+AX82)/16</f>
        <v>97.723605729166664</v>
      </c>
      <c r="BB83" s="4">
        <f>_xlfn.STDEV.P(E82,H82,K82,N82,Q82,T82,W82,Z82,AC82,AF82,AI82,AL82,AO82,AR82,AU82,AX82)</f>
        <v>28.968776531618065</v>
      </c>
      <c r="BC83" s="4">
        <f>BB83/(SQRT(16))</f>
        <v>7.2421941329045163</v>
      </c>
    </row>
    <row r="84" spans="1:55" x14ac:dyDescent="0.65">
      <c r="A84" s="1" t="s">
        <v>49</v>
      </c>
      <c r="C84">
        <v>71.014492753623188</v>
      </c>
      <c r="D84">
        <v>155.75110000000001</v>
      </c>
      <c r="E84">
        <v>65.234999999999999</v>
      </c>
      <c r="F84">
        <v>70.588235294117652</v>
      </c>
      <c r="G84">
        <v>142.38570000000001</v>
      </c>
      <c r="H84">
        <v>88.943799999999996</v>
      </c>
      <c r="I84">
        <v>70.967741935483872</v>
      </c>
      <c r="J84">
        <v>73.206299999999999</v>
      </c>
      <c r="K84">
        <v>62.265799999999999</v>
      </c>
      <c r="L84">
        <v>70.491803278688522</v>
      </c>
      <c r="M84">
        <v>187.04689999999999</v>
      </c>
      <c r="N84">
        <v>137.67930000000001</v>
      </c>
      <c r="O84">
        <v>70.491803278688522</v>
      </c>
      <c r="P84">
        <v>192.9221</v>
      </c>
      <c r="Q84">
        <v>135.38749999999999</v>
      </c>
      <c r="R84">
        <v>71.186440677966104</v>
      </c>
      <c r="S84">
        <v>248.83580000000001</v>
      </c>
      <c r="T84">
        <v>88.8904</v>
      </c>
      <c r="U84">
        <v>71.186440677966104</v>
      </c>
      <c r="V84">
        <v>166.13220000000001</v>
      </c>
      <c r="W84">
        <v>102.29300000000001</v>
      </c>
      <c r="X84">
        <v>71.186440677966104</v>
      </c>
      <c r="Y84">
        <v>92.941299999999998</v>
      </c>
      <c r="Z84">
        <v>79.635900000000007</v>
      </c>
      <c r="AA84">
        <v>70.175438596491219</v>
      </c>
      <c r="AB84">
        <v>181.13310000000001</v>
      </c>
      <c r="AC84">
        <v>91.306700000000006</v>
      </c>
      <c r="AD84">
        <v>70.909090909090907</v>
      </c>
      <c r="AE84">
        <v>114.565</v>
      </c>
      <c r="AF84">
        <v>67.944999999999993</v>
      </c>
      <c r="AG84">
        <v>70.909090909090907</v>
      </c>
      <c r="AH84">
        <v>115.1628</v>
      </c>
      <c r="AI84">
        <v>140.09289999999999</v>
      </c>
      <c r="AJ84">
        <v>70.370370370370367</v>
      </c>
      <c r="AK84">
        <v>178.07599999999999</v>
      </c>
      <c r="AL84">
        <v>119.7741</v>
      </c>
      <c r="AM84">
        <v>71.698113207547166</v>
      </c>
      <c r="AN84">
        <v>150.6414</v>
      </c>
      <c r="AO84">
        <v>111.2213</v>
      </c>
      <c r="AP84">
        <v>71.739130434782609</v>
      </c>
      <c r="AQ84">
        <v>38.279200000000003</v>
      </c>
      <c r="AR84">
        <v>86.390199999999993</v>
      </c>
      <c r="AS84">
        <v>71.739130434782609</v>
      </c>
      <c r="AT84">
        <v>158.1996</v>
      </c>
      <c r="AU84">
        <v>121.43859999999999</v>
      </c>
      <c r="AV84">
        <v>70.731707317073173</v>
      </c>
      <c r="AW84">
        <v>101.5219</v>
      </c>
      <c r="AX84">
        <v>94.427700000000002</v>
      </c>
    </row>
    <row r="85" spans="1:55" x14ac:dyDescent="0.65">
      <c r="C85">
        <v>72.463768115942031</v>
      </c>
      <c r="D85">
        <v>163.80629999999999</v>
      </c>
      <c r="E85">
        <v>70.081999999999994</v>
      </c>
      <c r="F85">
        <v>72.058823529411768</v>
      </c>
      <c r="G85">
        <v>115.98139999999999</v>
      </c>
      <c r="H85">
        <v>103.2979</v>
      </c>
      <c r="I85">
        <v>72.58064516129032</v>
      </c>
      <c r="J85">
        <v>86.097399999999993</v>
      </c>
      <c r="K85">
        <v>67.111800000000002</v>
      </c>
      <c r="L85">
        <v>72.131147540983605</v>
      </c>
      <c r="M85">
        <v>172.65620000000001</v>
      </c>
      <c r="N85">
        <v>136.5796</v>
      </c>
      <c r="O85">
        <v>72.131147540983605</v>
      </c>
      <c r="P85">
        <v>196.97540000000001</v>
      </c>
      <c r="Q85">
        <v>138.59059999999999</v>
      </c>
      <c r="R85">
        <v>72.881355932203391</v>
      </c>
      <c r="S85">
        <v>227.86019999999999</v>
      </c>
      <c r="T85">
        <v>89.999700000000004</v>
      </c>
      <c r="U85">
        <v>72.881355932203391</v>
      </c>
      <c r="V85">
        <v>179.95949999999999</v>
      </c>
      <c r="W85">
        <v>108.9764</v>
      </c>
      <c r="X85">
        <v>72.881355932203391</v>
      </c>
      <c r="Y85">
        <v>85.183199999999999</v>
      </c>
      <c r="Z85">
        <v>80.683199999999999</v>
      </c>
      <c r="AA85">
        <v>71.929824561403507</v>
      </c>
      <c r="AB85">
        <v>204.6146</v>
      </c>
      <c r="AC85">
        <v>85.3262</v>
      </c>
      <c r="AD85">
        <v>72.727272727272734</v>
      </c>
      <c r="AE85">
        <v>83.153800000000004</v>
      </c>
      <c r="AF85">
        <v>73.781700000000001</v>
      </c>
      <c r="AG85">
        <v>72.727272727272734</v>
      </c>
      <c r="AH85">
        <v>109.68</v>
      </c>
      <c r="AI85">
        <v>132.73560000000001</v>
      </c>
      <c r="AJ85">
        <v>72.222222222222214</v>
      </c>
      <c r="AK85">
        <v>166.7509</v>
      </c>
      <c r="AL85">
        <v>119.4821</v>
      </c>
      <c r="AM85">
        <v>73.584905660377359</v>
      </c>
      <c r="AN85">
        <v>104.4498</v>
      </c>
      <c r="AO85">
        <v>116.42749999999999</v>
      </c>
      <c r="AP85">
        <v>73.91304347826086</v>
      </c>
      <c r="AQ85">
        <v>32.644300000000001</v>
      </c>
      <c r="AR85">
        <v>98.106499999999997</v>
      </c>
      <c r="AS85">
        <v>73.91304347826086</v>
      </c>
      <c r="AT85">
        <v>129.56479999999999</v>
      </c>
      <c r="AU85">
        <v>123.3742</v>
      </c>
      <c r="AV85">
        <v>73.170731707317074</v>
      </c>
      <c r="AW85">
        <v>110.1943</v>
      </c>
      <c r="AX85">
        <v>100.7448</v>
      </c>
    </row>
    <row r="86" spans="1:55" x14ac:dyDescent="0.65">
      <c r="C86">
        <v>73.91304347826086</v>
      </c>
      <c r="D86">
        <v>175.99639999999999</v>
      </c>
      <c r="E86">
        <v>75.654600000000002</v>
      </c>
      <c r="F86">
        <v>73.529411764705884</v>
      </c>
      <c r="G86">
        <v>110.2675</v>
      </c>
      <c r="H86">
        <v>116.54049999999999</v>
      </c>
      <c r="I86">
        <v>74.193548387096769</v>
      </c>
      <c r="J86">
        <v>105.322</v>
      </c>
      <c r="K86">
        <v>72.010400000000004</v>
      </c>
      <c r="L86">
        <v>73.770491803278688</v>
      </c>
      <c r="M86">
        <v>168.17660000000001</v>
      </c>
      <c r="N86">
        <v>134.4247</v>
      </c>
      <c r="O86">
        <v>73.770491803278688</v>
      </c>
      <c r="P86">
        <v>175.0908</v>
      </c>
      <c r="Q86">
        <v>133.63079999999999</v>
      </c>
      <c r="R86">
        <v>74.576271186440678</v>
      </c>
      <c r="S86">
        <v>231.99770000000001</v>
      </c>
      <c r="T86">
        <v>90</v>
      </c>
      <c r="U86">
        <v>74.576271186440678</v>
      </c>
      <c r="V86">
        <v>187.72909999999999</v>
      </c>
      <c r="W86">
        <v>114.3032</v>
      </c>
      <c r="X86">
        <v>74.576271186440678</v>
      </c>
      <c r="Y86">
        <v>94.156400000000005</v>
      </c>
      <c r="Z86">
        <v>83.203100000000006</v>
      </c>
      <c r="AA86">
        <v>73.68421052631578</v>
      </c>
      <c r="AB86">
        <v>225.45150000000001</v>
      </c>
      <c r="AC86">
        <v>87.720799999999997</v>
      </c>
      <c r="AD86">
        <v>74.545454545454547</v>
      </c>
      <c r="AE86">
        <v>75.106499999999997</v>
      </c>
      <c r="AF86">
        <v>86.511600000000001</v>
      </c>
      <c r="AG86">
        <v>74.545454545454547</v>
      </c>
      <c r="AH86">
        <v>93.1374</v>
      </c>
      <c r="AI86">
        <v>124.7107</v>
      </c>
      <c r="AJ86">
        <v>74.074074074074076</v>
      </c>
      <c r="AK86">
        <v>148.38720000000001</v>
      </c>
      <c r="AL86">
        <v>118.6703</v>
      </c>
      <c r="BA86" t="s">
        <v>55</v>
      </c>
      <c r="BB86" t="s">
        <v>56</v>
      </c>
      <c r="BC86" t="s">
        <v>57</v>
      </c>
    </row>
    <row r="87" spans="1:55" s="4" customFormat="1" x14ac:dyDescent="0.65">
      <c r="A87" s="2" t="s">
        <v>35</v>
      </c>
      <c r="B87" s="2"/>
      <c r="D87" s="4">
        <f>(D84+D85+D86)/3</f>
        <v>165.18460000000002</v>
      </c>
      <c r="E87" s="4">
        <f>(E84+E85+E86)/3</f>
        <v>70.323866666666675</v>
      </c>
      <c r="G87" s="4">
        <f>(G84+G85+G86)/3</f>
        <v>122.87819999999999</v>
      </c>
      <c r="H87" s="4">
        <f>(H84+H85+H86)/3</f>
        <v>102.92739999999999</v>
      </c>
      <c r="J87" s="4">
        <f>(J84+J85+J86)/3</f>
        <v>88.20856666666667</v>
      </c>
      <c r="K87" s="4">
        <f>(K84+K85+K86)/3</f>
        <v>67.129333333333335</v>
      </c>
      <c r="M87" s="4">
        <f>(M84+M85+M86)/3</f>
        <v>175.95989999999998</v>
      </c>
      <c r="N87" s="4">
        <f>(N84+N85+N86)/3</f>
        <v>136.2278666666667</v>
      </c>
      <c r="P87" s="4">
        <f>(P84+P85+P86)/3</f>
        <v>188.32943333333333</v>
      </c>
      <c r="Q87" s="4">
        <f>(Q84+Q85+Q86)/3</f>
        <v>135.86963333333333</v>
      </c>
      <c r="S87" s="4">
        <f>(S84+S85+S86)/3</f>
        <v>236.23123333333334</v>
      </c>
      <c r="T87" s="4">
        <f>(T84+T85+T86)/3</f>
        <v>89.630033333333344</v>
      </c>
      <c r="V87" s="4">
        <f>(V84+V85+V86)/3</f>
        <v>177.94026666666664</v>
      </c>
      <c r="W87" s="4">
        <f>(W84+W85+W86)/3</f>
        <v>108.52420000000001</v>
      </c>
      <c r="Y87" s="4">
        <f>(Y84+Y85+Y86)/3</f>
        <v>90.760300000000015</v>
      </c>
      <c r="Z87" s="4">
        <f>(Z84+Z85+Z86)/3</f>
        <v>81.174066666666661</v>
      </c>
      <c r="AB87" s="4">
        <f>(AB84+AB85+AB86)/3</f>
        <v>203.73306666666667</v>
      </c>
      <c r="AC87" s="4">
        <f>(AC84+AC85+AC86)/3</f>
        <v>88.117900000000006</v>
      </c>
      <c r="AE87" s="4">
        <f>(AE84+AE85+AE86)/3</f>
        <v>90.941766666666652</v>
      </c>
      <c r="AF87" s="4">
        <f>(AF84+AF85+AF86)/3</f>
        <v>76.079433333333327</v>
      </c>
      <c r="AH87" s="4">
        <f>(AH84+AH85+AH86)/3</f>
        <v>105.99340000000001</v>
      </c>
      <c r="AI87" s="4">
        <f>(AI84+AI85+AI86)/3</f>
        <v>132.51306666666665</v>
      </c>
      <c r="AK87" s="4">
        <f>(AK84+AK85+AK86)/3</f>
        <v>164.40470000000002</v>
      </c>
      <c r="AL87" s="4">
        <f>(AL84+AL85+AL86)/3</f>
        <v>119.30883333333334</v>
      </c>
      <c r="AN87" s="4">
        <f>(AN84+AN85)/2</f>
        <v>127.54560000000001</v>
      </c>
      <c r="AO87" s="4">
        <f>(AO84+AO85)/2</f>
        <v>113.8244</v>
      </c>
      <c r="AQ87" s="4">
        <f>(AQ84+AQ85)/2</f>
        <v>35.461750000000002</v>
      </c>
      <c r="AR87" s="4">
        <f>(AR84+AR85)/2</f>
        <v>92.248349999999988</v>
      </c>
      <c r="AT87" s="4">
        <f>(AT84+AT85)/2</f>
        <v>143.88220000000001</v>
      </c>
      <c r="AU87" s="4">
        <f>(AU84+AU85)/2</f>
        <v>122.40639999999999</v>
      </c>
      <c r="AW87" s="4">
        <f>(AW84+AW85)/2</f>
        <v>105.85810000000001</v>
      </c>
      <c r="AX87" s="4">
        <f>(AX84+AX85)/2</f>
        <v>97.586250000000007</v>
      </c>
      <c r="AZ87" s="4" t="s">
        <v>58</v>
      </c>
      <c r="BA87" s="4">
        <f>(D87+G87+J87+M87+P87+S87+V87+Y87+AB87+AE87+AH87+AK87+AN87+AQ87+AT87+AW87)/16</f>
        <v>138.95706770833331</v>
      </c>
      <c r="BB87" s="4">
        <f>_xlfn.STDEV.P(D87,G87,J87,M87,P87,S87,V87,Y87,AB87,AE87,AH87,AK87,AN87,AQ87,AT87,AW87)</f>
        <v>50.516353121998115</v>
      </c>
      <c r="BC87" s="4">
        <f>BB87/(SQRT(16))</f>
        <v>12.629088280499529</v>
      </c>
    </row>
    <row r="88" spans="1:55" x14ac:dyDescent="0.65">
      <c r="AZ88" s="4" t="s">
        <v>59</v>
      </c>
      <c r="BA88" s="4">
        <f>(E87+H87+K87+N87+Q87+T87+W87+Z87+AC87+AF87+AI87+AL87+AO87+AR87+AU87+AX87)/16</f>
        <v>102.11818958333335</v>
      </c>
      <c r="BB88" s="4">
        <f>_xlfn.STDEV.P(E87,H87,K87,N87,Q87,T87,W87,Z87,AC87,AF87,AI87,AL87,AO87,AR87,AU87,AX87)</f>
        <v>22.268281751340307</v>
      </c>
      <c r="BC88" s="4">
        <f>BB88/(SQRT(16))</f>
        <v>5.5670704378350768</v>
      </c>
    </row>
    <row r="89" spans="1:55" x14ac:dyDescent="0.65">
      <c r="A89" s="1" t="s">
        <v>50</v>
      </c>
      <c r="C89">
        <v>75.362318840579718</v>
      </c>
      <c r="D89">
        <v>189.06389999999999</v>
      </c>
      <c r="E89">
        <v>83.927999999999997</v>
      </c>
      <c r="F89">
        <v>75</v>
      </c>
      <c r="G89">
        <v>93.876199999999997</v>
      </c>
      <c r="H89">
        <v>122.4435</v>
      </c>
      <c r="I89">
        <v>75.806451612903231</v>
      </c>
      <c r="J89">
        <v>138.89609999999999</v>
      </c>
      <c r="K89">
        <v>77.043000000000006</v>
      </c>
      <c r="L89">
        <v>75.409836065573771</v>
      </c>
      <c r="M89">
        <v>150.62569999999999</v>
      </c>
      <c r="N89">
        <v>125.5526</v>
      </c>
      <c r="O89">
        <v>75.409836065573771</v>
      </c>
      <c r="P89">
        <v>160.06360000000001</v>
      </c>
      <c r="Q89">
        <v>139.06630000000001</v>
      </c>
      <c r="R89">
        <v>76.271186440677965</v>
      </c>
      <c r="S89">
        <v>240.1651</v>
      </c>
      <c r="T89">
        <v>84.503500000000003</v>
      </c>
      <c r="U89">
        <v>76.271186440677965</v>
      </c>
      <c r="V89">
        <v>188.96100000000001</v>
      </c>
      <c r="W89">
        <v>120.60939999999999</v>
      </c>
      <c r="X89">
        <v>76.271186440677965</v>
      </c>
      <c r="Y89">
        <v>102.20229999999999</v>
      </c>
      <c r="Z89">
        <v>86.338800000000006</v>
      </c>
      <c r="AA89">
        <v>75.438596491228068</v>
      </c>
      <c r="AB89">
        <v>246.36940000000001</v>
      </c>
      <c r="AC89">
        <v>93.084800000000001</v>
      </c>
      <c r="AD89">
        <v>76.363636363636374</v>
      </c>
      <c r="AE89">
        <v>70.1922</v>
      </c>
      <c r="AF89">
        <v>100.173</v>
      </c>
      <c r="AG89">
        <v>76.363636363636374</v>
      </c>
      <c r="AH89">
        <v>89.110900000000001</v>
      </c>
      <c r="AI89">
        <v>117.55240000000001</v>
      </c>
      <c r="AJ89">
        <v>75.925925925925924</v>
      </c>
      <c r="AK89">
        <v>125.3884</v>
      </c>
      <c r="AL89">
        <v>116.8139</v>
      </c>
      <c r="AM89">
        <v>75.471698113207552</v>
      </c>
      <c r="AN89">
        <v>73.284499999999994</v>
      </c>
      <c r="AO89">
        <v>116.2375</v>
      </c>
      <c r="AP89">
        <v>76.08695652173914</v>
      </c>
      <c r="AQ89">
        <v>24.763999999999999</v>
      </c>
      <c r="AR89">
        <v>108.43259999999999</v>
      </c>
      <c r="AS89">
        <v>76.08695652173914</v>
      </c>
      <c r="AT89">
        <v>97.2941</v>
      </c>
      <c r="AU89">
        <v>122.1735</v>
      </c>
      <c r="AV89">
        <v>75.609756097560975</v>
      </c>
      <c r="AW89">
        <v>103.59399999999999</v>
      </c>
      <c r="AX89">
        <v>105.1782</v>
      </c>
    </row>
    <row r="90" spans="1:55" x14ac:dyDescent="0.65">
      <c r="C90">
        <v>76.811594202898547</v>
      </c>
      <c r="D90">
        <v>204.59710000000001</v>
      </c>
      <c r="E90">
        <v>91.692499999999995</v>
      </c>
      <c r="F90">
        <v>76.470588235294116</v>
      </c>
      <c r="G90">
        <v>96.5685</v>
      </c>
      <c r="H90">
        <v>133.5968</v>
      </c>
      <c r="I90">
        <v>77.41935483870968</v>
      </c>
      <c r="J90">
        <v>167.1602</v>
      </c>
      <c r="K90">
        <v>85.589399999999998</v>
      </c>
      <c r="L90">
        <v>77.049180327868854</v>
      </c>
      <c r="M90">
        <v>129.4418</v>
      </c>
      <c r="N90">
        <v>120.1938</v>
      </c>
      <c r="O90">
        <v>77.049180327868854</v>
      </c>
      <c r="P90">
        <v>152.56280000000001</v>
      </c>
      <c r="Q90">
        <v>140.53229999999999</v>
      </c>
      <c r="R90">
        <v>77.966101694915253</v>
      </c>
      <c r="S90">
        <v>217.85830000000001</v>
      </c>
      <c r="T90">
        <v>87.226500000000001</v>
      </c>
      <c r="U90">
        <v>77.966101694915253</v>
      </c>
      <c r="V90">
        <v>180.85429999999999</v>
      </c>
      <c r="W90">
        <v>126.592</v>
      </c>
      <c r="X90">
        <v>77.966101694915253</v>
      </c>
      <c r="Y90">
        <v>98.470600000000005</v>
      </c>
      <c r="Z90">
        <v>91.2239</v>
      </c>
      <c r="AA90">
        <v>77.192982456140342</v>
      </c>
      <c r="AB90">
        <v>218.38659999999999</v>
      </c>
      <c r="AC90">
        <v>98.206599999999995</v>
      </c>
      <c r="AD90">
        <v>78.181818181818187</v>
      </c>
      <c r="AE90">
        <v>58.055300000000003</v>
      </c>
      <c r="AF90">
        <v>112.3668</v>
      </c>
      <c r="AG90">
        <v>78.181818181818187</v>
      </c>
      <c r="AH90">
        <v>85.031099999999995</v>
      </c>
      <c r="AI90">
        <v>114.4957</v>
      </c>
      <c r="AJ90">
        <v>77.777777777777786</v>
      </c>
      <c r="AK90">
        <v>110.92400000000001</v>
      </c>
      <c r="AL90">
        <v>112.319</v>
      </c>
      <c r="AM90">
        <v>77.358490566037744</v>
      </c>
      <c r="AN90">
        <v>50.018999999999998</v>
      </c>
      <c r="AO90">
        <v>114.2765</v>
      </c>
      <c r="AP90">
        <v>78.260869565217391</v>
      </c>
      <c r="AQ90">
        <v>22.148199999999999</v>
      </c>
      <c r="AR90">
        <v>115.29940000000001</v>
      </c>
      <c r="AS90">
        <v>78.260869565217391</v>
      </c>
      <c r="AT90">
        <v>70.754000000000005</v>
      </c>
      <c r="AU90">
        <v>123.95310000000001</v>
      </c>
      <c r="AV90">
        <v>78.048780487804876</v>
      </c>
      <c r="AW90">
        <v>92.656099999999995</v>
      </c>
      <c r="AX90">
        <v>106.992</v>
      </c>
    </row>
    <row r="91" spans="1:55" x14ac:dyDescent="0.65">
      <c r="C91">
        <v>78.260869565217391</v>
      </c>
      <c r="D91">
        <v>189.75970000000001</v>
      </c>
      <c r="E91">
        <v>98.414100000000005</v>
      </c>
      <c r="F91">
        <v>77.941176470588232</v>
      </c>
      <c r="G91">
        <v>89.771500000000003</v>
      </c>
      <c r="H91">
        <v>141.91200000000001</v>
      </c>
      <c r="I91">
        <v>79.032258064516128</v>
      </c>
      <c r="J91">
        <v>180.0857</v>
      </c>
      <c r="K91">
        <v>95.097300000000004</v>
      </c>
      <c r="L91">
        <v>78.688524590163937</v>
      </c>
      <c r="M91">
        <v>129.59690000000001</v>
      </c>
      <c r="N91">
        <v>113.8768</v>
      </c>
      <c r="O91">
        <v>78.688524590163937</v>
      </c>
      <c r="P91">
        <v>138.27119999999999</v>
      </c>
      <c r="Q91">
        <v>140.69040000000001</v>
      </c>
      <c r="R91">
        <v>79.66101694915254</v>
      </c>
      <c r="S91">
        <v>202.52619999999999</v>
      </c>
      <c r="T91">
        <v>87.072800000000001</v>
      </c>
      <c r="U91">
        <v>79.66101694915254</v>
      </c>
      <c r="V91">
        <v>152.0401</v>
      </c>
      <c r="W91">
        <v>130.42660000000001</v>
      </c>
      <c r="X91">
        <v>79.66101694915254</v>
      </c>
      <c r="Y91">
        <v>75.090800000000002</v>
      </c>
      <c r="Z91">
        <v>94.926000000000002</v>
      </c>
      <c r="AA91">
        <v>78.94736842105263</v>
      </c>
      <c r="AB91">
        <v>186.64500000000001</v>
      </c>
      <c r="AC91">
        <v>105.8618</v>
      </c>
      <c r="AM91">
        <v>79.245283018867923</v>
      </c>
      <c r="AN91">
        <v>29.983699999999999</v>
      </c>
      <c r="AO91">
        <v>119.21380000000001</v>
      </c>
    </row>
    <row r="92" spans="1:55" x14ac:dyDescent="0.65">
      <c r="C92">
        <v>79.710144927536234</v>
      </c>
      <c r="D92">
        <v>159.0009</v>
      </c>
      <c r="E92">
        <v>102.9179</v>
      </c>
      <c r="F92">
        <v>79.411764705882348</v>
      </c>
      <c r="G92">
        <v>72.589600000000004</v>
      </c>
      <c r="H92">
        <v>143.0838</v>
      </c>
      <c r="BA92" t="s">
        <v>55</v>
      </c>
      <c r="BB92" t="s">
        <v>56</v>
      </c>
      <c r="BC92" t="s">
        <v>57</v>
      </c>
    </row>
    <row r="93" spans="1:55" s="4" customFormat="1" x14ac:dyDescent="0.65">
      <c r="A93" s="2" t="s">
        <v>35</v>
      </c>
      <c r="B93" s="2"/>
      <c r="D93" s="4">
        <f>(D89+D90+D91+D92)/4</f>
        <v>185.6054</v>
      </c>
      <c r="E93" s="4">
        <f>(E89+E90+E91+E92)/4</f>
        <v>94.238124999999997</v>
      </c>
      <c r="G93" s="4">
        <f>(G89+G90+G91+G92)/4</f>
        <v>88.201450000000008</v>
      </c>
      <c r="H93" s="4">
        <f>(H89+H90+H91+H92)/4</f>
        <v>135.25902500000001</v>
      </c>
      <c r="J93" s="4">
        <f>(J89+J90+J91)/3</f>
        <v>162.04733333333331</v>
      </c>
      <c r="K93" s="4">
        <f>(K89+K90+K91)/3</f>
        <v>85.909900000000007</v>
      </c>
      <c r="M93" s="4">
        <f>(M89+M90+M91)/3</f>
        <v>136.5548</v>
      </c>
      <c r="N93" s="4">
        <f>(N89+N90+N91)/3</f>
        <v>119.87439999999999</v>
      </c>
      <c r="P93" s="4">
        <f>(P89+P90+P91)/3</f>
        <v>150.29920000000001</v>
      </c>
      <c r="Q93" s="4">
        <f>(Q89+Q90+Q91)/3</f>
        <v>140.09633333333335</v>
      </c>
      <c r="S93" s="4">
        <f>(S89+S90+S91)/3</f>
        <v>220.18320000000003</v>
      </c>
      <c r="T93" s="4">
        <f>(T89+T90+T91)/3</f>
        <v>86.267600000000016</v>
      </c>
      <c r="V93" s="4">
        <f>(V89+V90+V91)/3</f>
        <v>173.95179999999996</v>
      </c>
      <c r="W93" s="4">
        <f>(W89+W90+W91)/3</f>
        <v>125.87599999999999</v>
      </c>
      <c r="Y93" s="4">
        <f>(Y89+Y90+Y91)/3</f>
        <v>91.921233333333319</v>
      </c>
      <c r="Z93" s="4">
        <f>(Z89+Z90+Z91)/3</f>
        <v>90.829566666666665</v>
      </c>
      <c r="AB93" s="4">
        <f>(AB89+AB90+AB91)/3</f>
        <v>217.13366666666664</v>
      </c>
      <c r="AC93" s="4">
        <f>(AC89+AC90+AC91)/3</f>
        <v>99.051066666666671</v>
      </c>
      <c r="AE93" s="4">
        <f>(AE89+AE90)/2</f>
        <v>64.123750000000001</v>
      </c>
      <c r="AF93" s="4">
        <f>(AF89+AF90)/2</f>
        <v>106.26990000000001</v>
      </c>
      <c r="AH93" s="4">
        <f>(AH89+AH90)/2</f>
        <v>87.070999999999998</v>
      </c>
      <c r="AI93" s="4">
        <f>(AI89+AI90)/2</f>
        <v>116.02405</v>
      </c>
      <c r="AK93" s="4">
        <f>(AK89+AK90)/2</f>
        <v>118.15620000000001</v>
      </c>
      <c r="AL93" s="4">
        <f>(AL89+AL90)/2</f>
        <v>114.56645</v>
      </c>
      <c r="AN93" s="4">
        <f>(AN89+AN90+AN91)/3</f>
        <v>51.095733333333328</v>
      </c>
      <c r="AO93" s="4">
        <f>(AO89+AO90+AO91)/3</f>
        <v>116.57593333333334</v>
      </c>
      <c r="AQ93" s="4">
        <f>(AQ89+AQ90)/2</f>
        <v>23.456099999999999</v>
      </c>
      <c r="AR93" s="4">
        <f>(AR89+AR90)/2</f>
        <v>111.866</v>
      </c>
      <c r="AT93" s="4">
        <f>(AT89+AT90)/2</f>
        <v>84.024050000000003</v>
      </c>
      <c r="AU93" s="4">
        <f>(AU89+AU90)/2</f>
        <v>123.0633</v>
      </c>
      <c r="AW93" s="4">
        <f>(AW89+AW90)/2</f>
        <v>98.125049999999987</v>
      </c>
      <c r="AX93" s="4">
        <f>(AX89+AX90)/2</f>
        <v>106.08510000000001</v>
      </c>
      <c r="AZ93" s="4" t="s">
        <v>58</v>
      </c>
      <c r="BA93" s="4">
        <f>(D93+G93+J93+M93+P93+S93+V93+Y93+AB93+AE93+AH93+AK93+AN93+AQ93+AT93+AW93)/16</f>
        <v>121.99687291666666</v>
      </c>
      <c r="BB93" s="4">
        <f>_xlfn.STDEV.P(D93,G93,J93,M93,P93,S93,V93,Y93,AB93,AE93,AH93,AK93,AN93,AQ93,AT93,AW93)</f>
        <v>56.697394680478197</v>
      </c>
      <c r="BC93" s="4">
        <f>BB93/(SQRT(16))</f>
        <v>14.174348670119549</v>
      </c>
    </row>
    <row r="94" spans="1:55" x14ac:dyDescent="0.65">
      <c r="AZ94" s="4" t="s">
        <v>59</v>
      </c>
      <c r="BA94" s="4">
        <f>(E93+H93+K93+N93+Q93+T93+W93+Z93+AC93+AF93+AI93+AL93+AO93+AR93+AU93+AX93)/16</f>
        <v>110.740796875</v>
      </c>
      <c r="BB94" s="4">
        <f>_xlfn.STDEV.P(E93,H93,K93,N93,Q93,T93,W93,Z93,AC93,AF93,AI93,AL93,AO93,AR93,AU93,AX93)</f>
        <v>15.944661677173153</v>
      </c>
      <c r="BC94" s="4">
        <f>BB94/(SQRT(16))</f>
        <v>3.9861654192932883</v>
      </c>
    </row>
    <row r="95" spans="1:55" x14ac:dyDescent="0.65">
      <c r="A95" s="1" t="s">
        <v>51</v>
      </c>
      <c r="C95">
        <v>81.159420289855078</v>
      </c>
      <c r="D95">
        <v>113.375</v>
      </c>
      <c r="E95">
        <v>107.4902</v>
      </c>
      <c r="F95">
        <v>80.882352941176478</v>
      </c>
      <c r="G95">
        <v>54.786000000000001</v>
      </c>
      <c r="H95">
        <v>143.28479999999999</v>
      </c>
      <c r="I95">
        <v>80.645161290322577</v>
      </c>
      <c r="J95">
        <v>173.92609999999999</v>
      </c>
      <c r="K95">
        <v>98.645200000000003</v>
      </c>
      <c r="L95">
        <v>80.327868852459019</v>
      </c>
      <c r="M95">
        <v>150.15170000000001</v>
      </c>
      <c r="N95">
        <v>117.1519</v>
      </c>
      <c r="O95">
        <v>80.327868852459019</v>
      </c>
      <c r="P95">
        <v>123.86499999999999</v>
      </c>
      <c r="Q95">
        <v>139.2688</v>
      </c>
      <c r="R95">
        <v>81.355932203389841</v>
      </c>
      <c r="S95">
        <v>185.07210000000001</v>
      </c>
      <c r="T95">
        <v>87.807400000000001</v>
      </c>
      <c r="U95">
        <v>81.355932203389841</v>
      </c>
      <c r="V95">
        <v>113.0187</v>
      </c>
      <c r="W95">
        <v>135.36359999999999</v>
      </c>
      <c r="X95">
        <v>81.355932203389841</v>
      </c>
      <c r="Y95">
        <v>76.941000000000003</v>
      </c>
      <c r="Z95">
        <v>98.174800000000005</v>
      </c>
      <c r="AA95">
        <v>80.701754385964904</v>
      </c>
      <c r="AB95">
        <v>159.98609999999999</v>
      </c>
      <c r="AC95">
        <v>108.0712</v>
      </c>
      <c r="AD95">
        <v>80</v>
      </c>
      <c r="AE95">
        <v>45.516599999999997</v>
      </c>
      <c r="AF95">
        <v>123.68089999999999</v>
      </c>
      <c r="AG95">
        <v>80</v>
      </c>
      <c r="AH95">
        <v>83.773399999999995</v>
      </c>
      <c r="AI95">
        <v>111.71250000000001</v>
      </c>
      <c r="AJ95">
        <v>79.629629629629633</v>
      </c>
      <c r="AK95">
        <v>81.183499999999995</v>
      </c>
      <c r="AL95">
        <v>107.7056</v>
      </c>
      <c r="AM95">
        <v>81.132075471698116</v>
      </c>
      <c r="AN95">
        <v>21.719000000000001</v>
      </c>
      <c r="AO95">
        <v>131.0857</v>
      </c>
      <c r="AP95">
        <v>80.434782608695656</v>
      </c>
      <c r="AQ95">
        <v>13.575200000000001</v>
      </c>
      <c r="AR95">
        <v>122.5145</v>
      </c>
      <c r="AS95">
        <v>80.434782608695656</v>
      </c>
      <c r="AT95">
        <v>45.313899999999997</v>
      </c>
      <c r="AU95">
        <v>128.07679999999999</v>
      </c>
      <c r="AV95">
        <v>80.487804878048792</v>
      </c>
      <c r="AW95">
        <v>69.147099999999995</v>
      </c>
      <c r="AX95">
        <v>108.4239</v>
      </c>
    </row>
    <row r="96" spans="1:55" x14ac:dyDescent="0.65">
      <c r="C96">
        <v>82.608695652173907</v>
      </c>
      <c r="D96">
        <v>63.845199999999998</v>
      </c>
      <c r="E96">
        <v>118.0949</v>
      </c>
      <c r="F96">
        <v>82.35294117647058</v>
      </c>
      <c r="G96">
        <v>41.078400000000002</v>
      </c>
      <c r="H96">
        <v>143.9248</v>
      </c>
      <c r="I96">
        <v>82.258064516129039</v>
      </c>
      <c r="J96">
        <v>160.0986</v>
      </c>
      <c r="K96">
        <v>96.444699999999997</v>
      </c>
      <c r="L96">
        <v>81.967213114754102</v>
      </c>
      <c r="M96">
        <v>149.6687</v>
      </c>
      <c r="N96">
        <v>112.6819</v>
      </c>
      <c r="O96">
        <v>81.967213114754102</v>
      </c>
      <c r="P96">
        <v>99.340500000000006</v>
      </c>
      <c r="Q96">
        <v>141.62889999999999</v>
      </c>
      <c r="R96">
        <v>83.050847457627114</v>
      </c>
      <c r="S96">
        <v>158.4051</v>
      </c>
      <c r="T96">
        <v>97.191999999999993</v>
      </c>
      <c r="U96">
        <v>83.050847457627114</v>
      </c>
      <c r="V96">
        <v>86.764600000000002</v>
      </c>
      <c r="W96">
        <v>144.69890000000001</v>
      </c>
      <c r="X96">
        <v>83.050847457627114</v>
      </c>
      <c r="Y96">
        <v>67.825599999999994</v>
      </c>
      <c r="Z96">
        <v>100.9534</v>
      </c>
      <c r="AA96">
        <v>82.456140350877192</v>
      </c>
      <c r="AB96">
        <v>136.74</v>
      </c>
      <c r="AC96">
        <v>115.78749999999999</v>
      </c>
      <c r="AD96">
        <v>81.818181818181827</v>
      </c>
      <c r="AE96">
        <v>31.824100000000001</v>
      </c>
      <c r="AF96">
        <v>134.0496</v>
      </c>
      <c r="AG96">
        <v>81.818181818181827</v>
      </c>
      <c r="AH96">
        <v>80.198499999999996</v>
      </c>
      <c r="AI96">
        <v>105.5273</v>
      </c>
      <c r="AJ96">
        <v>81.481481481481481</v>
      </c>
      <c r="AK96">
        <v>57.409199999999998</v>
      </c>
      <c r="AL96">
        <v>100.14919999999999</v>
      </c>
      <c r="AM96">
        <v>83.018867924528308</v>
      </c>
      <c r="AN96">
        <v>22.2377</v>
      </c>
      <c r="AO96">
        <v>138.34909999999999</v>
      </c>
      <c r="AP96">
        <v>82.608695652173907</v>
      </c>
      <c r="AQ96">
        <v>10.635300000000001</v>
      </c>
      <c r="AR96">
        <v>130.83940000000001</v>
      </c>
      <c r="AS96">
        <v>82.608695652173907</v>
      </c>
      <c r="AT96">
        <v>26.011900000000001</v>
      </c>
      <c r="AU96">
        <v>133.0351</v>
      </c>
      <c r="AV96">
        <v>82.926829268292678</v>
      </c>
      <c r="AW96">
        <v>42.923400000000001</v>
      </c>
      <c r="AX96">
        <v>107.4397</v>
      </c>
    </row>
    <row r="97" spans="1:55" x14ac:dyDescent="0.65">
      <c r="C97">
        <v>84.05797101449275</v>
      </c>
      <c r="D97">
        <v>32.1477</v>
      </c>
      <c r="E97">
        <v>124.97629999999999</v>
      </c>
      <c r="F97">
        <v>83.82352941176471</v>
      </c>
      <c r="G97">
        <v>35.343200000000003</v>
      </c>
      <c r="H97">
        <v>143.7285</v>
      </c>
      <c r="I97">
        <v>83.870967741935488</v>
      </c>
      <c r="J97">
        <v>141.4879</v>
      </c>
      <c r="K97">
        <v>90.537400000000005</v>
      </c>
      <c r="L97">
        <v>83.606557377049185</v>
      </c>
      <c r="M97">
        <v>122.0243</v>
      </c>
      <c r="N97">
        <v>110.56659999999999</v>
      </c>
      <c r="O97">
        <v>83.606557377049185</v>
      </c>
      <c r="P97">
        <v>75.470200000000006</v>
      </c>
      <c r="Q97">
        <v>143.99039999999999</v>
      </c>
      <c r="R97">
        <v>84.745762711864401</v>
      </c>
      <c r="S97">
        <v>133.76730000000001</v>
      </c>
      <c r="T97">
        <v>103.31570000000001</v>
      </c>
      <c r="U97">
        <v>84.745762711864401</v>
      </c>
      <c r="V97">
        <v>68.976500000000001</v>
      </c>
      <c r="W97">
        <v>154.75980000000001</v>
      </c>
      <c r="X97">
        <v>84.745762711864401</v>
      </c>
      <c r="Y97">
        <v>61.231299999999997</v>
      </c>
      <c r="Z97">
        <v>101.9319</v>
      </c>
      <c r="AA97">
        <v>84.210526315789465</v>
      </c>
      <c r="AB97">
        <v>129.7568</v>
      </c>
      <c r="AC97">
        <v>126.0407</v>
      </c>
      <c r="AD97">
        <v>83.636363636363626</v>
      </c>
      <c r="AE97">
        <v>23.616800000000001</v>
      </c>
      <c r="AF97">
        <v>140.17169999999999</v>
      </c>
      <c r="AG97">
        <v>83.636363636363626</v>
      </c>
      <c r="AH97">
        <v>67.349199999999996</v>
      </c>
      <c r="AI97">
        <v>103.58880000000001</v>
      </c>
      <c r="AJ97">
        <v>83.333333333333343</v>
      </c>
      <c r="AK97">
        <v>39.627099999999999</v>
      </c>
      <c r="AL97">
        <v>95.354299999999995</v>
      </c>
      <c r="AM97">
        <v>84.905660377358487</v>
      </c>
      <c r="AN97">
        <v>23.295400000000001</v>
      </c>
      <c r="AO97">
        <v>144.55600000000001</v>
      </c>
      <c r="AP97">
        <v>84.782608695652172</v>
      </c>
      <c r="AQ97">
        <v>11.462899999999999</v>
      </c>
      <c r="AR97">
        <v>128.87430000000001</v>
      </c>
      <c r="AS97">
        <v>84.782608695652172</v>
      </c>
      <c r="AT97">
        <v>14.511900000000001</v>
      </c>
      <c r="AU97">
        <v>139.74279999999999</v>
      </c>
      <c r="BA97" t="s">
        <v>55</v>
      </c>
      <c r="BB97" t="s">
        <v>56</v>
      </c>
      <c r="BC97" t="s">
        <v>57</v>
      </c>
    </row>
    <row r="98" spans="1:55" s="4" customFormat="1" x14ac:dyDescent="0.65">
      <c r="A98" s="2" t="s">
        <v>35</v>
      </c>
      <c r="B98" s="2"/>
      <c r="D98" s="4">
        <f>(D95+D96+D97)/3</f>
        <v>69.789300000000011</v>
      </c>
      <c r="E98" s="4">
        <f>(E95+E96+E97)/3</f>
        <v>116.85379999999999</v>
      </c>
      <c r="G98" s="4">
        <f>(G95+G96+G97)/3</f>
        <v>43.735866666666674</v>
      </c>
      <c r="H98" s="4">
        <f>(H95+H96+H97)/3</f>
        <v>143.64603333333335</v>
      </c>
      <c r="J98" s="4">
        <f>(J95+J96+J97)/3</f>
        <v>158.5042</v>
      </c>
      <c r="K98" s="4">
        <f>(K95+K96+K97)/3</f>
        <v>95.209099999999992</v>
      </c>
      <c r="M98" s="4">
        <f>(M95+M96+M97)/3</f>
        <v>140.61490000000001</v>
      </c>
      <c r="N98" s="4">
        <f>(N95+N96+N97)/3</f>
        <v>113.46679999999999</v>
      </c>
      <c r="P98" s="4">
        <f>(P95+P96+P97)/3</f>
        <v>99.558566666666664</v>
      </c>
      <c r="Q98" s="4">
        <f>(Q95+Q96+Q97)/3</f>
        <v>141.62936666666667</v>
      </c>
      <c r="S98" s="4">
        <f>(S95+S96+S97)/3</f>
        <v>159.08150000000001</v>
      </c>
      <c r="T98" s="4">
        <f>(T95+T96+T97)/3</f>
        <v>96.105033333333324</v>
      </c>
      <c r="V98" s="4">
        <f>(V95+V96+V97)/3</f>
        <v>89.58659999999999</v>
      </c>
      <c r="W98" s="4">
        <f>(W95+W96+W97)/3</f>
        <v>144.94076666666669</v>
      </c>
      <c r="Y98" s="4">
        <f>(Y95+Y96+Y97)/3</f>
        <v>68.665966666666662</v>
      </c>
      <c r="Z98" s="4">
        <f>(Z95+Z96+Z97)/3</f>
        <v>100.35336666666666</v>
      </c>
      <c r="AB98" s="4">
        <f>(AB95+AB96+AB97)/3</f>
        <v>142.16096666666667</v>
      </c>
      <c r="AC98" s="4">
        <f>(AC95+AC96+AC97)/3</f>
        <v>116.63313333333333</v>
      </c>
      <c r="AE98" s="4">
        <f>(AE95+AE96+AE97)/3</f>
        <v>33.652499999999996</v>
      </c>
      <c r="AF98" s="4">
        <f>(AF95+AF96+AF97)/3</f>
        <v>132.63406666666666</v>
      </c>
      <c r="AH98" s="4">
        <f>(AH95+AH96+AH97)/3</f>
        <v>77.107033333333334</v>
      </c>
      <c r="AI98" s="4">
        <f>(AI95+AI96+AI97)/3</f>
        <v>106.94286666666666</v>
      </c>
      <c r="AK98" s="4">
        <f>(AK95+AK96+AK97)/3</f>
        <v>59.40659999999999</v>
      </c>
      <c r="AL98" s="4">
        <f>(AL95+AL96+AL97)/3</f>
        <v>101.06970000000001</v>
      </c>
      <c r="AN98" s="4">
        <f>(AN95+AN96+AN97)/3</f>
        <v>22.417366666666666</v>
      </c>
      <c r="AO98" s="4">
        <f>(AO95+AO96+AO97)/3</f>
        <v>137.99693333333335</v>
      </c>
      <c r="AQ98" s="4">
        <f>(AQ95+AQ96+AQ97)/3</f>
        <v>11.891133333333334</v>
      </c>
      <c r="AR98" s="4">
        <f>(AR95+AR96+AR97)/3</f>
        <v>127.40940000000001</v>
      </c>
      <c r="AT98" s="4">
        <f>(AT95+AT96+AT97)/3</f>
        <v>28.612566666666666</v>
      </c>
      <c r="AU98" s="4">
        <f>(AU95+AU96+AU97)/3</f>
        <v>133.61823333333334</v>
      </c>
      <c r="AW98" s="4">
        <f>(AW95+AW96)/2</f>
        <v>56.035249999999998</v>
      </c>
      <c r="AX98" s="4">
        <f>(AX95+AX96)/2</f>
        <v>107.93180000000001</v>
      </c>
      <c r="AZ98" s="4" t="s">
        <v>58</v>
      </c>
      <c r="BA98" s="4">
        <f>(D98+G98+J98+M98+P98+S98+V98+Y98+AB98+AE98+AH98+AK98+AN98+AQ98+AT98+AW98)/16</f>
        <v>78.80126979166667</v>
      </c>
      <c r="BB98" s="4">
        <f>_xlfn.STDEV.P(D98,G98,J98,M98,P98,S98,V98,Y98,AB98,AE98,AH98,AK98,AN98,AQ98,AT98,AW98)</f>
        <v>47.238955877586776</v>
      </c>
      <c r="BC98" s="4">
        <f>BB98/(SQRT(16))</f>
        <v>11.809738969396694</v>
      </c>
    </row>
    <row r="99" spans="1:55" x14ac:dyDescent="0.65">
      <c r="AZ99" s="4" t="s">
        <v>59</v>
      </c>
      <c r="BA99" s="4">
        <f>(E98+H98+K98+N98+Q98+T98+W98+Z98+AC98+AF98+AI98+AL98+AO98+AR98+AU98+AX98)/16</f>
        <v>119.77752500000001</v>
      </c>
      <c r="BB99" s="4">
        <f>_xlfn.STDEV.P(E98,H98,K98,N98,Q98,T98,W98,Z98,AC98,AF98,AI98,AL98,AO98,AR98,AU98,AX98)</f>
        <v>17.106341872840218</v>
      </c>
      <c r="BC99" s="4">
        <f>BB99/(SQRT(16))</f>
        <v>4.2765854682100546</v>
      </c>
    </row>
    <row r="100" spans="1:55" x14ac:dyDescent="0.65">
      <c r="A100" s="1" t="s">
        <v>52</v>
      </c>
      <c r="C100">
        <v>85.507246376811594</v>
      </c>
      <c r="D100">
        <v>23.191400000000002</v>
      </c>
      <c r="E100">
        <v>129.21510000000001</v>
      </c>
      <c r="F100">
        <v>85.294117647058826</v>
      </c>
      <c r="G100">
        <v>37.099499999999999</v>
      </c>
      <c r="H100">
        <v>140.20590000000001</v>
      </c>
      <c r="I100">
        <v>85.483870967741936</v>
      </c>
      <c r="J100">
        <v>110.86109999999999</v>
      </c>
      <c r="K100">
        <v>84.003399999999999</v>
      </c>
      <c r="L100">
        <v>85.245901639344254</v>
      </c>
      <c r="M100">
        <v>109.1422</v>
      </c>
      <c r="N100">
        <v>112.979</v>
      </c>
      <c r="O100">
        <v>85.245901639344254</v>
      </c>
      <c r="P100">
        <v>69.381699999999995</v>
      </c>
      <c r="Q100">
        <v>138.6232</v>
      </c>
      <c r="R100">
        <v>86.440677966101703</v>
      </c>
      <c r="S100">
        <v>105.3729</v>
      </c>
      <c r="T100">
        <v>104.7758</v>
      </c>
      <c r="U100">
        <v>86.440677966101703</v>
      </c>
      <c r="V100">
        <v>59.679499999999997</v>
      </c>
      <c r="W100">
        <v>162.49170000000001</v>
      </c>
      <c r="X100">
        <v>86.440677966101703</v>
      </c>
      <c r="Y100">
        <v>57.0244</v>
      </c>
      <c r="Z100">
        <v>104.0818</v>
      </c>
      <c r="AA100">
        <v>85.964912280701753</v>
      </c>
      <c r="AB100">
        <v>125.63160000000001</v>
      </c>
      <c r="AC100">
        <v>139.07849999999999</v>
      </c>
      <c r="AD100">
        <v>85.454545454545453</v>
      </c>
      <c r="AE100">
        <v>19.067900000000002</v>
      </c>
      <c r="AF100">
        <v>149.22980000000001</v>
      </c>
      <c r="AG100">
        <v>85.454545454545453</v>
      </c>
      <c r="AH100">
        <v>51.631900000000002</v>
      </c>
      <c r="AI100">
        <v>105.2256</v>
      </c>
      <c r="AJ100">
        <v>85.18518518518519</v>
      </c>
      <c r="AK100">
        <v>42.748699999999999</v>
      </c>
      <c r="AL100">
        <v>93.291399999999996</v>
      </c>
      <c r="AM100">
        <v>86.79245283018868</v>
      </c>
      <c r="AN100">
        <v>31.023099999999999</v>
      </c>
      <c r="AO100">
        <v>149.5367</v>
      </c>
      <c r="AP100">
        <v>86.956521739130437</v>
      </c>
      <c r="AQ100">
        <v>11.335900000000001</v>
      </c>
      <c r="AR100">
        <v>123.6443</v>
      </c>
      <c r="AS100">
        <v>86.956521739130437</v>
      </c>
      <c r="AT100">
        <v>9.8483000000000001</v>
      </c>
      <c r="AU100">
        <v>140.59719999999999</v>
      </c>
      <c r="AV100">
        <v>85.365853658536579</v>
      </c>
      <c r="AW100">
        <v>26.4177</v>
      </c>
      <c r="AX100">
        <v>106.479</v>
      </c>
    </row>
    <row r="101" spans="1:55" x14ac:dyDescent="0.65">
      <c r="C101">
        <v>86.956521739130437</v>
      </c>
      <c r="D101">
        <v>14.800800000000001</v>
      </c>
      <c r="E101">
        <v>127.67189999999999</v>
      </c>
      <c r="F101">
        <v>86.764705882352942</v>
      </c>
      <c r="G101">
        <v>42.735999999999997</v>
      </c>
      <c r="H101">
        <v>138.172</v>
      </c>
      <c r="I101">
        <v>87.096774193548384</v>
      </c>
      <c r="J101">
        <v>73.174499999999995</v>
      </c>
      <c r="K101">
        <v>81.597099999999998</v>
      </c>
      <c r="L101">
        <v>86.885245901639337</v>
      </c>
      <c r="M101">
        <v>96.670900000000003</v>
      </c>
      <c r="N101">
        <v>117.4051</v>
      </c>
      <c r="O101">
        <v>86.885245901639337</v>
      </c>
      <c r="P101">
        <v>58.526200000000003</v>
      </c>
      <c r="Q101">
        <v>130.3783</v>
      </c>
      <c r="R101">
        <v>88.135593220338976</v>
      </c>
      <c r="S101">
        <v>81.480400000000003</v>
      </c>
      <c r="T101">
        <v>108.35420000000001</v>
      </c>
      <c r="U101">
        <v>88.135593220338976</v>
      </c>
      <c r="V101">
        <v>51.930300000000003</v>
      </c>
      <c r="W101">
        <v>164.2567</v>
      </c>
      <c r="X101">
        <v>88.135593220338976</v>
      </c>
      <c r="Y101">
        <v>52.068300000000001</v>
      </c>
      <c r="Z101">
        <v>104.2942</v>
      </c>
      <c r="AA101">
        <v>87.719298245614027</v>
      </c>
      <c r="AB101">
        <v>113.9927</v>
      </c>
      <c r="AC101">
        <v>142.99709999999999</v>
      </c>
      <c r="AD101">
        <v>87.272727272727266</v>
      </c>
      <c r="AE101">
        <v>18.351800000000001</v>
      </c>
      <c r="AF101">
        <v>157.42269999999999</v>
      </c>
      <c r="AG101">
        <v>87.272727272727266</v>
      </c>
      <c r="AH101">
        <v>38.489400000000003</v>
      </c>
      <c r="AI101">
        <v>104.7585</v>
      </c>
      <c r="AJ101">
        <v>87.037037037037038</v>
      </c>
      <c r="AK101">
        <v>52.224600000000002</v>
      </c>
      <c r="AL101">
        <v>87.333399999999997</v>
      </c>
      <c r="AM101">
        <v>88.679245283018872</v>
      </c>
      <c r="AN101">
        <v>38.034100000000002</v>
      </c>
      <c r="AO101">
        <v>146.74850000000001</v>
      </c>
      <c r="AP101">
        <v>89.130434782608688</v>
      </c>
      <c r="AQ101">
        <v>10.8102</v>
      </c>
      <c r="AR101">
        <v>118.8207</v>
      </c>
      <c r="AS101">
        <v>89.130434782608688</v>
      </c>
      <c r="AT101">
        <v>14.5871</v>
      </c>
      <c r="AU101">
        <v>137.33949999999999</v>
      </c>
      <c r="AV101">
        <v>87.804878048780495</v>
      </c>
      <c r="AW101">
        <v>15.282299999999999</v>
      </c>
      <c r="AX101">
        <v>102.57170000000001</v>
      </c>
    </row>
    <row r="102" spans="1:55" x14ac:dyDescent="0.65">
      <c r="C102">
        <v>88.405797101449281</v>
      </c>
      <c r="D102">
        <v>13.0375</v>
      </c>
      <c r="E102">
        <v>121.90389999999999</v>
      </c>
      <c r="F102">
        <v>88.235294117647058</v>
      </c>
      <c r="G102">
        <v>44.986699999999999</v>
      </c>
      <c r="H102">
        <v>138.2885</v>
      </c>
      <c r="I102">
        <v>88.709677419354833</v>
      </c>
      <c r="J102">
        <v>36.823099999999997</v>
      </c>
      <c r="K102">
        <v>82.466200000000001</v>
      </c>
      <c r="L102">
        <v>88.52459016393442</v>
      </c>
      <c r="M102">
        <v>82.791600000000003</v>
      </c>
      <c r="N102">
        <v>126.00960000000001</v>
      </c>
      <c r="O102">
        <v>88.52459016393442</v>
      </c>
      <c r="P102">
        <v>38.436700000000002</v>
      </c>
      <c r="Q102">
        <v>132.57409999999999</v>
      </c>
      <c r="R102">
        <v>89.830508474576277</v>
      </c>
      <c r="S102">
        <v>66.031499999999994</v>
      </c>
      <c r="T102">
        <v>111.6151</v>
      </c>
      <c r="U102">
        <v>89.830508474576277</v>
      </c>
      <c r="V102">
        <v>45.980899999999998</v>
      </c>
      <c r="W102">
        <v>162.17830000000001</v>
      </c>
      <c r="X102">
        <v>89.830508474576277</v>
      </c>
      <c r="Y102">
        <v>47.347700000000003</v>
      </c>
      <c r="Z102">
        <v>102.5869</v>
      </c>
      <c r="AA102">
        <v>89.473684210526315</v>
      </c>
      <c r="AB102">
        <v>102.7341</v>
      </c>
      <c r="AC102">
        <v>144.20570000000001</v>
      </c>
      <c r="AD102">
        <v>89.090909090909093</v>
      </c>
      <c r="AE102">
        <v>24.634899999999998</v>
      </c>
      <c r="AF102">
        <v>164.35650000000001</v>
      </c>
      <c r="AG102">
        <v>89.090909090909093</v>
      </c>
      <c r="AH102">
        <v>34.820399999999999</v>
      </c>
      <c r="AI102">
        <v>98.143299999999996</v>
      </c>
      <c r="AJ102">
        <v>88.888888888888886</v>
      </c>
      <c r="AK102">
        <v>59.596200000000003</v>
      </c>
      <c r="AL102">
        <v>83.564499999999995</v>
      </c>
    </row>
    <row r="103" spans="1:55" x14ac:dyDescent="0.65">
      <c r="C103">
        <v>89.85507246376811</v>
      </c>
      <c r="D103">
        <v>16.654900000000001</v>
      </c>
      <c r="E103">
        <v>117.7702</v>
      </c>
      <c r="F103">
        <v>89.705882352941174</v>
      </c>
      <c r="G103">
        <v>42.951999999999998</v>
      </c>
      <c r="H103">
        <v>132.6114</v>
      </c>
      <c r="BA103" t="s">
        <v>55</v>
      </c>
      <c r="BB103" t="s">
        <v>56</v>
      </c>
      <c r="BC103" t="s">
        <v>57</v>
      </c>
    </row>
    <row r="104" spans="1:55" s="4" customFormat="1" x14ac:dyDescent="0.65">
      <c r="A104" s="2" t="s">
        <v>35</v>
      </c>
      <c r="B104" s="2"/>
      <c r="D104" s="4">
        <f>(D100+D101+D102+D103)/4</f>
        <v>16.921150000000001</v>
      </c>
      <c r="E104" s="4">
        <f>(E100+E101+E102+E103)/4</f>
        <v>124.14027499999999</v>
      </c>
      <c r="G104" s="4">
        <f>(G100+G101+G102+G103)/4</f>
        <v>41.943550000000002</v>
      </c>
      <c r="H104" s="4">
        <f>(H100+H101+H102+H103)/4</f>
        <v>137.31945000000002</v>
      </c>
      <c r="J104" s="4">
        <f>(J100+J101+J102)/3</f>
        <v>73.619566666666671</v>
      </c>
      <c r="K104" s="4">
        <f>(K100+K101+K102)/3</f>
        <v>82.688900000000004</v>
      </c>
      <c r="M104" s="4">
        <f>(M100+M101+M102)/3</f>
        <v>96.201566666666679</v>
      </c>
      <c r="N104" s="4">
        <f>(N100+N101+N102)/3</f>
        <v>118.79789999999998</v>
      </c>
      <c r="P104" s="4">
        <f>(P100+P101+P102)/3</f>
        <v>55.448200000000007</v>
      </c>
      <c r="Q104" s="4">
        <f>(Q100+Q101+Q102)/3</f>
        <v>133.85853333333333</v>
      </c>
      <c r="S104" s="4">
        <f>(S100+S101+S102)/3</f>
        <v>84.294933333333333</v>
      </c>
      <c r="T104" s="4">
        <f>(T100+T101+T102)/3</f>
        <v>108.24836666666666</v>
      </c>
      <c r="V104" s="4">
        <f>(V100+V101+V102)/3</f>
        <v>52.530233333333335</v>
      </c>
      <c r="W104" s="4">
        <f>(W100+W101+W102)/3</f>
        <v>162.97556666666665</v>
      </c>
      <c r="Y104" s="4">
        <f>(Y100+Y101+Y102)/3</f>
        <v>52.146800000000006</v>
      </c>
      <c r="Z104" s="4">
        <f>(Z100+Z101+Z102)/3</f>
        <v>103.65429999999999</v>
      </c>
      <c r="AB104" s="4">
        <f>(AB100+AB101+AB102)/3</f>
        <v>114.11946666666667</v>
      </c>
      <c r="AC104" s="4">
        <f>(AC100+AC101+AC102)/3</f>
        <v>142.09376666666665</v>
      </c>
      <c r="AE104" s="4">
        <f>(AE100+AE101+AE102)/3</f>
        <v>20.684866666666668</v>
      </c>
      <c r="AF104" s="4">
        <f>(AF100+AF101+AF102)/3</f>
        <v>157.00300000000001</v>
      </c>
      <c r="AH104" s="4">
        <f>(AH100+AH101+AH102)/3</f>
        <v>41.647233333333332</v>
      </c>
      <c r="AI104" s="4">
        <f>(AI100+AI101+AI102)/3</f>
        <v>102.70913333333334</v>
      </c>
      <c r="AK104" s="4">
        <f>(AK100+AK101+AK102)/3</f>
        <v>51.523166666666668</v>
      </c>
      <c r="AL104" s="4">
        <f>(AL100+AL101+AL102)/3</f>
        <v>88.063100000000006</v>
      </c>
      <c r="AN104" s="4">
        <f>(AN100+AN101)/2</f>
        <v>34.528599999999997</v>
      </c>
      <c r="AO104" s="4">
        <f>(AO100+AO101)/2</f>
        <v>148.14260000000002</v>
      </c>
      <c r="AQ104" s="4">
        <f>(AQ100+AQ101)/2</f>
        <v>11.07305</v>
      </c>
      <c r="AR104" s="4">
        <f>(AR100+AR101)/2</f>
        <v>121.2325</v>
      </c>
      <c r="AT104" s="4">
        <f>(AT100+AT101)/2</f>
        <v>12.217700000000001</v>
      </c>
      <c r="AU104" s="4">
        <f>(AU100+AU101)/2</f>
        <v>138.96834999999999</v>
      </c>
      <c r="AW104" s="4">
        <f>(AW100+AW101)/2</f>
        <v>20.85</v>
      </c>
      <c r="AX104" s="4">
        <f>(AX100+AX101)/2</f>
        <v>104.52535</v>
      </c>
      <c r="AZ104" s="4" t="s">
        <v>58</v>
      </c>
      <c r="BA104" s="4">
        <f>(D104+G104+J104+M104+P104+S104+V104+Y104+AB104+AE104+AH104+AK104+AN104+AQ104+AT104+AW104)/16</f>
        <v>48.734380208333341</v>
      </c>
      <c r="BB104" s="4">
        <f>_xlfn.STDEV.P(D104,G104,J104,M104,P104,S104,V104,Y104,AB104,AE104,AH104,AK104,AN104,AQ104,AT104,AW104)</f>
        <v>29.70423055973059</v>
      </c>
      <c r="BC104" s="4">
        <f>BB104/(SQRT(16))</f>
        <v>7.4260576399326474</v>
      </c>
    </row>
    <row r="105" spans="1:55" x14ac:dyDescent="0.65">
      <c r="AZ105" s="4" t="s">
        <v>59</v>
      </c>
      <c r="BA105" s="4">
        <f>(E104+H104+K104+N104+Q104+T104+W104+Z104+AC104+AF104+AI104+AL104+AO104+AR104+AU104+AX104)/16</f>
        <v>123.40131822916666</v>
      </c>
      <c r="BB105" s="4">
        <f>_xlfn.STDEV.P(E104,H104,K104,N104,Q104,T104,W104,Z104,AC104,AF104,AI104,AL104,AO104,AR104,AU104,AX104)</f>
        <v>23.101529094947157</v>
      </c>
      <c r="BC105" s="4">
        <f>BB105/(SQRT(16))</f>
        <v>5.7753822737367893</v>
      </c>
    </row>
    <row r="106" spans="1:55" x14ac:dyDescent="0.65">
      <c r="A106" s="1" t="s">
        <v>53</v>
      </c>
      <c r="C106">
        <v>91.304347826086953</v>
      </c>
      <c r="D106">
        <v>11.201499999999999</v>
      </c>
      <c r="E106">
        <v>115.2094</v>
      </c>
      <c r="F106">
        <v>91.17647058823529</v>
      </c>
      <c r="G106">
        <v>31.6175</v>
      </c>
      <c r="H106">
        <v>131.9718</v>
      </c>
      <c r="I106">
        <v>90.322580645161281</v>
      </c>
      <c r="J106">
        <v>15.5557</v>
      </c>
      <c r="K106">
        <v>83.4602</v>
      </c>
      <c r="L106">
        <v>90.163934426229503</v>
      </c>
      <c r="M106">
        <v>84.259200000000007</v>
      </c>
      <c r="N106">
        <v>131.05160000000001</v>
      </c>
      <c r="O106">
        <v>90.163934426229503</v>
      </c>
      <c r="P106">
        <v>29.136600000000001</v>
      </c>
      <c r="Q106">
        <v>123.4606</v>
      </c>
      <c r="R106">
        <v>91.525423728813564</v>
      </c>
      <c r="S106">
        <v>52.3827</v>
      </c>
      <c r="T106">
        <v>113.3558</v>
      </c>
      <c r="U106">
        <v>91.525423728813564</v>
      </c>
      <c r="V106">
        <v>39.398400000000002</v>
      </c>
      <c r="W106">
        <v>162.54640000000001</v>
      </c>
      <c r="X106">
        <v>91.525423728813564</v>
      </c>
      <c r="Y106">
        <v>37.181699999999999</v>
      </c>
      <c r="Z106">
        <v>99.562700000000007</v>
      </c>
      <c r="AA106">
        <v>91.228070175438589</v>
      </c>
      <c r="AB106">
        <v>94.413799999999995</v>
      </c>
      <c r="AC106">
        <v>148.42920000000001</v>
      </c>
      <c r="AD106">
        <v>90.909090909090907</v>
      </c>
      <c r="AE106">
        <v>33.6068</v>
      </c>
      <c r="AF106">
        <v>171.27099999999999</v>
      </c>
      <c r="AG106">
        <v>90.909090909090907</v>
      </c>
      <c r="AH106">
        <v>28.325099999999999</v>
      </c>
      <c r="AI106">
        <v>95.869500000000002</v>
      </c>
      <c r="AJ106">
        <v>90.740740740740748</v>
      </c>
      <c r="AK106">
        <v>69.631500000000003</v>
      </c>
      <c r="AL106">
        <v>82.455299999999994</v>
      </c>
      <c r="AM106">
        <v>90.566037735849065</v>
      </c>
      <c r="AN106">
        <v>40.402000000000001</v>
      </c>
      <c r="AO106">
        <v>154.58869999999999</v>
      </c>
      <c r="AP106">
        <v>91.304347826086953</v>
      </c>
      <c r="AQ106">
        <v>10.710100000000001</v>
      </c>
      <c r="AR106">
        <v>118.0438</v>
      </c>
      <c r="AS106">
        <v>91.304347826086953</v>
      </c>
      <c r="AT106">
        <v>19.2224</v>
      </c>
      <c r="AU106">
        <v>136.10329999999999</v>
      </c>
      <c r="AV106">
        <v>90.243902439024396</v>
      </c>
      <c r="AW106">
        <v>7.6315999999999997</v>
      </c>
      <c r="AX106">
        <v>99.352599999999995</v>
      </c>
    </row>
    <row r="107" spans="1:55" x14ac:dyDescent="0.65">
      <c r="C107">
        <v>92.753623188405797</v>
      </c>
      <c r="D107">
        <v>7.5144000000000002</v>
      </c>
      <c r="E107">
        <v>114.9288</v>
      </c>
      <c r="F107">
        <v>92.64705882352942</v>
      </c>
      <c r="G107">
        <v>34.741700000000002</v>
      </c>
      <c r="H107">
        <v>129.06530000000001</v>
      </c>
      <c r="I107">
        <v>91.935483870967744</v>
      </c>
      <c r="J107">
        <v>4.3444000000000003</v>
      </c>
      <c r="K107">
        <v>83.424999999999997</v>
      </c>
      <c r="L107">
        <v>91.803278688524586</v>
      </c>
      <c r="M107">
        <v>67.0672</v>
      </c>
      <c r="N107">
        <v>136.1225</v>
      </c>
      <c r="O107">
        <v>91.803278688524586</v>
      </c>
      <c r="P107">
        <v>25.304500000000001</v>
      </c>
      <c r="Q107">
        <v>122.0001</v>
      </c>
      <c r="R107">
        <v>93.220338983050837</v>
      </c>
      <c r="S107">
        <v>52.945900000000002</v>
      </c>
      <c r="T107">
        <v>114.78530000000001</v>
      </c>
      <c r="U107">
        <v>93.220338983050837</v>
      </c>
      <c r="V107">
        <v>25.399000000000001</v>
      </c>
      <c r="W107">
        <v>164.0762</v>
      </c>
      <c r="X107">
        <v>93.220338983050837</v>
      </c>
      <c r="Y107">
        <v>45.680300000000003</v>
      </c>
      <c r="Z107">
        <v>95.629199999999997</v>
      </c>
      <c r="AA107">
        <v>92.982456140350877</v>
      </c>
      <c r="AB107">
        <v>86.353800000000007</v>
      </c>
      <c r="AC107">
        <v>148.179</v>
      </c>
      <c r="AD107">
        <v>92.72727272727272</v>
      </c>
      <c r="AE107">
        <v>36.802</v>
      </c>
      <c r="AF107">
        <v>174.43340000000001</v>
      </c>
      <c r="AG107">
        <v>92.72727272727272</v>
      </c>
      <c r="AH107">
        <v>22.254200000000001</v>
      </c>
      <c r="AI107">
        <v>96.481099999999998</v>
      </c>
      <c r="AJ107">
        <v>92.592592592592595</v>
      </c>
      <c r="AK107">
        <v>80.106700000000004</v>
      </c>
      <c r="AL107">
        <v>83.316100000000006</v>
      </c>
      <c r="AM107">
        <v>92.452830188679243</v>
      </c>
      <c r="AN107">
        <v>39.7607</v>
      </c>
      <c r="AO107">
        <v>160.4453</v>
      </c>
      <c r="AP107">
        <v>93.478260869565219</v>
      </c>
      <c r="AQ107">
        <v>11.888400000000001</v>
      </c>
      <c r="AR107">
        <v>119.7079</v>
      </c>
      <c r="AS107">
        <v>93.478260869565219</v>
      </c>
      <c r="AT107">
        <v>20.697600000000001</v>
      </c>
      <c r="AU107">
        <v>135.14230000000001</v>
      </c>
      <c r="AV107">
        <v>92.682926829268297</v>
      </c>
      <c r="AW107">
        <v>7.3334000000000001</v>
      </c>
      <c r="AX107">
        <v>102.6653</v>
      </c>
    </row>
    <row r="108" spans="1:55" x14ac:dyDescent="0.65">
      <c r="C108">
        <v>94.20289855072464</v>
      </c>
      <c r="D108">
        <v>5.8213999999999997</v>
      </c>
      <c r="E108">
        <v>112.8847</v>
      </c>
      <c r="F108">
        <v>94.117647058823522</v>
      </c>
      <c r="G108">
        <v>36.418500000000002</v>
      </c>
      <c r="H108">
        <v>130.0942</v>
      </c>
      <c r="I108">
        <v>93.548387096774192</v>
      </c>
      <c r="J108">
        <v>2.3096000000000001</v>
      </c>
      <c r="K108">
        <v>83.438500000000005</v>
      </c>
      <c r="L108">
        <v>93.442622950819683</v>
      </c>
      <c r="M108">
        <v>68.613699999999994</v>
      </c>
      <c r="N108">
        <v>142</v>
      </c>
      <c r="O108">
        <v>93.442622950819683</v>
      </c>
      <c r="P108">
        <v>28.6828</v>
      </c>
      <c r="Q108">
        <v>117.71040000000001</v>
      </c>
      <c r="R108">
        <v>94.915254237288138</v>
      </c>
      <c r="S108">
        <v>63.996600000000001</v>
      </c>
      <c r="T108">
        <v>113.50069999999999</v>
      </c>
      <c r="U108">
        <v>94.915254237288138</v>
      </c>
      <c r="V108">
        <v>29.9876</v>
      </c>
      <c r="W108">
        <v>159.25630000000001</v>
      </c>
      <c r="X108">
        <v>94.915254237288138</v>
      </c>
      <c r="Y108">
        <v>42.523200000000003</v>
      </c>
      <c r="Z108">
        <v>88.712999999999994</v>
      </c>
      <c r="AA108">
        <v>94.73684210526315</v>
      </c>
      <c r="AB108">
        <v>62.272100000000002</v>
      </c>
      <c r="AC108">
        <v>143.13159999999999</v>
      </c>
      <c r="AD108">
        <v>94.545454545454547</v>
      </c>
      <c r="AE108">
        <v>34.501600000000003</v>
      </c>
      <c r="AF108">
        <v>163.93289999999999</v>
      </c>
      <c r="AG108">
        <v>94.545454545454547</v>
      </c>
      <c r="AH108">
        <v>19.125499999999999</v>
      </c>
      <c r="AI108">
        <v>90.217500000000001</v>
      </c>
      <c r="AJ108">
        <v>94.444444444444443</v>
      </c>
      <c r="AK108">
        <v>75.169399999999996</v>
      </c>
      <c r="AL108">
        <v>87.399500000000003</v>
      </c>
      <c r="AM108">
        <v>94.339622641509436</v>
      </c>
      <c r="AN108">
        <v>37.072800000000001</v>
      </c>
      <c r="AO108">
        <v>155.23089999999999</v>
      </c>
      <c r="BA108" t="s">
        <v>55</v>
      </c>
      <c r="BB108" t="s">
        <v>56</v>
      </c>
      <c r="BC108" t="s">
        <v>57</v>
      </c>
    </row>
    <row r="109" spans="1:55" s="4" customFormat="1" x14ac:dyDescent="0.65">
      <c r="A109" s="2" t="s">
        <v>35</v>
      </c>
      <c r="B109" s="2"/>
      <c r="D109" s="4">
        <f>(D106+D107+D108)/3</f>
        <v>8.1791</v>
      </c>
      <c r="E109" s="4">
        <f>(E106+E107+E108)/3</f>
        <v>114.34096666666666</v>
      </c>
      <c r="G109" s="4">
        <f>(G106+G107+G108)/3</f>
        <v>34.259233333333334</v>
      </c>
      <c r="H109" s="4">
        <f>(H106+H107+H108)/3</f>
        <v>130.37710000000001</v>
      </c>
      <c r="J109" s="4">
        <f>(J106+J107+J108)/3</f>
        <v>7.4032333333333336</v>
      </c>
      <c r="K109" s="4">
        <f>(K106+K107+K108)/3</f>
        <v>83.441233333333329</v>
      </c>
      <c r="M109" s="4">
        <f>(M106+M107+M108)/3</f>
        <v>73.313366666666667</v>
      </c>
      <c r="N109" s="4">
        <f>(N106+N107+N108)/3</f>
        <v>136.39136666666667</v>
      </c>
      <c r="P109" s="4">
        <f>(P106+P107+P108)/3</f>
        <v>27.707966666666668</v>
      </c>
      <c r="Q109" s="4">
        <f>(Q106+Q107+Q108)/3</f>
        <v>121.05703333333334</v>
      </c>
      <c r="S109" s="4">
        <f>(S106+S107+S108)/3</f>
        <v>56.441733333333332</v>
      </c>
      <c r="T109" s="4">
        <f>(T106+T107+T108)/3</f>
        <v>113.8806</v>
      </c>
      <c r="V109" s="4">
        <f>(V106+V107+V108)/3</f>
        <v>31.595000000000002</v>
      </c>
      <c r="W109" s="4">
        <f>(W106+W107+W108)/3</f>
        <v>161.95963333333336</v>
      </c>
      <c r="Y109" s="4">
        <f>(Y106+Y107+Y108)/3</f>
        <v>41.795066666666663</v>
      </c>
      <c r="Z109" s="4">
        <f>(Z106+Z107+Z108)/3</f>
        <v>94.634966666666671</v>
      </c>
      <c r="AB109" s="4">
        <f>(AB106+AB107+AB108)/3</f>
        <v>81.013233333333332</v>
      </c>
      <c r="AC109" s="4">
        <f>(AC106+AC107+AC108)/3</f>
        <v>146.57993333333334</v>
      </c>
      <c r="AE109" s="4">
        <f>(AE106+AE107+AE108)/3</f>
        <v>34.970133333333337</v>
      </c>
      <c r="AF109" s="4">
        <f>(AF106+AF107+AF108)/3</f>
        <v>169.87909999999999</v>
      </c>
      <c r="AH109" s="4">
        <f>(AH106+AH107+AH108)/3</f>
        <v>23.234933333333334</v>
      </c>
      <c r="AI109" s="4">
        <f>(AI106+AI107+AI108)/3</f>
        <v>94.189366666666658</v>
      </c>
      <c r="AK109" s="4">
        <f>(AK106+AK107+AK108)/3</f>
        <v>74.969200000000001</v>
      </c>
      <c r="AL109" s="4">
        <f>(AL106+AL107+AL108)/3</f>
        <v>84.390300000000011</v>
      </c>
      <c r="AN109" s="4">
        <f>(AN106+AN107+AN108)/3</f>
        <v>39.078499999999998</v>
      </c>
      <c r="AO109" s="4">
        <f>(AO106+AO107+AO108)/3</f>
        <v>156.75496666666666</v>
      </c>
      <c r="AQ109" s="4">
        <f>(AQ106+AQ107)/2</f>
        <v>11.299250000000001</v>
      </c>
      <c r="AR109" s="4">
        <f>(AR106+AR107)/2</f>
        <v>118.87585</v>
      </c>
      <c r="AT109" s="4">
        <f>(AT106+AT107)/2</f>
        <v>19.96</v>
      </c>
      <c r="AU109" s="4">
        <f>(AU106+AU107)/2</f>
        <v>135.62279999999998</v>
      </c>
      <c r="AW109" s="4">
        <f>(AW106+AW107)/2</f>
        <v>7.4824999999999999</v>
      </c>
      <c r="AX109" s="4">
        <f>(AX106+AX107)/2</f>
        <v>101.00895</v>
      </c>
      <c r="AZ109" s="4" t="s">
        <v>58</v>
      </c>
      <c r="BA109" s="4">
        <f>(D109+G109+J109+M109+P109+S109+V109+Y109+AB109+AE109+AH109+AK109+AN109+AQ109+AT109+AW109)/16</f>
        <v>35.793903125000007</v>
      </c>
      <c r="BB109" s="4">
        <f>_xlfn.STDEV.P(D109,G109,J109,M109,P109,S109,V109,Y109,AB109,AE109,AH109,AK109,AN109,AQ109,AT109,AW109)</f>
        <v>23.617995684910216</v>
      </c>
      <c r="BC109" s="4">
        <f>BB109/(SQRT(16))</f>
        <v>5.904498921227554</v>
      </c>
    </row>
    <row r="110" spans="1:55" x14ac:dyDescent="0.65">
      <c r="AZ110" s="4" t="s">
        <v>59</v>
      </c>
      <c r="BA110" s="4">
        <f>(E109+H109+K109+N109+Q109+T109+W109+Z109+AC109+AF109+AI109+AL109+AO109+AR109+AU109+AX109)/16</f>
        <v>122.71151041666667</v>
      </c>
      <c r="BB110" s="4">
        <f>_xlfn.STDEV.P(E109,H109,K109,N109,Q109,T109,W109,Z109,AC109,AF109,AI109,AL109,AO109,AR109,AU109,AX109)</f>
        <v>26.404820622063038</v>
      </c>
      <c r="BC110" s="4">
        <f>BB110/(SQRT(16))</f>
        <v>6.6012051555157596</v>
      </c>
    </row>
    <row r="111" spans="1:55" x14ac:dyDescent="0.65">
      <c r="A111" s="1" t="s">
        <v>54</v>
      </c>
      <c r="C111">
        <v>95.652173913043484</v>
      </c>
      <c r="D111">
        <v>7.2629999999999999</v>
      </c>
      <c r="E111">
        <v>112.67919999999999</v>
      </c>
      <c r="F111">
        <v>95.588235294117652</v>
      </c>
      <c r="G111">
        <v>39.190199999999997</v>
      </c>
      <c r="H111">
        <v>136.8477</v>
      </c>
      <c r="I111">
        <v>95.161290322580655</v>
      </c>
      <c r="J111">
        <v>6.1113999999999997</v>
      </c>
      <c r="K111">
        <v>83.5809</v>
      </c>
      <c r="L111">
        <v>95.081967213114751</v>
      </c>
      <c r="M111">
        <v>62.3735</v>
      </c>
      <c r="N111">
        <v>141.6147</v>
      </c>
      <c r="O111">
        <v>95.081967213114751</v>
      </c>
      <c r="P111">
        <v>26.495100000000001</v>
      </c>
      <c r="Q111">
        <v>120.3895</v>
      </c>
      <c r="R111">
        <v>96.610169491525426</v>
      </c>
      <c r="S111">
        <v>64.747299999999996</v>
      </c>
      <c r="T111">
        <v>110.80719999999999</v>
      </c>
      <c r="U111">
        <v>96.610169491525426</v>
      </c>
      <c r="V111">
        <v>34.701900000000002</v>
      </c>
      <c r="W111">
        <v>154.4847</v>
      </c>
      <c r="X111">
        <v>96.610169491525426</v>
      </c>
      <c r="Y111">
        <v>37.430900000000001</v>
      </c>
      <c r="Z111">
        <v>82.234300000000005</v>
      </c>
      <c r="AA111">
        <v>96.491228070175438</v>
      </c>
      <c r="AB111">
        <v>58.232999999999997</v>
      </c>
      <c r="AC111">
        <v>144.34639999999999</v>
      </c>
      <c r="AD111">
        <v>96.36363636363636</v>
      </c>
      <c r="AE111">
        <v>33.991</v>
      </c>
      <c r="AF111">
        <v>163.74959999999999</v>
      </c>
      <c r="AG111">
        <v>96.36363636363636</v>
      </c>
      <c r="AH111">
        <v>20.370999999999999</v>
      </c>
      <c r="AI111">
        <v>84.513099999999994</v>
      </c>
      <c r="AJ111">
        <v>96.296296296296291</v>
      </c>
      <c r="AK111">
        <v>66.975200000000001</v>
      </c>
      <c r="AL111">
        <v>88.697299999999998</v>
      </c>
      <c r="AM111">
        <v>96.226415094339629</v>
      </c>
      <c r="AN111">
        <v>34.261699999999998</v>
      </c>
      <c r="AO111">
        <v>150.33680000000001</v>
      </c>
      <c r="AP111">
        <v>95.652173913043484</v>
      </c>
      <c r="AQ111">
        <v>13.972899999999999</v>
      </c>
      <c r="AR111">
        <v>117.3411</v>
      </c>
      <c r="AS111">
        <v>95.652173913043484</v>
      </c>
      <c r="AT111">
        <v>21.980399999999999</v>
      </c>
      <c r="AU111">
        <v>133.85810000000001</v>
      </c>
      <c r="AV111">
        <v>95.121951219512198</v>
      </c>
      <c r="AW111">
        <v>11.2661</v>
      </c>
      <c r="AX111">
        <v>104.9314</v>
      </c>
    </row>
    <row r="112" spans="1:55" x14ac:dyDescent="0.65">
      <c r="C112">
        <v>97.101449275362313</v>
      </c>
      <c r="D112">
        <v>9.9885000000000002</v>
      </c>
      <c r="E112">
        <v>114.035</v>
      </c>
      <c r="F112">
        <v>97.058823529411768</v>
      </c>
      <c r="G112">
        <v>36.794199999999996</v>
      </c>
      <c r="H112">
        <v>138.14019999999999</v>
      </c>
      <c r="I112">
        <v>96.774193548387103</v>
      </c>
      <c r="J112">
        <v>8.8270999999999997</v>
      </c>
      <c r="K112">
        <v>78.791399999999996</v>
      </c>
      <c r="L112">
        <v>96.721311475409834</v>
      </c>
      <c r="M112">
        <v>55.985900000000001</v>
      </c>
      <c r="N112">
        <v>141.5461</v>
      </c>
      <c r="O112">
        <v>96.721311475409834</v>
      </c>
      <c r="P112">
        <v>28.534500000000001</v>
      </c>
      <c r="Q112">
        <v>123.9598</v>
      </c>
      <c r="R112">
        <v>98.305084745762713</v>
      </c>
      <c r="S112">
        <v>58.934199999999997</v>
      </c>
      <c r="T112">
        <v>103.1865</v>
      </c>
      <c r="U112">
        <v>98.305084745762713</v>
      </c>
      <c r="V112">
        <v>44.422499999999999</v>
      </c>
      <c r="W112">
        <v>153.9049</v>
      </c>
      <c r="X112">
        <v>98.305084745762713</v>
      </c>
      <c r="Y112">
        <v>41.120699999999999</v>
      </c>
      <c r="Z112">
        <v>80.306299999999993</v>
      </c>
      <c r="AA112">
        <v>98.245614035087712</v>
      </c>
      <c r="AB112">
        <v>62.227200000000003</v>
      </c>
      <c r="AC112">
        <v>136.0044</v>
      </c>
      <c r="AD112">
        <v>98.181818181818187</v>
      </c>
      <c r="AE112">
        <v>42.685299999999998</v>
      </c>
      <c r="AF112">
        <v>161.2901</v>
      </c>
      <c r="AG112">
        <v>98.181818181818187</v>
      </c>
      <c r="AH112">
        <v>21.0989</v>
      </c>
      <c r="AI112">
        <v>79.6113</v>
      </c>
      <c r="AJ112">
        <v>98.148148148148152</v>
      </c>
      <c r="AK112">
        <v>54.986699999999999</v>
      </c>
      <c r="AL112">
        <v>87.896299999999997</v>
      </c>
      <c r="AM112">
        <v>98.113207547169807</v>
      </c>
      <c r="AN112">
        <v>35.4069</v>
      </c>
      <c r="AO112">
        <v>148.13749999999999</v>
      </c>
      <c r="AP112">
        <v>97.826086956521735</v>
      </c>
      <c r="AQ112">
        <v>18.131799999999998</v>
      </c>
      <c r="AR112">
        <v>113.4169</v>
      </c>
      <c r="AS112">
        <v>97.826086956521735</v>
      </c>
      <c r="AT112">
        <v>21.066400000000002</v>
      </c>
      <c r="AU112">
        <v>127.5214</v>
      </c>
      <c r="AV112">
        <v>97.560975609756099</v>
      </c>
      <c r="AW112">
        <v>17.267399999999999</v>
      </c>
      <c r="AX112">
        <v>103.1313</v>
      </c>
    </row>
    <row r="113" spans="1:55" x14ac:dyDescent="0.65">
      <c r="C113">
        <v>98.550724637681171</v>
      </c>
      <c r="D113">
        <v>12.0487</v>
      </c>
      <c r="E113">
        <v>117.0022</v>
      </c>
      <c r="F113">
        <v>98.529411764705884</v>
      </c>
      <c r="G113">
        <v>35.3705</v>
      </c>
      <c r="H113">
        <v>129.4599</v>
      </c>
      <c r="I113">
        <v>98.387096774193552</v>
      </c>
      <c r="J113">
        <v>7.8419999999999996</v>
      </c>
      <c r="K113">
        <v>78.893100000000004</v>
      </c>
      <c r="L113">
        <v>98.360655737704917</v>
      </c>
      <c r="M113">
        <v>63.213299999999997</v>
      </c>
      <c r="N113">
        <v>140.47890000000001</v>
      </c>
      <c r="O113">
        <v>98.360655737704917</v>
      </c>
      <c r="P113">
        <v>29.5198</v>
      </c>
      <c r="Q113">
        <v>125.8368</v>
      </c>
      <c r="R113">
        <v>100</v>
      </c>
      <c r="S113">
        <v>49.635100000000001</v>
      </c>
      <c r="T113">
        <v>93.509900000000002</v>
      </c>
      <c r="U113">
        <v>100</v>
      </c>
      <c r="V113">
        <v>40.052799999999998</v>
      </c>
      <c r="W113">
        <v>149.54069999999999</v>
      </c>
      <c r="X113">
        <v>100</v>
      </c>
      <c r="Y113">
        <v>44.677700000000002</v>
      </c>
      <c r="Z113">
        <v>77.504400000000004</v>
      </c>
      <c r="AA113">
        <v>100</v>
      </c>
      <c r="AB113">
        <v>76.965900000000005</v>
      </c>
      <c r="AC113">
        <v>131.72900000000001</v>
      </c>
      <c r="AD113">
        <v>100</v>
      </c>
      <c r="AE113">
        <v>41.390099999999997</v>
      </c>
      <c r="AF113">
        <v>157.9117</v>
      </c>
      <c r="AG113">
        <v>100</v>
      </c>
      <c r="AH113">
        <v>22.9695</v>
      </c>
      <c r="AI113">
        <v>76.625299999999996</v>
      </c>
      <c r="AJ113">
        <v>100</v>
      </c>
      <c r="AK113">
        <v>40.523099999999999</v>
      </c>
      <c r="AL113">
        <v>86.1511</v>
      </c>
      <c r="AM113">
        <v>100</v>
      </c>
      <c r="AN113">
        <v>37.045099999999998</v>
      </c>
      <c r="AO113">
        <v>144.66470000000001</v>
      </c>
      <c r="AP113">
        <v>100</v>
      </c>
      <c r="AQ113">
        <v>22.220199999999998</v>
      </c>
      <c r="AR113">
        <v>111.2998</v>
      </c>
      <c r="AS113">
        <v>100</v>
      </c>
      <c r="AT113">
        <v>19.087499999999999</v>
      </c>
      <c r="AU113">
        <v>129.107</v>
      </c>
      <c r="AV113">
        <v>100</v>
      </c>
      <c r="AW113">
        <v>23.3065</v>
      </c>
      <c r="AX113">
        <v>99.273700000000005</v>
      </c>
    </row>
    <row r="114" spans="1:55" x14ac:dyDescent="0.65">
      <c r="C114">
        <v>100</v>
      </c>
      <c r="D114">
        <v>13.6524</v>
      </c>
      <c r="E114">
        <v>119.6245</v>
      </c>
      <c r="F114">
        <v>100</v>
      </c>
      <c r="G114">
        <v>35.9529</v>
      </c>
      <c r="H114">
        <v>119.1895</v>
      </c>
      <c r="I114">
        <v>100</v>
      </c>
      <c r="J114">
        <v>6.3680000000000003</v>
      </c>
      <c r="K114">
        <v>82.7376</v>
      </c>
      <c r="L114">
        <v>100</v>
      </c>
      <c r="M114">
        <v>79.297600000000003</v>
      </c>
      <c r="N114">
        <v>132.25460000000001</v>
      </c>
      <c r="O114">
        <v>100</v>
      </c>
      <c r="P114">
        <v>30.0349</v>
      </c>
      <c r="Q114">
        <v>123.0604</v>
      </c>
      <c r="BA114" t="s">
        <v>55</v>
      </c>
      <c r="BB114" t="s">
        <v>56</v>
      </c>
      <c r="BC114" t="s">
        <v>57</v>
      </c>
    </row>
    <row r="115" spans="1:55" s="4" customFormat="1" x14ac:dyDescent="0.65">
      <c r="A115" s="2" t="s">
        <v>35</v>
      </c>
      <c r="B115" s="2"/>
      <c r="D115" s="4">
        <f>(D111+D112+D113+D114)/4</f>
        <v>10.738150000000001</v>
      </c>
      <c r="E115" s="4">
        <f>(E111+E112+E113+E114)/4</f>
        <v>115.83522500000001</v>
      </c>
      <c r="G115" s="4">
        <f>(G111+G112+G113+G114)/4</f>
        <v>36.826949999999997</v>
      </c>
      <c r="H115" s="4">
        <f>(H111+H112+H113+H114)/4</f>
        <v>130.909325</v>
      </c>
      <c r="J115" s="4">
        <f>(J111+J112+J113+J114)/4</f>
        <v>7.2871249999999996</v>
      </c>
      <c r="K115" s="4">
        <f>(K111+K112+K113+K114)/4</f>
        <v>81.000749999999996</v>
      </c>
      <c r="M115" s="4">
        <f>(M111+M112+M113+M114)/4</f>
        <v>65.217574999999997</v>
      </c>
      <c r="N115" s="4">
        <f>(N111+N112+N113+N114)/4</f>
        <v>138.97357500000001</v>
      </c>
      <c r="P115" s="4">
        <f>(P111+P112+P113+P114)/4</f>
        <v>28.646075000000003</v>
      </c>
      <c r="Q115" s="4">
        <f>(Q111+Q112+Q113+Q114)/4</f>
        <v>123.31162500000001</v>
      </c>
      <c r="S115" s="4">
        <f>(S111+S112+S113)/3</f>
        <v>57.772199999999998</v>
      </c>
      <c r="T115" s="4">
        <f>(T111+T112+T113)/3</f>
        <v>102.5012</v>
      </c>
      <c r="V115" s="4">
        <f>(V111+V112+V113)/3</f>
        <v>39.725733333333331</v>
      </c>
      <c r="W115" s="4">
        <f>(W111+W112+W113)/3</f>
        <v>152.64343333333332</v>
      </c>
      <c r="Y115" s="4">
        <f>(Y111+Y112+Y113)/3</f>
        <v>41.076433333333334</v>
      </c>
      <c r="Z115" s="4">
        <f>(Z111+Z112+Z113)/3</f>
        <v>80.015000000000001</v>
      </c>
      <c r="AB115" s="4">
        <f>(AB111+AB112+AB113)/3</f>
        <v>65.808700000000002</v>
      </c>
      <c r="AC115" s="4">
        <f>(AC111+AC112+AC113)/3</f>
        <v>137.35993333333332</v>
      </c>
      <c r="AE115" s="4">
        <f>(AE111+AE112+AE113)/3</f>
        <v>39.355466666666665</v>
      </c>
      <c r="AF115" s="4">
        <f>(AF111+AF112+AF113)/3</f>
        <v>160.9838</v>
      </c>
      <c r="AH115" s="4">
        <f>(AH111+AH112+AH113)/3</f>
        <v>21.479799999999997</v>
      </c>
      <c r="AI115" s="4">
        <f>(AI111+AI112+AI113)/3</f>
        <v>80.249899999999982</v>
      </c>
      <c r="AK115" s="4">
        <f>(AK111+AK112+AK113)/3</f>
        <v>54.161666666666669</v>
      </c>
      <c r="AL115" s="4">
        <f>(AL111+AL112+AL113)/3</f>
        <v>87.58156666666666</v>
      </c>
      <c r="AN115" s="4">
        <f>(AN111+AN112+AN113)/3</f>
        <v>35.571233333333332</v>
      </c>
      <c r="AO115" s="4">
        <f>(AO111+AO112+AO113)/3</f>
        <v>147.71299999999999</v>
      </c>
      <c r="AQ115" s="4">
        <f>(AQ111+AQ112+AQ113)/3</f>
        <v>18.108299999999996</v>
      </c>
      <c r="AR115" s="4">
        <f>(AR111+AR112+AR113)/3</f>
        <v>114.01926666666667</v>
      </c>
      <c r="AT115" s="4">
        <f>(AT111+AT112+AT113)/3</f>
        <v>20.711433333333336</v>
      </c>
      <c r="AU115" s="4">
        <f>(AU111+AU112+AU113)/3</f>
        <v>130.16216666666665</v>
      </c>
      <c r="AW115" s="4">
        <f>(AW111+AW112+AW113)/3</f>
        <v>17.279999999999998</v>
      </c>
      <c r="AX115" s="4">
        <f>(AX111+AX112+AX113)/3</f>
        <v>102.44546666666668</v>
      </c>
      <c r="AZ115" s="4" t="s">
        <v>58</v>
      </c>
      <c r="BA115" s="4">
        <f>(D115+G115+J115+M115+P115+S115+V115+Y115+AB115+AE115+AH115+AK115+AN115+AQ115+AT115+AW115)/16</f>
        <v>34.985427604166667</v>
      </c>
      <c r="BB115" s="4">
        <f>_xlfn.STDEV.P(D115,G115,J115,M115,P115,S115,V115,Y115,AB115,AE115,AH115,AK115,AN115,AQ115,AT115,AW115)</f>
        <v>18.050635002492548</v>
      </c>
      <c r="BC115" s="4">
        <f>BB115/(SQRT(16))</f>
        <v>4.512658750623137</v>
      </c>
    </row>
    <row r="116" spans="1:55" x14ac:dyDescent="0.65">
      <c r="AZ116" s="4" t="s">
        <v>59</v>
      </c>
      <c r="BA116" s="4">
        <f>(E115+H115+K115+N115+Q115+T115+W115+Z115+AC115+AF115+AI115+AL115+AO115+AR115+AU115+AX115)/16</f>
        <v>117.85657708333335</v>
      </c>
      <c r="BB116" s="4">
        <f>_xlfn.STDEV.P(E115,H115,K115,N115,Q115,T115,W115,Z115,AC115,AF115,AI115,AL115,AO115,AR115,AU115,AX115)</f>
        <v>25.923725425352231</v>
      </c>
      <c r="BC116" s="4">
        <f>BB116/(SQRT(16))</f>
        <v>6.4809313563380577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G5" sqref="G5"/>
    </sheetView>
  </sheetViews>
  <sheetFormatPr defaultRowHeight="14.25" x14ac:dyDescent="0.65"/>
  <cols>
    <col min="1" max="1" width="21" customWidth="1"/>
    <col min="2" max="5" width="8.90625" style="5"/>
  </cols>
  <sheetData>
    <row r="1" spans="1:5" x14ac:dyDescent="0.65">
      <c r="A1" t="s">
        <v>60</v>
      </c>
      <c r="C1" s="5" t="s">
        <v>55</v>
      </c>
      <c r="D1" s="5" t="s">
        <v>56</v>
      </c>
      <c r="E1" s="5" t="s">
        <v>57</v>
      </c>
    </row>
    <row r="2" spans="1:5" x14ac:dyDescent="0.65">
      <c r="A2" s="6">
        <v>5</v>
      </c>
      <c r="B2" s="5" t="s">
        <v>58</v>
      </c>
      <c r="C2" s="5">
        <v>35.763283854166666</v>
      </c>
      <c r="D2" s="5">
        <v>16.509394974566618</v>
      </c>
      <c r="E2" s="5">
        <v>4.1273487436416545</v>
      </c>
    </row>
    <row r="3" spans="1:5" x14ac:dyDescent="0.65">
      <c r="A3" s="6"/>
      <c r="B3" s="5" t="s">
        <v>59</v>
      </c>
      <c r="C3" s="5">
        <v>188.00331927083334</v>
      </c>
      <c r="D3" s="5">
        <v>21.439950368827581</v>
      </c>
      <c r="E3" s="5">
        <v>5.3599875922068954</v>
      </c>
    </row>
    <row r="4" spans="1:5" x14ac:dyDescent="0.65">
      <c r="A4" s="6">
        <v>10</v>
      </c>
      <c r="B4" s="5" t="s">
        <v>58</v>
      </c>
      <c r="C4" s="5">
        <v>35.399003125</v>
      </c>
      <c r="D4" s="5">
        <v>16.414219952216119</v>
      </c>
      <c r="E4" s="5">
        <v>4.1035549880540296</v>
      </c>
    </row>
    <row r="5" spans="1:5" x14ac:dyDescent="0.65">
      <c r="A5" s="6"/>
      <c r="B5" s="5" t="s">
        <v>59</v>
      </c>
      <c r="C5" s="5">
        <v>188.61311979166669</v>
      </c>
      <c r="D5" s="5">
        <v>26.06080197700328</v>
      </c>
      <c r="E5" s="5">
        <v>6.5152004942508199</v>
      </c>
    </row>
    <row r="6" spans="1:5" x14ac:dyDescent="0.65">
      <c r="A6" s="6">
        <v>15</v>
      </c>
      <c r="B6" s="5" t="s">
        <v>58</v>
      </c>
      <c r="C6" s="5">
        <v>35.760981770833332</v>
      </c>
      <c r="D6" s="5">
        <v>17.533114633623022</v>
      </c>
      <c r="E6" s="5">
        <v>4.3832786584057555</v>
      </c>
    </row>
    <row r="7" spans="1:5" x14ac:dyDescent="0.65">
      <c r="A7" s="6"/>
      <c r="B7" s="5" t="s">
        <v>59</v>
      </c>
      <c r="C7" s="5">
        <v>167.50231718749995</v>
      </c>
      <c r="D7" s="5">
        <v>33.996129550846135</v>
      </c>
      <c r="E7" s="5">
        <v>8.4990323877115337</v>
      </c>
    </row>
    <row r="8" spans="1:5" x14ac:dyDescent="0.65">
      <c r="A8" s="6">
        <v>20</v>
      </c>
      <c r="B8" s="5" t="s">
        <v>58</v>
      </c>
      <c r="C8" s="5">
        <v>38.460236458333341</v>
      </c>
      <c r="D8" s="5">
        <v>21.517185962198031</v>
      </c>
      <c r="E8" s="5">
        <v>5.3792964905495078</v>
      </c>
    </row>
    <row r="9" spans="1:5" x14ac:dyDescent="0.65">
      <c r="A9" s="6"/>
      <c r="B9" s="5" t="s">
        <v>59</v>
      </c>
      <c r="C9" s="5">
        <v>136.91406458333333</v>
      </c>
      <c r="D9" s="5">
        <v>41.778309146890081</v>
      </c>
      <c r="E9" s="5">
        <v>10.44457728672252</v>
      </c>
    </row>
    <row r="10" spans="1:5" x14ac:dyDescent="0.65">
      <c r="A10" s="6">
        <v>25</v>
      </c>
      <c r="B10" s="5" t="s">
        <v>58</v>
      </c>
      <c r="C10" s="5">
        <v>40.676229166666673</v>
      </c>
      <c r="D10" s="5">
        <v>21.190812050330031</v>
      </c>
      <c r="E10" s="5">
        <v>5.2977030125825078</v>
      </c>
    </row>
    <row r="11" spans="1:5" x14ac:dyDescent="0.65">
      <c r="A11" s="6"/>
      <c r="B11" s="5" t="s">
        <v>59</v>
      </c>
      <c r="C11" s="5">
        <v>132.70267864583332</v>
      </c>
      <c r="D11" s="5">
        <v>31.705402349621373</v>
      </c>
      <c r="E11" s="5">
        <v>7.9263505874053433</v>
      </c>
    </row>
    <row r="12" spans="1:5" x14ac:dyDescent="0.65">
      <c r="A12" s="6">
        <v>30</v>
      </c>
      <c r="B12" s="5" t="s">
        <v>58</v>
      </c>
      <c r="C12" s="5">
        <v>38.80635885416666</v>
      </c>
      <c r="D12" s="5">
        <v>18.101923938987206</v>
      </c>
      <c r="E12" s="5">
        <v>4.5254809847468014</v>
      </c>
    </row>
    <row r="13" spans="1:5" x14ac:dyDescent="0.65">
      <c r="A13" s="6"/>
      <c r="B13" s="5" t="s">
        <v>59</v>
      </c>
      <c r="C13" s="5">
        <v>130.05116145833335</v>
      </c>
      <c r="D13" s="5">
        <v>27.469445785622501</v>
      </c>
      <c r="E13" s="5">
        <v>6.8673614464056252</v>
      </c>
    </row>
    <row r="14" spans="1:5" x14ac:dyDescent="0.65">
      <c r="A14" s="6">
        <v>35</v>
      </c>
      <c r="B14" s="5" t="s">
        <v>58</v>
      </c>
      <c r="C14" s="5">
        <v>34.344986979166663</v>
      </c>
      <c r="D14" s="5">
        <v>15.605430266589597</v>
      </c>
      <c r="E14" s="5">
        <v>3.9013575666473992</v>
      </c>
    </row>
    <row r="15" spans="1:5" x14ac:dyDescent="0.65">
      <c r="A15" s="6"/>
      <c r="B15" s="5" t="s">
        <v>59</v>
      </c>
      <c r="C15" s="5">
        <v>130.48472812499998</v>
      </c>
      <c r="D15" s="5">
        <v>32.688294507860739</v>
      </c>
      <c r="E15" s="5">
        <v>8.1720736269651848</v>
      </c>
    </row>
    <row r="16" spans="1:5" x14ac:dyDescent="0.65">
      <c r="A16" s="6">
        <v>40</v>
      </c>
      <c r="B16" s="5" t="s">
        <v>58</v>
      </c>
      <c r="C16" s="5">
        <v>37.44278229166666</v>
      </c>
      <c r="D16" s="5">
        <v>19.054981023441929</v>
      </c>
      <c r="E16" s="5">
        <v>4.7637452558604823</v>
      </c>
    </row>
    <row r="17" spans="1:5" x14ac:dyDescent="0.65">
      <c r="A17" s="6"/>
      <c r="B17" s="5" t="s">
        <v>59</v>
      </c>
      <c r="C17" s="5">
        <v>137.54358541666664</v>
      </c>
      <c r="D17" s="5">
        <v>30.045865332121959</v>
      </c>
      <c r="E17" s="5">
        <v>7.5114663330304898</v>
      </c>
    </row>
    <row r="18" spans="1:5" x14ac:dyDescent="0.65">
      <c r="A18" s="6">
        <v>45</v>
      </c>
      <c r="B18" s="5" t="s">
        <v>58</v>
      </c>
      <c r="C18" s="5">
        <v>34.740497395833344</v>
      </c>
      <c r="D18" s="5">
        <v>15.465509614982798</v>
      </c>
      <c r="E18" s="5">
        <v>3.8663774037456995</v>
      </c>
    </row>
    <row r="19" spans="1:5" x14ac:dyDescent="0.65">
      <c r="A19" s="6"/>
      <c r="B19" s="5" t="s">
        <v>59</v>
      </c>
      <c r="C19" s="5">
        <v>139.73657135416667</v>
      </c>
      <c r="D19" s="5">
        <v>30.503748566954449</v>
      </c>
      <c r="E19" s="5">
        <v>7.6259371417386124</v>
      </c>
    </row>
    <row r="20" spans="1:5" x14ac:dyDescent="0.65">
      <c r="A20" s="6">
        <v>50</v>
      </c>
      <c r="B20" s="5" t="s">
        <v>58</v>
      </c>
      <c r="C20" s="5">
        <v>34.211269791666659</v>
      </c>
      <c r="D20" s="5">
        <v>13.543158557637135</v>
      </c>
      <c r="E20" s="5">
        <v>3.3857896394092837</v>
      </c>
    </row>
    <row r="21" spans="1:5" x14ac:dyDescent="0.65">
      <c r="A21" s="6"/>
      <c r="B21" s="5" t="s">
        <v>59</v>
      </c>
      <c r="C21" s="5">
        <v>139.461853125</v>
      </c>
      <c r="D21" s="5">
        <v>29.371120630541039</v>
      </c>
      <c r="E21" s="5">
        <v>7.3427801576352598</v>
      </c>
    </row>
    <row r="22" spans="1:5" x14ac:dyDescent="0.65">
      <c r="A22" s="6">
        <v>55</v>
      </c>
      <c r="B22" s="5" t="s">
        <v>58</v>
      </c>
      <c r="C22" s="5">
        <v>43.369573958333334</v>
      </c>
      <c r="D22" s="5">
        <v>24.829924035305908</v>
      </c>
      <c r="E22" s="5">
        <v>6.2074810088264769</v>
      </c>
    </row>
    <row r="23" spans="1:5" x14ac:dyDescent="0.65">
      <c r="A23" s="6"/>
      <c r="B23" s="5" t="s">
        <v>59</v>
      </c>
      <c r="C23" s="5">
        <v>135.62165208333334</v>
      </c>
      <c r="D23" s="5">
        <v>23.752999987962056</v>
      </c>
      <c r="E23" s="5">
        <v>5.938249996990514</v>
      </c>
    </row>
    <row r="24" spans="1:5" x14ac:dyDescent="0.65">
      <c r="A24" s="6">
        <v>60</v>
      </c>
      <c r="B24" s="5" t="s">
        <v>58</v>
      </c>
      <c r="C24" s="5">
        <v>67.708109375000006</v>
      </c>
      <c r="D24" s="5">
        <v>48.770094013975523</v>
      </c>
      <c r="E24" s="5">
        <v>12.192523503493881</v>
      </c>
    </row>
    <row r="25" spans="1:5" x14ac:dyDescent="0.65">
      <c r="A25" s="6"/>
      <c r="B25" s="5" t="s">
        <v>59</v>
      </c>
      <c r="C25" s="5">
        <v>120.39623072916665</v>
      </c>
      <c r="D25" s="5">
        <v>22.981144098874811</v>
      </c>
      <c r="E25" s="5">
        <v>5.7452860247187028</v>
      </c>
    </row>
    <row r="26" spans="1:5" x14ac:dyDescent="0.65">
      <c r="A26" s="6">
        <v>65</v>
      </c>
      <c r="B26" s="5" t="s">
        <v>58</v>
      </c>
      <c r="C26" s="5">
        <v>113.1307515625</v>
      </c>
      <c r="D26" s="5">
        <v>60.345897938203095</v>
      </c>
      <c r="E26" s="5">
        <v>15.086474484550774</v>
      </c>
    </row>
    <row r="27" spans="1:5" x14ac:dyDescent="0.65">
      <c r="A27" s="6"/>
      <c r="B27" s="5" t="s">
        <v>59</v>
      </c>
      <c r="C27" s="5">
        <v>105.08585625000001</v>
      </c>
      <c r="D27" s="5">
        <v>28.103769899490992</v>
      </c>
      <c r="E27" s="5">
        <v>7.0259424748727479</v>
      </c>
    </row>
    <row r="28" spans="1:5" x14ac:dyDescent="0.65">
      <c r="A28" s="6">
        <v>70</v>
      </c>
      <c r="B28" s="5" t="s">
        <v>58</v>
      </c>
      <c r="C28" s="5">
        <v>142.63639010416668</v>
      </c>
      <c r="D28" s="5">
        <v>48.993191198683959</v>
      </c>
      <c r="E28" s="5">
        <v>12.24829779967099</v>
      </c>
    </row>
    <row r="29" spans="1:5" x14ac:dyDescent="0.65">
      <c r="A29" s="6"/>
      <c r="B29" s="5" t="s">
        <v>59</v>
      </c>
      <c r="C29" s="5">
        <v>97.723605729166664</v>
      </c>
      <c r="D29" s="5">
        <v>28.968776531618065</v>
      </c>
      <c r="E29" s="5">
        <v>7.2421941329045163</v>
      </c>
    </row>
    <row r="30" spans="1:5" x14ac:dyDescent="0.65">
      <c r="A30" s="6">
        <v>75</v>
      </c>
      <c r="B30" s="5" t="s">
        <v>58</v>
      </c>
      <c r="C30" s="5">
        <v>138.95706770833331</v>
      </c>
      <c r="D30" s="5">
        <v>50.516353121998115</v>
      </c>
      <c r="E30" s="5">
        <v>12.629088280499529</v>
      </c>
    </row>
    <row r="31" spans="1:5" x14ac:dyDescent="0.65">
      <c r="A31" s="6"/>
      <c r="B31" s="5" t="s">
        <v>59</v>
      </c>
      <c r="C31" s="5">
        <v>102.11818958333335</v>
      </c>
      <c r="D31" s="5">
        <v>22.268281751340307</v>
      </c>
      <c r="E31" s="5">
        <v>5.5670704378350768</v>
      </c>
    </row>
    <row r="32" spans="1:5" x14ac:dyDescent="0.65">
      <c r="A32" s="6">
        <v>80</v>
      </c>
      <c r="B32" s="5" t="s">
        <v>58</v>
      </c>
      <c r="C32" s="5">
        <v>121.99687291666666</v>
      </c>
      <c r="D32" s="5">
        <v>56.697394680478197</v>
      </c>
      <c r="E32" s="5">
        <v>14.174348670119549</v>
      </c>
    </row>
    <row r="33" spans="1:5" x14ac:dyDescent="0.65">
      <c r="A33" s="6"/>
      <c r="B33" s="5" t="s">
        <v>59</v>
      </c>
      <c r="C33" s="5">
        <v>110.740796875</v>
      </c>
      <c r="D33" s="5">
        <v>15.944661677173153</v>
      </c>
      <c r="E33" s="5">
        <v>3.9861654192932883</v>
      </c>
    </row>
    <row r="34" spans="1:5" x14ac:dyDescent="0.65">
      <c r="A34" s="6">
        <v>85</v>
      </c>
      <c r="B34" s="5" t="s">
        <v>58</v>
      </c>
      <c r="C34" s="5">
        <v>78.80126979166667</v>
      </c>
      <c r="D34" s="5">
        <v>47.238955877586776</v>
      </c>
      <c r="E34" s="5">
        <v>11.809738969396694</v>
      </c>
    </row>
    <row r="35" spans="1:5" x14ac:dyDescent="0.65">
      <c r="A35" s="6"/>
      <c r="B35" s="5" t="s">
        <v>59</v>
      </c>
      <c r="C35" s="5">
        <v>119.77752500000001</v>
      </c>
      <c r="D35" s="5">
        <v>17.106341872840218</v>
      </c>
      <c r="E35" s="5">
        <v>4.2765854682100546</v>
      </c>
    </row>
    <row r="36" spans="1:5" x14ac:dyDescent="0.65">
      <c r="A36" s="6">
        <v>90</v>
      </c>
      <c r="B36" s="5" t="s">
        <v>58</v>
      </c>
      <c r="C36" s="5">
        <v>48.734380208333341</v>
      </c>
      <c r="D36" s="5">
        <v>29.70423055973059</v>
      </c>
      <c r="E36" s="5">
        <v>7.4260576399326474</v>
      </c>
    </row>
    <row r="37" spans="1:5" x14ac:dyDescent="0.65">
      <c r="A37" s="6"/>
      <c r="B37" s="5" t="s">
        <v>59</v>
      </c>
      <c r="C37" s="5">
        <v>123.40131822916666</v>
      </c>
      <c r="D37" s="5">
        <v>23.101529094947157</v>
      </c>
      <c r="E37" s="5">
        <v>5.7753822737367893</v>
      </c>
    </row>
    <row r="38" spans="1:5" x14ac:dyDescent="0.65">
      <c r="A38" s="6">
        <v>95</v>
      </c>
      <c r="B38" s="5" t="s">
        <v>58</v>
      </c>
      <c r="C38" s="5">
        <v>35.793903125000007</v>
      </c>
      <c r="D38" s="5">
        <v>23.617995684910216</v>
      </c>
      <c r="E38" s="5">
        <v>5.904498921227554</v>
      </c>
    </row>
    <row r="39" spans="1:5" x14ac:dyDescent="0.65">
      <c r="A39" s="6"/>
      <c r="B39" s="5" t="s">
        <v>59</v>
      </c>
      <c r="C39" s="5">
        <v>122.71151041666667</v>
      </c>
      <c r="D39" s="5">
        <v>26.404820622063038</v>
      </c>
      <c r="E39" s="5">
        <v>6.6012051555157596</v>
      </c>
    </row>
    <row r="40" spans="1:5" x14ac:dyDescent="0.65">
      <c r="A40" s="6">
        <v>100</v>
      </c>
      <c r="B40" s="5" t="s">
        <v>58</v>
      </c>
      <c r="C40" s="5">
        <v>34.985427604166667</v>
      </c>
      <c r="D40" s="5">
        <v>18.050635002492548</v>
      </c>
      <c r="E40" s="5">
        <v>4.512658750623137</v>
      </c>
    </row>
    <row r="41" spans="1:5" x14ac:dyDescent="0.65">
      <c r="A41" s="6"/>
      <c r="B41" s="5" t="s">
        <v>59</v>
      </c>
      <c r="C41" s="5">
        <v>117.85657708333335</v>
      </c>
      <c r="D41" s="5">
        <v>25.923725425352231</v>
      </c>
      <c r="E41" s="5">
        <v>6.4809313563380577</v>
      </c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Values</vt:lpstr>
      <vt:lpstr>Binned values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2015-09-09T15:56:22Z</dcterms:created>
  <dcterms:modified xsi:type="dcterms:W3CDTF">2020-04-27T09:28:55Z</dcterms:modified>
</cp:coreProperties>
</file>