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" sheetId="1" r:id="rId1"/>
    <sheet name="Binned" sheetId="2" r:id="rId2"/>
    <sheet name="Summar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107" i="2" l="1"/>
  <c r="DA108" i="2"/>
  <c r="DA109" i="2"/>
  <c r="DA110" i="2"/>
  <c r="DA111" i="2"/>
  <c r="DA112" i="2"/>
  <c r="DA113" i="2"/>
  <c r="DA114" i="2"/>
  <c r="DA115" i="2"/>
  <c r="DA116" i="2"/>
  <c r="DA117" i="2"/>
  <c r="DA118" i="2"/>
  <c r="DA119" i="2"/>
  <c r="DA120" i="2"/>
  <c r="DA121" i="2"/>
  <c r="DA122" i="2"/>
  <c r="DA123" i="2"/>
  <c r="DA124" i="2"/>
  <c r="DA125" i="2"/>
  <c r="DA106" i="2"/>
  <c r="CZ107" i="2"/>
  <c r="CZ108" i="2"/>
  <c r="CZ109" i="2"/>
  <c r="CZ110" i="2"/>
  <c r="CZ111" i="2"/>
  <c r="CZ112" i="2"/>
  <c r="CZ113" i="2"/>
  <c r="CZ114" i="2"/>
  <c r="CZ115" i="2"/>
  <c r="CZ116" i="2"/>
  <c r="CZ117" i="2"/>
  <c r="CZ118" i="2"/>
  <c r="CZ119" i="2"/>
  <c r="CZ120" i="2"/>
  <c r="CZ121" i="2"/>
  <c r="CZ122" i="2"/>
  <c r="CZ123" i="2"/>
  <c r="CZ124" i="2"/>
  <c r="CZ125" i="2"/>
  <c r="CZ106" i="2"/>
  <c r="CY106" i="2"/>
  <c r="CY107" i="2"/>
  <c r="CY108" i="2"/>
  <c r="CY109" i="2"/>
  <c r="CY110" i="2"/>
  <c r="CY111" i="2"/>
  <c r="CY112" i="2"/>
  <c r="CY113" i="2"/>
  <c r="CY114" i="2"/>
  <c r="CY115" i="2"/>
  <c r="CY116" i="2"/>
  <c r="CY117" i="2"/>
  <c r="CY118" i="2"/>
  <c r="CY119" i="2"/>
  <c r="CY120" i="2"/>
  <c r="CY121" i="2"/>
  <c r="CY122" i="2"/>
  <c r="CY123" i="2"/>
  <c r="CY124" i="2"/>
  <c r="CY125" i="2"/>
  <c r="CX107" i="2"/>
  <c r="CX108" i="2"/>
  <c r="CX109" i="2"/>
  <c r="CX110" i="2"/>
  <c r="CX111" i="2"/>
  <c r="CX112" i="2"/>
  <c r="CX113" i="2"/>
  <c r="CX114" i="2"/>
  <c r="CX115" i="2"/>
  <c r="CX116" i="2"/>
  <c r="CX117" i="2"/>
  <c r="CX118" i="2"/>
  <c r="CX119" i="2"/>
  <c r="CX120" i="2"/>
  <c r="CX121" i="2"/>
  <c r="CX122" i="2"/>
  <c r="CX123" i="2"/>
  <c r="CX124" i="2"/>
  <c r="CX125" i="2"/>
  <c r="CX106" i="2"/>
  <c r="CW107" i="2"/>
  <c r="CW108" i="2"/>
  <c r="CW109" i="2"/>
  <c r="CW110" i="2"/>
  <c r="CW111" i="2"/>
  <c r="CW112" i="2"/>
  <c r="CW113" i="2"/>
  <c r="CW114" i="2"/>
  <c r="CW115" i="2"/>
  <c r="CW116" i="2"/>
  <c r="CW117" i="2"/>
  <c r="CW118" i="2"/>
  <c r="CW119" i="2"/>
  <c r="CW120" i="2"/>
  <c r="CW121" i="2"/>
  <c r="CW122" i="2"/>
  <c r="CW123" i="2"/>
  <c r="CW124" i="2"/>
  <c r="CW125" i="2"/>
  <c r="CW106" i="2"/>
  <c r="CV107" i="2"/>
  <c r="CV108" i="2"/>
  <c r="CV109" i="2"/>
  <c r="CV110" i="2"/>
  <c r="CV111" i="2"/>
  <c r="CV112" i="2"/>
  <c r="CV113" i="2"/>
  <c r="CV114" i="2"/>
  <c r="CV115" i="2"/>
  <c r="CV116" i="2"/>
  <c r="CV117" i="2"/>
  <c r="CV118" i="2"/>
  <c r="CV119" i="2"/>
  <c r="CV120" i="2"/>
  <c r="CV121" i="2"/>
  <c r="CV122" i="2"/>
  <c r="CV123" i="2"/>
  <c r="CV124" i="2"/>
  <c r="CV125" i="2"/>
  <c r="CV106" i="2"/>
  <c r="CS125" i="2"/>
  <c r="CR125" i="2"/>
  <c r="CP125" i="2"/>
  <c r="CO125" i="2"/>
  <c r="CS124" i="2"/>
  <c r="CR124" i="2"/>
  <c r="CP124" i="2"/>
  <c r="CO124" i="2"/>
  <c r="CS123" i="2"/>
  <c r="CR123" i="2"/>
  <c r="CP123" i="2"/>
  <c r="CO123" i="2"/>
  <c r="CS122" i="2"/>
  <c r="CR122" i="2"/>
  <c r="CP122" i="2"/>
  <c r="CO122" i="2"/>
  <c r="CS121" i="2"/>
  <c r="CR121" i="2"/>
  <c r="CP121" i="2"/>
  <c r="CO121" i="2"/>
  <c r="CS120" i="2"/>
  <c r="CR120" i="2"/>
  <c r="CP120" i="2"/>
  <c r="CO120" i="2"/>
  <c r="CS119" i="2"/>
  <c r="CR119" i="2"/>
  <c r="CP119" i="2"/>
  <c r="CO119" i="2"/>
  <c r="CS118" i="2"/>
  <c r="CR118" i="2"/>
  <c r="CP118" i="2"/>
  <c r="CO118" i="2"/>
  <c r="CS117" i="2"/>
  <c r="CR117" i="2"/>
  <c r="CP117" i="2"/>
  <c r="CO117" i="2"/>
  <c r="CS116" i="2"/>
  <c r="CR116" i="2"/>
  <c r="CP116" i="2"/>
  <c r="CO116" i="2"/>
  <c r="CS115" i="2"/>
  <c r="CR115" i="2"/>
  <c r="CP115" i="2"/>
  <c r="CO115" i="2"/>
  <c r="CS114" i="2"/>
  <c r="CR114" i="2"/>
  <c r="CP114" i="2"/>
  <c r="CO114" i="2"/>
  <c r="CS113" i="2"/>
  <c r="CR113" i="2"/>
  <c r="CP113" i="2"/>
  <c r="CO113" i="2"/>
  <c r="CS112" i="2"/>
  <c r="CR112" i="2"/>
  <c r="CP112" i="2"/>
  <c r="CO112" i="2"/>
  <c r="CS111" i="2"/>
  <c r="CR111" i="2"/>
  <c r="CP111" i="2"/>
  <c r="CO111" i="2"/>
  <c r="CS110" i="2"/>
  <c r="CR110" i="2"/>
  <c r="CP110" i="2"/>
  <c r="CO110" i="2"/>
  <c r="CS109" i="2"/>
  <c r="CR109" i="2"/>
  <c r="CP109" i="2"/>
  <c r="CO109" i="2"/>
  <c r="CS108" i="2"/>
  <c r="CR108" i="2"/>
  <c r="CP108" i="2"/>
  <c r="CO108" i="2"/>
  <c r="CS107" i="2"/>
  <c r="CR107" i="2"/>
  <c r="CP107" i="2"/>
  <c r="CO107" i="2"/>
  <c r="CS106" i="2"/>
  <c r="CR106" i="2"/>
  <c r="CP106" i="2"/>
  <c r="CO106" i="2"/>
  <c r="CM125" i="2"/>
  <c r="CL125" i="2"/>
  <c r="CJ125" i="2"/>
  <c r="CI125" i="2"/>
  <c r="CG125" i="2"/>
  <c r="CF125" i="2"/>
  <c r="CD125" i="2"/>
  <c r="CC125" i="2"/>
  <c r="CA125" i="2"/>
  <c r="BZ125" i="2"/>
  <c r="CM124" i="2"/>
  <c r="CL124" i="2"/>
  <c r="CJ124" i="2"/>
  <c r="CI124" i="2"/>
  <c r="CG124" i="2"/>
  <c r="CF124" i="2"/>
  <c r="CD124" i="2"/>
  <c r="CC124" i="2"/>
  <c r="CA124" i="2"/>
  <c r="BZ124" i="2"/>
  <c r="CM123" i="2"/>
  <c r="CL123" i="2"/>
  <c r="CJ123" i="2"/>
  <c r="CI123" i="2"/>
  <c r="CG123" i="2"/>
  <c r="CF123" i="2"/>
  <c r="CD123" i="2"/>
  <c r="CC123" i="2"/>
  <c r="CA123" i="2"/>
  <c r="BZ123" i="2"/>
  <c r="CM122" i="2"/>
  <c r="CL122" i="2"/>
  <c r="CJ122" i="2"/>
  <c r="CI122" i="2"/>
  <c r="CG122" i="2"/>
  <c r="CF122" i="2"/>
  <c r="CD122" i="2"/>
  <c r="CC122" i="2"/>
  <c r="CA122" i="2"/>
  <c r="BZ122" i="2"/>
  <c r="CM121" i="2"/>
  <c r="CL121" i="2"/>
  <c r="CJ121" i="2"/>
  <c r="CI121" i="2"/>
  <c r="CG121" i="2"/>
  <c r="CF121" i="2"/>
  <c r="CD121" i="2"/>
  <c r="CC121" i="2"/>
  <c r="CA121" i="2"/>
  <c r="BZ121" i="2"/>
  <c r="CM120" i="2"/>
  <c r="CL120" i="2"/>
  <c r="CJ120" i="2"/>
  <c r="CI120" i="2"/>
  <c r="CG120" i="2"/>
  <c r="CF120" i="2"/>
  <c r="CD120" i="2"/>
  <c r="CC120" i="2"/>
  <c r="CA120" i="2"/>
  <c r="BZ120" i="2"/>
  <c r="CM119" i="2"/>
  <c r="CL119" i="2"/>
  <c r="CJ119" i="2"/>
  <c r="CI119" i="2"/>
  <c r="CG119" i="2"/>
  <c r="CF119" i="2"/>
  <c r="CD119" i="2"/>
  <c r="CC119" i="2"/>
  <c r="CA119" i="2"/>
  <c r="BZ119" i="2"/>
  <c r="CM118" i="2"/>
  <c r="CL118" i="2"/>
  <c r="CJ118" i="2"/>
  <c r="CI118" i="2"/>
  <c r="CG118" i="2"/>
  <c r="CF118" i="2"/>
  <c r="CD118" i="2"/>
  <c r="CC118" i="2"/>
  <c r="CA118" i="2"/>
  <c r="BZ118" i="2"/>
  <c r="CM117" i="2"/>
  <c r="CL117" i="2"/>
  <c r="CJ117" i="2"/>
  <c r="CI117" i="2"/>
  <c r="CG117" i="2"/>
  <c r="CF117" i="2"/>
  <c r="CD117" i="2"/>
  <c r="CC117" i="2"/>
  <c r="CA117" i="2"/>
  <c r="BZ117" i="2"/>
  <c r="CM116" i="2"/>
  <c r="CL116" i="2"/>
  <c r="CJ116" i="2"/>
  <c r="CI116" i="2"/>
  <c r="CG116" i="2"/>
  <c r="CF116" i="2"/>
  <c r="CD116" i="2"/>
  <c r="CC116" i="2"/>
  <c r="CA116" i="2"/>
  <c r="BZ116" i="2"/>
  <c r="CM115" i="2"/>
  <c r="CL115" i="2"/>
  <c r="CJ115" i="2"/>
  <c r="CI115" i="2"/>
  <c r="CG115" i="2"/>
  <c r="CF115" i="2"/>
  <c r="CD115" i="2"/>
  <c r="CC115" i="2"/>
  <c r="CA115" i="2"/>
  <c r="BZ115" i="2"/>
  <c r="CM114" i="2"/>
  <c r="CL114" i="2"/>
  <c r="CJ114" i="2"/>
  <c r="CI114" i="2"/>
  <c r="CG114" i="2"/>
  <c r="CF114" i="2"/>
  <c r="CD114" i="2"/>
  <c r="CC114" i="2"/>
  <c r="CA114" i="2"/>
  <c r="BZ114" i="2"/>
  <c r="CM113" i="2"/>
  <c r="CL113" i="2"/>
  <c r="CJ113" i="2"/>
  <c r="CI113" i="2"/>
  <c r="CG113" i="2"/>
  <c r="CF113" i="2"/>
  <c r="CD113" i="2"/>
  <c r="CC113" i="2"/>
  <c r="CA113" i="2"/>
  <c r="BZ113" i="2"/>
  <c r="CM112" i="2"/>
  <c r="CL112" i="2"/>
  <c r="CJ112" i="2"/>
  <c r="CI112" i="2"/>
  <c r="CG112" i="2"/>
  <c r="CF112" i="2"/>
  <c r="CD112" i="2"/>
  <c r="CC112" i="2"/>
  <c r="CA112" i="2"/>
  <c r="BZ112" i="2"/>
  <c r="CM111" i="2"/>
  <c r="CL111" i="2"/>
  <c r="CJ111" i="2"/>
  <c r="CI111" i="2"/>
  <c r="CG111" i="2"/>
  <c r="CF111" i="2"/>
  <c r="CD111" i="2"/>
  <c r="CC111" i="2"/>
  <c r="CA111" i="2"/>
  <c r="BZ111" i="2"/>
  <c r="CM110" i="2"/>
  <c r="CL110" i="2"/>
  <c r="CJ110" i="2"/>
  <c r="CI110" i="2"/>
  <c r="CG110" i="2"/>
  <c r="CF110" i="2"/>
  <c r="CD110" i="2"/>
  <c r="CC110" i="2"/>
  <c r="CA110" i="2"/>
  <c r="BZ110" i="2"/>
  <c r="CM109" i="2"/>
  <c r="CL109" i="2"/>
  <c r="CJ109" i="2"/>
  <c r="CI109" i="2"/>
  <c r="CG109" i="2"/>
  <c r="CF109" i="2"/>
  <c r="CD109" i="2"/>
  <c r="CC109" i="2"/>
  <c r="CA109" i="2"/>
  <c r="BZ109" i="2"/>
  <c r="CM108" i="2"/>
  <c r="CL108" i="2"/>
  <c r="CJ108" i="2"/>
  <c r="CI108" i="2"/>
  <c r="CG108" i="2"/>
  <c r="CF108" i="2"/>
  <c r="CD108" i="2"/>
  <c r="CC108" i="2"/>
  <c r="CA108" i="2"/>
  <c r="BZ108" i="2"/>
  <c r="CM107" i="2"/>
  <c r="CL107" i="2"/>
  <c r="CJ107" i="2"/>
  <c r="CI107" i="2"/>
  <c r="CG107" i="2"/>
  <c r="CF107" i="2"/>
  <c r="CD107" i="2"/>
  <c r="CC107" i="2"/>
  <c r="CA107" i="2"/>
  <c r="BZ107" i="2"/>
  <c r="CM106" i="2"/>
  <c r="CL106" i="2"/>
  <c r="CJ106" i="2"/>
  <c r="CI106" i="2"/>
  <c r="CG106" i="2"/>
  <c r="CF106" i="2"/>
  <c r="CD106" i="2"/>
  <c r="CC106" i="2"/>
  <c r="CA106" i="2"/>
  <c r="BZ106" i="2"/>
  <c r="BX125" i="2"/>
  <c r="BW125" i="2"/>
  <c r="BU125" i="2"/>
  <c r="BT125" i="2"/>
  <c r="BR125" i="2"/>
  <c r="BQ125" i="2"/>
  <c r="BO125" i="2"/>
  <c r="BN125" i="2"/>
  <c r="BL125" i="2"/>
  <c r="BK125" i="2"/>
  <c r="BX124" i="2"/>
  <c r="BW124" i="2"/>
  <c r="BU124" i="2"/>
  <c r="BT124" i="2"/>
  <c r="BR124" i="2"/>
  <c r="BQ124" i="2"/>
  <c r="BO124" i="2"/>
  <c r="BN124" i="2"/>
  <c r="BL124" i="2"/>
  <c r="BK124" i="2"/>
  <c r="BX123" i="2"/>
  <c r="BW123" i="2"/>
  <c r="BU123" i="2"/>
  <c r="BT123" i="2"/>
  <c r="BR123" i="2"/>
  <c r="BQ123" i="2"/>
  <c r="BO123" i="2"/>
  <c r="BN123" i="2"/>
  <c r="BL123" i="2"/>
  <c r="BK123" i="2"/>
  <c r="BX122" i="2"/>
  <c r="BW122" i="2"/>
  <c r="BU122" i="2"/>
  <c r="BT122" i="2"/>
  <c r="BR122" i="2"/>
  <c r="BQ122" i="2"/>
  <c r="BO122" i="2"/>
  <c r="BN122" i="2"/>
  <c r="BL122" i="2"/>
  <c r="BK122" i="2"/>
  <c r="BX121" i="2"/>
  <c r="BW121" i="2"/>
  <c r="BU121" i="2"/>
  <c r="BT121" i="2"/>
  <c r="BR121" i="2"/>
  <c r="BQ121" i="2"/>
  <c r="BO121" i="2"/>
  <c r="BN121" i="2"/>
  <c r="BL121" i="2"/>
  <c r="BK121" i="2"/>
  <c r="BX120" i="2"/>
  <c r="BW120" i="2"/>
  <c r="BU120" i="2"/>
  <c r="BT120" i="2"/>
  <c r="BR120" i="2"/>
  <c r="BQ120" i="2"/>
  <c r="BO120" i="2"/>
  <c r="BN120" i="2"/>
  <c r="BL120" i="2"/>
  <c r="BK120" i="2"/>
  <c r="BX119" i="2"/>
  <c r="BW119" i="2"/>
  <c r="BU119" i="2"/>
  <c r="BT119" i="2"/>
  <c r="BR119" i="2"/>
  <c r="BQ119" i="2"/>
  <c r="BO119" i="2"/>
  <c r="BN119" i="2"/>
  <c r="BL119" i="2"/>
  <c r="BK119" i="2"/>
  <c r="BX118" i="2"/>
  <c r="BW118" i="2"/>
  <c r="BU118" i="2"/>
  <c r="BT118" i="2"/>
  <c r="BR118" i="2"/>
  <c r="BQ118" i="2"/>
  <c r="BO118" i="2"/>
  <c r="BN118" i="2"/>
  <c r="BL118" i="2"/>
  <c r="BK118" i="2"/>
  <c r="BX117" i="2"/>
  <c r="BW117" i="2"/>
  <c r="BU117" i="2"/>
  <c r="BT117" i="2"/>
  <c r="BR117" i="2"/>
  <c r="BQ117" i="2"/>
  <c r="BO117" i="2"/>
  <c r="BN117" i="2"/>
  <c r="BL117" i="2"/>
  <c r="BK117" i="2"/>
  <c r="BX116" i="2"/>
  <c r="BW116" i="2"/>
  <c r="BU116" i="2"/>
  <c r="BT116" i="2"/>
  <c r="BR116" i="2"/>
  <c r="BQ116" i="2"/>
  <c r="BO116" i="2"/>
  <c r="BN116" i="2"/>
  <c r="BL116" i="2"/>
  <c r="BK116" i="2"/>
  <c r="BX115" i="2"/>
  <c r="BW115" i="2"/>
  <c r="BU115" i="2"/>
  <c r="BT115" i="2"/>
  <c r="BR115" i="2"/>
  <c r="BQ115" i="2"/>
  <c r="BO115" i="2"/>
  <c r="BN115" i="2"/>
  <c r="BL115" i="2"/>
  <c r="BK115" i="2"/>
  <c r="BX114" i="2"/>
  <c r="BW114" i="2"/>
  <c r="BU114" i="2"/>
  <c r="BT114" i="2"/>
  <c r="BR114" i="2"/>
  <c r="BQ114" i="2"/>
  <c r="BO114" i="2"/>
  <c r="BN114" i="2"/>
  <c r="BL114" i="2"/>
  <c r="BK114" i="2"/>
  <c r="BX113" i="2"/>
  <c r="BW113" i="2"/>
  <c r="BU113" i="2"/>
  <c r="BT113" i="2"/>
  <c r="BR113" i="2"/>
  <c r="BQ113" i="2"/>
  <c r="BO113" i="2"/>
  <c r="BN113" i="2"/>
  <c r="BL113" i="2"/>
  <c r="BK113" i="2"/>
  <c r="BX112" i="2"/>
  <c r="BW112" i="2"/>
  <c r="BU112" i="2"/>
  <c r="BT112" i="2"/>
  <c r="BR112" i="2"/>
  <c r="BQ112" i="2"/>
  <c r="BO112" i="2"/>
  <c r="BN112" i="2"/>
  <c r="BL112" i="2"/>
  <c r="BK112" i="2"/>
  <c r="BX111" i="2"/>
  <c r="BW111" i="2"/>
  <c r="BU111" i="2"/>
  <c r="BT111" i="2"/>
  <c r="BR111" i="2"/>
  <c r="BQ111" i="2"/>
  <c r="BO111" i="2"/>
  <c r="BN111" i="2"/>
  <c r="BL111" i="2"/>
  <c r="BK111" i="2"/>
  <c r="BX110" i="2"/>
  <c r="BW110" i="2"/>
  <c r="BU110" i="2"/>
  <c r="BT110" i="2"/>
  <c r="BR110" i="2"/>
  <c r="BQ110" i="2"/>
  <c r="BO110" i="2"/>
  <c r="BN110" i="2"/>
  <c r="BL110" i="2"/>
  <c r="BK110" i="2"/>
  <c r="BX109" i="2"/>
  <c r="BW109" i="2"/>
  <c r="BU109" i="2"/>
  <c r="BT109" i="2"/>
  <c r="BR109" i="2"/>
  <c r="BQ109" i="2"/>
  <c r="BO109" i="2"/>
  <c r="BN109" i="2"/>
  <c r="BL109" i="2"/>
  <c r="BK109" i="2"/>
  <c r="BX108" i="2"/>
  <c r="BW108" i="2"/>
  <c r="BU108" i="2"/>
  <c r="BT108" i="2"/>
  <c r="BR108" i="2"/>
  <c r="BQ108" i="2"/>
  <c r="BO108" i="2"/>
  <c r="BN108" i="2"/>
  <c r="BL108" i="2"/>
  <c r="BK108" i="2"/>
  <c r="BX107" i="2"/>
  <c r="BW107" i="2"/>
  <c r="BU107" i="2"/>
  <c r="BT107" i="2"/>
  <c r="BR107" i="2"/>
  <c r="BQ107" i="2"/>
  <c r="BO107" i="2"/>
  <c r="BN107" i="2"/>
  <c r="BL107" i="2"/>
  <c r="BK107" i="2"/>
  <c r="BX106" i="2"/>
  <c r="BW106" i="2"/>
  <c r="BU106" i="2"/>
  <c r="BT106" i="2"/>
  <c r="BR106" i="2"/>
  <c r="BQ106" i="2"/>
  <c r="BO106" i="2"/>
  <c r="BN106" i="2"/>
  <c r="BL106" i="2"/>
  <c r="BK106" i="2"/>
  <c r="BI125" i="2"/>
  <c r="BH125" i="2"/>
  <c r="BF125" i="2"/>
  <c r="BE125" i="2"/>
  <c r="BC125" i="2"/>
  <c r="BB125" i="2"/>
  <c r="AZ125" i="2"/>
  <c r="AY125" i="2"/>
  <c r="AW125" i="2"/>
  <c r="AV125" i="2"/>
  <c r="BI124" i="2"/>
  <c r="BH124" i="2"/>
  <c r="BF124" i="2"/>
  <c r="BE124" i="2"/>
  <c r="BC124" i="2"/>
  <c r="BB124" i="2"/>
  <c r="AZ124" i="2"/>
  <c r="AY124" i="2"/>
  <c r="AW124" i="2"/>
  <c r="AV124" i="2"/>
  <c r="BI123" i="2"/>
  <c r="BH123" i="2"/>
  <c r="BF123" i="2"/>
  <c r="BE123" i="2"/>
  <c r="BC123" i="2"/>
  <c r="BB123" i="2"/>
  <c r="AZ123" i="2"/>
  <c r="AY123" i="2"/>
  <c r="AW123" i="2"/>
  <c r="AV123" i="2"/>
  <c r="BI122" i="2"/>
  <c r="BH122" i="2"/>
  <c r="BF122" i="2"/>
  <c r="BE122" i="2"/>
  <c r="BC122" i="2"/>
  <c r="BB122" i="2"/>
  <c r="AZ122" i="2"/>
  <c r="AY122" i="2"/>
  <c r="AW122" i="2"/>
  <c r="AV122" i="2"/>
  <c r="BI121" i="2"/>
  <c r="BH121" i="2"/>
  <c r="BF121" i="2"/>
  <c r="BE121" i="2"/>
  <c r="BC121" i="2"/>
  <c r="BB121" i="2"/>
  <c r="AZ121" i="2"/>
  <c r="AY121" i="2"/>
  <c r="AW121" i="2"/>
  <c r="AV121" i="2"/>
  <c r="BI120" i="2"/>
  <c r="BH120" i="2"/>
  <c r="BF120" i="2"/>
  <c r="BE120" i="2"/>
  <c r="BC120" i="2"/>
  <c r="BB120" i="2"/>
  <c r="AZ120" i="2"/>
  <c r="AY120" i="2"/>
  <c r="AW120" i="2"/>
  <c r="AV120" i="2"/>
  <c r="BI119" i="2"/>
  <c r="BH119" i="2"/>
  <c r="BF119" i="2"/>
  <c r="BE119" i="2"/>
  <c r="BC119" i="2"/>
  <c r="BB119" i="2"/>
  <c r="AZ119" i="2"/>
  <c r="AY119" i="2"/>
  <c r="AW119" i="2"/>
  <c r="AV119" i="2"/>
  <c r="BI118" i="2"/>
  <c r="BH118" i="2"/>
  <c r="BF118" i="2"/>
  <c r="BE118" i="2"/>
  <c r="BC118" i="2"/>
  <c r="BB118" i="2"/>
  <c r="AZ118" i="2"/>
  <c r="AY118" i="2"/>
  <c r="AW118" i="2"/>
  <c r="AV118" i="2"/>
  <c r="BI117" i="2"/>
  <c r="BH117" i="2"/>
  <c r="BF117" i="2"/>
  <c r="BE117" i="2"/>
  <c r="BC117" i="2"/>
  <c r="BB117" i="2"/>
  <c r="AZ117" i="2"/>
  <c r="AY117" i="2"/>
  <c r="AW117" i="2"/>
  <c r="AV117" i="2"/>
  <c r="BI116" i="2"/>
  <c r="BH116" i="2"/>
  <c r="BF116" i="2"/>
  <c r="BE116" i="2"/>
  <c r="BC116" i="2"/>
  <c r="BB116" i="2"/>
  <c r="AZ116" i="2"/>
  <c r="AY116" i="2"/>
  <c r="AW116" i="2"/>
  <c r="AV116" i="2"/>
  <c r="BI115" i="2"/>
  <c r="BH115" i="2"/>
  <c r="BF115" i="2"/>
  <c r="BE115" i="2"/>
  <c r="BC115" i="2"/>
  <c r="BB115" i="2"/>
  <c r="AZ115" i="2"/>
  <c r="AY115" i="2"/>
  <c r="AW115" i="2"/>
  <c r="AV115" i="2"/>
  <c r="BI114" i="2"/>
  <c r="BH114" i="2"/>
  <c r="BF114" i="2"/>
  <c r="BE114" i="2"/>
  <c r="BC114" i="2"/>
  <c r="BB114" i="2"/>
  <c r="AZ114" i="2"/>
  <c r="AY114" i="2"/>
  <c r="AW114" i="2"/>
  <c r="AV114" i="2"/>
  <c r="BI113" i="2"/>
  <c r="BH113" i="2"/>
  <c r="BF113" i="2"/>
  <c r="BE113" i="2"/>
  <c r="BC113" i="2"/>
  <c r="BB113" i="2"/>
  <c r="AZ113" i="2"/>
  <c r="AY113" i="2"/>
  <c r="AW113" i="2"/>
  <c r="AV113" i="2"/>
  <c r="BI112" i="2"/>
  <c r="BH112" i="2"/>
  <c r="BF112" i="2"/>
  <c r="BE112" i="2"/>
  <c r="BC112" i="2"/>
  <c r="BB112" i="2"/>
  <c r="AZ112" i="2"/>
  <c r="AY112" i="2"/>
  <c r="AW112" i="2"/>
  <c r="AV112" i="2"/>
  <c r="BI111" i="2"/>
  <c r="BH111" i="2"/>
  <c r="BF111" i="2"/>
  <c r="BE111" i="2"/>
  <c r="BC111" i="2"/>
  <c r="BB111" i="2"/>
  <c r="AZ111" i="2"/>
  <c r="AY111" i="2"/>
  <c r="AW111" i="2"/>
  <c r="AV111" i="2"/>
  <c r="BI110" i="2"/>
  <c r="BH110" i="2"/>
  <c r="BF110" i="2"/>
  <c r="BE110" i="2"/>
  <c r="BC110" i="2"/>
  <c r="BB110" i="2"/>
  <c r="AZ110" i="2"/>
  <c r="AY110" i="2"/>
  <c r="AW110" i="2"/>
  <c r="AV110" i="2"/>
  <c r="BI109" i="2"/>
  <c r="BH109" i="2"/>
  <c r="BF109" i="2"/>
  <c r="BE109" i="2"/>
  <c r="BC109" i="2"/>
  <c r="BB109" i="2"/>
  <c r="AZ109" i="2"/>
  <c r="AY109" i="2"/>
  <c r="AW109" i="2"/>
  <c r="AV109" i="2"/>
  <c r="BI108" i="2"/>
  <c r="BH108" i="2"/>
  <c r="BF108" i="2"/>
  <c r="BE108" i="2"/>
  <c r="BC108" i="2"/>
  <c r="BB108" i="2"/>
  <c r="AZ108" i="2"/>
  <c r="AY108" i="2"/>
  <c r="AW108" i="2"/>
  <c r="AV108" i="2"/>
  <c r="BI107" i="2"/>
  <c r="BH107" i="2"/>
  <c r="BF107" i="2"/>
  <c r="BE107" i="2"/>
  <c r="BC107" i="2"/>
  <c r="BB107" i="2"/>
  <c r="AZ107" i="2"/>
  <c r="AY107" i="2"/>
  <c r="AW107" i="2"/>
  <c r="AV107" i="2"/>
  <c r="BI106" i="2"/>
  <c r="BH106" i="2"/>
  <c r="BF106" i="2"/>
  <c r="BE106" i="2"/>
  <c r="BC106" i="2"/>
  <c r="BB106" i="2"/>
  <c r="AZ106" i="2"/>
  <c r="AY106" i="2"/>
  <c r="AW106" i="2"/>
  <c r="AV106" i="2"/>
  <c r="AT125" i="2"/>
  <c r="AS125" i="2"/>
  <c r="AQ125" i="2"/>
  <c r="AP125" i="2"/>
  <c r="AN125" i="2"/>
  <c r="AM125" i="2"/>
  <c r="AK125" i="2"/>
  <c r="AJ125" i="2"/>
  <c r="AH125" i="2"/>
  <c r="AG125" i="2"/>
  <c r="AT124" i="2"/>
  <c r="AS124" i="2"/>
  <c r="AQ124" i="2"/>
  <c r="AP124" i="2"/>
  <c r="AN124" i="2"/>
  <c r="AM124" i="2"/>
  <c r="AK124" i="2"/>
  <c r="AJ124" i="2"/>
  <c r="AH124" i="2"/>
  <c r="AG124" i="2"/>
  <c r="AT123" i="2"/>
  <c r="AS123" i="2"/>
  <c r="AQ123" i="2"/>
  <c r="AP123" i="2"/>
  <c r="AN123" i="2"/>
  <c r="AM123" i="2"/>
  <c r="AK123" i="2"/>
  <c r="AJ123" i="2"/>
  <c r="AH123" i="2"/>
  <c r="AG123" i="2"/>
  <c r="AT122" i="2"/>
  <c r="AS122" i="2"/>
  <c r="AQ122" i="2"/>
  <c r="AP122" i="2"/>
  <c r="AN122" i="2"/>
  <c r="AM122" i="2"/>
  <c r="AK122" i="2"/>
  <c r="AJ122" i="2"/>
  <c r="AH122" i="2"/>
  <c r="AG122" i="2"/>
  <c r="AT121" i="2"/>
  <c r="AS121" i="2"/>
  <c r="AQ121" i="2"/>
  <c r="AP121" i="2"/>
  <c r="AN121" i="2"/>
  <c r="AM121" i="2"/>
  <c r="AK121" i="2"/>
  <c r="AJ121" i="2"/>
  <c r="AH121" i="2"/>
  <c r="AG121" i="2"/>
  <c r="AT120" i="2"/>
  <c r="AS120" i="2"/>
  <c r="AQ120" i="2"/>
  <c r="AP120" i="2"/>
  <c r="AN120" i="2"/>
  <c r="AM120" i="2"/>
  <c r="AK120" i="2"/>
  <c r="AJ120" i="2"/>
  <c r="AH120" i="2"/>
  <c r="AG120" i="2"/>
  <c r="AT119" i="2"/>
  <c r="AS119" i="2"/>
  <c r="AQ119" i="2"/>
  <c r="AP119" i="2"/>
  <c r="AN119" i="2"/>
  <c r="AM119" i="2"/>
  <c r="AK119" i="2"/>
  <c r="AJ119" i="2"/>
  <c r="AH119" i="2"/>
  <c r="AG119" i="2"/>
  <c r="AT118" i="2"/>
  <c r="AS118" i="2"/>
  <c r="AQ118" i="2"/>
  <c r="AP118" i="2"/>
  <c r="AN118" i="2"/>
  <c r="AM118" i="2"/>
  <c r="AK118" i="2"/>
  <c r="AJ118" i="2"/>
  <c r="AH118" i="2"/>
  <c r="AG118" i="2"/>
  <c r="AT117" i="2"/>
  <c r="AS117" i="2"/>
  <c r="AQ117" i="2"/>
  <c r="AP117" i="2"/>
  <c r="AN117" i="2"/>
  <c r="AM117" i="2"/>
  <c r="AK117" i="2"/>
  <c r="AJ117" i="2"/>
  <c r="AH117" i="2"/>
  <c r="AG117" i="2"/>
  <c r="AT116" i="2"/>
  <c r="AS116" i="2"/>
  <c r="AQ116" i="2"/>
  <c r="AP116" i="2"/>
  <c r="AN116" i="2"/>
  <c r="AM116" i="2"/>
  <c r="AK116" i="2"/>
  <c r="AJ116" i="2"/>
  <c r="AH116" i="2"/>
  <c r="AG116" i="2"/>
  <c r="AT115" i="2"/>
  <c r="AS115" i="2"/>
  <c r="AQ115" i="2"/>
  <c r="AP115" i="2"/>
  <c r="AN115" i="2"/>
  <c r="AM115" i="2"/>
  <c r="AK115" i="2"/>
  <c r="AJ115" i="2"/>
  <c r="AH115" i="2"/>
  <c r="AG115" i="2"/>
  <c r="AT114" i="2"/>
  <c r="AS114" i="2"/>
  <c r="AQ114" i="2"/>
  <c r="AP114" i="2"/>
  <c r="AN114" i="2"/>
  <c r="AM114" i="2"/>
  <c r="AK114" i="2"/>
  <c r="AJ114" i="2"/>
  <c r="AH114" i="2"/>
  <c r="AG114" i="2"/>
  <c r="AT113" i="2"/>
  <c r="AS113" i="2"/>
  <c r="AQ113" i="2"/>
  <c r="AP113" i="2"/>
  <c r="AN113" i="2"/>
  <c r="AM113" i="2"/>
  <c r="AK113" i="2"/>
  <c r="AJ113" i="2"/>
  <c r="AH113" i="2"/>
  <c r="AG113" i="2"/>
  <c r="AT112" i="2"/>
  <c r="AS112" i="2"/>
  <c r="AQ112" i="2"/>
  <c r="AP112" i="2"/>
  <c r="AN112" i="2"/>
  <c r="AM112" i="2"/>
  <c r="AK112" i="2"/>
  <c r="AJ112" i="2"/>
  <c r="AH112" i="2"/>
  <c r="AG112" i="2"/>
  <c r="AT111" i="2"/>
  <c r="AS111" i="2"/>
  <c r="AQ111" i="2"/>
  <c r="AP111" i="2"/>
  <c r="AN111" i="2"/>
  <c r="AM111" i="2"/>
  <c r="AK111" i="2"/>
  <c r="AJ111" i="2"/>
  <c r="AH111" i="2"/>
  <c r="AG111" i="2"/>
  <c r="AT110" i="2"/>
  <c r="AS110" i="2"/>
  <c r="AQ110" i="2"/>
  <c r="AP110" i="2"/>
  <c r="AN110" i="2"/>
  <c r="AM110" i="2"/>
  <c r="AK110" i="2"/>
  <c r="AJ110" i="2"/>
  <c r="AH110" i="2"/>
  <c r="AG110" i="2"/>
  <c r="AT109" i="2"/>
  <c r="AS109" i="2"/>
  <c r="AQ109" i="2"/>
  <c r="AP109" i="2"/>
  <c r="AN109" i="2"/>
  <c r="AM109" i="2"/>
  <c r="AK109" i="2"/>
  <c r="AJ109" i="2"/>
  <c r="AH109" i="2"/>
  <c r="AG109" i="2"/>
  <c r="AT108" i="2"/>
  <c r="AS108" i="2"/>
  <c r="AQ108" i="2"/>
  <c r="AP108" i="2"/>
  <c r="AN108" i="2"/>
  <c r="AM108" i="2"/>
  <c r="AK108" i="2"/>
  <c r="AJ108" i="2"/>
  <c r="AH108" i="2"/>
  <c r="AG108" i="2"/>
  <c r="AT107" i="2"/>
  <c r="AS107" i="2"/>
  <c r="AQ107" i="2"/>
  <c r="AP107" i="2"/>
  <c r="AN107" i="2"/>
  <c r="AM107" i="2"/>
  <c r="AK107" i="2"/>
  <c r="AJ107" i="2"/>
  <c r="AH107" i="2"/>
  <c r="AG107" i="2"/>
  <c r="AT106" i="2"/>
  <c r="AS106" i="2"/>
  <c r="AQ106" i="2"/>
  <c r="AP106" i="2"/>
  <c r="AN106" i="2"/>
  <c r="AM106" i="2"/>
  <c r="AK106" i="2"/>
  <c r="AJ106" i="2"/>
  <c r="AH106" i="2"/>
  <c r="AG106" i="2"/>
  <c r="AE125" i="2"/>
  <c r="AD125" i="2"/>
  <c r="AB125" i="2"/>
  <c r="AA125" i="2"/>
  <c r="Y125" i="2"/>
  <c r="X125" i="2"/>
  <c r="V125" i="2"/>
  <c r="U125" i="2"/>
  <c r="S125" i="2"/>
  <c r="R125" i="2"/>
  <c r="AE124" i="2"/>
  <c r="AD124" i="2"/>
  <c r="AB124" i="2"/>
  <c r="AA124" i="2"/>
  <c r="Y124" i="2"/>
  <c r="X124" i="2"/>
  <c r="V124" i="2"/>
  <c r="U124" i="2"/>
  <c r="S124" i="2"/>
  <c r="R124" i="2"/>
  <c r="AE123" i="2"/>
  <c r="AD123" i="2"/>
  <c r="AB123" i="2"/>
  <c r="AA123" i="2"/>
  <c r="Y123" i="2"/>
  <c r="X123" i="2"/>
  <c r="V123" i="2"/>
  <c r="U123" i="2"/>
  <c r="S123" i="2"/>
  <c r="R123" i="2"/>
  <c r="AE122" i="2"/>
  <c r="AD122" i="2"/>
  <c r="AB122" i="2"/>
  <c r="AA122" i="2"/>
  <c r="Y122" i="2"/>
  <c r="X122" i="2"/>
  <c r="V122" i="2"/>
  <c r="U122" i="2"/>
  <c r="S122" i="2"/>
  <c r="R122" i="2"/>
  <c r="AE121" i="2"/>
  <c r="AD121" i="2"/>
  <c r="AB121" i="2"/>
  <c r="AA121" i="2"/>
  <c r="Y121" i="2"/>
  <c r="X121" i="2"/>
  <c r="V121" i="2"/>
  <c r="U121" i="2"/>
  <c r="S121" i="2"/>
  <c r="R121" i="2"/>
  <c r="AE120" i="2"/>
  <c r="AD120" i="2"/>
  <c r="AB120" i="2"/>
  <c r="AA120" i="2"/>
  <c r="Y120" i="2"/>
  <c r="X120" i="2"/>
  <c r="V120" i="2"/>
  <c r="U120" i="2"/>
  <c r="S120" i="2"/>
  <c r="R120" i="2"/>
  <c r="AE119" i="2"/>
  <c r="AD119" i="2"/>
  <c r="AB119" i="2"/>
  <c r="AA119" i="2"/>
  <c r="Y119" i="2"/>
  <c r="X119" i="2"/>
  <c r="V119" i="2"/>
  <c r="U119" i="2"/>
  <c r="S119" i="2"/>
  <c r="R119" i="2"/>
  <c r="AE118" i="2"/>
  <c r="AD118" i="2"/>
  <c r="AB118" i="2"/>
  <c r="AA118" i="2"/>
  <c r="Y118" i="2"/>
  <c r="X118" i="2"/>
  <c r="V118" i="2"/>
  <c r="U118" i="2"/>
  <c r="S118" i="2"/>
  <c r="R118" i="2"/>
  <c r="AE117" i="2"/>
  <c r="AD117" i="2"/>
  <c r="AB117" i="2"/>
  <c r="AA117" i="2"/>
  <c r="Y117" i="2"/>
  <c r="X117" i="2"/>
  <c r="V117" i="2"/>
  <c r="U117" i="2"/>
  <c r="S117" i="2"/>
  <c r="R117" i="2"/>
  <c r="AE116" i="2"/>
  <c r="AD116" i="2"/>
  <c r="AB116" i="2"/>
  <c r="AA116" i="2"/>
  <c r="Y116" i="2"/>
  <c r="X116" i="2"/>
  <c r="V116" i="2"/>
  <c r="U116" i="2"/>
  <c r="S116" i="2"/>
  <c r="R116" i="2"/>
  <c r="AE115" i="2"/>
  <c r="AD115" i="2"/>
  <c r="AB115" i="2"/>
  <c r="AA115" i="2"/>
  <c r="Y115" i="2"/>
  <c r="X115" i="2"/>
  <c r="V115" i="2"/>
  <c r="U115" i="2"/>
  <c r="S115" i="2"/>
  <c r="R115" i="2"/>
  <c r="AE114" i="2"/>
  <c r="AD114" i="2"/>
  <c r="AB114" i="2"/>
  <c r="AA114" i="2"/>
  <c r="Y114" i="2"/>
  <c r="X114" i="2"/>
  <c r="V114" i="2"/>
  <c r="U114" i="2"/>
  <c r="S114" i="2"/>
  <c r="R114" i="2"/>
  <c r="AE113" i="2"/>
  <c r="AD113" i="2"/>
  <c r="AB113" i="2"/>
  <c r="AA113" i="2"/>
  <c r="Y113" i="2"/>
  <c r="X113" i="2"/>
  <c r="V113" i="2"/>
  <c r="U113" i="2"/>
  <c r="S113" i="2"/>
  <c r="R113" i="2"/>
  <c r="AE112" i="2"/>
  <c r="AD112" i="2"/>
  <c r="AB112" i="2"/>
  <c r="AA112" i="2"/>
  <c r="Y112" i="2"/>
  <c r="X112" i="2"/>
  <c r="V112" i="2"/>
  <c r="U112" i="2"/>
  <c r="S112" i="2"/>
  <c r="R112" i="2"/>
  <c r="AE111" i="2"/>
  <c r="AD111" i="2"/>
  <c r="AB111" i="2"/>
  <c r="AA111" i="2"/>
  <c r="Y111" i="2"/>
  <c r="X111" i="2"/>
  <c r="V111" i="2"/>
  <c r="U111" i="2"/>
  <c r="S111" i="2"/>
  <c r="R111" i="2"/>
  <c r="AE110" i="2"/>
  <c r="AD110" i="2"/>
  <c r="AB110" i="2"/>
  <c r="AA110" i="2"/>
  <c r="Y110" i="2"/>
  <c r="X110" i="2"/>
  <c r="V110" i="2"/>
  <c r="U110" i="2"/>
  <c r="S110" i="2"/>
  <c r="R110" i="2"/>
  <c r="AE109" i="2"/>
  <c r="AD109" i="2"/>
  <c r="AB109" i="2"/>
  <c r="AA109" i="2"/>
  <c r="Y109" i="2"/>
  <c r="X109" i="2"/>
  <c r="V109" i="2"/>
  <c r="U109" i="2"/>
  <c r="S109" i="2"/>
  <c r="R109" i="2"/>
  <c r="AE108" i="2"/>
  <c r="AD108" i="2"/>
  <c r="AB108" i="2"/>
  <c r="AA108" i="2"/>
  <c r="Y108" i="2"/>
  <c r="X108" i="2"/>
  <c r="V108" i="2"/>
  <c r="U108" i="2"/>
  <c r="S108" i="2"/>
  <c r="R108" i="2"/>
  <c r="AE107" i="2"/>
  <c r="AD107" i="2"/>
  <c r="AB107" i="2"/>
  <c r="AA107" i="2"/>
  <c r="Y107" i="2"/>
  <c r="X107" i="2"/>
  <c r="V107" i="2"/>
  <c r="U107" i="2"/>
  <c r="S107" i="2"/>
  <c r="R107" i="2"/>
  <c r="AE106" i="2"/>
  <c r="AD106" i="2"/>
  <c r="AB106" i="2"/>
  <c r="AA106" i="2"/>
  <c r="Y106" i="2"/>
  <c r="X106" i="2"/>
  <c r="V106" i="2"/>
  <c r="U106" i="2"/>
  <c r="S106" i="2"/>
  <c r="R10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M125" i="2"/>
  <c r="L125" i="2"/>
  <c r="M124" i="2"/>
  <c r="L124" i="2"/>
  <c r="M123" i="2"/>
  <c r="L123" i="2"/>
  <c r="M122" i="2"/>
  <c r="L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5" i="2"/>
  <c r="L115" i="2"/>
  <c r="M114" i="2"/>
  <c r="L114" i="2"/>
  <c r="M113" i="2"/>
  <c r="L113" i="2"/>
  <c r="M112" i="2"/>
  <c r="L112" i="2"/>
  <c r="M111" i="2"/>
  <c r="L111" i="2"/>
  <c r="M110" i="2"/>
  <c r="L110" i="2"/>
  <c r="M109" i="2"/>
  <c r="L109" i="2"/>
  <c r="M108" i="2"/>
  <c r="L108" i="2"/>
  <c r="M107" i="2"/>
  <c r="L107" i="2"/>
  <c r="M106" i="2"/>
  <c r="L106" i="2"/>
  <c r="J125" i="2"/>
  <c r="I125" i="2"/>
  <c r="J124" i="2"/>
  <c r="I124" i="2"/>
  <c r="J123" i="2"/>
  <c r="I123" i="2"/>
  <c r="J122" i="2"/>
  <c r="I122" i="2"/>
  <c r="J121" i="2"/>
  <c r="I121" i="2"/>
  <c r="J120" i="2"/>
  <c r="I120" i="2"/>
  <c r="J119" i="2"/>
  <c r="I119" i="2"/>
  <c r="J118" i="2"/>
  <c r="I118" i="2"/>
  <c r="J117" i="2"/>
  <c r="I117" i="2"/>
  <c r="J116" i="2"/>
  <c r="I116" i="2"/>
  <c r="J115" i="2"/>
  <c r="I115" i="2"/>
  <c r="J114" i="2"/>
  <c r="I114" i="2"/>
  <c r="J113" i="2"/>
  <c r="I113" i="2"/>
  <c r="J112" i="2"/>
  <c r="I112" i="2"/>
  <c r="J111" i="2"/>
  <c r="I111" i="2"/>
  <c r="J110" i="2"/>
  <c r="I110" i="2"/>
  <c r="J109" i="2"/>
  <c r="I109" i="2"/>
  <c r="J108" i="2"/>
  <c r="I108" i="2"/>
  <c r="J107" i="2"/>
  <c r="I107" i="2"/>
  <c r="J106" i="2"/>
  <c r="I10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06" i="2"/>
  <c r="CQ4" i="2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5" i="2"/>
  <c r="CQ36" i="2"/>
  <c r="CQ37" i="2"/>
  <c r="CQ38" i="2"/>
  <c r="CQ39" i="2"/>
  <c r="CQ40" i="2"/>
  <c r="CQ41" i="2"/>
  <c r="CQ42" i="2"/>
  <c r="CQ43" i="2"/>
  <c r="CQ44" i="2"/>
  <c r="CQ45" i="2"/>
  <c r="CQ46" i="2"/>
  <c r="CQ47" i="2"/>
  <c r="CQ48" i="2"/>
  <c r="CQ49" i="2"/>
  <c r="CQ50" i="2"/>
  <c r="CQ51" i="2"/>
  <c r="CQ52" i="2"/>
  <c r="CQ53" i="2"/>
  <c r="CQ54" i="2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70" i="2"/>
  <c r="CQ71" i="2"/>
  <c r="CQ72" i="2"/>
  <c r="CQ73" i="2"/>
  <c r="CQ74" i="2"/>
  <c r="CQ75" i="2"/>
  <c r="CQ76" i="2"/>
  <c r="CQ77" i="2"/>
  <c r="CQ78" i="2"/>
  <c r="CQ79" i="2"/>
  <c r="CQ80" i="2"/>
  <c r="CQ81" i="2"/>
  <c r="CQ82" i="2"/>
  <c r="CQ83" i="2"/>
  <c r="CQ3" i="2"/>
  <c r="CN4" i="2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N36" i="2"/>
  <c r="CN37" i="2"/>
  <c r="CN38" i="2"/>
  <c r="CN39" i="2"/>
  <c r="CN40" i="2"/>
  <c r="CN41" i="2"/>
  <c r="CN42" i="2"/>
  <c r="CN43" i="2"/>
  <c r="CN44" i="2"/>
  <c r="CN45" i="2"/>
  <c r="CN46" i="2"/>
  <c r="CN47" i="2"/>
  <c r="CN48" i="2"/>
  <c r="CN49" i="2"/>
  <c r="CN50" i="2"/>
  <c r="CN51" i="2"/>
  <c r="CN52" i="2"/>
  <c r="CN53" i="2"/>
  <c r="CN54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68" i="2"/>
  <c r="CN69" i="2"/>
  <c r="CN70" i="2"/>
  <c r="CN71" i="2"/>
  <c r="CN72" i="2"/>
  <c r="CN3" i="2"/>
  <c r="CK4" i="2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K36" i="2"/>
  <c r="CK37" i="2"/>
  <c r="CK38" i="2"/>
  <c r="CK39" i="2"/>
  <c r="CK40" i="2"/>
  <c r="CK41" i="2"/>
  <c r="CK42" i="2"/>
  <c r="CK43" i="2"/>
  <c r="CK44" i="2"/>
  <c r="CK45" i="2"/>
  <c r="CK46" i="2"/>
  <c r="CK47" i="2"/>
  <c r="CK48" i="2"/>
  <c r="CK49" i="2"/>
  <c r="CK50" i="2"/>
  <c r="CK51" i="2"/>
  <c r="CK52" i="2"/>
  <c r="CK53" i="2"/>
  <c r="CK54" i="2"/>
  <c r="CK55" i="2"/>
  <c r="CK56" i="2"/>
  <c r="CK57" i="2"/>
  <c r="CK58" i="2"/>
  <c r="CK59" i="2"/>
  <c r="CK60" i="2"/>
  <c r="CK61" i="2"/>
  <c r="CK62" i="2"/>
  <c r="CK63" i="2"/>
  <c r="CK64" i="2"/>
  <c r="CK65" i="2"/>
  <c r="CK66" i="2"/>
  <c r="CK67" i="2"/>
  <c r="CK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CE31" i="2"/>
  <c r="CE32" i="2"/>
  <c r="CE33" i="2"/>
  <c r="CE34" i="2"/>
  <c r="CE35" i="2"/>
  <c r="CE36" i="2"/>
  <c r="CE37" i="2"/>
  <c r="CE38" i="2"/>
  <c r="CE39" i="2"/>
  <c r="CE40" i="2"/>
  <c r="CE41" i="2"/>
  <c r="CE42" i="2"/>
  <c r="CE43" i="2"/>
  <c r="CE44" i="2"/>
  <c r="CE45" i="2"/>
  <c r="CE46" i="2"/>
  <c r="CE47" i="2"/>
  <c r="CE48" i="2"/>
  <c r="CE49" i="2"/>
  <c r="CE50" i="2"/>
  <c r="CE51" i="2"/>
  <c r="CE52" i="2"/>
  <c r="CE53" i="2"/>
  <c r="CE54" i="2"/>
  <c r="CE55" i="2"/>
  <c r="CE56" i="2"/>
  <c r="CE57" i="2"/>
  <c r="CE58" i="2"/>
  <c r="CE59" i="2"/>
  <c r="CE60" i="2"/>
  <c r="CE61" i="2"/>
  <c r="CE62" i="2"/>
  <c r="CE3" i="2"/>
  <c r="CB4" i="2"/>
  <c r="CB5" i="2"/>
  <c r="CB6" i="2"/>
  <c r="CB7" i="2"/>
  <c r="CB8" i="2"/>
  <c r="CB9" i="2"/>
  <c r="CB10" i="2"/>
  <c r="CB11" i="2"/>
  <c r="CB12" i="2"/>
  <c r="CB13" i="2"/>
  <c r="CB14" i="2"/>
  <c r="CB15" i="2"/>
  <c r="CB16" i="2"/>
  <c r="CB17" i="2"/>
  <c r="CB18" i="2"/>
  <c r="CB19" i="2"/>
  <c r="CB20" i="2"/>
  <c r="CB21" i="2"/>
  <c r="CB22" i="2"/>
  <c r="CB23" i="2"/>
  <c r="CB24" i="2"/>
  <c r="CB25" i="2"/>
  <c r="CB26" i="2"/>
  <c r="CB27" i="2"/>
  <c r="CB28" i="2"/>
  <c r="CB29" i="2"/>
  <c r="CB30" i="2"/>
  <c r="CB31" i="2"/>
  <c r="CB32" i="2"/>
  <c r="CB33" i="2"/>
  <c r="CB34" i="2"/>
  <c r="CB35" i="2"/>
  <c r="CB36" i="2"/>
  <c r="CB37" i="2"/>
  <c r="CB38" i="2"/>
  <c r="CB39" i="2"/>
  <c r="CB40" i="2"/>
  <c r="CB41" i="2"/>
  <c r="CB42" i="2"/>
  <c r="CB43" i="2"/>
  <c r="CB44" i="2"/>
  <c r="CB45" i="2"/>
  <c r="CB46" i="2"/>
  <c r="CB47" i="2"/>
  <c r="CB48" i="2"/>
  <c r="CB49" i="2"/>
  <c r="CB50" i="2"/>
  <c r="CB51" i="2"/>
  <c r="CB52" i="2"/>
  <c r="CB53" i="2"/>
  <c r="CB54" i="2"/>
  <c r="CB55" i="2"/>
  <c r="CB56" i="2"/>
  <c r="CB57" i="2"/>
  <c r="CB58" i="2"/>
  <c r="CB59" i="2"/>
  <c r="CB60" i="2"/>
  <c r="CB61" i="2"/>
  <c r="CB62" i="2"/>
  <c r="CB63" i="2"/>
  <c r="CB64" i="2"/>
  <c r="CB65" i="2"/>
  <c r="CB66" i="2"/>
  <c r="CB67" i="2"/>
  <c r="CB68" i="2"/>
  <c r="CB69" i="2"/>
  <c r="CB70" i="2"/>
  <c r="CB71" i="2"/>
  <c r="CB72" i="2"/>
  <c r="CB73" i="2"/>
  <c r="CB74" i="2"/>
  <c r="CB75" i="2"/>
  <c r="CB76" i="2"/>
  <c r="CB77" i="2"/>
  <c r="CB78" i="2"/>
  <c r="CB79" i="2"/>
  <c r="CB80" i="2"/>
  <c r="CB81" i="2"/>
  <c r="CB82" i="2"/>
  <c r="CB83" i="2"/>
  <c r="CB84" i="2"/>
  <c r="CB85" i="2"/>
  <c r="CB86" i="2"/>
  <c r="CB87" i="2"/>
  <c r="CB88" i="2"/>
  <c r="CB89" i="2"/>
  <c r="CB90" i="2"/>
  <c r="CB91" i="2"/>
  <c r="CB92" i="2"/>
  <c r="CB93" i="2"/>
  <c r="CB94" i="2"/>
  <c r="CB95" i="2"/>
  <c r="CB96" i="2"/>
  <c r="CB97" i="2"/>
  <c r="CB98" i="2"/>
  <c r="CB99" i="2"/>
  <c r="CB100" i="2"/>
  <c r="CB3" i="2"/>
  <c r="BY4" i="2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7" i="2"/>
  <c r="BY38" i="2"/>
  <c r="BY39" i="2"/>
  <c r="BY40" i="2"/>
  <c r="BY41" i="2"/>
  <c r="BY42" i="2"/>
  <c r="BY43" i="2"/>
  <c r="BY44" i="2"/>
  <c r="BY45" i="2"/>
  <c r="BY46" i="2"/>
  <c r="BY47" i="2"/>
  <c r="BY48" i="2"/>
  <c r="BY49" i="2"/>
  <c r="BY50" i="2"/>
  <c r="BY51" i="2"/>
  <c r="BY52" i="2"/>
  <c r="BY53" i="2"/>
  <c r="BY54" i="2"/>
  <c r="BY55" i="2"/>
  <c r="BY56" i="2"/>
  <c r="BY57" i="2"/>
  <c r="BY58" i="2"/>
  <c r="BY3" i="2"/>
  <c r="CH85" i="2"/>
  <c r="CH84" i="2"/>
  <c r="CH83" i="2"/>
  <c r="CH82" i="2"/>
  <c r="CH81" i="2"/>
  <c r="CH80" i="2"/>
  <c r="CH79" i="2"/>
  <c r="CH78" i="2"/>
  <c r="CH77" i="2"/>
  <c r="CH76" i="2"/>
  <c r="CH75" i="2"/>
  <c r="CH74" i="2"/>
  <c r="CH73" i="2"/>
  <c r="CH72" i="2"/>
  <c r="CH71" i="2"/>
  <c r="CH70" i="2"/>
  <c r="CH69" i="2"/>
  <c r="CH68" i="2"/>
  <c r="CH67" i="2"/>
  <c r="CH66" i="2"/>
  <c r="CH65" i="2"/>
  <c r="CH64" i="2"/>
  <c r="CH63" i="2"/>
  <c r="CH62" i="2"/>
  <c r="CH61" i="2"/>
  <c r="CH60" i="2"/>
  <c r="CH59" i="2"/>
  <c r="CH58" i="2"/>
  <c r="CH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H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H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H18" i="2"/>
  <c r="CH17" i="2"/>
  <c r="CH16" i="2"/>
  <c r="CH15" i="2"/>
  <c r="CH14" i="2"/>
  <c r="CH13" i="2"/>
  <c r="CH12" i="2"/>
  <c r="CH11" i="2"/>
  <c r="CH10" i="2"/>
  <c r="CH9" i="2"/>
  <c r="CH8" i="2"/>
  <c r="CH7" i="2"/>
  <c r="CH6" i="2"/>
  <c r="CH5" i="2"/>
  <c r="CH4" i="2"/>
  <c r="CH3" i="2"/>
  <c r="BV4" i="2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83" i="2"/>
  <c r="BP84" i="2"/>
  <c r="BP85" i="2"/>
  <c r="BP86" i="2"/>
  <c r="BP87" i="2"/>
  <c r="BP88" i="2"/>
  <c r="BP89" i="2"/>
  <c r="BP90" i="2"/>
  <c r="BP91" i="2"/>
  <c r="BP92" i="2"/>
  <c r="BP93" i="2"/>
  <c r="BP94" i="2"/>
  <c r="BP95" i="2"/>
  <c r="BP96" i="2"/>
  <c r="BP97" i="2"/>
  <c r="BP98" i="2"/>
  <c r="BP99" i="2"/>
  <c r="BP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BG4" i="2"/>
  <c r="BG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3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BA4" i="2"/>
  <c r="BA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3" i="2"/>
  <c r="AX80" i="2"/>
  <c r="AX79" i="2"/>
  <c r="AX78" i="2"/>
  <c r="AX77" i="2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3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</calcChain>
</file>

<file path=xl/sharedStrings.xml><?xml version="1.0" encoding="utf-8"?>
<sst xmlns="http://schemas.openxmlformats.org/spreadsheetml/2006/main" count="390" uniqueCount="14">
  <si>
    <t>FISH</t>
  </si>
  <si>
    <t>PI</t>
  </si>
  <si>
    <t>X</t>
  </si>
  <si>
    <t>Y</t>
  </si>
  <si>
    <t>18A</t>
  </si>
  <si>
    <t>22A</t>
  </si>
  <si>
    <t>18B</t>
  </si>
  <si>
    <t>22B</t>
  </si>
  <si>
    <t>23A</t>
  </si>
  <si>
    <t>23B</t>
  </si>
  <si>
    <t>Mean</t>
  </si>
  <si>
    <t>STDDEV</t>
  </si>
  <si>
    <t>SEM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</si>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</sst>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100"/>
  <sheetViews>
    <sheetView workbookViewId="0">
      <selection activeCell="DY1" sqref="DY1:FR6"/>
    </sheetView>
  </sheetViews>
  <sheetFormatPr defaultRowHeight="14.25" x14ac:dyDescent="0.65"/>
  <sheetData>
    <row r="1" spans="1:128" x14ac:dyDescent="0.65">
      <c r="A1">
        <v>1</v>
      </c>
      <c r="B1" t="s">
        <v>0</v>
      </c>
      <c r="D1" t="s">
        <v>1</v>
      </c>
      <c r="E1">
        <v>3</v>
      </c>
      <c r="F1" t="s">
        <v>0</v>
      </c>
      <c r="H1" t="s">
        <v>1</v>
      </c>
      <c r="I1">
        <v>5</v>
      </c>
      <c r="J1" t="s">
        <v>0</v>
      </c>
      <c r="L1" t="s">
        <v>1</v>
      </c>
      <c r="M1">
        <v>6</v>
      </c>
      <c r="N1" t="s">
        <v>0</v>
      </c>
      <c r="P1" t="s">
        <v>1</v>
      </c>
      <c r="Q1">
        <v>8</v>
      </c>
      <c r="R1" t="s">
        <v>0</v>
      </c>
      <c r="T1" t="s">
        <v>1</v>
      </c>
      <c r="U1">
        <v>9</v>
      </c>
      <c r="V1" t="s">
        <v>0</v>
      </c>
      <c r="X1" t="s">
        <v>1</v>
      </c>
      <c r="Y1">
        <v>10</v>
      </c>
      <c r="Z1" t="s">
        <v>0</v>
      </c>
      <c r="AB1" t="s">
        <v>1</v>
      </c>
      <c r="AC1">
        <v>1</v>
      </c>
      <c r="AD1" t="s">
        <v>0</v>
      </c>
      <c r="AF1" t="s">
        <v>1</v>
      </c>
      <c r="AG1">
        <v>12</v>
      </c>
      <c r="AH1" t="s">
        <v>0</v>
      </c>
      <c r="AJ1" t="s">
        <v>1</v>
      </c>
      <c r="AK1">
        <v>13</v>
      </c>
      <c r="AL1" t="s">
        <v>0</v>
      </c>
      <c r="AN1" t="s">
        <v>1</v>
      </c>
      <c r="AO1">
        <v>14</v>
      </c>
      <c r="AP1" t="s">
        <v>0</v>
      </c>
      <c r="AR1" t="s">
        <v>1</v>
      </c>
      <c r="AS1">
        <v>15</v>
      </c>
      <c r="AT1" t="s">
        <v>0</v>
      </c>
      <c r="AV1" t="s">
        <v>1</v>
      </c>
      <c r="AW1">
        <v>16</v>
      </c>
      <c r="AX1" t="s">
        <v>0</v>
      </c>
      <c r="AZ1" t="s">
        <v>1</v>
      </c>
      <c r="BA1">
        <v>17</v>
      </c>
      <c r="BB1" t="s">
        <v>0</v>
      </c>
      <c r="BD1" t="s">
        <v>1</v>
      </c>
      <c r="BE1" t="s">
        <v>4</v>
      </c>
      <c r="BF1" t="s">
        <v>0</v>
      </c>
      <c r="BH1" t="s">
        <v>1</v>
      </c>
      <c r="BI1" t="s">
        <v>6</v>
      </c>
      <c r="BJ1" t="s">
        <v>0</v>
      </c>
      <c r="BL1" t="s">
        <v>1</v>
      </c>
      <c r="BM1">
        <v>19</v>
      </c>
      <c r="BN1" t="s">
        <v>0</v>
      </c>
      <c r="BP1" t="s">
        <v>1</v>
      </c>
      <c r="BQ1">
        <v>20</v>
      </c>
      <c r="BR1" t="s">
        <v>0</v>
      </c>
      <c r="BT1" t="s">
        <v>1</v>
      </c>
      <c r="BU1" t="s">
        <v>5</v>
      </c>
      <c r="BV1" t="s">
        <v>0</v>
      </c>
      <c r="BX1" t="s">
        <v>1</v>
      </c>
      <c r="BY1" t="s">
        <v>7</v>
      </c>
      <c r="BZ1" t="s">
        <v>0</v>
      </c>
      <c r="CB1" t="s">
        <v>1</v>
      </c>
      <c r="CC1" t="s">
        <v>8</v>
      </c>
      <c r="CD1" t="s">
        <v>0</v>
      </c>
      <c r="CF1" t="s">
        <v>1</v>
      </c>
      <c r="CG1" t="s">
        <v>9</v>
      </c>
      <c r="CH1" t="s">
        <v>0</v>
      </c>
      <c r="CJ1" t="s">
        <v>1</v>
      </c>
      <c r="CK1">
        <v>24</v>
      </c>
      <c r="CL1" t="s">
        <v>0</v>
      </c>
      <c r="CN1" t="s">
        <v>1</v>
      </c>
      <c r="CO1">
        <v>26</v>
      </c>
      <c r="CP1" t="s">
        <v>0</v>
      </c>
      <c r="CR1" t="s">
        <v>1</v>
      </c>
      <c r="CS1">
        <v>27</v>
      </c>
      <c r="CT1" t="s">
        <v>0</v>
      </c>
      <c r="CV1" t="s">
        <v>1</v>
      </c>
      <c r="CW1">
        <v>28</v>
      </c>
      <c r="CX1" t="s">
        <v>0</v>
      </c>
      <c r="CZ1" t="s">
        <v>1</v>
      </c>
      <c r="DA1">
        <v>29</v>
      </c>
      <c r="DB1" t="s">
        <v>0</v>
      </c>
      <c r="DD1" t="s">
        <v>1</v>
      </c>
      <c r="DE1">
        <v>30</v>
      </c>
      <c r="DF1" t="s">
        <v>0</v>
      </c>
      <c r="DH1" t="s">
        <v>1</v>
      </c>
      <c r="DI1">
        <v>31</v>
      </c>
      <c r="DJ1" t="s">
        <v>0</v>
      </c>
      <c r="DL1" t="s">
        <v>1</v>
      </c>
      <c r="DM1">
        <v>32</v>
      </c>
      <c r="DN1" t="s">
        <v>0</v>
      </c>
      <c r="DP1" t="s">
        <v>1</v>
      </c>
      <c r="DQ1">
        <v>35</v>
      </c>
      <c r="DR1" t="s">
        <v>0</v>
      </c>
      <c r="DT1" t="s">
        <v>1</v>
      </c>
      <c r="DU1">
        <v>36</v>
      </c>
      <c r="DV1" t="s">
        <v>0</v>
      </c>
      <c r="DX1" t="s">
        <v>1</v>
      </c>
    </row>
    <row r="2" spans="1:128" x14ac:dyDescent="0.65">
      <c r="A2" t="s">
        <v>2</v>
      </c>
      <c r="B2" t="s">
        <v>3</v>
      </c>
      <c r="C2" t="s">
        <v>2</v>
      </c>
      <c r="D2" t="s">
        <v>3</v>
      </c>
      <c r="E2" t="s">
        <v>2</v>
      </c>
      <c r="F2" t="s">
        <v>3</v>
      </c>
      <c r="G2" t="s">
        <v>2</v>
      </c>
      <c r="H2" t="s">
        <v>3</v>
      </c>
      <c r="I2" t="s">
        <v>2</v>
      </c>
      <c r="J2" t="s">
        <v>3</v>
      </c>
      <c r="K2" t="s">
        <v>2</v>
      </c>
      <c r="L2" t="s">
        <v>3</v>
      </c>
      <c r="M2" t="s">
        <v>2</v>
      </c>
      <c r="N2" t="s">
        <v>3</v>
      </c>
      <c r="O2" t="s">
        <v>2</v>
      </c>
      <c r="P2" t="s">
        <v>3</v>
      </c>
      <c r="Q2" t="s">
        <v>2</v>
      </c>
      <c r="R2" t="s">
        <v>3</v>
      </c>
      <c r="S2" t="s">
        <v>2</v>
      </c>
      <c r="T2" t="s">
        <v>3</v>
      </c>
      <c r="U2" t="s">
        <v>2</v>
      </c>
      <c r="V2" t="s">
        <v>3</v>
      </c>
      <c r="W2" t="s">
        <v>2</v>
      </c>
      <c r="X2" t="s">
        <v>3</v>
      </c>
      <c r="Y2" t="s">
        <v>2</v>
      </c>
      <c r="Z2" t="s">
        <v>3</v>
      </c>
      <c r="AA2" t="s">
        <v>2</v>
      </c>
      <c r="AB2" t="s">
        <v>3</v>
      </c>
      <c r="AC2" t="s">
        <v>2</v>
      </c>
      <c r="AD2" t="s">
        <v>3</v>
      </c>
      <c r="AE2" t="s">
        <v>2</v>
      </c>
      <c r="AF2" t="s">
        <v>3</v>
      </c>
      <c r="AG2" t="s">
        <v>2</v>
      </c>
      <c r="AH2" t="s">
        <v>3</v>
      </c>
      <c r="AI2" t="s">
        <v>2</v>
      </c>
      <c r="AJ2" t="s">
        <v>3</v>
      </c>
      <c r="AK2" t="s">
        <v>2</v>
      </c>
      <c r="AL2" t="s">
        <v>3</v>
      </c>
      <c r="AM2" t="s">
        <v>2</v>
      </c>
      <c r="AN2" t="s">
        <v>3</v>
      </c>
      <c r="AO2" t="s">
        <v>2</v>
      </c>
      <c r="AP2" t="s">
        <v>3</v>
      </c>
      <c r="AQ2" t="s">
        <v>2</v>
      </c>
      <c r="AR2" t="s">
        <v>3</v>
      </c>
      <c r="AS2" t="s">
        <v>2</v>
      </c>
      <c r="AT2" t="s">
        <v>3</v>
      </c>
      <c r="AU2" t="s">
        <v>2</v>
      </c>
      <c r="AV2" t="s">
        <v>3</v>
      </c>
      <c r="AW2" t="s">
        <v>2</v>
      </c>
      <c r="AX2" t="s">
        <v>3</v>
      </c>
      <c r="AY2" t="s">
        <v>2</v>
      </c>
      <c r="AZ2" t="s">
        <v>3</v>
      </c>
      <c r="BA2" t="s">
        <v>2</v>
      </c>
      <c r="BB2" t="s">
        <v>3</v>
      </c>
      <c r="BC2" t="s">
        <v>2</v>
      </c>
      <c r="BD2" t="s">
        <v>3</v>
      </c>
      <c r="BE2" t="s">
        <v>2</v>
      </c>
      <c r="BF2" t="s">
        <v>3</v>
      </c>
      <c r="BG2" t="s">
        <v>2</v>
      </c>
      <c r="BH2" t="s">
        <v>3</v>
      </c>
      <c r="BI2" t="s">
        <v>2</v>
      </c>
      <c r="BJ2" t="s">
        <v>3</v>
      </c>
      <c r="BK2" t="s">
        <v>2</v>
      </c>
      <c r="BL2" t="s">
        <v>3</v>
      </c>
      <c r="BM2" t="s">
        <v>2</v>
      </c>
      <c r="BN2" t="s">
        <v>3</v>
      </c>
      <c r="BO2" t="s">
        <v>2</v>
      </c>
      <c r="BP2" t="s">
        <v>3</v>
      </c>
      <c r="BQ2" t="s">
        <v>2</v>
      </c>
      <c r="BR2" t="s">
        <v>3</v>
      </c>
      <c r="BS2" t="s">
        <v>2</v>
      </c>
      <c r="BT2" t="s">
        <v>3</v>
      </c>
      <c r="BU2" t="s">
        <v>2</v>
      </c>
      <c r="BV2" t="s">
        <v>3</v>
      </c>
      <c r="BW2" t="s">
        <v>2</v>
      </c>
      <c r="BX2" t="s">
        <v>3</v>
      </c>
      <c r="BY2" t="s">
        <v>2</v>
      </c>
      <c r="BZ2" t="s">
        <v>3</v>
      </c>
      <c r="CA2" t="s">
        <v>2</v>
      </c>
      <c r="CB2" t="s">
        <v>3</v>
      </c>
      <c r="CC2" t="s">
        <v>2</v>
      </c>
      <c r="CD2" t="s">
        <v>3</v>
      </c>
      <c r="CE2" t="s">
        <v>2</v>
      </c>
      <c r="CF2" t="s">
        <v>3</v>
      </c>
      <c r="CG2" t="s">
        <v>2</v>
      </c>
      <c r="CH2" t="s">
        <v>3</v>
      </c>
      <c r="CI2" t="s">
        <v>2</v>
      </c>
      <c r="CJ2" t="s">
        <v>3</v>
      </c>
      <c r="CK2" t="s">
        <v>2</v>
      </c>
      <c r="CL2" t="s">
        <v>3</v>
      </c>
      <c r="CM2" t="s">
        <v>2</v>
      </c>
      <c r="CN2" t="s">
        <v>3</v>
      </c>
      <c r="CO2" t="s">
        <v>2</v>
      </c>
      <c r="CP2" t="s">
        <v>3</v>
      </c>
      <c r="CQ2" t="s">
        <v>2</v>
      </c>
      <c r="CR2" t="s">
        <v>3</v>
      </c>
      <c r="CS2" t="s">
        <v>2</v>
      </c>
      <c r="CT2" t="s">
        <v>3</v>
      </c>
      <c r="CU2" t="s">
        <v>2</v>
      </c>
      <c r="CV2" t="s">
        <v>3</v>
      </c>
      <c r="CW2" t="s">
        <v>2</v>
      </c>
      <c r="CX2" t="s">
        <v>3</v>
      </c>
      <c r="CY2" t="s">
        <v>2</v>
      </c>
      <c r="CZ2" t="s">
        <v>3</v>
      </c>
      <c r="DA2" t="s">
        <v>2</v>
      </c>
      <c r="DB2" t="s">
        <v>3</v>
      </c>
      <c r="DC2" t="s">
        <v>2</v>
      </c>
      <c r="DD2" t="s">
        <v>3</v>
      </c>
      <c r="DE2" t="s">
        <v>2</v>
      </c>
      <c r="DF2" t="s">
        <v>3</v>
      </c>
      <c r="DG2" t="s">
        <v>2</v>
      </c>
      <c r="DH2" t="s">
        <v>3</v>
      </c>
      <c r="DI2" t="s">
        <v>2</v>
      </c>
      <c r="DJ2" t="s">
        <v>3</v>
      </c>
      <c r="DK2" t="s">
        <v>2</v>
      </c>
      <c r="DL2" t="s">
        <v>3</v>
      </c>
      <c r="DM2" t="s">
        <v>2</v>
      </c>
      <c r="DN2" t="s">
        <v>3</v>
      </c>
      <c r="DO2" t="s">
        <v>2</v>
      </c>
      <c r="DP2" t="s">
        <v>3</v>
      </c>
      <c r="DQ2" t="s">
        <v>2</v>
      </c>
      <c r="DR2" t="s">
        <v>3</v>
      </c>
      <c r="DS2" t="s">
        <v>2</v>
      </c>
      <c r="DT2" t="s">
        <v>3</v>
      </c>
      <c r="DU2" t="s">
        <v>2</v>
      </c>
      <c r="DV2" t="s">
        <v>3</v>
      </c>
      <c r="DW2" t="s">
        <v>2</v>
      </c>
      <c r="DX2" t="s">
        <v>3</v>
      </c>
    </row>
    <row r="3" spans="1:128" x14ac:dyDescent="0.65">
      <c r="A3">
        <v>0</v>
      </c>
      <c r="B3">
        <v>13</v>
      </c>
      <c r="C3">
        <v>0</v>
      </c>
      <c r="D3">
        <v>136</v>
      </c>
      <c r="E3">
        <v>0</v>
      </c>
      <c r="F3">
        <v>14</v>
      </c>
      <c r="G3">
        <v>0</v>
      </c>
      <c r="H3">
        <v>151</v>
      </c>
      <c r="I3">
        <v>0</v>
      </c>
      <c r="J3">
        <v>14</v>
      </c>
      <c r="K3">
        <v>0</v>
      </c>
      <c r="L3">
        <v>208</v>
      </c>
      <c r="M3">
        <v>0</v>
      </c>
      <c r="N3">
        <v>12</v>
      </c>
      <c r="O3">
        <v>0</v>
      </c>
      <c r="P3">
        <v>228</v>
      </c>
      <c r="Q3">
        <v>0</v>
      </c>
      <c r="R3">
        <v>14</v>
      </c>
      <c r="S3">
        <v>0</v>
      </c>
      <c r="T3">
        <v>124</v>
      </c>
      <c r="U3">
        <v>0</v>
      </c>
      <c r="V3">
        <v>16</v>
      </c>
      <c r="W3">
        <v>0</v>
      </c>
      <c r="X3">
        <v>150</v>
      </c>
      <c r="Y3">
        <v>0</v>
      </c>
      <c r="Z3">
        <v>5</v>
      </c>
      <c r="AA3">
        <v>0</v>
      </c>
      <c r="AB3">
        <v>176</v>
      </c>
      <c r="AC3">
        <v>0</v>
      </c>
      <c r="AD3">
        <v>6</v>
      </c>
      <c r="AE3">
        <v>0</v>
      </c>
      <c r="AF3">
        <v>174</v>
      </c>
      <c r="AG3">
        <v>0</v>
      </c>
      <c r="AH3">
        <v>4</v>
      </c>
      <c r="AI3">
        <v>0</v>
      </c>
      <c r="AJ3">
        <v>154</v>
      </c>
      <c r="AK3">
        <v>0</v>
      </c>
      <c r="AL3">
        <v>20</v>
      </c>
      <c r="AM3">
        <v>0</v>
      </c>
      <c r="AN3">
        <v>127</v>
      </c>
      <c r="AO3">
        <v>0</v>
      </c>
      <c r="AP3">
        <v>26</v>
      </c>
      <c r="AQ3">
        <v>0</v>
      </c>
      <c r="AR3">
        <v>140</v>
      </c>
      <c r="AS3">
        <v>0</v>
      </c>
      <c r="AT3">
        <v>10</v>
      </c>
      <c r="AU3">
        <v>0</v>
      </c>
      <c r="AV3">
        <v>202</v>
      </c>
      <c r="AW3">
        <v>0</v>
      </c>
      <c r="AX3">
        <v>4</v>
      </c>
      <c r="AY3">
        <v>0</v>
      </c>
      <c r="AZ3">
        <v>142</v>
      </c>
      <c r="BA3">
        <v>0</v>
      </c>
      <c r="BB3">
        <v>6</v>
      </c>
      <c r="BC3">
        <v>0</v>
      </c>
      <c r="BD3">
        <v>174</v>
      </c>
      <c r="BE3">
        <v>0</v>
      </c>
      <c r="BF3">
        <v>4</v>
      </c>
      <c r="BG3">
        <v>0</v>
      </c>
      <c r="BH3">
        <v>144</v>
      </c>
      <c r="BI3">
        <v>0</v>
      </c>
      <c r="BJ3">
        <v>6</v>
      </c>
      <c r="BK3">
        <v>0</v>
      </c>
      <c r="BL3">
        <v>172</v>
      </c>
      <c r="BM3">
        <v>0</v>
      </c>
      <c r="BN3">
        <v>0</v>
      </c>
      <c r="BO3">
        <v>0</v>
      </c>
      <c r="BP3">
        <v>229</v>
      </c>
      <c r="BQ3">
        <v>0</v>
      </c>
      <c r="BR3">
        <v>5</v>
      </c>
      <c r="BS3">
        <v>0</v>
      </c>
      <c r="BT3">
        <v>181</v>
      </c>
      <c r="BU3">
        <v>0</v>
      </c>
      <c r="BV3">
        <v>7</v>
      </c>
      <c r="BW3">
        <v>0</v>
      </c>
      <c r="BX3">
        <v>195</v>
      </c>
      <c r="BY3">
        <v>0</v>
      </c>
      <c r="BZ3">
        <v>63</v>
      </c>
      <c r="CA3">
        <v>0</v>
      </c>
      <c r="CB3">
        <v>139</v>
      </c>
      <c r="CC3">
        <v>0</v>
      </c>
      <c r="CD3">
        <v>0</v>
      </c>
      <c r="CE3">
        <v>0</v>
      </c>
      <c r="CF3">
        <v>132</v>
      </c>
      <c r="CG3">
        <v>0</v>
      </c>
      <c r="CH3">
        <v>3</v>
      </c>
      <c r="CI3">
        <v>0</v>
      </c>
      <c r="CJ3">
        <v>112</v>
      </c>
      <c r="CK3">
        <v>0</v>
      </c>
      <c r="CL3">
        <v>5</v>
      </c>
      <c r="CM3">
        <v>0</v>
      </c>
      <c r="CN3">
        <v>119</v>
      </c>
      <c r="CO3">
        <v>0</v>
      </c>
      <c r="CP3">
        <v>2</v>
      </c>
      <c r="CQ3">
        <v>0</v>
      </c>
      <c r="CR3">
        <v>120</v>
      </c>
      <c r="CS3">
        <v>0</v>
      </c>
      <c r="CT3">
        <v>2</v>
      </c>
      <c r="CU3">
        <v>0</v>
      </c>
      <c r="CV3">
        <v>138</v>
      </c>
      <c r="CW3">
        <v>0</v>
      </c>
      <c r="CX3">
        <v>3</v>
      </c>
      <c r="CY3">
        <v>0</v>
      </c>
      <c r="CZ3">
        <v>150</v>
      </c>
      <c r="DA3">
        <v>0</v>
      </c>
      <c r="DB3">
        <v>10</v>
      </c>
      <c r="DC3">
        <v>0</v>
      </c>
      <c r="DD3">
        <v>136</v>
      </c>
      <c r="DE3">
        <v>0</v>
      </c>
      <c r="DF3">
        <v>5</v>
      </c>
      <c r="DG3">
        <v>0</v>
      </c>
      <c r="DH3">
        <v>111</v>
      </c>
      <c r="DI3">
        <v>0</v>
      </c>
      <c r="DJ3">
        <v>12</v>
      </c>
      <c r="DK3">
        <v>0</v>
      </c>
      <c r="DL3">
        <v>159</v>
      </c>
      <c r="DM3">
        <v>0</v>
      </c>
      <c r="DN3">
        <v>0</v>
      </c>
      <c r="DO3">
        <v>0</v>
      </c>
      <c r="DP3">
        <v>108</v>
      </c>
      <c r="DQ3">
        <v>0</v>
      </c>
      <c r="DR3">
        <v>0</v>
      </c>
      <c r="DS3">
        <v>0</v>
      </c>
      <c r="DT3">
        <v>149</v>
      </c>
      <c r="DU3">
        <v>0</v>
      </c>
      <c r="DV3">
        <v>0</v>
      </c>
      <c r="DW3">
        <v>0</v>
      </c>
      <c r="DX3">
        <v>107</v>
      </c>
    </row>
    <row r="4" spans="1:128" x14ac:dyDescent="0.65">
      <c r="A4">
        <v>1</v>
      </c>
      <c r="B4">
        <v>13.414</v>
      </c>
      <c r="C4">
        <v>1</v>
      </c>
      <c r="D4">
        <v>138.4862</v>
      </c>
      <c r="E4">
        <v>1</v>
      </c>
      <c r="F4">
        <v>16.161000000000001</v>
      </c>
      <c r="G4">
        <v>1</v>
      </c>
      <c r="H4">
        <v>166.30699999999999</v>
      </c>
      <c r="I4">
        <v>1</v>
      </c>
      <c r="J4">
        <v>14.92</v>
      </c>
      <c r="K4">
        <v>1</v>
      </c>
      <c r="L4">
        <v>212.84</v>
      </c>
      <c r="M4">
        <v>1</v>
      </c>
      <c r="N4">
        <v>10.862</v>
      </c>
      <c r="O4">
        <v>1</v>
      </c>
      <c r="P4">
        <v>221.14500000000001</v>
      </c>
      <c r="Q4">
        <v>1</v>
      </c>
      <c r="R4">
        <v>16.195699999999999</v>
      </c>
      <c r="S4">
        <v>1</v>
      </c>
      <c r="T4">
        <v>134.99600000000001</v>
      </c>
      <c r="U4">
        <v>1</v>
      </c>
      <c r="V4">
        <v>16.108000000000001</v>
      </c>
      <c r="W4">
        <v>1</v>
      </c>
      <c r="X4">
        <v>149.10990000000001</v>
      </c>
      <c r="Y4">
        <v>1</v>
      </c>
      <c r="Z4">
        <v>3.59</v>
      </c>
      <c r="AA4">
        <v>1</v>
      </c>
      <c r="AB4">
        <v>175.25280000000001</v>
      </c>
      <c r="AC4">
        <v>1</v>
      </c>
      <c r="AD4">
        <v>5.4452999999999996</v>
      </c>
      <c r="AE4">
        <v>1</v>
      </c>
      <c r="AF4">
        <v>179.81800000000001</v>
      </c>
      <c r="AG4">
        <v>1</v>
      </c>
      <c r="AH4">
        <v>3.024</v>
      </c>
      <c r="AI4">
        <v>1</v>
      </c>
      <c r="AJ4">
        <v>152.36269999999999</v>
      </c>
      <c r="AK4">
        <v>1</v>
      </c>
      <c r="AL4">
        <v>18.431100000000001</v>
      </c>
      <c r="AM4">
        <v>1</v>
      </c>
      <c r="AN4">
        <v>128.92689999999999</v>
      </c>
      <c r="AO4">
        <v>1</v>
      </c>
      <c r="AP4">
        <v>34.908200000000001</v>
      </c>
      <c r="AQ4">
        <v>1</v>
      </c>
      <c r="AR4">
        <v>139.94909999999999</v>
      </c>
      <c r="AS4">
        <v>1</v>
      </c>
      <c r="AT4">
        <v>9.3379999999999992</v>
      </c>
      <c r="AU4">
        <v>1</v>
      </c>
      <c r="AV4">
        <v>196.05099999999999</v>
      </c>
      <c r="AW4">
        <v>1</v>
      </c>
      <c r="AX4">
        <v>3.4350000000000001</v>
      </c>
      <c r="AY4">
        <v>1</v>
      </c>
      <c r="AZ4">
        <v>146.6876</v>
      </c>
      <c r="BA4">
        <v>1</v>
      </c>
      <c r="BB4">
        <v>5.1189999999999998</v>
      </c>
      <c r="BC4">
        <v>1</v>
      </c>
      <c r="BD4">
        <v>177.84800000000001</v>
      </c>
      <c r="BE4">
        <v>1</v>
      </c>
      <c r="BF4">
        <v>3.2330000000000001</v>
      </c>
      <c r="BG4">
        <v>1</v>
      </c>
      <c r="BH4">
        <v>143.77010000000001</v>
      </c>
      <c r="BI4">
        <v>1</v>
      </c>
      <c r="BJ4">
        <v>4.383</v>
      </c>
      <c r="BK4">
        <v>1</v>
      </c>
      <c r="BL4">
        <v>191.82050000000001</v>
      </c>
      <c r="BM4">
        <v>1</v>
      </c>
      <c r="BN4">
        <v>0</v>
      </c>
      <c r="BO4">
        <v>1</v>
      </c>
      <c r="BP4">
        <v>226.35</v>
      </c>
      <c r="BQ4">
        <v>1</v>
      </c>
      <c r="BR4">
        <v>4.7236000000000002</v>
      </c>
      <c r="BS4">
        <v>1</v>
      </c>
      <c r="BT4">
        <v>183.53399999999999</v>
      </c>
      <c r="BU4">
        <v>1</v>
      </c>
      <c r="BV4">
        <v>7</v>
      </c>
      <c r="BW4">
        <v>1</v>
      </c>
      <c r="BX4">
        <v>196.27799999999999</v>
      </c>
      <c r="BY4">
        <v>1</v>
      </c>
      <c r="BZ4">
        <v>59.992699999999999</v>
      </c>
      <c r="CA4">
        <v>1</v>
      </c>
      <c r="CB4">
        <v>143.67699999999999</v>
      </c>
      <c r="CC4">
        <v>1</v>
      </c>
      <c r="CD4">
        <v>0</v>
      </c>
      <c r="CE4">
        <v>1</v>
      </c>
      <c r="CF4">
        <v>136.74260000000001</v>
      </c>
      <c r="CG4">
        <v>1</v>
      </c>
      <c r="CH4">
        <v>3</v>
      </c>
      <c r="CI4">
        <v>1</v>
      </c>
      <c r="CJ4">
        <v>118.2311</v>
      </c>
      <c r="CK4">
        <v>1</v>
      </c>
      <c r="CL4">
        <v>3.8727999999999998</v>
      </c>
      <c r="CM4">
        <v>1</v>
      </c>
      <c r="CN4">
        <v>126.9623</v>
      </c>
      <c r="CO4">
        <v>1</v>
      </c>
      <c r="CP4">
        <v>0.84899999999999998</v>
      </c>
      <c r="CQ4">
        <v>1</v>
      </c>
      <c r="CR4">
        <v>119.4956</v>
      </c>
      <c r="CS4">
        <v>1</v>
      </c>
      <c r="CT4">
        <v>2.0579999999999998</v>
      </c>
      <c r="CU4">
        <v>1</v>
      </c>
      <c r="CV4">
        <v>148.41800000000001</v>
      </c>
      <c r="CW4">
        <v>1</v>
      </c>
      <c r="CX4">
        <v>2.4700000000000002</v>
      </c>
      <c r="CY4">
        <v>1</v>
      </c>
      <c r="CZ4">
        <v>145.83629999999999</v>
      </c>
      <c r="DA4">
        <v>1</v>
      </c>
      <c r="DB4">
        <v>9.5830000000000002</v>
      </c>
      <c r="DC4">
        <v>1</v>
      </c>
      <c r="DD4">
        <v>145.24289999999999</v>
      </c>
      <c r="DE4">
        <v>1</v>
      </c>
      <c r="DF4">
        <v>4.5970000000000004</v>
      </c>
      <c r="DG4">
        <v>1</v>
      </c>
      <c r="DH4">
        <v>117.7342</v>
      </c>
      <c r="DI4">
        <v>1</v>
      </c>
      <c r="DJ4">
        <v>10.7056</v>
      </c>
      <c r="DK4">
        <v>1</v>
      </c>
      <c r="DL4">
        <v>160.69399999999999</v>
      </c>
      <c r="DM4">
        <v>1</v>
      </c>
      <c r="DN4">
        <v>0</v>
      </c>
      <c r="DO4">
        <v>1</v>
      </c>
      <c r="DP4">
        <v>107.7791</v>
      </c>
      <c r="DQ4">
        <v>1</v>
      </c>
      <c r="DR4">
        <v>2.7E-2</v>
      </c>
      <c r="DS4">
        <v>1</v>
      </c>
      <c r="DT4">
        <v>148.84100000000001</v>
      </c>
      <c r="DU4">
        <v>1</v>
      </c>
      <c r="DV4">
        <v>0</v>
      </c>
      <c r="DW4">
        <v>1</v>
      </c>
      <c r="DX4">
        <v>113.5202</v>
      </c>
    </row>
    <row r="5" spans="1:128" x14ac:dyDescent="0.65">
      <c r="A5">
        <v>2</v>
      </c>
      <c r="B5">
        <v>13.505000000000001</v>
      </c>
      <c r="C5">
        <v>2</v>
      </c>
      <c r="D5">
        <v>138.67830000000001</v>
      </c>
      <c r="E5">
        <v>2</v>
      </c>
      <c r="F5">
        <v>17.02</v>
      </c>
      <c r="G5">
        <v>2</v>
      </c>
      <c r="H5">
        <v>170.05</v>
      </c>
      <c r="I5">
        <v>2</v>
      </c>
      <c r="J5">
        <v>14.88</v>
      </c>
      <c r="K5">
        <v>2</v>
      </c>
      <c r="L5">
        <v>211.68</v>
      </c>
      <c r="M5">
        <v>2</v>
      </c>
      <c r="N5">
        <v>11.015000000000001</v>
      </c>
      <c r="O5">
        <v>2</v>
      </c>
      <c r="P5">
        <v>213.499</v>
      </c>
      <c r="Q5">
        <v>2</v>
      </c>
      <c r="R5">
        <v>16.822299999999998</v>
      </c>
      <c r="S5">
        <v>2</v>
      </c>
      <c r="T5">
        <v>123.9008</v>
      </c>
      <c r="U5">
        <v>2</v>
      </c>
      <c r="V5">
        <v>14.685</v>
      </c>
      <c r="W5">
        <v>2</v>
      </c>
      <c r="X5">
        <v>148.39150000000001</v>
      </c>
      <c r="Y5">
        <v>2</v>
      </c>
      <c r="Z5">
        <v>3.351</v>
      </c>
      <c r="AA5">
        <v>2</v>
      </c>
      <c r="AB5">
        <v>178.33920000000001</v>
      </c>
      <c r="AC5">
        <v>2</v>
      </c>
      <c r="AD5">
        <v>5.7375999999999996</v>
      </c>
      <c r="AE5">
        <v>2</v>
      </c>
      <c r="AF5">
        <v>183.714</v>
      </c>
      <c r="AG5">
        <v>2</v>
      </c>
      <c r="AH5">
        <v>3</v>
      </c>
      <c r="AI5">
        <v>2</v>
      </c>
      <c r="AJ5">
        <v>156.46029999999999</v>
      </c>
      <c r="AK5">
        <v>2</v>
      </c>
      <c r="AL5">
        <v>17.446300000000001</v>
      </c>
      <c r="AM5">
        <v>2</v>
      </c>
      <c r="AN5">
        <v>129.37700000000001</v>
      </c>
      <c r="AO5">
        <v>2</v>
      </c>
      <c r="AP5">
        <v>38.570700000000002</v>
      </c>
      <c r="AQ5">
        <v>2</v>
      </c>
      <c r="AR5">
        <v>138.7653</v>
      </c>
      <c r="AS5">
        <v>2</v>
      </c>
      <c r="AT5">
        <v>9.0289999999999999</v>
      </c>
      <c r="AU5">
        <v>2</v>
      </c>
      <c r="AV5">
        <v>182.85900000000001</v>
      </c>
      <c r="AW5">
        <v>2</v>
      </c>
      <c r="AX5">
        <v>4.1719999999999997</v>
      </c>
      <c r="AY5">
        <v>2</v>
      </c>
      <c r="AZ5">
        <v>150.04169999999999</v>
      </c>
      <c r="BA5">
        <v>2</v>
      </c>
      <c r="BB5">
        <v>4.2370000000000001</v>
      </c>
      <c r="BC5">
        <v>2</v>
      </c>
      <c r="BD5">
        <v>184.17099999999999</v>
      </c>
      <c r="BE5">
        <v>2</v>
      </c>
      <c r="BF5">
        <v>2.0670000000000002</v>
      </c>
      <c r="BG5">
        <v>2</v>
      </c>
      <c r="BH5">
        <v>141.80539999999999</v>
      </c>
      <c r="BI5">
        <v>2</v>
      </c>
      <c r="BJ5">
        <v>4.3140000000000001</v>
      </c>
      <c r="BK5">
        <v>2</v>
      </c>
      <c r="BL5">
        <v>208.72479999999999</v>
      </c>
      <c r="BM5">
        <v>2</v>
      </c>
      <c r="BN5">
        <v>0</v>
      </c>
      <c r="BO5">
        <v>2</v>
      </c>
      <c r="BP5">
        <v>212.08699999999999</v>
      </c>
      <c r="BQ5">
        <v>2</v>
      </c>
      <c r="BR5">
        <v>5.8167999999999997</v>
      </c>
      <c r="BS5">
        <v>2</v>
      </c>
      <c r="BT5">
        <v>190.559</v>
      </c>
      <c r="BU5">
        <v>2</v>
      </c>
      <c r="BV5">
        <v>6.7569999999999997</v>
      </c>
      <c r="BW5">
        <v>2</v>
      </c>
      <c r="BX5">
        <v>184.15899999999999</v>
      </c>
      <c r="BY5">
        <v>2</v>
      </c>
      <c r="BZ5">
        <v>42.829799999999999</v>
      </c>
      <c r="CA5">
        <v>2</v>
      </c>
      <c r="CB5">
        <v>145.11600000000001</v>
      </c>
      <c r="CC5">
        <v>2</v>
      </c>
      <c r="CD5">
        <v>0</v>
      </c>
      <c r="CE5">
        <v>2</v>
      </c>
      <c r="CF5">
        <v>143.45580000000001</v>
      </c>
      <c r="CG5">
        <v>2</v>
      </c>
      <c r="CH5">
        <v>2.0200999999999998</v>
      </c>
      <c r="CI5">
        <v>2</v>
      </c>
      <c r="CJ5">
        <v>115.735</v>
      </c>
      <c r="CK5">
        <v>2</v>
      </c>
      <c r="CL5">
        <v>3.3056999999999999</v>
      </c>
      <c r="CM5">
        <v>2</v>
      </c>
      <c r="CN5">
        <v>126.71429999999999</v>
      </c>
      <c r="CO5">
        <v>2</v>
      </c>
      <c r="CP5">
        <v>1.7999999999999999E-2</v>
      </c>
      <c r="CQ5">
        <v>2</v>
      </c>
      <c r="CR5">
        <v>126.5025</v>
      </c>
      <c r="CS5">
        <v>2</v>
      </c>
      <c r="CT5">
        <v>1.276</v>
      </c>
      <c r="CU5">
        <v>2</v>
      </c>
      <c r="CV5">
        <v>149.87200000000001</v>
      </c>
      <c r="CW5">
        <v>2</v>
      </c>
      <c r="CX5">
        <v>1.94</v>
      </c>
      <c r="CY5">
        <v>2</v>
      </c>
      <c r="CZ5">
        <v>138.9083</v>
      </c>
      <c r="DA5">
        <v>2</v>
      </c>
      <c r="DB5">
        <v>8.2509999999999994</v>
      </c>
      <c r="DC5">
        <v>2</v>
      </c>
      <c r="DD5">
        <v>154.50839999999999</v>
      </c>
      <c r="DE5">
        <v>2</v>
      </c>
      <c r="DF5">
        <v>3.3639999999999999</v>
      </c>
      <c r="DG5">
        <v>2</v>
      </c>
      <c r="DH5">
        <v>117.4093</v>
      </c>
      <c r="DI5">
        <v>2</v>
      </c>
      <c r="DJ5">
        <v>8.4445999999999994</v>
      </c>
      <c r="DK5">
        <v>2</v>
      </c>
      <c r="DL5">
        <v>161.03899999999999</v>
      </c>
      <c r="DM5">
        <v>2</v>
      </c>
      <c r="DN5">
        <v>0</v>
      </c>
      <c r="DO5">
        <v>2</v>
      </c>
      <c r="DP5">
        <v>115.1392</v>
      </c>
      <c r="DQ5">
        <v>2</v>
      </c>
      <c r="DR5">
        <v>0</v>
      </c>
      <c r="DS5">
        <v>2</v>
      </c>
      <c r="DT5">
        <v>149.02000000000001</v>
      </c>
      <c r="DU5">
        <v>2</v>
      </c>
      <c r="DV5">
        <v>0</v>
      </c>
      <c r="DW5">
        <v>2</v>
      </c>
      <c r="DX5">
        <v>117.6247</v>
      </c>
    </row>
    <row r="6" spans="1:128" x14ac:dyDescent="0.65">
      <c r="A6">
        <v>3</v>
      </c>
      <c r="B6">
        <v>12.757999999999999</v>
      </c>
      <c r="C6">
        <v>3</v>
      </c>
      <c r="D6">
        <v>138.4949</v>
      </c>
      <c r="E6">
        <v>3</v>
      </c>
      <c r="F6">
        <v>20.41</v>
      </c>
      <c r="G6">
        <v>3</v>
      </c>
      <c r="H6">
        <v>173.01499999999999</v>
      </c>
      <c r="I6">
        <v>3</v>
      </c>
      <c r="J6">
        <v>13.8</v>
      </c>
      <c r="K6">
        <v>3</v>
      </c>
      <c r="L6">
        <v>219.48</v>
      </c>
      <c r="M6">
        <v>3</v>
      </c>
      <c r="N6">
        <v>12.618</v>
      </c>
      <c r="O6">
        <v>3</v>
      </c>
      <c r="P6">
        <v>203.24700000000001</v>
      </c>
      <c r="Q6">
        <v>3</v>
      </c>
      <c r="R6">
        <v>16.256699999999999</v>
      </c>
      <c r="S6">
        <v>3</v>
      </c>
      <c r="T6">
        <v>112.96080000000001</v>
      </c>
      <c r="U6">
        <v>3</v>
      </c>
      <c r="V6">
        <v>13.005000000000001</v>
      </c>
      <c r="W6">
        <v>3</v>
      </c>
      <c r="X6">
        <v>146.97280000000001</v>
      </c>
      <c r="Y6">
        <v>3</v>
      </c>
      <c r="Z6">
        <v>2.0819999999999999</v>
      </c>
      <c r="AA6">
        <v>3</v>
      </c>
      <c r="AB6">
        <v>181.21960000000001</v>
      </c>
      <c r="AC6">
        <v>3</v>
      </c>
      <c r="AD6">
        <v>6</v>
      </c>
      <c r="AE6">
        <v>3</v>
      </c>
      <c r="AF6">
        <v>184.333</v>
      </c>
      <c r="AG6">
        <v>3</v>
      </c>
      <c r="AH6">
        <v>5.181</v>
      </c>
      <c r="AI6">
        <v>3</v>
      </c>
      <c r="AJ6">
        <v>154.9717</v>
      </c>
      <c r="AK6">
        <v>3</v>
      </c>
      <c r="AL6">
        <v>15.7049</v>
      </c>
      <c r="AM6">
        <v>3</v>
      </c>
      <c r="AN6">
        <v>126.0975</v>
      </c>
      <c r="AO6">
        <v>3</v>
      </c>
      <c r="AP6">
        <v>33.868099999999998</v>
      </c>
      <c r="AQ6">
        <v>3</v>
      </c>
      <c r="AR6">
        <v>141.16309999999999</v>
      </c>
      <c r="AS6">
        <v>3</v>
      </c>
      <c r="AT6">
        <v>8.8119999999999994</v>
      </c>
      <c r="AU6">
        <v>3</v>
      </c>
      <c r="AV6">
        <v>172.59</v>
      </c>
      <c r="AW6">
        <v>3</v>
      </c>
      <c r="AX6">
        <v>5.4029999999999996</v>
      </c>
      <c r="AY6">
        <v>3</v>
      </c>
      <c r="AZ6">
        <v>146.0317</v>
      </c>
      <c r="BA6">
        <v>3</v>
      </c>
      <c r="BB6">
        <v>3.6240000000000001</v>
      </c>
      <c r="BC6">
        <v>3</v>
      </c>
      <c r="BD6">
        <v>181.86099999999999</v>
      </c>
      <c r="BE6">
        <v>3</v>
      </c>
      <c r="BF6">
        <v>1.07</v>
      </c>
      <c r="BG6">
        <v>3</v>
      </c>
      <c r="BH6">
        <v>143.03210000000001</v>
      </c>
      <c r="BI6">
        <v>3</v>
      </c>
      <c r="BJ6">
        <v>4.2320000000000002</v>
      </c>
      <c r="BK6">
        <v>3</v>
      </c>
      <c r="BL6">
        <v>217.9906</v>
      </c>
      <c r="BM6">
        <v>3</v>
      </c>
      <c r="BN6">
        <v>0</v>
      </c>
      <c r="BO6">
        <v>3</v>
      </c>
      <c r="BP6">
        <v>194.74</v>
      </c>
      <c r="BQ6">
        <v>3</v>
      </c>
      <c r="BR6">
        <v>7.2252000000000001</v>
      </c>
      <c r="BS6">
        <v>3</v>
      </c>
      <c r="BT6">
        <v>201.34200000000001</v>
      </c>
      <c r="BU6">
        <v>3</v>
      </c>
      <c r="BV6">
        <v>7.0149999999999997</v>
      </c>
      <c r="BW6">
        <v>3</v>
      </c>
      <c r="BX6">
        <v>171.46700000000001</v>
      </c>
      <c r="BY6">
        <v>3</v>
      </c>
      <c r="BZ6">
        <v>22.0929</v>
      </c>
      <c r="CA6">
        <v>3</v>
      </c>
      <c r="CB6">
        <v>143.19499999999999</v>
      </c>
      <c r="CC6">
        <v>3</v>
      </c>
      <c r="CD6">
        <v>0</v>
      </c>
      <c r="CE6">
        <v>3</v>
      </c>
      <c r="CF6">
        <v>145.5736</v>
      </c>
      <c r="CG6">
        <v>3</v>
      </c>
      <c r="CH6">
        <v>1.0302</v>
      </c>
      <c r="CI6">
        <v>3</v>
      </c>
      <c r="CJ6">
        <v>114.0183</v>
      </c>
      <c r="CK6">
        <v>3</v>
      </c>
      <c r="CL6">
        <v>5.3106999999999998</v>
      </c>
      <c r="CM6">
        <v>3</v>
      </c>
      <c r="CN6">
        <v>119.8685</v>
      </c>
      <c r="CO6">
        <v>3</v>
      </c>
      <c r="CP6">
        <v>0</v>
      </c>
      <c r="CQ6">
        <v>3</v>
      </c>
      <c r="CR6">
        <v>129.39089999999999</v>
      </c>
      <c r="CS6">
        <v>3</v>
      </c>
      <c r="CT6">
        <v>1.32</v>
      </c>
      <c r="CU6">
        <v>3</v>
      </c>
      <c r="CV6">
        <v>138.18199999999999</v>
      </c>
      <c r="CW6">
        <v>3</v>
      </c>
      <c r="CX6">
        <v>1.41</v>
      </c>
      <c r="CY6">
        <v>3</v>
      </c>
      <c r="CZ6">
        <v>137.19290000000001</v>
      </c>
      <c r="DA6">
        <v>3</v>
      </c>
      <c r="DB6">
        <v>7.51</v>
      </c>
      <c r="DC6">
        <v>3</v>
      </c>
      <c r="DD6">
        <v>156.1591</v>
      </c>
      <c r="DE6">
        <v>3</v>
      </c>
      <c r="DF6">
        <v>2.7919999999999998</v>
      </c>
      <c r="DG6">
        <v>3</v>
      </c>
      <c r="DH6">
        <v>112.9408</v>
      </c>
      <c r="DI6">
        <v>3</v>
      </c>
      <c r="DJ6">
        <v>6.5251999999999999</v>
      </c>
      <c r="DK6">
        <v>3</v>
      </c>
      <c r="DL6">
        <v>160.33199999999999</v>
      </c>
      <c r="DM6">
        <v>3</v>
      </c>
      <c r="DN6">
        <v>0</v>
      </c>
      <c r="DO6">
        <v>3</v>
      </c>
      <c r="DP6">
        <v>122.2149</v>
      </c>
      <c r="DQ6">
        <v>3</v>
      </c>
      <c r="DR6">
        <v>0</v>
      </c>
      <c r="DS6">
        <v>3</v>
      </c>
      <c r="DT6">
        <v>150.20400000000001</v>
      </c>
      <c r="DU6">
        <v>3</v>
      </c>
      <c r="DV6">
        <v>0</v>
      </c>
      <c r="DW6">
        <v>3</v>
      </c>
      <c r="DX6">
        <v>124.7358</v>
      </c>
    </row>
    <row r="7" spans="1:128" x14ac:dyDescent="0.65">
      <c r="A7">
        <v>4</v>
      </c>
      <c r="B7">
        <v>11.353</v>
      </c>
      <c r="C7">
        <v>4</v>
      </c>
      <c r="D7">
        <v>132.75409999999999</v>
      </c>
      <c r="E7">
        <v>4</v>
      </c>
      <c r="F7">
        <v>24.824000000000002</v>
      </c>
      <c r="G7">
        <v>4</v>
      </c>
      <c r="H7">
        <v>177.03100000000001</v>
      </c>
      <c r="I7">
        <v>4</v>
      </c>
      <c r="J7">
        <v>12.08</v>
      </c>
      <c r="K7">
        <v>4</v>
      </c>
      <c r="L7">
        <v>213.76</v>
      </c>
      <c r="M7">
        <v>4</v>
      </c>
      <c r="N7">
        <v>14.824</v>
      </c>
      <c r="O7">
        <v>4</v>
      </c>
      <c r="P7">
        <v>184.08799999999999</v>
      </c>
      <c r="Q7">
        <v>4</v>
      </c>
      <c r="R7">
        <v>15.1492</v>
      </c>
      <c r="S7">
        <v>4</v>
      </c>
      <c r="T7">
        <v>104.55880000000001</v>
      </c>
      <c r="U7">
        <v>4</v>
      </c>
      <c r="V7">
        <v>11.750999999999999</v>
      </c>
      <c r="W7">
        <v>4</v>
      </c>
      <c r="X7">
        <v>147.60499999999999</v>
      </c>
      <c r="Y7">
        <v>4</v>
      </c>
      <c r="Z7">
        <v>1.3451</v>
      </c>
      <c r="AA7">
        <v>4</v>
      </c>
      <c r="AB7">
        <v>177.7261</v>
      </c>
      <c r="AC7">
        <v>4</v>
      </c>
      <c r="AD7">
        <v>5.6718000000000002</v>
      </c>
      <c r="AE7">
        <v>4</v>
      </c>
      <c r="AF7">
        <v>180.25800000000001</v>
      </c>
      <c r="AG7">
        <v>4</v>
      </c>
      <c r="AH7">
        <v>12.131</v>
      </c>
      <c r="AI7">
        <v>4</v>
      </c>
      <c r="AJ7">
        <v>143.89580000000001</v>
      </c>
      <c r="AK7">
        <v>4</v>
      </c>
      <c r="AL7">
        <v>12.9459</v>
      </c>
      <c r="AM7">
        <v>4</v>
      </c>
      <c r="AN7">
        <v>116.33499999999999</v>
      </c>
      <c r="AO7">
        <v>4</v>
      </c>
      <c r="AP7">
        <v>25.671099999999999</v>
      </c>
      <c r="AQ7">
        <v>4</v>
      </c>
      <c r="AR7">
        <v>141.1763</v>
      </c>
      <c r="AS7">
        <v>4</v>
      </c>
      <c r="AT7">
        <v>8.5299999999999994</v>
      </c>
      <c r="AU7">
        <v>4</v>
      </c>
      <c r="AV7">
        <v>162.953</v>
      </c>
      <c r="AW7">
        <v>4</v>
      </c>
      <c r="AX7">
        <v>6.05</v>
      </c>
      <c r="AY7">
        <v>4</v>
      </c>
      <c r="AZ7">
        <v>136.94589999999999</v>
      </c>
      <c r="BA7">
        <v>4</v>
      </c>
      <c r="BB7">
        <v>3.4209999999999998</v>
      </c>
      <c r="BC7">
        <v>4</v>
      </c>
      <c r="BD7">
        <v>179.55099999999999</v>
      </c>
      <c r="BE7">
        <v>4</v>
      </c>
      <c r="BF7">
        <v>9.2999999999999999E-2</v>
      </c>
      <c r="BG7">
        <v>4</v>
      </c>
      <c r="BH7">
        <v>136.3158</v>
      </c>
      <c r="BI7">
        <v>4</v>
      </c>
      <c r="BJ7">
        <v>4.4050000000000002</v>
      </c>
      <c r="BK7">
        <v>4</v>
      </c>
      <c r="BL7">
        <v>220.35319999999999</v>
      </c>
      <c r="BM7">
        <v>4</v>
      </c>
      <c r="BN7">
        <v>0</v>
      </c>
      <c r="BO7">
        <v>4</v>
      </c>
      <c r="BP7">
        <v>176.81299999999999</v>
      </c>
      <c r="BQ7">
        <v>4</v>
      </c>
      <c r="BR7">
        <v>8.0729000000000006</v>
      </c>
      <c r="BS7">
        <v>4</v>
      </c>
      <c r="BT7">
        <v>201.11600000000001</v>
      </c>
      <c r="BU7">
        <v>4</v>
      </c>
      <c r="BV7">
        <v>7.6859999999999999</v>
      </c>
      <c r="BW7">
        <v>4</v>
      </c>
      <c r="BX7">
        <v>157.28899999999999</v>
      </c>
      <c r="BY7">
        <v>4</v>
      </c>
      <c r="BZ7">
        <v>6.4852999999999996</v>
      </c>
      <c r="CA7">
        <v>4</v>
      </c>
      <c r="CB7">
        <v>130.423</v>
      </c>
      <c r="CC7">
        <v>4</v>
      </c>
      <c r="CD7">
        <v>0</v>
      </c>
      <c r="CE7">
        <v>4</v>
      </c>
      <c r="CF7">
        <v>131.4315</v>
      </c>
      <c r="CG7">
        <v>4</v>
      </c>
      <c r="CH7">
        <v>1</v>
      </c>
      <c r="CI7">
        <v>4</v>
      </c>
      <c r="CJ7">
        <v>112.9141</v>
      </c>
      <c r="CK7">
        <v>4</v>
      </c>
      <c r="CL7">
        <v>11.1258</v>
      </c>
      <c r="CM7">
        <v>4</v>
      </c>
      <c r="CN7">
        <v>115.03279999999999</v>
      </c>
      <c r="CO7">
        <v>4</v>
      </c>
      <c r="CP7">
        <v>0</v>
      </c>
      <c r="CQ7">
        <v>4</v>
      </c>
      <c r="CR7">
        <v>135.60339999999999</v>
      </c>
      <c r="CS7">
        <v>4</v>
      </c>
      <c r="CT7">
        <v>1.468</v>
      </c>
      <c r="CU7">
        <v>4</v>
      </c>
      <c r="CV7">
        <v>129.458</v>
      </c>
      <c r="CW7">
        <v>4</v>
      </c>
      <c r="CX7">
        <v>0.53500000000000003</v>
      </c>
      <c r="CY7">
        <v>4</v>
      </c>
      <c r="CZ7">
        <v>137.00319999999999</v>
      </c>
      <c r="DA7">
        <v>4</v>
      </c>
      <c r="DB7">
        <v>6.4779999999999998</v>
      </c>
      <c r="DC7">
        <v>4</v>
      </c>
      <c r="DD7">
        <v>163.97739999999999</v>
      </c>
      <c r="DE7">
        <v>4</v>
      </c>
      <c r="DF7">
        <v>2.3889999999999998</v>
      </c>
      <c r="DG7">
        <v>4</v>
      </c>
      <c r="DH7">
        <v>107.4464</v>
      </c>
      <c r="DI7">
        <v>4</v>
      </c>
      <c r="DJ7">
        <v>5.7560000000000002</v>
      </c>
      <c r="DK7">
        <v>4</v>
      </c>
      <c r="DL7">
        <v>144.38</v>
      </c>
      <c r="DM7">
        <v>4</v>
      </c>
      <c r="DN7">
        <v>0</v>
      </c>
      <c r="DO7">
        <v>4</v>
      </c>
      <c r="DP7">
        <v>120.8158</v>
      </c>
      <c r="DQ7">
        <v>4</v>
      </c>
      <c r="DR7">
        <v>0</v>
      </c>
      <c r="DS7">
        <v>4</v>
      </c>
      <c r="DT7">
        <v>146.626</v>
      </c>
      <c r="DU7">
        <v>4</v>
      </c>
      <c r="DV7">
        <v>0</v>
      </c>
      <c r="DW7">
        <v>4</v>
      </c>
      <c r="DX7">
        <v>125.6477</v>
      </c>
    </row>
    <row r="8" spans="1:128" x14ac:dyDescent="0.65">
      <c r="A8">
        <v>5</v>
      </c>
      <c r="B8">
        <v>10.585000000000001</v>
      </c>
      <c r="C8">
        <v>5</v>
      </c>
      <c r="D8">
        <v>124.5625</v>
      </c>
      <c r="E8">
        <v>5</v>
      </c>
      <c r="F8">
        <v>25.670999999999999</v>
      </c>
      <c r="G8">
        <v>5</v>
      </c>
      <c r="H8">
        <v>180.947</v>
      </c>
      <c r="I8">
        <v>5</v>
      </c>
      <c r="J8">
        <v>11</v>
      </c>
      <c r="K8">
        <v>5</v>
      </c>
      <c r="L8">
        <v>194</v>
      </c>
      <c r="M8">
        <v>5</v>
      </c>
      <c r="N8">
        <v>14.242000000000001</v>
      </c>
      <c r="O8">
        <v>5</v>
      </c>
      <c r="P8">
        <v>163.59200000000001</v>
      </c>
      <c r="Q8">
        <v>5</v>
      </c>
      <c r="R8">
        <v>14.298500000000001</v>
      </c>
      <c r="S8">
        <v>5</v>
      </c>
      <c r="T8">
        <v>99.592500000000001</v>
      </c>
      <c r="U8">
        <v>5</v>
      </c>
      <c r="V8">
        <v>9.2059999999999995</v>
      </c>
      <c r="W8">
        <v>5</v>
      </c>
      <c r="X8">
        <v>146.91290000000001</v>
      </c>
      <c r="Y8">
        <v>5</v>
      </c>
      <c r="Z8">
        <v>0.152</v>
      </c>
      <c r="AA8">
        <v>5</v>
      </c>
      <c r="AB8">
        <v>170.733</v>
      </c>
      <c r="AC8">
        <v>5</v>
      </c>
      <c r="AD8">
        <v>5</v>
      </c>
      <c r="AE8">
        <v>5</v>
      </c>
      <c r="AF8">
        <v>174.626</v>
      </c>
      <c r="AG8">
        <v>5</v>
      </c>
      <c r="AH8">
        <v>24.356999999999999</v>
      </c>
      <c r="AI8">
        <v>5</v>
      </c>
      <c r="AJ8">
        <v>141.54650000000001</v>
      </c>
      <c r="AK8">
        <v>5</v>
      </c>
      <c r="AL8">
        <v>12.0952</v>
      </c>
      <c r="AM8">
        <v>5</v>
      </c>
      <c r="AN8">
        <v>110.4385</v>
      </c>
      <c r="AO8">
        <v>5</v>
      </c>
      <c r="AP8">
        <v>17.938099999999999</v>
      </c>
      <c r="AQ8">
        <v>5</v>
      </c>
      <c r="AR8">
        <v>141.15600000000001</v>
      </c>
      <c r="AS8">
        <v>5</v>
      </c>
      <c r="AT8">
        <v>7.8079999999999998</v>
      </c>
      <c r="AU8">
        <v>5</v>
      </c>
      <c r="AV8">
        <v>144.434</v>
      </c>
      <c r="AW8">
        <v>5</v>
      </c>
      <c r="AX8">
        <v>5.9820000000000002</v>
      </c>
      <c r="AY8">
        <v>5</v>
      </c>
      <c r="AZ8">
        <v>128.17500000000001</v>
      </c>
      <c r="BA8">
        <v>5</v>
      </c>
      <c r="BB8">
        <v>2.593</v>
      </c>
      <c r="BC8">
        <v>5</v>
      </c>
      <c r="BD8">
        <v>168.85</v>
      </c>
      <c r="BE8">
        <v>5</v>
      </c>
      <c r="BF8">
        <v>0</v>
      </c>
      <c r="BG8">
        <v>5</v>
      </c>
      <c r="BH8">
        <v>136.53579999999999</v>
      </c>
      <c r="BI8">
        <v>5</v>
      </c>
      <c r="BJ8">
        <v>5.577</v>
      </c>
      <c r="BK8">
        <v>5</v>
      </c>
      <c r="BL8">
        <v>208.16460000000001</v>
      </c>
      <c r="BM8">
        <v>5</v>
      </c>
      <c r="BN8">
        <v>0</v>
      </c>
      <c r="BO8">
        <v>5</v>
      </c>
      <c r="BP8">
        <v>157.72200000000001</v>
      </c>
      <c r="BQ8">
        <v>5</v>
      </c>
      <c r="BR8">
        <v>8.6402000000000001</v>
      </c>
      <c r="BS8">
        <v>5</v>
      </c>
      <c r="BT8">
        <v>195.57400000000001</v>
      </c>
      <c r="BU8">
        <v>5</v>
      </c>
      <c r="BV8">
        <v>8.8219999999999992</v>
      </c>
      <c r="BW8">
        <v>5</v>
      </c>
      <c r="BX8">
        <v>145.107</v>
      </c>
      <c r="BY8">
        <v>5</v>
      </c>
      <c r="BZ8">
        <v>2.3458999999999999</v>
      </c>
      <c r="CA8">
        <v>5</v>
      </c>
      <c r="CB8">
        <v>115.979</v>
      </c>
      <c r="CC8">
        <v>5</v>
      </c>
      <c r="CD8">
        <v>0</v>
      </c>
      <c r="CE8">
        <v>5</v>
      </c>
      <c r="CF8">
        <v>125.3984</v>
      </c>
      <c r="CG8">
        <v>5</v>
      </c>
      <c r="CH8">
        <v>0.7218</v>
      </c>
      <c r="CI8">
        <v>5</v>
      </c>
      <c r="CJ8">
        <v>112.30759999999999</v>
      </c>
      <c r="CK8">
        <v>5</v>
      </c>
      <c r="CL8">
        <v>18.609200000000001</v>
      </c>
      <c r="CM8">
        <v>5</v>
      </c>
      <c r="CN8">
        <v>116.7889</v>
      </c>
      <c r="CO8">
        <v>5</v>
      </c>
      <c r="CP8">
        <v>0</v>
      </c>
      <c r="CQ8">
        <v>5</v>
      </c>
      <c r="CR8">
        <v>127.2805</v>
      </c>
      <c r="CS8">
        <v>5</v>
      </c>
      <c r="CT8">
        <v>3.3220000000000001</v>
      </c>
      <c r="CU8">
        <v>5</v>
      </c>
      <c r="CV8">
        <v>119.58</v>
      </c>
      <c r="CW8">
        <v>5</v>
      </c>
      <c r="CX8">
        <v>0</v>
      </c>
      <c r="CY8">
        <v>5</v>
      </c>
      <c r="CZ8">
        <v>136.34800000000001</v>
      </c>
      <c r="DA8">
        <v>5</v>
      </c>
      <c r="DB8">
        <v>5.5979999999999999</v>
      </c>
      <c r="DC8">
        <v>5</v>
      </c>
      <c r="DD8">
        <v>174.0249</v>
      </c>
      <c r="DE8">
        <v>5</v>
      </c>
      <c r="DF8">
        <v>1.4039999999999999</v>
      </c>
      <c r="DG8">
        <v>5</v>
      </c>
      <c r="DH8">
        <v>99.140500000000003</v>
      </c>
      <c r="DI8">
        <v>5</v>
      </c>
      <c r="DJ8">
        <v>6.0983000000000001</v>
      </c>
      <c r="DK8">
        <v>5</v>
      </c>
      <c r="DL8">
        <v>132.25200000000001</v>
      </c>
      <c r="DM8">
        <v>5</v>
      </c>
      <c r="DN8">
        <v>0</v>
      </c>
      <c r="DO8">
        <v>5</v>
      </c>
      <c r="DP8">
        <v>115.8263</v>
      </c>
      <c r="DQ8">
        <v>5</v>
      </c>
      <c r="DR8">
        <v>0</v>
      </c>
      <c r="DS8">
        <v>5</v>
      </c>
      <c r="DT8">
        <v>142.166</v>
      </c>
      <c r="DU8">
        <v>5</v>
      </c>
      <c r="DV8">
        <v>0</v>
      </c>
      <c r="DW8">
        <v>5</v>
      </c>
      <c r="DX8">
        <v>121.9982</v>
      </c>
    </row>
    <row r="9" spans="1:128" x14ac:dyDescent="0.65">
      <c r="A9">
        <v>6</v>
      </c>
      <c r="B9">
        <v>10.502000000000001</v>
      </c>
      <c r="C9">
        <v>6</v>
      </c>
      <c r="D9">
        <v>118.0907</v>
      </c>
      <c r="E9">
        <v>6</v>
      </c>
      <c r="F9">
        <v>25.21</v>
      </c>
      <c r="G9">
        <v>6</v>
      </c>
      <c r="H9">
        <v>176.619</v>
      </c>
      <c r="I9">
        <v>6</v>
      </c>
      <c r="J9">
        <v>12.16</v>
      </c>
      <c r="K9">
        <v>6</v>
      </c>
      <c r="L9">
        <v>193.76</v>
      </c>
      <c r="M9">
        <v>6</v>
      </c>
      <c r="N9">
        <v>13.499000000000001</v>
      </c>
      <c r="O9">
        <v>6</v>
      </c>
      <c r="P9">
        <v>155.67699999999999</v>
      </c>
      <c r="Q9">
        <v>6</v>
      </c>
      <c r="R9">
        <v>13.601100000000001</v>
      </c>
      <c r="S9">
        <v>6</v>
      </c>
      <c r="T9">
        <v>105.3356</v>
      </c>
      <c r="U9">
        <v>6</v>
      </c>
      <c r="V9">
        <v>6.77</v>
      </c>
      <c r="W9">
        <v>6</v>
      </c>
      <c r="X9">
        <v>140.00110000000001</v>
      </c>
      <c r="Y9">
        <v>6</v>
      </c>
      <c r="Z9">
        <v>0</v>
      </c>
      <c r="AA9">
        <v>6</v>
      </c>
      <c r="AB9">
        <v>164.91540000000001</v>
      </c>
      <c r="AC9">
        <v>6</v>
      </c>
      <c r="AD9">
        <v>5</v>
      </c>
      <c r="AE9">
        <v>6</v>
      </c>
      <c r="AF9">
        <v>161.09299999999999</v>
      </c>
      <c r="AG9">
        <v>6</v>
      </c>
      <c r="AH9">
        <v>40.963000000000001</v>
      </c>
      <c r="AI9">
        <v>6</v>
      </c>
      <c r="AJ9">
        <v>139.38999999999999</v>
      </c>
      <c r="AK9">
        <v>6</v>
      </c>
      <c r="AL9">
        <v>15.045</v>
      </c>
      <c r="AM9">
        <v>6</v>
      </c>
      <c r="AN9">
        <v>102.505</v>
      </c>
      <c r="AO9">
        <v>6</v>
      </c>
      <c r="AP9">
        <v>11.1357</v>
      </c>
      <c r="AQ9">
        <v>6</v>
      </c>
      <c r="AR9">
        <v>143.24459999999999</v>
      </c>
      <c r="AS9">
        <v>6</v>
      </c>
      <c r="AT9">
        <v>6.9779999999999998</v>
      </c>
      <c r="AU9">
        <v>6</v>
      </c>
      <c r="AV9">
        <v>128.297</v>
      </c>
      <c r="AW9">
        <v>6</v>
      </c>
      <c r="AX9">
        <v>6.1269999999999998</v>
      </c>
      <c r="AY9">
        <v>6</v>
      </c>
      <c r="AZ9">
        <v>115.119</v>
      </c>
      <c r="BA9">
        <v>6</v>
      </c>
      <c r="BB9">
        <v>1.7110000000000001</v>
      </c>
      <c r="BC9">
        <v>6</v>
      </c>
      <c r="BD9">
        <v>153.81899999999999</v>
      </c>
      <c r="BE9">
        <v>6</v>
      </c>
      <c r="BF9">
        <v>0</v>
      </c>
      <c r="BG9">
        <v>6</v>
      </c>
      <c r="BH9">
        <v>131.0138</v>
      </c>
      <c r="BI9">
        <v>6</v>
      </c>
      <c r="BJ9">
        <v>9.3170000000000002</v>
      </c>
      <c r="BK9">
        <v>6</v>
      </c>
      <c r="BL9">
        <v>190.6694</v>
      </c>
      <c r="BM9">
        <v>6</v>
      </c>
      <c r="BN9">
        <v>0</v>
      </c>
      <c r="BO9">
        <v>6</v>
      </c>
      <c r="BP9">
        <v>138.107</v>
      </c>
      <c r="BQ9">
        <v>6</v>
      </c>
      <c r="BR9">
        <v>8.1588999999999992</v>
      </c>
      <c r="BS9">
        <v>6</v>
      </c>
      <c r="BT9">
        <v>190.911</v>
      </c>
      <c r="BU9">
        <v>6</v>
      </c>
      <c r="BV9">
        <v>10.853</v>
      </c>
      <c r="BW9">
        <v>6</v>
      </c>
      <c r="BX9">
        <v>134.47800000000001</v>
      </c>
      <c r="BY9">
        <v>6</v>
      </c>
      <c r="BZ9">
        <v>2.6316000000000002</v>
      </c>
      <c r="CA9">
        <v>6</v>
      </c>
      <c r="CB9">
        <v>106.85</v>
      </c>
      <c r="CC9">
        <v>6</v>
      </c>
      <c r="CD9">
        <v>5.8900000000000001E-2</v>
      </c>
      <c r="CE9">
        <v>6</v>
      </c>
      <c r="CF9">
        <v>120.5665</v>
      </c>
      <c r="CG9">
        <v>6</v>
      </c>
      <c r="CH9">
        <v>0.9909</v>
      </c>
      <c r="CI9">
        <v>6</v>
      </c>
      <c r="CJ9">
        <v>108.3927</v>
      </c>
      <c r="CK9">
        <v>6</v>
      </c>
      <c r="CL9">
        <v>26.737400000000001</v>
      </c>
      <c r="CM9">
        <v>6</v>
      </c>
      <c r="CN9">
        <v>120.4487</v>
      </c>
      <c r="CO9">
        <v>6</v>
      </c>
      <c r="CP9">
        <v>0</v>
      </c>
      <c r="CQ9">
        <v>6</v>
      </c>
      <c r="CR9">
        <v>117.77670000000001</v>
      </c>
      <c r="CS9">
        <v>6</v>
      </c>
      <c r="CT9">
        <v>7.9779999999999998</v>
      </c>
      <c r="CU9">
        <v>6</v>
      </c>
      <c r="CV9">
        <v>110.15300000000001</v>
      </c>
      <c r="CW9">
        <v>6</v>
      </c>
      <c r="CX9">
        <v>0</v>
      </c>
      <c r="CY9">
        <v>6</v>
      </c>
      <c r="CZ9">
        <v>133.4152</v>
      </c>
      <c r="DA9">
        <v>6</v>
      </c>
      <c r="DB9">
        <v>4.7610000000000001</v>
      </c>
      <c r="DC9">
        <v>6</v>
      </c>
      <c r="DD9">
        <v>175.47120000000001</v>
      </c>
      <c r="DE9">
        <v>6</v>
      </c>
      <c r="DF9">
        <v>0.58399999999999996</v>
      </c>
      <c r="DG9">
        <v>6</v>
      </c>
      <c r="DH9">
        <v>89.754900000000006</v>
      </c>
      <c r="DI9">
        <v>6</v>
      </c>
      <c r="DJ9">
        <v>8.0997000000000003</v>
      </c>
      <c r="DK9">
        <v>6</v>
      </c>
      <c r="DL9">
        <v>127.018</v>
      </c>
      <c r="DM9">
        <v>6</v>
      </c>
      <c r="DN9">
        <v>0</v>
      </c>
      <c r="DO9">
        <v>6</v>
      </c>
      <c r="DP9">
        <v>107.9563</v>
      </c>
      <c r="DQ9">
        <v>6</v>
      </c>
      <c r="DR9">
        <v>0</v>
      </c>
      <c r="DS9">
        <v>6</v>
      </c>
      <c r="DT9">
        <v>131.14500000000001</v>
      </c>
      <c r="DU9">
        <v>6</v>
      </c>
      <c r="DV9">
        <v>0</v>
      </c>
      <c r="DW9">
        <v>6</v>
      </c>
      <c r="DX9">
        <v>114.2235</v>
      </c>
    </row>
    <row r="10" spans="1:128" x14ac:dyDescent="0.65">
      <c r="A10">
        <v>7</v>
      </c>
      <c r="B10">
        <v>9.3490000000000002</v>
      </c>
      <c r="C10">
        <v>7</v>
      </c>
      <c r="D10">
        <v>109.45180000000001</v>
      </c>
      <c r="E10">
        <v>7</v>
      </c>
      <c r="F10">
        <v>24.8</v>
      </c>
      <c r="G10">
        <v>7</v>
      </c>
      <c r="H10">
        <v>166.34899999999999</v>
      </c>
      <c r="I10">
        <v>7</v>
      </c>
      <c r="J10">
        <v>14.72</v>
      </c>
      <c r="K10">
        <v>7</v>
      </c>
      <c r="L10">
        <v>201.4</v>
      </c>
      <c r="M10">
        <v>7</v>
      </c>
      <c r="N10">
        <v>14.33</v>
      </c>
      <c r="O10">
        <v>7</v>
      </c>
      <c r="P10">
        <v>146.92599999999999</v>
      </c>
      <c r="Q10">
        <v>7</v>
      </c>
      <c r="R10">
        <v>11.2735</v>
      </c>
      <c r="S10">
        <v>7</v>
      </c>
      <c r="T10">
        <v>114.7608</v>
      </c>
      <c r="U10">
        <v>7</v>
      </c>
      <c r="V10">
        <v>4.8630000000000004</v>
      </c>
      <c r="W10">
        <v>7</v>
      </c>
      <c r="X10">
        <v>136.80119999999999</v>
      </c>
      <c r="Y10">
        <v>7</v>
      </c>
      <c r="Z10">
        <v>1.6748000000000001</v>
      </c>
      <c r="AA10">
        <v>7</v>
      </c>
      <c r="AB10">
        <v>155.1978</v>
      </c>
      <c r="AC10">
        <v>7</v>
      </c>
      <c r="AD10">
        <v>5.8243999999999998</v>
      </c>
      <c r="AE10">
        <v>7</v>
      </c>
      <c r="AF10">
        <v>159.983</v>
      </c>
      <c r="AG10">
        <v>7</v>
      </c>
      <c r="AH10">
        <v>60.58</v>
      </c>
      <c r="AI10">
        <v>7</v>
      </c>
      <c r="AJ10">
        <v>136.24700000000001</v>
      </c>
      <c r="AK10">
        <v>7</v>
      </c>
      <c r="AL10">
        <v>21.149799999999999</v>
      </c>
      <c r="AM10">
        <v>7</v>
      </c>
      <c r="AN10">
        <v>95.799499999999995</v>
      </c>
      <c r="AO10">
        <v>7</v>
      </c>
      <c r="AP10">
        <v>8.6171000000000006</v>
      </c>
      <c r="AQ10">
        <v>7</v>
      </c>
      <c r="AR10">
        <v>135.68049999999999</v>
      </c>
      <c r="AS10">
        <v>7</v>
      </c>
      <c r="AT10">
        <v>6.8390000000000004</v>
      </c>
      <c r="AU10">
        <v>7</v>
      </c>
      <c r="AV10">
        <v>114.949</v>
      </c>
      <c r="AW10">
        <v>7</v>
      </c>
      <c r="AX10">
        <v>6.5750000000000002</v>
      </c>
      <c r="AY10">
        <v>7</v>
      </c>
      <c r="AZ10">
        <v>102.2654</v>
      </c>
      <c r="BA10">
        <v>7</v>
      </c>
      <c r="BB10">
        <v>0.83</v>
      </c>
      <c r="BC10">
        <v>7</v>
      </c>
      <c r="BD10">
        <v>137.6</v>
      </c>
      <c r="BE10">
        <v>7</v>
      </c>
      <c r="BF10">
        <v>0</v>
      </c>
      <c r="BG10">
        <v>7</v>
      </c>
      <c r="BH10">
        <v>121.9593</v>
      </c>
      <c r="BI10">
        <v>7</v>
      </c>
      <c r="BJ10">
        <v>17.652000000000001</v>
      </c>
      <c r="BK10">
        <v>7</v>
      </c>
      <c r="BL10">
        <v>179.99209999999999</v>
      </c>
      <c r="BM10">
        <v>7</v>
      </c>
      <c r="BN10">
        <v>0</v>
      </c>
      <c r="BO10">
        <v>7</v>
      </c>
      <c r="BP10">
        <v>120.443</v>
      </c>
      <c r="BQ10">
        <v>7</v>
      </c>
      <c r="BR10">
        <v>10.042999999999999</v>
      </c>
      <c r="BS10">
        <v>7</v>
      </c>
      <c r="BT10">
        <v>189.57900000000001</v>
      </c>
      <c r="BU10">
        <v>7</v>
      </c>
      <c r="BV10">
        <v>11.994999999999999</v>
      </c>
      <c r="BW10">
        <v>7</v>
      </c>
      <c r="BX10">
        <v>132.05799999999999</v>
      </c>
      <c r="BY10">
        <v>7</v>
      </c>
      <c r="BZ10">
        <v>5.7419000000000002</v>
      </c>
      <c r="CA10">
        <v>7</v>
      </c>
      <c r="CB10">
        <v>100.134</v>
      </c>
      <c r="CC10">
        <v>7</v>
      </c>
      <c r="CD10">
        <v>0.90200000000000002</v>
      </c>
      <c r="CE10">
        <v>7</v>
      </c>
      <c r="CF10">
        <v>109.6609</v>
      </c>
      <c r="CG10">
        <v>7</v>
      </c>
      <c r="CH10">
        <v>1.9202999999999999</v>
      </c>
      <c r="CI10">
        <v>7</v>
      </c>
      <c r="CJ10">
        <v>107.04300000000001</v>
      </c>
      <c r="CK10">
        <v>7</v>
      </c>
      <c r="CL10">
        <v>28.848500000000001</v>
      </c>
      <c r="CM10">
        <v>7</v>
      </c>
      <c r="CN10">
        <v>117.7034</v>
      </c>
      <c r="CO10">
        <v>7</v>
      </c>
      <c r="CP10">
        <v>0</v>
      </c>
      <c r="CQ10">
        <v>7</v>
      </c>
      <c r="CR10">
        <v>103.26349999999999</v>
      </c>
      <c r="CS10">
        <v>7</v>
      </c>
      <c r="CT10">
        <v>15.98</v>
      </c>
      <c r="CU10">
        <v>7</v>
      </c>
      <c r="CV10">
        <v>103.764</v>
      </c>
      <c r="CW10">
        <v>7</v>
      </c>
      <c r="CX10">
        <v>0</v>
      </c>
      <c r="CY10">
        <v>7</v>
      </c>
      <c r="CZ10">
        <v>123.5275</v>
      </c>
      <c r="DA10">
        <v>7</v>
      </c>
      <c r="DB10">
        <v>3.681</v>
      </c>
      <c r="DC10">
        <v>7</v>
      </c>
      <c r="DD10">
        <v>168.72710000000001</v>
      </c>
      <c r="DE10">
        <v>7</v>
      </c>
      <c r="DF10">
        <v>0.18099999999999999</v>
      </c>
      <c r="DG10">
        <v>7</v>
      </c>
      <c r="DH10">
        <v>84.756900000000002</v>
      </c>
      <c r="DI10">
        <v>7</v>
      </c>
      <c r="DJ10">
        <v>10.391500000000001</v>
      </c>
      <c r="DK10">
        <v>7</v>
      </c>
      <c r="DL10">
        <v>117.505</v>
      </c>
      <c r="DM10">
        <v>7</v>
      </c>
      <c r="DN10">
        <v>0</v>
      </c>
      <c r="DO10">
        <v>7</v>
      </c>
      <c r="DP10">
        <v>105.0033</v>
      </c>
      <c r="DQ10">
        <v>7</v>
      </c>
      <c r="DR10">
        <v>1.3089999999999999</v>
      </c>
      <c r="DS10">
        <v>7</v>
      </c>
      <c r="DT10">
        <v>118.26300000000001</v>
      </c>
      <c r="DU10">
        <v>7</v>
      </c>
      <c r="DV10">
        <v>0</v>
      </c>
      <c r="DW10">
        <v>7</v>
      </c>
      <c r="DX10">
        <v>105.2115</v>
      </c>
    </row>
    <row r="11" spans="1:128" x14ac:dyDescent="0.65">
      <c r="A11">
        <v>8</v>
      </c>
      <c r="B11">
        <v>8.3770000000000007</v>
      </c>
      <c r="C11">
        <v>8</v>
      </c>
      <c r="D11">
        <v>104.7081</v>
      </c>
      <c r="E11">
        <v>8</v>
      </c>
      <c r="F11">
        <v>21.611000000000001</v>
      </c>
      <c r="G11">
        <v>8</v>
      </c>
      <c r="H11">
        <v>161.24100000000001</v>
      </c>
      <c r="I11">
        <v>8</v>
      </c>
      <c r="J11">
        <v>15.92</v>
      </c>
      <c r="K11">
        <v>8</v>
      </c>
      <c r="L11">
        <v>208.52</v>
      </c>
      <c r="M11">
        <v>8</v>
      </c>
      <c r="N11">
        <v>14.709</v>
      </c>
      <c r="O11">
        <v>8</v>
      </c>
      <c r="P11">
        <v>136.59399999999999</v>
      </c>
      <c r="Q11">
        <v>8</v>
      </c>
      <c r="R11">
        <v>7.4527999999999999</v>
      </c>
      <c r="S11">
        <v>8</v>
      </c>
      <c r="T11">
        <v>126.69</v>
      </c>
      <c r="U11">
        <v>8</v>
      </c>
      <c r="V11">
        <v>3.7</v>
      </c>
      <c r="W11">
        <v>8</v>
      </c>
      <c r="X11">
        <v>134.45760000000001</v>
      </c>
      <c r="Y11">
        <v>8</v>
      </c>
      <c r="Z11">
        <v>5.8598999999999997</v>
      </c>
      <c r="AA11">
        <v>8</v>
      </c>
      <c r="AB11">
        <v>144.7276</v>
      </c>
      <c r="AC11">
        <v>8</v>
      </c>
      <c r="AD11">
        <v>5.3436000000000003</v>
      </c>
      <c r="AE11">
        <v>8</v>
      </c>
      <c r="AF11">
        <v>146.476</v>
      </c>
      <c r="AG11">
        <v>8</v>
      </c>
      <c r="AH11">
        <v>81.89</v>
      </c>
      <c r="AI11">
        <v>8</v>
      </c>
      <c r="AJ11">
        <v>115.2884</v>
      </c>
      <c r="AK11">
        <v>8</v>
      </c>
      <c r="AL11">
        <v>35.514299999999999</v>
      </c>
      <c r="AM11">
        <v>8</v>
      </c>
      <c r="AN11">
        <v>94.403000000000006</v>
      </c>
      <c r="AO11">
        <v>8</v>
      </c>
      <c r="AP11">
        <v>8.3558000000000003</v>
      </c>
      <c r="AQ11">
        <v>8</v>
      </c>
      <c r="AR11">
        <v>139.6953</v>
      </c>
      <c r="AS11">
        <v>8</v>
      </c>
      <c r="AT11">
        <v>7.72</v>
      </c>
      <c r="AU11">
        <v>8</v>
      </c>
      <c r="AV11">
        <v>107.059</v>
      </c>
      <c r="AW11">
        <v>8</v>
      </c>
      <c r="AX11">
        <v>9.8840000000000003</v>
      </c>
      <c r="AY11">
        <v>8</v>
      </c>
      <c r="AZ11">
        <v>93.662499999999994</v>
      </c>
      <c r="BA11">
        <v>8</v>
      </c>
      <c r="BB11">
        <v>0</v>
      </c>
      <c r="BC11">
        <v>8</v>
      </c>
      <c r="BD11">
        <v>123.584</v>
      </c>
      <c r="BE11">
        <v>8</v>
      </c>
      <c r="BF11">
        <v>0</v>
      </c>
      <c r="BG11">
        <v>8</v>
      </c>
      <c r="BH11">
        <v>116.26090000000001</v>
      </c>
      <c r="BI11">
        <v>8</v>
      </c>
      <c r="BJ11">
        <v>36.851999999999997</v>
      </c>
      <c r="BK11">
        <v>8</v>
      </c>
      <c r="BL11">
        <v>174.19550000000001</v>
      </c>
      <c r="BM11">
        <v>8</v>
      </c>
      <c r="BN11">
        <v>0</v>
      </c>
      <c r="BO11">
        <v>8</v>
      </c>
      <c r="BP11">
        <v>109.901</v>
      </c>
      <c r="BQ11">
        <v>8</v>
      </c>
      <c r="BR11">
        <v>12.3362</v>
      </c>
      <c r="BS11">
        <v>8</v>
      </c>
      <c r="BT11">
        <v>189.541</v>
      </c>
      <c r="BU11">
        <v>8</v>
      </c>
      <c r="BV11">
        <v>13.99</v>
      </c>
      <c r="BW11">
        <v>8</v>
      </c>
      <c r="BX11">
        <v>122.315</v>
      </c>
      <c r="BY11">
        <v>8</v>
      </c>
      <c r="BZ11">
        <v>11.367900000000001</v>
      </c>
      <c r="CA11">
        <v>8</v>
      </c>
      <c r="CB11">
        <v>91.597999999999999</v>
      </c>
      <c r="CC11">
        <v>8</v>
      </c>
      <c r="CD11">
        <v>5.8040000000000003</v>
      </c>
      <c r="CE11">
        <v>8</v>
      </c>
      <c r="CF11">
        <v>94.980699999999999</v>
      </c>
      <c r="CG11">
        <v>8</v>
      </c>
      <c r="CH11">
        <v>1.9803999999999999</v>
      </c>
      <c r="CI11">
        <v>8</v>
      </c>
      <c r="CJ11">
        <v>107.1198</v>
      </c>
      <c r="CK11">
        <v>8</v>
      </c>
      <c r="CL11">
        <v>23.155799999999999</v>
      </c>
      <c r="CM11">
        <v>8</v>
      </c>
      <c r="CN11">
        <v>114.83</v>
      </c>
      <c r="CO11">
        <v>8</v>
      </c>
      <c r="CP11">
        <v>0</v>
      </c>
      <c r="CQ11">
        <v>8</v>
      </c>
      <c r="CR11">
        <v>89.954300000000003</v>
      </c>
      <c r="CS11">
        <v>8</v>
      </c>
      <c r="CT11">
        <v>31.001999999999999</v>
      </c>
      <c r="CU11">
        <v>8</v>
      </c>
      <c r="CV11">
        <v>103.596</v>
      </c>
      <c r="CW11">
        <v>8</v>
      </c>
      <c r="CX11">
        <v>0</v>
      </c>
      <c r="CY11">
        <v>8</v>
      </c>
      <c r="CZ11">
        <v>113.4331</v>
      </c>
      <c r="DA11">
        <v>8</v>
      </c>
      <c r="DB11">
        <v>3.2069999999999999</v>
      </c>
      <c r="DC11">
        <v>8</v>
      </c>
      <c r="DD11">
        <v>173.84049999999999</v>
      </c>
      <c r="DE11">
        <v>8</v>
      </c>
      <c r="DF11">
        <v>0</v>
      </c>
      <c r="DG11">
        <v>8</v>
      </c>
      <c r="DH11">
        <v>80.009600000000006</v>
      </c>
      <c r="DI11">
        <v>8</v>
      </c>
      <c r="DJ11">
        <v>11.177099999999999</v>
      </c>
      <c r="DK11">
        <v>8</v>
      </c>
      <c r="DL11">
        <v>103.78</v>
      </c>
      <c r="DM11">
        <v>8</v>
      </c>
      <c r="DN11">
        <v>0</v>
      </c>
      <c r="DO11">
        <v>8</v>
      </c>
      <c r="DP11">
        <v>94.447800000000001</v>
      </c>
      <c r="DQ11">
        <v>8</v>
      </c>
      <c r="DR11">
        <v>6.8159999999999998</v>
      </c>
      <c r="DS11">
        <v>8</v>
      </c>
      <c r="DT11">
        <v>110.8</v>
      </c>
      <c r="DU11">
        <v>8</v>
      </c>
      <c r="DV11">
        <v>0</v>
      </c>
      <c r="DW11">
        <v>8</v>
      </c>
      <c r="DX11">
        <v>93.669600000000003</v>
      </c>
    </row>
    <row r="12" spans="1:128" x14ac:dyDescent="0.65">
      <c r="A12">
        <v>9</v>
      </c>
      <c r="B12">
        <v>6.3150000000000004</v>
      </c>
      <c r="C12">
        <v>9</v>
      </c>
      <c r="D12">
        <v>103.9906</v>
      </c>
      <c r="E12">
        <v>9</v>
      </c>
      <c r="F12">
        <v>14.563000000000001</v>
      </c>
      <c r="G12">
        <v>9</v>
      </c>
      <c r="H12">
        <v>161.05199999999999</v>
      </c>
      <c r="I12">
        <v>9</v>
      </c>
      <c r="J12">
        <v>16.84</v>
      </c>
      <c r="K12">
        <v>9</v>
      </c>
      <c r="L12">
        <v>211.48</v>
      </c>
      <c r="M12">
        <v>9</v>
      </c>
      <c r="N12">
        <v>13.872</v>
      </c>
      <c r="O12">
        <v>9</v>
      </c>
      <c r="P12">
        <v>126.85299999999999</v>
      </c>
      <c r="Q12">
        <v>9</v>
      </c>
      <c r="R12">
        <v>5.1650999999999998</v>
      </c>
      <c r="S12">
        <v>9</v>
      </c>
      <c r="T12">
        <v>138.7193</v>
      </c>
      <c r="U12">
        <v>9</v>
      </c>
      <c r="V12">
        <v>2.9849999999999999</v>
      </c>
      <c r="W12">
        <v>9</v>
      </c>
      <c r="X12">
        <v>132.9042</v>
      </c>
      <c r="Y12">
        <v>9</v>
      </c>
      <c r="Z12">
        <v>15.380599999999999</v>
      </c>
      <c r="AA12">
        <v>9</v>
      </c>
      <c r="AB12">
        <v>132.9289</v>
      </c>
      <c r="AC12">
        <v>9</v>
      </c>
      <c r="AD12">
        <v>5</v>
      </c>
      <c r="AE12">
        <v>9</v>
      </c>
      <c r="AF12">
        <v>138.04300000000001</v>
      </c>
      <c r="AG12">
        <v>9</v>
      </c>
      <c r="AH12">
        <v>122.04900000000001</v>
      </c>
      <c r="AI12">
        <v>9</v>
      </c>
      <c r="AJ12">
        <v>101.20440000000001</v>
      </c>
      <c r="AK12">
        <v>9</v>
      </c>
      <c r="AL12">
        <v>57.9497</v>
      </c>
      <c r="AM12">
        <v>9</v>
      </c>
      <c r="AN12">
        <v>93.704899999999995</v>
      </c>
      <c r="AO12">
        <v>9</v>
      </c>
      <c r="AP12">
        <v>8.0920000000000005</v>
      </c>
      <c r="AQ12">
        <v>9</v>
      </c>
      <c r="AR12">
        <v>131.3749</v>
      </c>
      <c r="AS12">
        <v>9</v>
      </c>
      <c r="AT12">
        <v>7.77</v>
      </c>
      <c r="AU12">
        <v>9</v>
      </c>
      <c r="AV12">
        <v>98.426000000000002</v>
      </c>
      <c r="AW12">
        <v>9</v>
      </c>
      <c r="AX12">
        <v>18.536000000000001</v>
      </c>
      <c r="AY12">
        <v>9</v>
      </c>
      <c r="AZ12">
        <v>86.043099999999995</v>
      </c>
      <c r="BA12">
        <v>9</v>
      </c>
      <c r="BB12">
        <v>0</v>
      </c>
      <c r="BC12">
        <v>9</v>
      </c>
      <c r="BD12">
        <v>115.867</v>
      </c>
      <c r="BE12">
        <v>9</v>
      </c>
      <c r="BF12">
        <v>0</v>
      </c>
      <c r="BG12">
        <v>9</v>
      </c>
      <c r="BH12">
        <v>110.3912</v>
      </c>
      <c r="BI12">
        <v>9</v>
      </c>
      <c r="BJ12">
        <v>62.78</v>
      </c>
      <c r="BK12">
        <v>9</v>
      </c>
      <c r="BL12">
        <v>171.0035</v>
      </c>
      <c r="BM12">
        <v>9</v>
      </c>
      <c r="BN12">
        <v>0</v>
      </c>
      <c r="BO12">
        <v>9</v>
      </c>
      <c r="BP12">
        <v>106.84</v>
      </c>
      <c r="BQ12">
        <v>9</v>
      </c>
      <c r="BR12">
        <v>17.547599999999999</v>
      </c>
      <c r="BS12">
        <v>9</v>
      </c>
      <c r="BT12">
        <v>191.297</v>
      </c>
      <c r="BU12">
        <v>9</v>
      </c>
      <c r="BV12">
        <v>16.847999999999999</v>
      </c>
      <c r="BW12">
        <v>9</v>
      </c>
      <c r="BX12">
        <v>110.831</v>
      </c>
      <c r="BY12">
        <v>9</v>
      </c>
      <c r="BZ12">
        <v>19.372399999999999</v>
      </c>
      <c r="CA12">
        <v>9</v>
      </c>
      <c r="CB12">
        <v>86.631</v>
      </c>
      <c r="CC12">
        <v>9</v>
      </c>
      <c r="CD12">
        <v>12.0776</v>
      </c>
      <c r="CE12">
        <v>9</v>
      </c>
      <c r="CF12">
        <v>82.408100000000005</v>
      </c>
      <c r="CG12">
        <v>9</v>
      </c>
      <c r="CH12">
        <v>1.1194</v>
      </c>
      <c r="CI12">
        <v>9</v>
      </c>
      <c r="CJ12">
        <v>106.52500000000001</v>
      </c>
      <c r="CK12">
        <v>9</v>
      </c>
      <c r="CL12">
        <v>15.818899999999999</v>
      </c>
      <c r="CM12">
        <v>9</v>
      </c>
      <c r="CN12">
        <v>107.50620000000001</v>
      </c>
      <c r="CO12">
        <v>9</v>
      </c>
      <c r="CP12">
        <v>0</v>
      </c>
      <c r="CQ12">
        <v>9</v>
      </c>
      <c r="CR12">
        <v>91.591800000000006</v>
      </c>
      <c r="CS12">
        <v>9</v>
      </c>
      <c r="CT12">
        <v>43.584000000000003</v>
      </c>
      <c r="CU12">
        <v>9</v>
      </c>
      <c r="CV12">
        <v>101.953</v>
      </c>
      <c r="CW12">
        <v>9</v>
      </c>
      <c r="CX12">
        <v>0</v>
      </c>
      <c r="CY12">
        <v>9</v>
      </c>
      <c r="CZ12">
        <v>105.89530000000001</v>
      </c>
      <c r="DA12">
        <v>9</v>
      </c>
      <c r="DB12">
        <v>2.7330000000000001</v>
      </c>
      <c r="DC12">
        <v>9</v>
      </c>
      <c r="DD12">
        <v>173.90479999999999</v>
      </c>
      <c r="DE12">
        <v>9</v>
      </c>
      <c r="DF12">
        <v>0</v>
      </c>
      <c r="DG12">
        <v>9</v>
      </c>
      <c r="DH12">
        <v>71.687600000000003</v>
      </c>
      <c r="DI12">
        <v>9</v>
      </c>
      <c r="DJ12">
        <v>8.9502000000000006</v>
      </c>
      <c r="DK12">
        <v>9</v>
      </c>
      <c r="DL12">
        <v>88.515000000000001</v>
      </c>
      <c r="DM12">
        <v>9</v>
      </c>
      <c r="DN12">
        <v>0</v>
      </c>
      <c r="DO12">
        <v>9</v>
      </c>
      <c r="DP12">
        <v>87.350300000000004</v>
      </c>
      <c r="DQ12">
        <v>9</v>
      </c>
      <c r="DR12">
        <v>20.463999999999999</v>
      </c>
      <c r="DS12">
        <v>9</v>
      </c>
      <c r="DT12">
        <v>103.898</v>
      </c>
      <c r="DU12">
        <v>9</v>
      </c>
      <c r="DV12">
        <v>0</v>
      </c>
      <c r="DW12">
        <v>9</v>
      </c>
      <c r="DX12">
        <v>88.554100000000005</v>
      </c>
    </row>
    <row r="13" spans="1:128" x14ac:dyDescent="0.65">
      <c r="A13">
        <v>10</v>
      </c>
      <c r="B13">
        <v>5.798</v>
      </c>
      <c r="C13">
        <v>10</v>
      </c>
      <c r="D13">
        <v>103.22020000000001</v>
      </c>
      <c r="E13">
        <v>10</v>
      </c>
      <c r="F13">
        <v>9.1470000000000002</v>
      </c>
      <c r="G13">
        <v>10</v>
      </c>
      <c r="H13">
        <v>157.96600000000001</v>
      </c>
      <c r="I13">
        <v>10</v>
      </c>
      <c r="J13">
        <v>19</v>
      </c>
      <c r="K13">
        <v>10</v>
      </c>
      <c r="L13">
        <v>217</v>
      </c>
      <c r="M13">
        <v>10</v>
      </c>
      <c r="N13">
        <v>12.135999999999999</v>
      </c>
      <c r="O13">
        <v>10</v>
      </c>
      <c r="P13">
        <v>129.79400000000001</v>
      </c>
      <c r="Q13">
        <v>10</v>
      </c>
      <c r="R13">
        <v>5.1033999999999997</v>
      </c>
      <c r="S13">
        <v>10</v>
      </c>
      <c r="T13">
        <v>138.55510000000001</v>
      </c>
      <c r="U13">
        <v>10</v>
      </c>
      <c r="V13">
        <v>5.0709999999999997</v>
      </c>
      <c r="W13">
        <v>10</v>
      </c>
      <c r="X13">
        <v>129.12870000000001</v>
      </c>
      <c r="Y13">
        <v>10</v>
      </c>
      <c r="Z13">
        <v>32.776400000000002</v>
      </c>
      <c r="AA13">
        <v>10</v>
      </c>
      <c r="AB13">
        <v>124.1525</v>
      </c>
      <c r="AC13">
        <v>10</v>
      </c>
      <c r="AD13">
        <v>5</v>
      </c>
      <c r="AE13">
        <v>10</v>
      </c>
      <c r="AF13">
        <v>135.02600000000001</v>
      </c>
      <c r="AG13">
        <v>10</v>
      </c>
      <c r="AH13">
        <v>124.154</v>
      </c>
      <c r="AI13">
        <v>10</v>
      </c>
      <c r="AJ13">
        <v>93.967500000000001</v>
      </c>
      <c r="AK13">
        <v>10</v>
      </c>
      <c r="AL13">
        <v>76.661000000000001</v>
      </c>
      <c r="AM13">
        <v>10</v>
      </c>
      <c r="AN13">
        <v>85.801699999999997</v>
      </c>
      <c r="AO13">
        <v>10</v>
      </c>
      <c r="AP13">
        <v>6.6363000000000003</v>
      </c>
      <c r="AQ13">
        <v>10</v>
      </c>
      <c r="AR13">
        <v>120.6123</v>
      </c>
      <c r="AS13">
        <v>10</v>
      </c>
      <c r="AT13">
        <v>7.3419999999999996</v>
      </c>
      <c r="AU13">
        <v>10</v>
      </c>
      <c r="AV13">
        <v>90.674000000000007</v>
      </c>
      <c r="AW13">
        <v>10</v>
      </c>
      <c r="AX13">
        <v>30.027999999999999</v>
      </c>
      <c r="AY13">
        <v>10</v>
      </c>
      <c r="AZ13">
        <v>74.819400000000002</v>
      </c>
      <c r="BA13">
        <v>10</v>
      </c>
      <c r="BB13">
        <v>0</v>
      </c>
      <c r="BC13">
        <v>10</v>
      </c>
      <c r="BD13">
        <v>98.781999999999996</v>
      </c>
      <c r="BE13">
        <v>10</v>
      </c>
      <c r="BF13">
        <v>3.3279999999999998</v>
      </c>
      <c r="BG13">
        <v>10</v>
      </c>
      <c r="BH13">
        <v>103.27200000000001</v>
      </c>
      <c r="BI13">
        <v>10</v>
      </c>
      <c r="BJ13">
        <v>87.882999999999996</v>
      </c>
      <c r="BK13">
        <v>10</v>
      </c>
      <c r="BL13">
        <v>159.55959999999999</v>
      </c>
      <c r="BM13">
        <v>10</v>
      </c>
      <c r="BN13">
        <v>0</v>
      </c>
      <c r="BO13">
        <v>10</v>
      </c>
      <c r="BP13">
        <v>105.657</v>
      </c>
      <c r="BQ13">
        <v>10</v>
      </c>
      <c r="BR13">
        <v>21.8828</v>
      </c>
      <c r="BS13">
        <v>10</v>
      </c>
      <c r="BT13">
        <v>183.53399999999999</v>
      </c>
      <c r="BU13">
        <v>10</v>
      </c>
      <c r="BV13">
        <v>29.381</v>
      </c>
      <c r="BW13">
        <v>10</v>
      </c>
      <c r="BX13">
        <v>94.787999999999997</v>
      </c>
      <c r="BY13">
        <v>10</v>
      </c>
      <c r="BZ13">
        <v>24.109300000000001</v>
      </c>
      <c r="CA13">
        <v>10</v>
      </c>
      <c r="CB13">
        <v>83.596000000000004</v>
      </c>
      <c r="CC13">
        <v>10</v>
      </c>
      <c r="CD13">
        <v>20.228400000000001</v>
      </c>
      <c r="CE13">
        <v>10</v>
      </c>
      <c r="CF13">
        <v>71.015199999999993</v>
      </c>
      <c r="CG13">
        <v>10</v>
      </c>
      <c r="CH13">
        <v>1</v>
      </c>
      <c r="CI13">
        <v>10</v>
      </c>
      <c r="CJ13">
        <v>101.8467</v>
      </c>
      <c r="CK13">
        <v>10</v>
      </c>
      <c r="CL13">
        <v>10.4688</v>
      </c>
      <c r="CM13">
        <v>10</v>
      </c>
      <c r="CN13">
        <v>98.162999999999997</v>
      </c>
      <c r="CO13">
        <v>10</v>
      </c>
      <c r="CP13">
        <v>1.42</v>
      </c>
      <c r="CQ13">
        <v>10</v>
      </c>
      <c r="CR13">
        <v>92.039199999999994</v>
      </c>
      <c r="CS13">
        <v>10</v>
      </c>
      <c r="CT13">
        <v>44.176000000000002</v>
      </c>
      <c r="CU13">
        <v>10</v>
      </c>
      <c r="CV13">
        <v>103.06399999999999</v>
      </c>
      <c r="CW13">
        <v>10</v>
      </c>
      <c r="CX13">
        <v>0</v>
      </c>
      <c r="CY13">
        <v>10</v>
      </c>
      <c r="CZ13">
        <v>106.16500000000001</v>
      </c>
      <c r="DA13">
        <v>10</v>
      </c>
      <c r="DB13">
        <v>2.0510000000000002</v>
      </c>
      <c r="DC13">
        <v>10</v>
      </c>
      <c r="DD13">
        <v>174.42259999999999</v>
      </c>
      <c r="DE13">
        <v>10</v>
      </c>
      <c r="DF13">
        <v>0</v>
      </c>
      <c r="DG13">
        <v>10</v>
      </c>
      <c r="DH13">
        <v>65.412000000000006</v>
      </c>
      <c r="DI13">
        <v>10</v>
      </c>
      <c r="DJ13">
        <v>8.0556999999999999</v>
      </c>
      <c r="DK13">
        <v>10</v>
      </c>
      <c r="DL13">
        <v>84.460999999999999</v>
      </c>
      <c r="DM13">
        <v>10</v>
      </c>
      <c r="DN13">
        <v>0</v>
      </c>
      <c r="DO13">
        <v>10</v>
      </c>
      <c r="DP13">
        <v>82.950800000000001</v>
      </c>
      <c r="DQ13">
        <v>10</v>
      </c>
      <c r="DR13">
        <v>42.2</v>
      </c>
      <c r="DS13">
        <v>10</v>
      </c>
      <c r="DT13">
        <v>95.447000000000003</v>
      </c>
      <c r="DU13">
        <v>10</v>
      </c>
      <c r="DV13">
        <v>0</v>
      </c>
      <c r="DW13">
        <v>10</v>
      </c>
      <c r="DX13">
        <v>87.817099999999996</v>
      </c>
    </row>
    <row r="14" spans="1:128" x14ac:dyDescent="0.65">
      <c r="A14">
        <v>11</v>
      </c>
      <c r="B14">
        <v>10.618</v>
      </c>
      <c r="C14">
        <v>11</v>
      </c>
      <c r="D14">
        <v>102.3733</v>
      </c>
      <c r="E14">
        <v>11</v>
      </c>
      <c r="F14">
        <v>14.013</v>
      </c>
      <c r="G14">
        <v>11</v>
      </c>
      <c r="H14">
        <v>162.815</v>
      </c>
      <c r="I14">
        <v>11</v>
      </c>
      <c r="J14">
        <v>47.6</v>
      </c>
      <c r="K14">
        <v>11</v>
      </c>
      <c r="L14">
        <v>214.16</v>
      </c>
      <c r="M14">
        <v>11</v>
      </c>
      <c r="N14">
        <v>10.951000000000001</v>
      </c>
      <c r="O14">
        <v>11</v>
      </c>
      <c r="P14">
        <v>138.99199999999999</v>
      </c>
      <c r="Q14">
        <v>11</v>
      </c>
      <c r="R14">
        <v>7.9118000000000004</v>
      </c>
      <c r="S14">
        <v>11</v>
      </c>
      <c r="T14">
        <v>131.5531</v>
      </c>
      <c r="U14">
        <v>11</v>
      </c>
      <c r="V14">
        <v>13.698</v>
      </c>
      <c r="W14">
        <v>11</v>
      </c>
      <c r="X14">
        <v>123.4302</v>
      </c>
      <c r="Y14">
        <v>11</v>
      </c>
      <c r="Z14">
        <v>56.053699999999999</v>
      </c>
      <c r="AA14">
        <v>11</v>
      </c>
      <c r="AB14">
        <v>118.3526</v>
      </c>
      <c r="AC14">
        <v>11</v>
      </c>
      <c r="AD14">
        <v>5</v>
      </c>
      <c r="AE14">
        <v>11</v>
      </c>
      <c r="AF14">
        <v>130.86099999999999</v>
      </c>
      <c r="AG14">
        <v>11</v>
      </c>
      <c r="AH14">
        <v>92.495999999999995</v>
      </c>
      <c r="AI14">
        <v>11</v>
      </c>
      <c r="AJ14">
        <v>92.284899999999993</v>
      </c>
      <c r="AK14">
        <v>11</v>
      </c>
      <c r="AL14">
        <v>87.1447</v>
      </c>
      <c r="AM14">
        <v>11</v>
      </c>
      <c r="AN14">
        <v>76.811000000000007</v>
      </c>
      <c r="AO14">
        <v>11</v>
      </c>
      <c r="AP14">
        <v>3.9470000000000001</v>
      </c>
      <c r="AQ14">
        <v>11</v>
      </c>
      <c r="AR14">
        <v>111.5779</v>
      </c>
      <c r="AS14">
        <v>11</v>
      </c>
      <c r="AT14">
        <v>6.7720000000000002</v>
      </c>
      <c r="AU14">
        <v>11</v>
      </c>
      <c r="AV14">
        <v>88.673000000000002</v>
      </c>
      <c r="AW14">
        <v>11</v>
      </c>
      <c r="AX14">
        <v>43.301000000000002</v>
      </c>
      <c r="AY14">
        <v>11</v>
      </c>
      <c r="AZ14">
        <v>66.700199999999995</v>
      </c>
      <c r="BA14">
        <v>11</v>
      </c>
      <c r="BB14">
        <v>0</v>
      </c>
      <c r="BC14">
        <v>11</v>
      </c>
      <c r="BD14">
        <v>89.248000000000005</v>
      </c>
      <c r="BE14">
        <v>11</v>
      </c>
      <c r="BF14">
        <v>15.67</v>
      </c>
      <c r="BG14">
        <v>11</v>
      </c>
      <c r="BH14">
        <v>96.486199999999997</v>
      </c>
      <c r="BI14">
        <v>11</v>
      </c>
      <c r="BJ14">
        <v>97.600999999999999</v>
      </c>
      <c r="BK14">
        <v>11</v>
      </c>
      <c r="BL14">
        <v>150.72730000000001</v>
      </c>
      <c r="BM14">
        <v>11</v>
      </c>
      <c r="BN14">
        <v>0</v>
      </c>
      <c r="BO14">
        <v>11</v>
      </c>
      <c r="BP14">
        <v>104.82299999999999</v>
      </c>
      <c r="BQ14">
        <v>11</v>
      </c>
      <c r="BR14">
        <v>25.412400000000002</v>
      </c>
      <c r="BS14">
        <v>11</v>
      </c>
      <c r="BT14">
        <v>179.82499999999999</v>
      </c>
      <c r="BU14">
        <v>11</v>
      </c>
      <c r="BV14">
        <v>54.802</v>
      </c>
      <c r="BW14">
        <v>11</v>
      </c>
      <c r="BX14">
        <v>78.793000000000006</v>
      </c>
      <c r="BY14">
        <v>11</v>
      </c>
      <c r="BZ14">
        <v>25.997699999999998</v>
      </c>
      <c r="CA14">
        <v>11</v>
      </c>
      <c r="CB14">
        <v>77.084999999999994</v>
      </c>
      <c r="CC14">
        <v>11</v>
      </c>
      <c r="CD14">
        <v>24.151199999999999</v>
      </c>
      <c r="CE14">
        <v>11</v>
      </c>
      <c r="CF14">
        <v>62.316699999999997</v>
      </c>
      <c r="CG14">
        <v>11</v>
      </c>
      <c r="CH14">
        <v>4.9539</v>
      </c>
      <c r="CI14">
        <v>11</v>
      </c>
      <c r="CJ14">
        <v>89.692999999999998</v>
      </c>
      <c r="CK14">
        <v>11</v>
      </c>
      <c r="CL14">
        <v>4.9949000000000003</v>
      </c>
      <c r="CM14">
        <v>11</v>
      </c>
      <c r="CN14">
        <v>87.539299999999997</v>
      </c>
      <c r="CO14">
        <v>11</v>
      </c>
      <c r="CP14">
        <v>8.484</v>
      </c>
      <c r="CQ14">
        <v>11</v>
      </c>
      <c r="CR14">
        <v>92.850300000000004</v>
      </c>
      <c r="CS14">
        <v>11</v>
      </c>
      <c r="CT14">
        <v>39.195999999999998</v>
      </c>
      <c r="CU14">
        <v>11</v>
      </c>
      <c r="CV14">
        <v>99.218000000000004</v>
      </c>
      <c r="CW14">
        <v>11</v>
      </c>
      <c r="CX14">
        <v>0.63739999999999997</v>
      </c>
      <c r="CY14">
        <v>11</v>
      </c>
      <c r="CZ14">
        <v>106.54389999999999</v>
      </c>
      <c r="DA14">
        <v>11</v>
      </c>
      <c r="DB14">
        <v>1.53</v>
      </c>
      <c r="DC14">
        <v>11</v>
      </c>
      <c r="DD14">
        <v>170.84119999999999</v>
      </c>
      <c r="DE14">
        <v>11</v>
      </c>
      <c r="DF14">
        <v>0</v>
      </c>
      <c r="DG14">
        <v>11</v>
      </c>
      <c r="DH14">
        <v>61.426200000000001</v>
      </c>
      <c r="DI14">
        <v>11</v>
      </c>
      <c r="DJ14">
        <v>7.1612999999999998</v>
      </c>
      <c r="DK14">
        <v>11</v>
      </c>
      <c r="DL14">
        <v>88.138999999999996</v>
      </c>
      <c r="DM14">
        <v>11</v>
      </c>
      <c r="DN14">
        <v>0.20030000000000001</v>
      </c>
      <c r="DO14">
        <v>11</v>
      </c>
      <c r="DP14">
        <v>80.822100000000006</v>
      </c>
      <c r="DQ14">
        <v>11</v>
      </c>
      <c r="DR14">
        <v>63.012</v>
      </c>
      <c r="DS14">
        <v>11</v>
      </c>
      <c r="DT14">
        <v>88.224000000000004</v>
      </c>
      <c r="DU14">
        <v>11</v>
      </c>
      <c r="DV14">
        <v>0</v>
      </c>
      <c r="DW14">
        <v>11</v>
      </c>
      <c r="DX14">
        <v>88.031499999999994</v>
      </c>
    </row>
    <row r="15" spans="1:128" x14ac:dyDescent="0.65">
      <c r="A15">
        <v>12</v>
      </c>
      <c r="B15">
        <v>27.12</v>
      </c>
      <c r="C15">
        <v>12</v>
      </c>
      <c r="D15">
        <v>102.07689999999999</v>
      </c>
      <c r="E15">
        <v>12</v>
      </c>
      <c r="F15">
        <v>26.916</v>
      </c>
      <c r="G15">
        <v>12</v>
      </c>
      <c r="H15">
        <v>167.48599999999999</v>
      </c>
      <c r="I15">
        <v>12</v>
      </c>
      <c r="J15">
        <v>117.4</v>
      </c>
      <c r="K15">
        <v>12</v>
      </c>
      <c r="L15">
        <v>206.12</v>
      </c>
      <c r="M15">
        <v>12</v>
      </c>
      <c r="N15">
        <v>10.564</v>
      </c>
      <c r="O15">
        <v>12</v>
      </c>
      <c r="P15">
        <v>143.99600000000001</v>
      </c>
      <c r="Q15">
        <v>12</v>
      </c>
      <c r="R15">
        <v>9.9125999999999994</v>
      </c>
      <c r="S15">
        <v>12</v>
      </c>
      <c r="T15">
        <v>124.13720000000001</v>
      </c>
      <c r="U15">
        <v>12</v>
      </c>
      <c r="V15">
        <v>35.868000000000002</v>
      </c>
      <c r="W15">
        <v>12</v>
      </c>
      <c r="X15">
        <v>113.7778</v>
      </c>
      <c r="Y15">
        <v>12</v>
      </c>
      <c r="Z15">
        <v>74.052599999999998</v>
      </c>
      <c r="AA15">
        <v>12</v>
      </c>
      <c r="AB15">
        <v>116.2011</v>
      </c>
      <c r="AC15">
        <v>12</v>
      </c>
      <c r="AD15">
        <v>5</v>
      </c>
      <c r="AE15">
        <v>12</v>
      </c>
      <c r="AF15">
        <v>125.744</v>
      </c>
      <c r="AG15">
        <v>12</v>
      </c>
      <c r="AH15">
        <v>60.962000000000003</v>
      </c>
      <c r="AI15">
        <v>12</v>
      </c>
      <c r="AJ15">
        <v>93.035300000000007</v>
      </c>
      <c r="AK15">
        <v>12</v>
      </c>
      <c r="AL15">
        <v>93.423100000000005</v>
      </c>
      <c r="AM15">
        <v>12</v>
      </c>
      <c r="AN15">
        <v>76.570099999999996</v>
      </c>
      <c r="AO15">
        <v>12</v>
      </c>
      <c r="AP15">
        <v>1.3306</v>
      </c>
      <c r="AQ15">
        <v>12</v>
      </c>
      <c r="AR15">
        <v>98.8523</v>
      </c>
      <c r="AS15">
        <v>12</v>
      </c>
      <c r="AT15">
        <v>5.5549999999999997</v>
      </c>
      <c r="AU15">
        <v>12</v>
      </c>
      <c r="AV15">
        <v>89.831000000000003</v>
      </c>
      <c r="AW15">
        <v>12</v>
      </c>
      <c r="AX15">
        <v>49.764000000000003</v>
      </c>
      <c r="AY15">
        <v>12</v>
      </c>
      <c r="AZ15">
        <v>60.174500000000002</v>
      </c>
      <c r="BA15">
        <v>12</v>
      </c>
      <c r="BB15">
        <v>0.193</v>
      </c>
      <c r="BC15">
        <v>12</v>
      </c>
      <c r="BD15">
        <v>86.474000000000004</v>
      </c>
      <c r="BE15">
        <v>12</v>
      </c>
      <c r="BF15">
        <v>47.698</v>
      </c>
      <c r="BG15">
        <v>12</v>
      </c>
      <c r="BH15">
        <v>94.881600000000006</v>
      </c>
      <c r="BI15">
        <v>12</v>
      </c>
      <c r="BJ15">
        <v>94.557000000000002</v>
      </c>
      <c r="BK15">
        <v>12</v>
      </c>
      <c r="BL15">
        <v>147.86060000000001</v>
      </c>
      <c r="BM15">
        <v>12</v>
      </c>
      <c r="BN15">
        <v>0</v>
      </c>
      <c r="BO15">
        <v>12</v>
      </c>
      <c r="BP15">
        <v>106.976</v>
      </c>
      <c r="BQ15">
        <v>12</v>
      </c>
      <c r="BR15">
        <v>23.533899999999999</v>
      </c>
      <c r="BS15">
        <v>12</v>
      </c>
      <c r="BT15">
        <v>171.54499999999999</v>
      </c>
      <c r="BU15">
        <v>12</v>
      </c>
      <c r="BV15">
        <v>87.403000000000006</v>
      </c>
      <c r="BW15">
        <v>12</v>
      </c>
      <c r="BX15">
        <v>67.456999999999994</v>
      </c>
      <c r="BY15">
        <v>12</v>
      </c>
      <c r="BZ15">
        <v>25.483499999999999</v>
      </c>
      <c r="CA15">
        <v>12</v>
      </c>
      <c r="CB15">
        <v>67.103999999999999</v>
      </c>
      <c r="CC15">
        <v>12</v>
      </c>
      <c r="CD15">
        <v>27.1632</v>
      </c>
      <c r="CE15">
        <v>12</v>
      </c>
      <c r="CF15">
        <v>56.588700000000003</v>
      </c>
      <c r="CG15">
        <v>12</v>
      </c>
      <c r="CH15">
        <v>14.7986</v>
      </c>
      <c r="CI15">
        <v>12</v>
      </c>
      <c r="CJ15">
        <v>80.286900000000003</v>
      </c>
      <c r="CK15">
        <v>12</v>
      </c>
      <c r="CL15">
        <v>2.0270000000000001</v>
      </c>
      <c r="CM15">
        <v>12</v>
      </c>
      <c r="CN15">
        <v>77.348299999999995</v>
      </c>
      <c r="CO15">
        <v>12</v>
      </c>
      <c r="CP15">
        <v>28.876000000000001</v>
      </c>
      <c r="CQ15">
        <v>12</v>
      </c>
      <c r="CR15">
        <v>100.32559999999999</v>
      </c>
      <c r="CS15">
        <v>12</v>
      </c>
      <c r="CT15">
        <v>36.1</v>
      </c>
      <c r="CU15">
        <v>12</v>
      </c>
      <c r="CV15">
        <v>95.641999999999996</v>
      </c>
      <c r="CW15">
        <v>12</v>
      </c>
      <c r="CX15">
        <v>5.0156000000000001</v>
      </c>
      <c r="CY15">
        <v>12</v>
      </c>
      <c r="CZ15">
        <v>101.6725</v>
      </c>
      <c r="DA15">
        <v>12</v>
      </c>
      <c r="DB15">
        <v>0.73399999999999999</v>
      </c>
      <c r="DC15">
        <v>12</v>
      </c>
      <c r="DD15">
        <v>165.14490000000001</v>
      </c>
      <c r="DE15">
        <v>12</v>
      </c>
      <c r="DF15">
        <v>0</v>
      </c>
      <c r="DG15">
        <v>12</v>
      </c>
      <c r="DH15">
        <v>57.221200000000003</v>
      </c>
      <c r="DI15">
        <v>12</v>
      </c>
      <c r="DJ15">
        <v>9.7369000000000003</v>
      </c>
      <c r="DK15">
        <v>12</v>
      </c>
      <c r="DL15">
        <v>84.111999999999995</v>
      </c>
      <c r="DM15">
        <v>12</v>
      </c>
      <c r="DN15">
        <v>2.4569999999999999</v>
      </c>
      <c r="DO15">
        <v>12</v>
      </c>
      <c r="DP15">
        <v>77.547799999999995</v>
      </c>
      <c r="DQ15">
        <v>12</v>
      </c>
      <c r="DR15">
        <v>68.807000000000002</v>
      </c>
      <c r="DS15">
        <v>12</v>
      </c>
      <c r="DT15">
        <v>81.084000000000003</v>
      </c>
      <c r="DU15">
        <v>12</v>
      </c>
      <c r="DV15">
        <v>0.52</v>
      </c>
      <c r="DW15">
        <v>12</v>
      </c>
      <c r="DX15">
        <v>91.104699999999994</v>
      </c>
    </row>
    <row r="16" spans="1:128" x14ac:dyDescent="0.65">
      <c r="A16">
        <v>13</v>
      </c>
      <c r="B16">
        <v>63.67</v>
      </c>
      <c r="C16">
        <v>13</v>
      </c>
      <c r="D16">
        <v>93.113200000000006</v>
      </c>
      <c r="E16">
        <v>13</v>
      </c>
      <c r="F16">
        <v>53.773000000000003</v>
      </c>
      <c r="G16">
        <v>13</v>
      </c>
      <c r="H16">
        <v>165.12</v>
      </c>
      <c r="I16">
        <v>13</v>
      </c>
      <c r="J16">
        <v>203.12</v>
      </c>
      <c r="K16">
        <v>13</v>
      </c>
      <c r="L16">
        <v>189.36</v>
      </c>
      <c r="M16">
        <v>13</v>
      </c>
      <c r="N16">
        <v>9.7850000000000001</v>
      </c>
      <c r="O16">
        <v>13</v>
      </c>
      <c r="P16">
        <v>139.68299999999999</v>
      </c>
      <c r="Q16">
        <v>13</v>
      </c>
      <c r="R16">
        <v>8.6601999999999997</v>
      </c>
      <c r="S16">
        <v>13</v>
      </c>
      <c r="T16">
        <v>112.4288</v>
      </c>
      <c r="U16">
        <v>13</v>
      </c>
      <c r="V16">
        <v>77.113</v>
      </c>
      <c r="W16">
        <v>13</v>
      </c>
      <c r="X16">
        <v>104.2317</v>
      </c>
      <c r="Y16">
        <v>13</v>
      </c>
      <c r="Z16">
        <v>70.178100000000001</v>
      </c>
      <c r="AA16">
        <v>13</v>
      </c>
      <c r="AB16">
        <v>111.06480000000001</v>
      </c>
      <c r="AC16">
        <v>13</v>
      </c>
      <c r="AD16">
        <v>5.0387000000000004</v>
      </c>
      <c r="AE16">
        <v>13</v>
      </c>
      <c r="AF16">
        <v>116.224</v>
      </c>
      <c r="AG16">
        <v>13</v>
      </c>
      <c r="AH16">
        <v>28.702999999999999</v>
      </c>
      <c r="AI16">
        <v>13</v>
      </c>
      <c r="AJ16">
        <v>96.655500000000004</v>
      </c>
      <c r="AK16">
        <v>13</v>
      </c>
      <c r="AL16">
        <v>95</v>
      </c>
      <c r="AM16">
        <v>13</v>
      </c>
      <c r="AN16">
        <v>79.456400000000002</v>
      </c>
      <c r="AO16">
        <v>13</v>
      </c>
      <c r="AP16">
        <v>0.55210000000000004</v>
      </c>
      <c r="AQ16">
        <v>13</v>
      </c>
      <c r="AR16">
        <v>87.549899999999994</v>
      </c>
      <c r="AS16">
        <v>13</v>
      </c>
      <c r="AT16">
        <v>6.7229999999999999</v>
      </c>
      <c r="AU16">
        <v>13</v>
      </c>
      <c r="AV16">
        <v>87.846000000000004</v>
      </c>
      <c r="AW16">
        <v>13</v>
      </c>
      <c r="AX16">
        <v>42.936</v>
      </c>
      <c r="AY16">
        <v>13</v>
      </c>
      <c r="AZ16">
        <v>56.628300000000003</v>
      </c>
      <c r="BA16">
        <v>13</v>
      </c>
      <c r="BB16">
        <v>0.39500000000000002</v>
      </c>
      <c r="BC16">
        <v>13</v>
      </c>
      <c r="BD16">
        <v>84.379000000000005</v>
      </c>
      <c r="BE16">
        <v>13</v>
      </c>
      <c r="BF16">
        <v>106.92700000000001</v>
      </c>
      <c r="BG16">
        <v>13</v>
      </c>
      <c r="BH16">
        <v>96.761899999999997</v>
      </c>
      <c r="BI16">
        <v>13</v>
      </c>
      <c r="BJ16">
        <v>88.659000000000006</v>
      </c>
      <c r="BK16">
        <v>13</v>
      </c>
      <c r="BL16">
        <v>146.41759999999999</v>
      </c>
      <c r="BM16">
        <v>13</v>
      </c>
      <c r="BN16">
        <v>0</v>
      </c>
      <c r="BO16">
        <v>13</v>
      </c>
      <c r="BP16">
        <v>111.514</v>
      </c>
      <c r="BQ16">
        <v>13</v>
      </c>
      <c r="BR16">
        <v>15.6319</v>
      </c>
      <c r="BS16">
        <v>13</v>
      </c>
      <c r="BT16">
        <v>154.172</v>
      </c>
      <c r="BU16">
        <v>13</v>
      </c>
      <c r="BV16">
        <v>116.70099999999999</v>
      </c>
      <c r="BW16">
        <v>13</v>
      </c>
      <c r="BX16">
        <v>62.268000000000001</v>
      </c>
      <c r="BY16">
        <v>13</v>
      </c>
      <c r="BZ16">
        <v>22.476700000000001</v>
      </c>
      <c r="CA16">
        <v>13</v>
      </c>
      <c r="CB16">
        <v>56.582000000000001</v>
      </c>
      <c r="CC16">
        <v>13</v>
      </c>
      <c r="CD16">
        <v>34.686100000000003</v>
      </c>
      <c r="CE16">
        <v>13</v>
      </c>
      <c r="CF16">
        <v>54.569800000000001</v>
      </c>
      <c r="CG16">
        <v>13</v>
      </c>
      <c r="CH16">
        <v>27.894200000000001</v>
      </c>
      <c r="CI16">
        <v>13</v>
      </c>
      <c r="CJ16">
        <v>68.662300000000002</v>
      </c>
      <c r="CK16">
        <v>13</v>
      </c>
      <c r="CL16">
        <v>1.0621</v>
      </c>
      <c r="CM16">
        <v>13</v>
      </c>
      <c r="CN16">
        <v>73.210599999999999</v>
      </c>
      <c r="CO16">
        <v>13</v>
      </c>
      <c r="CP16">
        <v>68.376000000000005</v>
      </c>
      <c r="CQ16">
        <v>13</v>
      </c>
      <c r="CR16">
        <v>99.046300000000002</v>
      </c>
      <c r="CS16">
        <v>13</v>
      </c>
      <c r="CT16">
        <v>36.895000000000003</v>
      </c>
      <c r="CU16">
        <v>13</v>
      </c>
      <c r="CV16">
        <v>92.995000000000005</v>
      </c>
      <c r="CW16">
        <v>13</v>
      </c>
      <c r="CX16">
        <v>15.6584</v>
      </c>
      <c r="CY16">
        <v>13</v>
      </c>
      <c r="CZ16">
        <v>91.637900000000002</v>
      </c>
      <c r="DA16">
        <v>13</v>
      </c>
      <c r="DB16">
        <v>0</v>
      </c>
      <c r="DC16">
        <v>13</v>
      </c>
      <c r="DD16">
        <v>161.56</v>
      </c>
      <c r="DE16">
        <v>13</v>
      </c>
      <c r="DF16">
        <v>0</v>
      </c>
      <c r="DG16">
        <v>13</v>
      </c>
      <c r="DH16">
        <v>54.235599999999998</v>
      </c>
      <c r="DI16">
        <v>13</v>
      </c>
      <c r="DJ16">
        <v>19.435199999999998</v>
      </c>
      <c r="DK16">
        <v>13</v>
      </c>
      <c r="DL16">
        <v>80.766999999999996</v>
      </c>
      <c r="DM16">
        <v>13</v>
      </c>
      <c r="DN16">
        <v>12.072699999999999</v>
      </c>
      <c r="DO16">
        <v>13</v>
      </c>
      <c r="DP16">
        <v>76.609300000000005</v>
      </c>
      <c r="DQ16">
        <v>13</v>
      </c>
      <c r="DR16">
        <v>53.521000000000001</v>
      </c>
      <c r="DS16">
        <v>13</v>
      </c>
      <c r="DT16">
        <v>73.218999999999994</v>
      </c>
      <c r="DU16">
        <v>13</v>
      </c>
      <c r="DV16">
        <v>4.0199999999999996</v>
      </c>
      <c r="DW16">
        <v>13</v>
      </c>
      <c r="DX16">
        <v>90.729100000000003</v>
      </c>
    </row>
    <row r="17" spans="1:128" x14ac:dyDescent="0.65">
      <c r="A17">
        <v>14</v>
      </c>
      <c r="B17">
        <v>105.55800000000001</v>
      </c>
      <c r="C17">
        <v>14</v>
      </c>
      <c r="D17">
        <v>82.891000000000005</v>
      </c>
      <c r="E17">
        <v>14</v>
      </c>
      <c r="F17">
        <v>74.432000000000002</v>
      </c>
      <c r="G17">
        <v>14</v>
      </c>
      <c r="H17">
        <v>165.863</v>
      </c>
      <c r="I17">
        <v>14</v>
      </c>
      <c r="J17">
        <v>245.12</v>
      </c>
      <c r="K17">
        <v>14</v>
      </c>
      <c r="L17">
        <v>170.88</v>
      </c>
      <c r="M17">
        <v>14</v>
      </c>
      <c r="N17">
        <v>8.3439999999999994</v>
      </c>
      <c r="O17">
        <v>14</v>
      </c>
      <c r="P17">
        <v>133.57900000000001</v>
      </c>
      <c r="Q17">
        <v>14</v>
      </c>
      <c r="R17">
        <v>6.6142000000000003</v>
      </c>
      <c r="S17">
        <v>14</v>
      </c>
      <c r="T17">
        <v>106.27370000000001</v>
      </c>
      <c r="U17">
        <v>14</v>
      </c>
      <c r="V17">
        <v>135.12899999999999</v>
      </c>
      <c r="W17">
        <v>14</v>
      </c>
      <c r="X17">
        <v>96.980900000000005</v>
      </c>
      <c r="Y17">
        <v>14</v>
      </c>
      <c r="Z17">
        <v>46.0261</v>
      </c>
      <c r="AA17">
        <v>14</v>
      </c>
      <c r="AB17">
        <v>103.7409</v>
      </c>
      <c r="AC17">
        <v>14</v>
      </c>
      <c r="AD17">
        <v>5</v>
      </c>
      <c r="AE17">
        <v>14</v>
      </c>
      <c r="AF17">
        <v>114.24</v>
      </c>
      <c r="AG17">
        <v>14</v>
      </c>
      <c r="AH17">
        <v>14.717000000000001</v>
      </c>
      <c r="AI17">
        <v>14</v>
      </c>
      <c r="AJ17">
        <v>109.7191</v>
      </c>
      <c r="AK17">
        <v>14</v>
      </c>
      <c r="AL17">
        <v>83.337199999999996</v>
      </c>
      <c r="AM17">
        <v>14</v>
      </c>
      <c r="AN17">
        <v>78.901399999999995</v>
      </c>
      <c r="AO17">
        <v>14</v>
      </c>
      <c r="AP17">
        <v>0.9849</v>
      </c>
      <c r="AQ17">
        <v>14</v>
      </c>
      <c r="AR17">
        <v>80.008899999999997</v>
      </c>
      <c r="AS17">
        <v>14</v>
      </c>
      <c r="AT17">
        <v>9.7880000000000003</v>
      </c>
      <c r="AU17">
        <v>14</v>
      </c>
      <c r="AV17">
        <v>84.361000000000004</v>
      </c>
      <c r="AW17">
        <v>14</v>
      </c>
      <c r="AX17">
        <v>34.636000000000003</v>
      </c>
      <c r="AY17">
        <v>14</v>
      </c>
      <c r="AZ17">
        <v>53.123800000000003</v>
      </c>
      <c r="BA17">
        <v>14</v>
      </c>
      <c r="BB17">
        <v>0.65400000000000003</v>
      </c>
      <c r="BC17">
        <v>14</v>
      </c>
      <c r="BD17">
        <v>84.194999999999993</v>
      </c>
      <c r="BE17">
        <v>14</v>
      </c>
      <c r="BF17">
        <v>170.744</v>
      </c>
      <c r="BG17">
        <v>14</v>
      </c>
      <c r="BH17">
        <v>93.289100000000005</v>
      </c>
      <c r="BI17">
        <v>14</v>
      </c>
      <c r="BJ17">
        <v>87.475999999999999</v>
      </c>
      <c r="BK17">
        <v>14</v>
      </c>
      <c r="BL17">
        <v>138.17250000000001</v>
      </c>
      <c r="BM17">
        <v>14</v>
      </c>
      <c r="BN17">
        <v>0</v>
      </c>
      <c r="BO17">
        <v>14</v>
      </c>
      <c r="BP17">
        <v>114.07299999999999</v>
      </c>
      <c r="BQ17">
        <v>14</v>
      </c>
      <c r="BR17">
        <v>9.7490000000000006</v>
      </c>
      <c r="BS17">
        <v>14</v>
      </c>
      <c r="BT17">
        <v>145.16800000000001</v>
      </c>
      <c r="BU17">
        <v>14</v>
      </c>
      <c r="BV17">
        <v>127.911</v>
      </c>
      <c r="BW17">
        <v>14</v>
      </c>
      <c r="BX17">
        <v>60.715000000000003</v>
      </c>
      <c r="BY17">
        <v>14</v>
      </c>
      <c r="BZ17">
        <v>23.638200000000001</v>
      </c>
      <c r="CA17">
        <v>14</v>
      </c>
      <c r="CB17">
        <v>47.362000000000002</v>
      </c>
      <c r="CC17">
        <v>14</v>
      </c>
      <c r="CD17">
        <v>47.738900000000001</v>
      </c>
      <c r="CE17">
        <v>14</v>
      </c>
      <c r="CF17">
        <v>59.8444</v>
      </c>
      <c r="CG17">
        <v>14</v>
      </c>
      <c r="CH17">
        <v>42.3857</v>
      </c>
      <c r="CI17">
        <v>14</v>
      </c>
      <c r="CJ17">
        <v>60.399900000000002</v>
      </c>
      <c r="CK17">
        <v>14</v>
      </c>
      <c r="CL17">
        <v>0.28220000000000001</v>
      </c>
      <c r="CM17">
        <v>14</v>
      </c>
      <c r="CN17">
        <v>71.919399999999996</v>
      </c>
      <c r="CO17">
        <v>14</v>
      </c>
      <c r="CP17">
        <v>115.91500000000001</v>
      </c>
      <c r="CQ17">
        <v>14</v>
      </c>
      <c r="CR17">
        <v>96.951700000000002</v>
      </c>
      <c r="CS17">
        <v>14</v>
      </c>
      <c r="CT17">
        <v>46.265999999999998</v>
      </c>
      <c r="CU17">
        <v>14</v>
      </c>
      <c r="CV17">
        <v>87.266000000000005</v>
      </c>
      <c r="CW17">
        <v>14</v>
      </c>
      <c r="CX17">
        <v>30.526299999999999</v>
      </c>
      <c r="CY17">
        <v>14</v>
      </c>
      <c r="CZ17">
        <v>79.085499999999996</v>
      </c>
      <c r="DA17">
        <v>14</v>
      </c>
      <c r="DB17">
        <v>0</v>
      </c>
      <c r="DC17">
        <v>14</v>
      </c>
      <c r="DD17">
        <v>155.01499999999999</v>
      </c>
      <c r="DE17">
        <v>14</v>
      </c>
      <c r="DF17">
        <v>0</v>
      </c>
      <c r="DG17">
        <v>14</v>
      </c>
      <c r="DH17">
        <v>51.563000000000002</v>
      </c>
      <c r="DI17">
        <v>14</v>
      </c>
      <c r="DJ17">
        <v>39.740200000000002</v>
      </c>
      <c r="DK17">
        <v>14</v>
      </c>
      <c r="DL17">
        <v>78.433999999999997</v>
      </c>
      <c r="DM17">
        <v>14</v>
      </c>
      <c r="DN17">
        <v>33.4589</v>
      </c>
      <c r="DO17">
        <v>14</v>
      </c>
      <c r="DP17">
        <v>74.540999999999997</v>
      </c>
      <c r="DQ17">
        <v>14</v>
      </c>
      <c r="DR17">
        <v>32.659999999999997</v>
      </c>
      <c r="DS17">
        <v>14</v>
      </c>
      <c r="DT17">
        <v>67.236999999999995</v>
      </c>
      <c r="DU17">
        <v>14</v>
      </c>
      <c r="DV17">
        <v>13.051</v>
      </c>
      <c r="DW17">
        <v>14</v>
      </c>
      <c r="DX17">
        <v>89.8566</v>
      </c>
    </row>
    <row r="18" spans="1:128" x14ac:dyDescent="0.65">
      <c r="A18">
        <v>15</v>
      </c>
      <c r="B18">
        <v>130.93299999999999</v>
      </c>
      <c r="C18">
        <v>15</v>
      </c>
      <c r="D18">
        <v>72.778400000000005</v>
      </c>
      <c r="E18">
        <v>15</v>
      </c>
      <c r="F18">
        <v>60.061999999999998</v>
      </c>
      <c r="G18">
        <v>15</v>
      </c>
      <c r="H18">
        <v>161.55099999999999</v>
      </c>
      <c r="I18">
        <v>15</v>
      </c>
      <c r="J18">
        <v>212</v>
      </c>
      <c r="K18">
        <v>15</v>
      </c>
      <c r="L18">
        <v>157</v>
      </c>
      <c r="M18">
        <v>15</v>
      </c>
      <c r="N18">
        <v>5.3860000000000001</v>
      </c>
      <c r="O18">
        <v>15</v>
      </c>
      <c r="P18">
        <v>139.88800000000001</v>
      </c>
      <c r="Q18">
        <v>15</v>
      </c>
      <c r="R18">
        <v>2.9477000000000002</v>
      </c>
      <c r="S18">
        <v>15</v>
      </c>
      <c r="T18">
        <v>102.9982</v>
      </c>
      <c r="U18">
        <v>15</v>
      </c>
      <c r="V18">
        <v>189.672</v>
      </c>
      <c r="W18">
        <v>15</v>
      </c>
      <c r="X18">
        <v>90.424700000000001</v>
      </c>
      <c r="Y18">
        <v>15</v>
      </c>
      <c r="Z18">
        <v>21.789400000000001</v>
      </c>
      <c r="AA18">
        <v>15</v>
      </c>
      <c r="AB18">
        <v>105.9256</v>
      </c>
      <c r="AC18">
        <v>15</v>
      </c>
      <c r="AD18">
        <v>5.1726999999999999</v>
      </c>
      <c r="AE18">
        <v>15</v>
      </c>
      <c r="AF18">
        <v>106.005</v>
      </c>
      <c r="AG18">
        <v>15</v>
      </c>
      <c r="AH18">
        <v>6.5350000000000001</v>
      </c>
      <c r="AI18">
        <v>15</v>
      </c>
      <c r="AJ18">
        <v>128.24250000000001</v>
      </c>
      <c r="AK18">
        <v>15</v>
      </c>
      <c r="AL18">
        <v>64.388599999999997</v>
      </c>
      <c r="AM18">
        <v>15</v>
      </c>
      <c r="AN18">
        <v>80.472899999999996</v>
      </c>
      <c r="AO18">
        <v>15</v>
      </c>
      <c r="AP18">
        <v>0.93500000000000005</v>
      </c>
      <c r="AQ18">
        <v>15</v>
      </c>
      <c r="AR18">
        <v>75.082800000000006</v>
      </c>
      <c r="AS18">
        <v>15</v>
      </c>
      <c r="AT18">
        <v>12.355</v>
      </c>
      <c r="AU18">
        <v>15</v>
      </c>
      <c r="AV18">
        <v>81.144000000000005</v>
      </c>
      <c r="AW18">
        <v>15</v>
      </c>
      <c r="AX18">
        <v>37.107999999999997</v>
      </c>
      <c r="AY18">
        <v>15</v>
      </c>
      <c r="AZ18">
        <v>52.835900000000002</v>
      </c>
      <c r="BA18">
        <v>15</v>
      </c>
      <c r="BB18">
        <v>0.42599999999999999</v>
      </c>
      <c r="BC18">
        <v>15</v>
      </c>
      <c r="BD18">
        <v>82.593000000000004</v>
      </c>
      <c r="BE18">
        <v>15</v>
      </c>
      <c r="BF18">
        <v>207.102</v>
      </c>
      <c r="BG18">
        <v>15</v>
      </c>
      <c r="BH18">
        <v>94.657700000000006</v>
      </c>
      <c r="BI18">
        <v>15</v>
      </c>
      <c r="BJ18">
        <v>105.589</v>
      </c>
      <c r="BK18">
        <v>15</v>
      </c>
      <c r="BL18">
        <v>130.69319999999999</v>
      </c>
      <c r="BM18">
        <v>15</v>
      </c>
      <c r="BN18">
        <v>2.3064</v>
      </c>
      <c r="BO18">
        <v>15</v>
      </c>
      <c r="BP18">
        <v>115.02200000000001</v>
      </c>
      <c r="BQ18">
        <v>15</v>
      </c>
      <c r="BR18">
        <v>7.0635000000000003</v>
      </c>
      <c r="BS18">
        <v>15</v>
      </c>
      <c r="BT18">
        <v>133.83799999999999</v>
      </c>
      <c r="BU18">
        <v>15</v>
      </c>
      <c r="BV18">
        <v>123.554</v>
      </c>
      <c r="BW18">
        <v>15</v>
      </c>
      <c r="BX18">
        <v>59.061</v>
      </c>
      <c r="BY18">
        <v>15</v>
      </c>
      <c r="BZ18">
        <v>26.753799999999998</v>
      </c>
      <c r="CA18">
        <v>15</v>
      </c>
      <c r="CB18">
        <v>44.744</v>
      </c>
      <c r="CC18">
        <v>15</v>
      </c>
      <c r="CD18">
        <v>63.086599999999997</v>
      </c>
      <c r="CE18">
        <v>15</v>
      </c>
      <c r="CF18">
        <v>70.357699999999994</v>
      </c>
      <c r="CG18">
        <v>15</v>
      </c>
      <c r="CH18">
        <v>55.2592</v>
      </c>
      <c r="CI18">
        <v>15</v>
      </c>
      <c r="CJ18">
        <v>57.644599999999997</v>
      </c>
      <c r="CK18">
        <v>15</v>
      </c>
      <c r="CL18">
        <v>0.31669999999999998</v>
      </c>
      <c r="CM18">
        <v>15</v>
      </c>
      <c r="CN18">
        <v>71.934899999999999</v>
      </c>
      <c r="CO18">
        <v>15</v>
      </c>
      <c r="CP18">
        <v>132.078</v>
      </c>
      <c r="CQ18">
        <v>15</v>
      </c>
      <c r="CR18">
        <v>92.486400000000003</v>
      </c>
      <c r="CS18">
        <v>15</v>
      </c>
      <c r="CT18">
        <v>52.234999999999999</v>
      </c>
      <c r="CU18">
        <v>15</v>
      </c>
      <c r="CV18">
        <v>78.930000000000007</v>
      </c>
      <c r="CW18">
        <v>15</v>
      </c>
      <c r="CX18">
        <v>42.2179</v>
      </c>
      <c r="CY18">
        <v>15</v>
      </c>
      <c r="CZ18">
        <v>66.703000000000003</v>
      </c>
      <c r="DA18">
        <v>15</v>
      </c>
      <c r="DB18">
        <v>0.66</v>
      </c>
      <c r="DC18">
        <v>15</v>
      </c>
      <c r="DD18">
        <v>144.7594</v>
      </c>
      <c r="DE18">
        <v>15</v>
      </c>
      <c r="DF18">
        <v>0</v>
      </c>
      <c r="DG18">
        <v>15</v>
      </c>
      <c r="DH18">
        <v>49.578299999999999</v>
      </c>
      <c r="DI18">
        <v>15</v>
      </c>
      <c r="DJ18">
        <v>62.89</v>
      </c>
      <c r="DK18">
        <v>15</v>
      </c>
      <c r="DL18">
        <v>77.781000000000006</v>
      </c>
      <c r="DM18">
        <v>15</v>
      </c>
      <c r="DN18">
        <v>57.939799999999998</v>
      </c>
      <c r="DO18">
        <v>15</v>
      </c>
      <c r="DP18">
        <v>66.4803</v>
      </c>
      <c r="DQ18">
        <v>15</v>
      </c>
      <c r="DR18">
        <v>24.814</v>
      </c>
      <c r="DS18">
        <v>15</v>
      </c>
      <c r="DT18">
        <v>60.671999999999997</v>
      </c>
      <c r="DU18">
        <v>15</v>
      </c>
      <c r="DV18">
        <v>19.492000000000001</v>
      </c>
      <c r="DW18">
        <v>15</v>
      </c>
      <c r="DX18">
        <v>87.440200000000004</v>
      </c>
    </row>
    <row r="19" spans="1:128" x14ac:dyDescent="0.65">
      <c r="A19">
        <v>16</v>
      </c>
      <c r="B19">
        <v>123.688</v>
      </c>
      <c r="C19">
        <v>16</v>
      </c>
      <c r="D19">
        <v>65.075500000000005</v>
      </c>
      <c r="E19">
        <v>16</v>
      </c>
      <c r="F19">
        <v>38.427</v>
      </c>
      <c r="G19">
        <v>16</v>
      </c>
      <c r="H19">
        <v>157.85599999999999</v>
      </c>
      <c r="I19">
        <v>16</v>
      </c>
      <c r="J19">
        <v>104.777</v>
      </c>
      <c r="K19">
        <v>16</v>
      </c>
      <c r="L19">
        <v>129.30199999999999</v>
      </c>
      <c r="M19">
        <v>16</v>
      </c>
      <c r="N19">
        <v>2.9689999999999999</v>
      </c>
      <c r="O19">
        <v>16</v>
      </c>
      <c r="P19">
        <v>142.65100000000001</v>
      </c>
      <c r="Q19">
        <v>16</v>
      </c>
      <c r="R19">
        <v>1.1621999999999999</v>
      </c>
      <c r="S19">
        <v>16</v>
      </c>
      <c r="T19">
        <v>98.044799999999995</v>
      </c>
      <c r="U19">
        <v>16</v>
      </c>
      <c r="V19">
        <v>211.804</v>
      </c>
      <c r="W19">
        <v>16</v>
      </c>
      <c r="X19">
        <v>82.328900000000004</v>
      </c>
      <c r="Y19">
        <v>16</v>
      </c>
      <c r="Z19">
        <v>10.320600000000001</v>
      </c>
      <c r="AA19">
        <v>16</v>
      </c>
      <c r="AB19">
        <v>116.3806</v>
      </c>
      <c r="AC19">
        <v>16</v>
      </c>
      <c r="AD19">
        <v>5.5378999999999996</v>
      </c>
      <c r="AE19">
        <v>16</v>
      </c>
      <c r="AF19">
        <v>99.275000000000006</v>
      </c>
      <c r="AG19">
        <v>16</v>
      </c>
      <c r="AH19">
        <v>4.0090000000000003</v>
      </c>
      <c r="AI19">
        <v>16</v>
      </c>
      <c r="AJ19">
        <v>136.21809999999999</v>
      </c>
      <c r="AK19">
        <v>16</v>
      </c>
      <c r="AL19">
        <v>52.367199999999997</v>
      </c>
      <c r="AM19">
        <v>16</v>
      </c>
      <c r="AN19">
        <v>76.068600000000004</v>
      </c>
      <c r="AO19">
        <v>16</v>
      </c>
      <c r="AP19">
        <v>3.2099999999999997E-2</v>
      </c>
      <c r="AQ19">
        <v>16</v>
      </c>
      <c r="AR19">
        <v>68.863900000000001</v>
      </c>
      <c r="AS19">
        <v>16</v>
      </c>
      <c r="AT19">
        <v>14.920999999999999</v>
      </c>
      <c r="AU19">
        <v>16</v>
      </c>
      <c r="AV19">
        <v>80.147000000000006</v>
      </c>
      <c r="AW19">
        <v>16</v>
      </c>
      <c r="AX19">
        <v>49.463999999999999</v>
      </c>
      <c r="AY19">
        <v>16</v>
      </c>
      <c r="AZ19">
        <v>56.335299999999997</v>
      </c>
      <c r="BA19">
        <v>16</v>
      </c>
      <c r="BB19">
        <v>1.905</v>
      </c>
      <c r="BC19">
        <v>16</v>
      </c>
      <c r="BD19">
        <v>80.575000000000003</v>
      </c>
      <c r="BE19">
        <v>16</v>
      </c>
      <c r="BF19">
        <v>206.89</v>
      </c>
      <c r="BG19">
        <v>16</v>
      </c>
      <c r="BH19">
        <v>96.234999999999999</v>
      </c>
      <c r="BI19">
        <v>16</v>
      </c>
      <c r="BJ19">
        <v>135.988</v>
      </c>
      <c r="BK19">
        <v>16</v>
      </c>
      <c r="BL19">
        <v>126.19840000000001</v>
      </c>
      <c r="BM19">
        <v>16</v>
      </c>
      <c r="BN19">
        <v>7.4352</v>
      </c>
      <c r="BO19">
        <v>16</v>
      </c>
      <c r="BP19">
        <v>114.351</v>
      </c>
      <c r="BQ19">
        <v>16</v>
      </c>
      <c r="BR19">
        <v>8.8877000000000006</v>
      </c>
      <c r="BS19">
        <v>16</v>
      </c>
      <c r="BT19">
        <v>117.544</v>
      </c>
      <c r="BU19">
        <v>16</v>
      </c>
      <c r="BV19">
        <v>104.833</v>
      </c>
      <c r="BW19">
        <v>16</v>
      </c>
      <c r="BX19">
        <v>57.677999999999997</v>
      </c>
      <c r="BY19">
        <v>16</v>
      </c>
      <c r="BZ19">
        <v>31.1465</v>
      </c>
      <c r="CA19">
        <v>16</v>
      </c>
      <c r="CB19">
        <v>45.121000000000002</v>
      </c>
      <c r="CC19">
        <v>16</v>
      </c>
      <c r="CD19">
        <v>69.760199999999998</v>
      </c>
      <c r="CE19">
        <v>16</v>
      </c>
      <c r="CF19">
        <v>78.707400000000007</v>
      </c>
      <c r="CG19">
        <v>16</v>
      </c>
      <c r="CH19">
        <v>64.588200000000001</v>
      </c>
      <c r="CI19">
        <v>16</v>
      </c>
      <c r="CJ19">
        <v>59.128799999999998</v>
      </c>
      <c r="CK19">
        <v>16</v>
      </c>
      <c r="CL19">
        <v>0.4158</v>
      </c>
      <c r="CM19">
        <v>16</v>
      </c>
      <c r="CN19">
        <v>73.524000000000001</v>
      </c>
      <c r="CO19">
        <v>16</v>
      </c>
      <c r="CP19">
        <v>111.364</v>
      </c>
      <c r="CQ19">
        <v>16</v>
      </c>
      <c r="CR19">
        <v>86.188000000000002</v>
      </c>
      <c r="CS19">
        <v>16</v>
      </c>
      <c r="CT19">
        <v>45.347000000000001</v>
      </c>
      <c r="CU19">
        <v>16</v>
      </c>
      <c r="CV19">
        <v>67.763000000000005</v>
      </c>
      <c r="CW19">
        <v>16</v>
      </c>
      <c r="CX19">
        <v>46.0291</v>
      </c>
      <c r="CY19">
        <v>16</v>
      </c>
      <c r="CZ19">
        <v>62.677399999999999</v>
      </c>
      <c r="DA19">
        <v>16</v>
      </c>
      <c r="DB19">
        <v>2.7909999999999999</v>
      </c>
      <c r="DC19">
        <v>16</v>
      </c>
      <c r="DD19">
        <v>134.9699</v>
      </c>
      <c r="DE19">
        <v>16</v>
      </c>
      <c r="DF19">
        <v>0.28599999999999998</v>
      </c>
      <c r="DG19">
        <v>16</v>
      </c>
      <c r="DH19">
        <v>47.593800000000002</v>
      </c>
      <c r="DI19">
        <v>16</v>
      </c>
      <c r="DJ19">
        <v>77.812100000000001</v>
      </c>
      <c r="DK19">
        <v>16</v>
      </c>
      <c r="DL19">
        <v>78.777000000000001</v>
      </c>
      <c r="DM19">
        <v>16</v>
      </c>
      <c r="DN19">
        <v>66.396600000000007</v>
      </c>
      <c r="DO19">
        <v>16</v>
      </c>
      <c r="DP19">
        <v>60.654800000000002</v>
      </c>
      <c r="DQ19">
        <v>16</v>
      </c>
      <c r="DR19">
        <v>33.209000000000003</v>
      </c>
      <c r="DS19">
        <v>16</v>
      </c>
      <c r="DT19">
        <v>53.064999999999998</v>
      </c>
      <c r="DU19">
        <v>16</v>
      </c>
      <c r="DV19">
        <v>22.95</v>
      </c>
      <c r="DW19">
        <v>16</v>
      </c>
      <c r="DX19">
        <v>79.494699999999995</v>
      </c>
    </row>
    <row r="20" spans="1:128" x14ac:dyDescent="0.65">
      <c r="A20">
        <v>17</v>
      </c>
      <c r="B20">
        <v>93.575000000000003</v>
      </c>
      <c r="C20">
        <v>17</v>
      </c>
      <c r="D20">
        <v>59.660600000000002</v>
      </c>
      <c r="E20">
        <v>17</v>
      </c>
      <c r="F20">
        <v>23.451000000000001</v>
      </c>
      <c r="G20">
        <v>17</v>
      </c>
      <c r="H20">
        <v>153.88200000000001</v>
      </c>
      <c r="I20">
        <v>17</v>
      </c>
      <c r="J20">
        <v>34.395000000000003</v>
      </c>
      <c r="K20">
        <v>17</v>
      </c>
      <c r="L20">
        <v>108.946</v>
      </c>
      <c r="M20">
        <v>17</v>
      </c>
      <c r="N20">
        <v>2.5030000000000001</v>
      </c>
      <c r="O20">
        <v>17</v>
      </c>
      <c r="P20">
        <v>142.80699999999999</v>
      </c>
      <c r="Q20">
        <v>17</v>
      </c>
      <c r="R20">
        <v>1.8157000000000001</v>
      </c>
      <c r="S20">
        <v>17</v>
      </c>
      <c r="T20">
        <v>93.440600000000003</v>
      </c>
      <c r="U20">
        <v>17</v>
      </c>
      <c r="V20">
        <v>191.62200000000001</v>
      </c>
      <c r="W20">
        <v>17</v>
      </c>
      <c r="X20">
        <v>73.902000000000001</v>
      </c>
      <c r="Y20">
        <v>17</v>
      </c>
      <c r="Z20">
        <v>7.4458000000000002</v>
      </c>
      <c r="AA20">
        <v>17</v>
      </c>
      <c r="AB20">
        <v>134.76490000000001</v>
      </c>
      <c r="AC20">
        <v>17</v>
      </c>
      <c r="AD20">
        <v>9.3605</v>
      </c>
      <c r="AE20">
        <v>17</v>
      </c>
      <c r="AF20">
        <v>91.546000000000006</v>
      </c>
      <c r="AG20">
        <v>17</v>
      </c>
      <c r="AH20">
        <v>4.0430000000000001</v>
      </c>
      <c r="AI20">
        <v>17</v>
      </c>
      <c r="AJ20">
        <v>139.56989999999999</v>
      </c>
      <c r="AK20">
        <v>17</v>
      </c>
      <c r="AL20">
        <v>47.091500000000003</v>
      </c>
      <c r="AM20">
        <v>17</v>
      </c>
      <c r="AN20">
        <v>68.662300000000002</v>
      </c>
      <c r="AO20">
        <v>17</v>
      </c>
      <c r="AP20">
        <v>3.5099999999999999E-2</v>
      </c>
      <c r="AQ20">
        <v>17</v>
      </c>
      <c r="AR20">
        <v>63.052799999999998</v>
      </c>
      <c r="AS20">
        <v>17</v>
      </c>
      <c r="AT20">
        <v>18.984000000000002</v>
      </c>
      <c r="AU20">
        <v>17</v>
      </c>
      <c r="AV20">
        <v>77.930000000000007</v>
      </c>
      <c r="AW20">
        <v>17</v>
      </c>
      <c r="AX20">
        <v>82.42</v>
      </c>
      <c r="AY20">
        <v>17</v>
      </c>
      <c r="AZ20">
        <v>59.050600000000003</v>
      </c>
      <c r="BA20">
        <v>17</v>
      </c>
      <c r="BB20">
        <v>4.9130000000000003</v>
      </c>
      <c r="BC20">
        <v>17</v>
      </c>
      <c r="BD20">
        <v>80.013999999999996</v>
      </c>
      <c r="BE20">
        <v>17</v>
      </c>
      <c r="BF20">
        <v>177.387</v>
      </c>
      <c r="BG20">
        <v>17</v>
      </c>
      <c r="BH20">
        <v>95.166799999999995</v>
      </c>
      <c r="BI20">
        <v>17</v>
      </c>
      <c r="BJ20">
        <v>160.327</v>
      </c>
      <c r="BK20">
        <v>17</v>
      </c>
      <c r="BL20">
        <v>125.5381</v>
      </c>
      <c r="BM20">
        <v>17</v>
      </c>
      <c r="BN20">
        <v>17.776900000000001</v>
      </c>
      <c r="BO20">
        <v>17</v>
      </c>
      <c r="BP20">
        <v>106.508</v>
      </c>
      <c r="BQ20">
        <v>17</v>
      </c>
      <c r="BR20">
        <v>13.66</v>
      </c>
      <c r="BS20">
        <v>17</v>
      </c>
      <c r="BT20">
        <v>97.590999999999994</v>
      </c>
      <c r="BU20">
        <v>17</v>
      </c>
      <c r="BV20">
        <v>75.021000000000001</v>
      </c>
      <c r="BW20">
        <v>17</v>
      </c>
      <c r="BX20">
        <v>56.271999999999998</v>
      </c>
      <c r="BY20">
        <v>17</v>
      </c>
      <c r="BZ20">
        <v>33.4604</v>
      </c>
      <c r="CA20">
        <v>17</v>
      </c>
      <c r="CB20">
        <v>49.234000000000002</v>
      </c>
      <c r="CC20">
        <v>17</v>
      </c>
      <c r="CD20">
        <v>60.727699999999999</v>
      </c>
      <c r="CE20">
        <v>17</v>
      </c>
      <c r="CF20">
        <v>83.104900000000001</v>
      </c>
      <c r="CG20">
        <v>17</v>
      </c>
      <c r="CH20">
        <v>71.228700000000003</v>
      </c>
      <c r="CI20">
        <v>17</v>
      </c>
      <c r="CJ20">
        <v>68.521500000000003</v>
      </c>
      <c r="CK20">
        <v>17</v>
      </c>
      <c r="CL20">
        <v>1.1667000000000001</v>
      </c>
      <c r="CM20">
        <v>17</v>
      </c>
      <c r="CN20">
        <v>74.748900000000006</v>
      </c>
      <c r="CO20">
        <v>17</v>
      </c>
      <c r="CP20">
        <v>83.057000000000002</v>
      </c>
      <c r="CQ20">
        <v>17</v>
      </c>
      <c r="CR20">
        <v>81.383099999999999</v>
      </c>
      <c r="CS20">
        <v>17</v>
      </c>
      <c r="CT20">
        <v>34.134999999999998</v>
      </c>
      <c r="CU20">
        <v>17</v>
      </c>
      <c r="CV20">
        <v>57.64</v>
      </c>
      <c r="CW20">
        <v>17</v>
      </c>
      <c r="CX20">
        <v>43.130699999999997</v>
      </c>
      <c r="CY20">
        <v>17</v>
      </c>
      <c r="CZ20">
        <v>67.141499999999994</v>
      </c>
      <c r="DA20">
        <v>17</v>
      </c>
      <c r="DB20">
        <v>5.4290000000000003</v>
      </c>
      <c r="DC20">
        <v>17</v>
      </c>
      <c r="DD20">
        <v>123.1203</v>
      </c>
      <c r="DE20">
        <v>17</v>
      </c>
      <c r="DF20">
        <v>2.4420000000000002</v>
      </c>
      <c r="DG20">
        <v>17</v>
      </c>
      <c r="DH20">
        <v>48.1</v>
      </c>
      <c r="DI20">
        <v>17</v>
      </c>
      <c r="DJ20">
        <v>72.876199999999997</v>
      </c>
      <c r="DK20">
        <v>17</v>
      </c>
      <c r="DL20">
        <v>80.521000000000001</v>
      </c>
      <c r="DM20">
        <v>17</v>
      </c>
      <c r="DN20">
        <v>58.445900000000002</v>
      </c>
      <c r="DO20">
        <v>17</v>
      </c>
      <c r="DP20">
        <v>59.2836</v>
      </c>
      <c r="DQ20">
        <v>17</v>
      </c>
      <c r="DR20">
        <v>67.97</v>
      </c>
      <c r="DS20">
        <v>17</v>
      </c>
      <c r="DT20">
        <v>49.551000000000002</v>
      </c>
      <c r="DU20">
        <v>17</v>
      </c>
      <c r="DV20">
        <v>33.408999999999999</v>
      </c>
      <c r="DW20">
        <v>17</v>
      </c>
      <c r="DX20">
        <v>68.744799999999998</v>
      </c>
    </row>
    <row r="21" spans="1:128" x14ac:dyDescent="0.65">
      <c r="A21">
        <v>18</v>
      </c>
      <c r="B21">
        <v>59.155999999999999</v>
      </c>
      <c r="C21">
        <v>18</v>
      </c>
      <c r="D21">
        <v>54.934399999999997</v>
      </c>
      <c r="E21">
        <v>18</v>
      </c>
      <c r="F21">
        <v>19.745000000000001</v>
      </c>
      <c r="G21">
        <v>18</v>
      </c>
      <c r="H21">
        <v>146.881</v>
      </c>
      <c r="I21">
        <v>18</v>
      </c>
      <c r="J21">
        <v>7.9630000000000001</v>
      </c>
      <c r="K21">
        <v>18</v>
      </c>
      <c r="L21">
        <v>99.831000000000003</v>
      </c>
      <c r="M21">
        <v>18</v>
      </c>
      <c r="N21">
        <v>3.0760000000000001</v>
      </c>
      <c r="O21">
        <v>18</v>
      </c>
      <c r="P21">
        <v>129.57599999999999</v>
      </c>
      <c r="Q21">
        <v>18</v>
      </c>
      <c r="R21">
        <v>3.3239999999999998</v>
      </c>
      <c r="S21">
        <v>18</v>
      </c>
      <c r="T21">
        <v>84.703400000000002</v>
      </c>
      <c r="U21">
        <v>18</v>
      </c>
      <c r="V21">
        <v>131.38499999999999</v>
      </c>
      <c r="W21">
        <v>18</v>
      </c>
      <c r="X21">
        <v>70.237399999999994</v>
      </c>
      <c r="Y21">
        <v>18</v>
      </c>
      <c r="Z21">
        <v>5.7144000000000004</v>
      </c>
      <c r="AA21">
        <v>18</v>
      </c>
      <c r="AB21">
        <v>150.14189999999999</v>
      </c>
      <c r="AC21">
        <v>18</v>
      </c>
      <c r="AD21">
        <v>19.6526</v>
      </c>
      <c r="AE21">
        <v>18</v>
      </c>
      <c r="AF21">
        <v>86.262</v>
      </c>
      <c r="AG21">
        <v>18</v>
      </c>
      <c r="AH21">
        <v>3.7639999999999998</v>
      </c>
      <c r="AI21">
        <v>18</v>
      </c>
      <c r="AJ21">
        <v>137.5247</v>
      </c>
      <c r="AK21">
        <v>18</v>
      </c>
      <c r="AL21">
        <v>47.113300000000002</v>
      </c>
      <c r="AM21">
        <v>18</v>
      </c>
      <c r="AN21">
        <v>72.254999999999995</v>
      </c>
      <c r="AO21">
        <v>18</v>
      </c>
      <c r="AP21">
        <v>0</v>
      </c>
      <c r="AQ21">
        <v>18</v>
      </c>
      <c r="AR21">
        <v>60.789900000000003</v>
      </c>
      <c r="AS21">
        <v>18</v>
      </c>
      <c r="AT21">
        <v>31.338999999999999</v>
      </c>
      <c r="AU21">
        <v>18</v>
      </c>
      <c r="AV21">
        <v>73.316999999999993</v>
      </c>
      <c r="AW21">
        <v>18</v>
      </c>
      <c r="AX21">
        <v>120.051</v>
      </c>
      <c r="AY21">
        <v>18</v>
      </c>
      <c r="AZ21">
        <v>66.669300000000007</v>
      </c>
      <c r="BA21">
        <v>18</v>
      </c>
      <c r="BB21">
        <v>16.2</v>
      </c>
      <c r="BC21">
        <v>18</v>
      </c>
      <c r="BD21">
        <v>79.2</v>
      </c>
      <c r="BE21">
        <v>18</v>
      </c>
      <c r="BF21">
        <v>150.91999999999999</v>
      </c>
      <c r="BG21">
        <v>18</v>
      </c>
      <c r="BH21">
        <v>94.416700000000006</v>
      </c>
      <c r="BI21">
        <v>18</v>
      </c>
      <c r="BJ21">
        <v>158.608</v>
      </c>
      <c r="BK21">
        <v>18</v>
      </c>
      <c r="BL21">
        <v>124.8428</v>
      </c>
      <c r="BM21">
        <v>18</v>
      </c>
      <c r="BN21">
        <v>31.758199999999999</v>
      </c>
      <c r="BO21">
        <v>18</v>
      </c>
      <c r="BP21">
        <v>100.023</v>
      </c>
      <c r="BQ21">
        <v>18</v>
      </c>
      <c r="BR21">
        <v>18.5791</v>
      </c>
      <c r="BS21">
        <v>18</v>
      </c>
      <c r="BT21">
        <v>81.013999999999996</v>
      </c>
      <c r="BU21">
        <v>18</v>
      </c>
      <c r="BV21">
        <v>52.720999999999997</v>
      </c>
      <c r="BW21">
        <v>18</v>
      </c>
      <c r="BX21">
        <v>54.353999999999999</v>
      </c>
      <c r="BY21">
        <v>18</v>
      </c>
      <c r="BZ21">
        <v>33.955399999999997</v>
      </c>
      <c r="CA21">
        <v>18</v>
      </c>
      <c r="CB21">
        <v>54.850999999999999</v>
      </c>
      <c r="CC21">
        <v>18</v>
      </c>
      <c r="CD21">
        <v>49.417499999999997</v>
      </c>
      <c r="CE21">
        <v>18</v>
      </c>
      <c r="CF21">
        <v>87.699299999999994</v>
      </c>
      <c r="CG21">
        <v>18</v>
      </c>
      <c r="CH21">
        <v>69.063000000000002</v>
      </c>
      <c r="CI21">
        <v>18</v>
      </c>
      <c r="CJ21">
        <v>75.778999999999996</v>
      </c>
      <c r="CK21">
        <v>18</v>
      </c>
      <c r="CL21">
        <v>3.9742000000000002</v>
      </c>
      <c r="CM21">
        <v>18</v>
      </c>
      <c r="CN21">
        <v>77.007000000000005</v>
      </c>
      <c r="CO21">
        <v>18</v>
      </c>
      <c r="CP21">
        <v>59.881</v>
      </c>
      <c r="CQ21">
        <v>18</v>
      </c>
      <c r="CR21">
        <v>82.947900000000004</v>
      </c>
      <c r="CS21">
        <v>18</v>
      </c>
      <c r="CT21">
        <v>22.245000000000001</v>
      </c>
      <c r="CU21">
        <v>18</v>
      </c>
      <c r="CV21">
        <v>55.213000000000001</v>
      </c>
      <c r="CW21">
        <v>18</v>
      </c>
      <c r="CX21">
        <v>39.414900000000003</v>
      </c>
      <c r="CY21">
        <v>18</v>
      </c>
      <c r="CZ21">
        <v>75.491600000000005</v>
      </c>
      <c r="DA21">
        <v>18</v>
      </c>
      <c r="DB21">
        <v>8.9969999999999999</v>
      </c>
      <c r="DC21">
        <v>18</v>
      </c>
      <c r="DD21">
        <v>109.5162</v>
      </c>
      <c r="DE21">
        <v>18</v>
      </c>
      <c r="DF21">
        <v>12.2</v>
      </c>
      <c r="DG21">
        <v>18</v>
      </c>
      <c r="DH21">
        <v>49.617199999999997</v>
      </c>
      <c r="DI21">
        <v>18</v>
      </c>
      <c r="DJ21">
        <v>49.629300000000001</v>
      </c>
      <c r="DK21">
        <v>18</v>
      </c>
      <c r="DL21">
        <v>81.349000000000004</v>
      </c>
      <c r="DM21">
        <v>18</v>
      </c>
      <c r="DN21">
        <v>46.595999999999997</v>
      </c>
      <c r="DO21">
        <v>18</v>
      </c>
      <c r="DP21">
        <v>57.277299999999997</v>
      </c>
      <c r="DQ21">
        <v>18</v>
      </c>
      <c r="DR21">
        <v>129.989</v>
      </c>
      <c r="DS21">
        <v>18</v>
      </c>
      <c r="DT21">
        <v>47.970999999999997</v>
      </c>
      <c r="DU21">
        <v>18</v>
      </c>
      <c r="DV21">
        <v>62.920999999999999</v>
      </c>
      <c r="DW21">
        <v>18</v>
      </c>
      <c r="DX21">
        <v>60.946199999999997</v>
      </c>
    </row>
    <row r="22" spans="1:128" x14ac:dyDescent="0.65">
      <c r="A22">
        <v>19</v>
      </c>
      <c r="B22">
        <v>30.952999999999999</v>
      </c>
      <c r="C22">
        <v>19</v>
      </c>
      <c r="D22">
        <v>51.143599999999999</v>
      </c>
      <c r="E22">
        <v>19</v>
      </c>
      <c r="F22">
        <v>37.537999999999997</v>
      </c>
      <c r="G22">
        <v>19</v>
      </c>
      <c r="H22">
        <v>139.80099999999999</v>
      </c>
      <c r="I22">
        <v>19</v>
      </c>
      <c r="J22">
        <v>15.951000000000001</v>
      </c>
      <c r="K22">
        <v>19</v>
      </c>
      <c r="L22">
        <v>101.77500000000001</v>
      </c>
      <c r="M22">
        <v>19</v>
      </c>
      <c r="N22">
        <v>4.1920000000000002</v>
      </c>
      <c r="O22">
        <v>19</v>
      </c>
      <c r="P22">
        <v>113.089</v>
      </c>
      <c r="Q22">
        <v>19</v>
      </c>
      <c r="R22">
        <v>5.9092000000000002</v>
      </c>
      <c r="S22">
        <v>19</v>
      </c>
      <c r="T22">
        <v>79.124300000000005</v>
      </c>
      <c r="U22">
        <v>19</v>
      </c>
      <c r="V22">
        <v>65.400999999999996</v>
      </c>
      <c r="W22">
        <v>19</v>
      </c>
      <c r="X22">
        <v>70.690100000000001</v>
      </c>
      <c r="Y22">
        <v>19</v>
      </c>
      <c r="Z22">
        <v>4.3647</v>
      </c>
      <c r="AA22">
        <v>19</v>
      </c>
      <c r="AB22">
        <v>165.4102</v>
      </c>
      <c r="AC22">
        <v>19</v>
      </c>
      <c r="AD22">
        <v>34.989400000000003</v>
      </c>
      <c r="AE22">
        <v>19</v>
      </c>
      <c r="AF22">
        <v>81.122</v>
      </c>
      <c r="AG22">
        <v>19</v>
      </c>
      <c r="AH22">
        <v>3.4430000000000001</v>
      </c>
      <c r="AI22">
        <v>19</v>
      </c>
      <c r="AJ22">
        <v>131.63730000000001</v>
      </c>
      <c r="AK22">
        <v>19</v>
      </c>
      <c r="AL22">
        <v>54.966999999999999</v>
      </c>
      <c r="AM22">
        <v>19</v>
      </c>
      <c r="AN22">
        <v>81.681600000000003</v>
      </c>
      <c r="AO22">
        <v>19</v>
      </c>
      <c r="AP22">
        <v>4.2599999999999999E-2</v>
      </c>
      <c r="AQ22">
        <v>19</v>
      </c>
      <c r="AR22">
        <v>56.439399999999999</v>
      </c>
      <c r="AS22">
        <v>19</v>
      </c>
      <c r="AT22">
        <v>70.88</v>
      </c>
      <c r="AU22">
        <v>19</v>
      </c>
      <c r="AV22">
        <v>67.572000000000003</v>
      </c>
      <c r="AW22">
        <v>19</v>
      </c>
      <c r="AX22">
        <v>137.19999999999999</v>
      </c>
      <c r="AY22">
        <v>19</v>
      </c>
      <c r="AZ22">
        <v>71.2303</v>
      </c>
      <c r="BA22">
        <v>19</v>
      </c>
      <c r="BB22">
        <v>38.947000000000003</v>
      </c>
      <c r="BC22">
        <v>19</v>
      </c>
      <c r="BD22">
        <v>74.356999999999999</v>
      </c>
      <c r="BE22">
        <v>19</v>
      </c>
      <c r="BF22">
        <v>145.06899999999999</v>
      </c>
      <c r="BG22">
        <v>19</v>
      </c>
      <c r="BH22">
        <v>95.460499999999996</v>
      </c>
      <c r="BI22">
        <v>19</v>
      </c>
      <c r="BJ22">
        <v>125.672</v>
      </c>
      <c r="BK22">
        <v>19</v>
      </c>
      <c r="BL22">
        <v>123.51909999999999</v>
      </c>
      <c r="BM22">
        <v>19</v>
      </c>
      <c r="BN22">
        <v>47.2592</v>
      </c>
      <c r="BO22">
        <v>19</v>
      </c>
      <c r="BP22">
        <v>97.631</v>
      </c>
      <c r="BQ22">
        <v>19</v>
      </c>
      <c r="BR22">
        <v>21.168600000000001</v>
      </c>
      <c r="BS22">
        <v>19</v>
      </c>
      <c r="BT22">
        <v>68.962999999999994</v>
      </c>
      <c r="BU22">
        <v>19</v>
      </c>
      <c r="BV22">
        <v>34.57</v>
      </c>
      <c r="BW22">
        <v>19</v>
      </c>
      <c r="BX22">
        <v>53.326999999999998</v>
      </c>
      <c r="BY22">
        <v>19</v>
      </c>
      <c r="BZ22">
        <v>31.686199999999999</v>
      </c>
      <c r="CA22">
        <v>19</v>
      </c>
      <c r="CB22">
        <v>61.569000000000003</v>
      </c>
      <c r="CC22">
        <v>19</v>
      </c>
      <c r="CD22">
        <v>36.793799999999997</v>
      </c>
      <c r="CE22">
        <v>19</v>
      </c>
      <c r="CF22">
        <v>89.9435</v>
      </c>
      <c r="CG22">
        <v>19</v>
      </c>
      <c r="CH22">
        <v>54.392600000000002</v>
      </c>
      <c r="CI22">
        <v>19</v>
      </c>
      <c r="CJ22">
        <v>82.235799999999998</v>
      </c>
      <c r="CK22">
        <v>19</v>
      </c>
      <c r="CL22">
        <v>9.7383000000000006</v>
      </c>
      <c r="CM22">
        <v>19</v>
      </c>
      <c r="CN22">
        <v>74.345699999999994</v>
      </c>
      <c r="CO22">
        <v>19</v>
      </c>
      <c r="CP22">
        <v>60.143000000000001</v>
      </c>
      <c r="CQ22">
        <v>19</v>
      </c>
      <c r="CR22">
        <v>86.996600000000001</v>
      </c>
      <c r="CS22">
        <v>19</v>
      </c>
      <c r="CT22">
        <v>15.105</v>
      </c>
      <c r="CU22">
        <v>19</v>
      </c>
      <c r="CV22">
        <v>52.145000000000003</v>
      </c>
      <c r="CW22">
        <v>19</v>
      </c>
      <c r="CX22">
        <v>42.529299999999999</v>
      </c>
      <c r="CY22">
        <v>19</v>
      </c>
      <c r="CZ22">
        <v>87.431399999999996</v>
      </c>
      <c r="DA22">
        <v>19</v>
      </c>
      <c r="DB22">
        <v>17.567</v>
      </c>
      <c r="DC22">
        <v>19</v>
      </c>
      <c r="DD22">
        <v>105.5513</v>
      </c>
      <c r="DE22">
        <v>19</v>
      </c>
      <c r="DF22">
        <v>32.695999999999998</v>
      </c>
      <c r="DG22">
        <v>19</v>
      </c>
      <c r="DH22">
        <v>50.446199999999997</v>
      </c>
      <c r="DI22">
        <v>19</v>
      </c>
      <c r="DJ22">
        <v>35.108800000000002</v>
      </c>
      <c r="DK22">
        <v>19</v>
      </c>
      <c r="DL22">
        <v>84.478999999999999</v>
      </c>
      <c r="DM22">
        <v>19</v>
      </c>
      <c r="DN22">
        <v>51.777799999999999</v>
      </c>
      <c r="DO22">
        <v>19</v>
      </c>
      <c r="DP22">
        <v>61.770600000000002</v>
      </c>
      <c r="DQ22">
        <v>19</v>
      </c>
      <c r="DR22">
        <v>171.233</v>
      </c>
      <c r="DS22">
        <v>19</v>
      </c>
      <c r="DT22">
        <v>48.000999999999998</v>
      </c>
      <c r="DU22">
        <v>19</v>
      </c>
      <c r="DV22">
        <v>114.568</v>
      </c>
      <c r="DW22">
        <v>19</v>
      </c>
      <c r="DX22">
        <v>58.606200000000001</v>
      </c>
    </row>
    <row r="23" spans="1:128" x14ac:dyDescent="0.65">
      <c r="A23">
        <v>20</v>
      </c>
      <c r="B23">
        <v>13.638</v>
      </c>
      <c r="C23">
        <v>20</v>
      </c>
      <c r="D23">
        <v>48.453299999999999</v>
      </c>
      <c r="E23">
        <v>20</v>
      </c>
      <c r="F23">
        <v>84.741</v>
      </c>
      <c r="G23">
        <v>20</v>
      </c>
      <c r="H23">
        <v>129.762</v>
      </c>
      <c r="I23">
        <v>20</v>
      </c>
      <c r="J23">
        <v>61.692999999999998</v>
      </c>
      <c r="K23">
        <v>20</v>
      </c>
      <c r="L23">
        <v>105.54300000000001</v>
      </c>
      <c r="M23">
        <v>20</v>
      </c>
      <c r="N23">
        <v>13.98</v>
      </c>
      <c r="O23">
        <v>20</v>
      </c>
      <c r="P23">
        <v>98.619</v>
      </c>
      <c r="Q23">
        <v>20</v>
      </c>
      <c r="R23">
        <v>10.215999999999999</v>
      </c>
      <c r="S23">
        <v>20</v>
      </c>
      <c r="T23">
        <v>74.508799999999994</v>
      </c>
      <c r="U23">
        <v>20</v>
      </c>
      <c r="V23">
        <v>26.378</v>
      </c>
      <c r="W23">
        <v>20</v>
      </c>
      <c r="X23">
        <v>76.555000000000007</v>
      </c>
      <c r="Y23">
        <v>20</v>
      </c>
      <c r="Z23">
        <v>5.2316000000000003</v>
      </c>
      <c r="AA23">
        <v>20</v>
      </c>
      <c r="AB23">
        <v>180.185</v>
      </c>
      <c r="AC23">
        <v>20</v>
      </c>
      <c r="AD23">
        <v>44.058199999999999</v>
      </c>
      <c r="AE23">
        <v>20</v>
      </c>
      <c r="AF23">
        <v>79.766000000000005</v>
      </c>
      <c r="AG23">
        <v>20</v>
      </c>
      <c r="AH23">
        <v>3.157</v>
      </c>
      <c r="AI23">
        <v>20</v>
      </c>
      <c r="AJ23">
        <v>128.8064</v>
      </c>
      <c r="AK23">
        <v>20</v>
      </c>
      <c r="AL23">
        <v>63.289200000000001</v>
      </c>
      <c r="AM23">
        <v>20</v>
      </c>
      <c r="AN23">
        <v>83.258300000000006</v>
      </c>
      <c r="AO23">
        <v>20</v>
      </c>
      <c r="AP23">
        <v>0</v>
      </c>
      <c r="AQ23">
        <v>20</v>
      </c>
      <c r="AR23">
        <v>55.543500000000002</v>
      </c>
      <c r="AS23">
        <v>20</v>
      </c>
      <c r="AT23">
        <v>137.54400000000001</v>
      </c>
      <c r="AU23">
        <v>20</v>
      </c>
      <c r="AV23">
        <v>67.930000000000007</v>
      </c>
      <c r="AW23">
        <v>20</v>
      </c>
      <c r="AX23">
        <v>129.47300000000001</v>
      </c>
      <c r="AY23">
        <v>20</v>
      </c>
      <c r="AZ23">
        <v>76.664100000000005</v>
      </c>
      <c r="BA23">
        <v>20</v>
      </c>
      <c r="BB23">
        <v>66.522000000000006</v>
      </c>
      <c r="BC23">
        <v>20</v>
      </c>
      <c r="BD23">
        <v>65.966999999999999</v>
      </c>
      <c r="BE23">
        <v>20</v>
      </c>
      <c r="BF23">
        <v>142.25899999999999</v>
      </c>
      <c r="BG23">
        <v>20</v>
      </c>
      <c r="BH23">
        <v>102.20489999999999</v>
      </c>
      <c r="BI23">
        <v>20</v>
      </c>
      <c r="BJ23">
        <v>75.58</v>
      </c>
      <c r="BK23">
        <v>20</v>
      </c>
      <c r="BL23">
        <v>126.1891</v>
      </c>
      <c r="BM23">
        <v>20</v>
      </c>
      <c r="BN23">
        <v>63.559899999999999</v>
      </c>
      <c r="BO23">
        <v>20</v>
      </c>
      <c r="BP23">
        <v>96.489000000000004</v>
      </c>
      <c r="BQ23">
        <v>20</v>
      </c>
      <c r="BR23">
        <v>21.078900000000001</v>
      </c>
      <c r="BS23">
        <v>20</v>
      </c>
      <c r="BT23">
        <v>69.13</v>
      </c>
      <c r="BU23">
        <v>20</v>
      </c>
      <c r="BV23">
        <v>17.148</v>
      </c>
      <c r="BW23">
        <v>20</v>
      </c>
      <c r="BX23">
        <v>57.667000000000002</v>
      </c>
      <c r="BY23">
        <v>20</v>
      </c>
      <c r="BZ23">
        <v>23.533999999999999</v>
      </c>
      <c r="CA23">
        <v>20</v>
      </c>
      <c r="CB23">
        <v>68.462999999999994</v>
      </c>
      <c r="CC23">
        <v>20</v>
      </c>
      <c r="CD23">
        <v>26.4041</v>
      </c>
      <c r="CE23">
        <v>20</v>
      </c>
      <c r="CF23">
        <v>91.530199999999994</v>
      </c>
      <c r="CG23">
        <v>20</v>
      </c>
      <c r="CH23">
        <v>33.2378</v>
      </c>
      <c r="CI23">
        <v>20</v>
      </c>
      <c r="CJ23">
        <v>87.840100000000007</v>
      </c>
      <c r="CK23">
        <v>20</v>
      </c>
      <c r="CL23">
        <v>17.361999999999998</v>
      </c>
      <c r="CM23">
        <v>20</v>
      </c>
      <c r="CN23">
        <v>69.733000000000004</v>
      </c>
      <c r="CO23">
        <v>20</v>
      </c>
      <c r="CP23">
        <v>70.069000000000003</v>
      </c>
      <c r="CQ23">
        <v>20</v>
      </c>
      <c r="CR23">
        <v>80.081900000000005</v>
      </c>
      <c r="CS23">
        <v>20</v>
      </c>
      <c r="CT23">
        <v>17.189</v>
      </c>
      <c r="CU23">
        <v>20</v>
      </c>
      <c r="CV23">
        <v>47.936999999999998</v>
      </c>
      <c r="CW23">
        <v>20</v>
      </c>
      <c r="CX23">
        <v>49.724800000000002</v>
      </c>
      <c r="CY23">
        <v>20</v>
      </c>
      <c r="CZ23">
        <v>102.25190000000001</v>
      </c>
      <c r="DA23">
        <v>20</v>
      </c>
      <c r="DB23">
        <v>29.175000000000001</v>
      </c>
      <c r="DC23">
        <v>20</v>
      </c>
      <c r="DD23">
        <v>91.446600000000004</v>
      </c>
      <c r="DE23">
        <v>20</v>
      </c>
      <c r="DF23">
        <v>63.267000000000003</v>
      </c>
      <c r="DG23">
        <v>20</v>
      </c>
      <c r="DH23">
        <v>50.016800000000003</v>
      </c>
      <c r="DI23">
        <v>20</v>
      </c>
      <c r="DJ23">
        <v>26.164100000000001</v>
      </c>
      <c r="DK23">
        <v>20</v>
      </c>
      <c r="DL23">
        <v>87.018000000000001</v>
      </c>
      <c r="DM23">
        <v>20</v>
      </c>
      <c r="DN23">
        <v>64.837599999999995</v>
      </c>
      <c r="DO23">
        <v>20</v>
      </c>
      <c r="DP23">
        <v>68.403400000000005</v>
      </c>
      <c r="DQ23">
        <v>20</v>
      </c>
      <c r="DR23">
        <v>137.12299999999999</v>
      </c>
      <c r="DS23">
        <v>20</v>
      </c>
      <c r="DT23">
        <v>51.14</v>
      </c>
      <c r="DU23">
        <v>20</v>
      </c>
      <c r="DV23">
        <v>164.63399999999999</v>
      </c>
      <c r="DW23">
        <v>20</v>
      </c>
      <c r="DX23">
        <v>58.2331</v>
      </c>
    </row>
    <row r="24" spans="1:128" x14ac:dyDescent="0.65">
      <c r="A24">
        <v>21</v>
      </c>
      <c r="B24">
        <v>9.6010000000000009</v>
      </c>
      <c r="C24">
        <v>21</v>
      </c>
      <c r="D24">
        <v>50.613199999999999</v>
      </c>
      <c r="E24">
        <v>21</v>
      </c>
      <c r="F24">
        <v>159.249</v>
      </c>
      <c r="G24">
        <v>21</v>
      </c>
      <c r="H24">
        <v>116.545</v>
      </c>
      <c r="I24">
        <v>21</v>
      </c>
      <c r="J24">
        <v>139.04300000000001</v>
      </c>
      <c r="K24">
        <v>21</v>
      </c>
      <c r="L24">
        <v>112.654</v>
      </c>
      <c r="M24">
        <v>21</v>
      </c>
      <c r="N24">
        <v>38.216999999999999</v>
      </c>
      <c r="O24">
        <v>21</v>
      </c>
      <c r="P24">
        <v>88.947000000000003</v>
      </c>
      <c r="Q24">
        <v>21</v>
      </c>
      <c r="R24">
        <v>18.900300000000001</v>
      </c>
      <c r="S24">
        <v>21</v>
      </c>
      <c r="T24">
        <v>71.304100000000005</v>
      </c>
      <c r="U24">
        <v>21</v>
      </c>
      <c r="V24">
        <v>9.9329999999999998</v>
      </c>
      <c r="W24">
        <v>21</v>
      </c>
      <c r="X24">
        <v>90.203500000000005</v>
      </c>
      <c r="Y24">
        <v>21</v>
      </c>
      <c r="Z24">
        <v>7.7309999999999999</v>
      </c>
      <c r="AA24">
        <v>21</v>
      </c>
      <c r="AB24">
        <v>187.97890000000001</v>
      </c>
      <c r="AC24">
        <v>21</v>
      </c>
      <c r="AD24">
        <v>39.180300000000003</v>
      </c>
      <c r="AE24">
        <v>21</v>
      </c>
      <c r="AF24">
        <v>76.438999999999993</v>
      </c>
      <c r="AG24">
        <v>21</v>
      </c>
      <c r="AH24">
        <v>5.125</v>
      </c>
      <c r="AI24">
        <v>21</v>
      </c>
      <c r="AJ24">
        <v>124.5938</v>
      </c>
      <c r="AK24">
        <v>21</v>
      </c>
      <c r="AL24">
        <v>63.260199999999998</v>
      </c>
      <c r="AM24">
        <v>21</v>
      </c>
      <c r="AN24">
        <v>80.635999999999996</v>
      </c>
      <c r="AO24">
        <v>21</v>
      </c>
      <c r="AP24">
        <v>0.47810000000000002</v>
      </c>
      <c r="AQ24">
        <v>21</v>
      </c>
      <c r="AR24">
        <v>56.954599999999999</v>
      </c>
      <c r="AS24">
        <v>21</v>
      </c>
      <c r="AT24">
        <v>173.93799999999999</v>
      </c>
      <c r="AU24">
        <v>21</v>
      </c>
      <c r="AV24">
        <v>66.825999999999993</v>
      </c>
      <c r="AW24">
        <v>21</v>
      </c>
      <c r="AX24">
        <v>103.694</v>
      </c>
      <c r="AY24">
        <v>21</v>
      </c>
      <c r="AZ24">
        <v>82.832099999999997</v>
      </c>
      <c r="BA24">
        <v>21</v>
      </c>
      <c r="BB24">
        <v>92.441999999999993</v>
      </c>
      <c r="BC24">
        <v>21</v>
      </c>
      <c r="BD24">
        <v>60.539000000000001</v>
      </c>
      <c r="BE24">
        <v>21</v>
      </c>
      <c r="BF24">
        <v>127.107</v>
      </c>
      <c r="BG24">
        <v>21</v>
      </c>
      <c r="BH24">
        <v>110.381</v>
      </c>
      <c r="BI24">
        <v>21</v>
      </c>
      <c r="BJ24">
        <v>37.262999999999998</v>
      </c>
      <c r="BK24">
        <v>21</v>
      </c>
      <c r="BL24">
        <v>131.8648</v>
      </c>
      <c r="BM24">
        <v>21</v>
      </c>
      <c r="BN24">
        <v>79.249300000000005</v>
      </c>
      <c r="BO24">
        <v>21</v>
      </c>
      <c r="BP24">
        <v>87.796000000000006</v>
      </c>
      <c r="BQ24">
        <v>21</v>
      </c>
      <c r="BR24">
        <v>15.1852</v>
      </c>
      <c r="BS24">
        <v>21</v>
      </c>
      <c r="BT24">
        <v>74.040999999999997</v>
      </c>
      <c r="BU24">
        <v>21</v>
      </c>
      <c r="BV24">
        <v>6.3220000000000001</v>
      </c>
      <c r="BW24">
        <v>21</v>
      </c>
      <c r="BX24">
        <v>69.052000000000007</v>
      </c>
      <c r="BY24">
        <v>21</v>
      </c>
      <c r="BZ24">
        <v>15.479100000000001</v>
      </c>
      <c r="CA24">
        <v>21</v>
      </c>
      <c r="CB24">
        <v>74.861000000000004</v>
      </c>
      <c r="CC24">
        <v>21</v>
      </c>
      <c r="CD24">
        <v>19.1739</v>
      </c>
      <c r="CE24">
        <v>21</v>
      </c>
      <c r="CF24">
        <v>91.671199999999999</v>
      </c>
      <c r="CG24">
        <v>21</v>
      </c>
      <c r="CH24">
        <v>16.139700000000001</v>
      </c>
      <c r="CI24">
        <v>21</v>
      </c>
      <c r="CJ24">
        <v>94.133300000000006</v>
      </c>
      <c r="CK24">
        <v>21</v>
      </c>
      <c r="CL24">
        <v>19.871600000000001</v>
      </c>
      <c r="CM24">
        <v>21</v>
      </c>
      <c r="CN24">
        <v>62.875700000000002</v>
      </c>
      <c r="CO24">
        <v>21</v>
      </c>
      <c r="CP24">
        <v>76.817999999999998</v>
      </c>
      <c r="CQ24">
        <v>21</v>
      </c>
      <c r="CR24">
        <v>76.745900000000006</v>
      </c>
      <c r="CS24">
        <v>21</v>
      </c>
      <c r="CT24">
        <v>29.257000000000001</v>
      </c>
      <c r="CU24">
        <v>21</v>
      </c>
      <c r="CV24">
        <v>52.271000000000001</v>
      </c>
      <c r="CW24">
        <v>21</v>
      </c>
      <c r="CX24">
        <v>48.446199999999997</v>
      </c>
      <c r="CY24">
        <v>21</v>
      </c>
      <c r="CZ24">
        <v>115.7225</v>
      </c>
      <c r="DA24">
        <v>21</v>
      </c>
      <c r="DB24">
        <v>33.198999999999998</v>
      </c>
      <c r="DC24">
        <v>21</v>
      </c>
      <c r="DD24">
        <v>83.183899999999994</v>
      </c>
      <c r="DE24">
        <v>21</v>
      </c>
      <c r="DF24">
        <v>94.853999999999999</v>
      </c>
      <c r="DG24">
        <v>21</v>
      </c>
      <c r="DH24">
        <v>50.337299999999999</v>
      </c>
      <c r="DI24">
        <v>21</v>
      </c>
      <c r="DJ24">
        <v>25.391500000000001</v>
      </c>
      <c r="DK24">
        <v>21</v>
      </c>
      <c r="DL24">
        <v>80.09</v>
      </c>
      <c r="DM24">
        <v>21</v>
      </c>
      <c r="DN24">
        <v>58.997599999999998</v>
      </c>
      <c r="DO24">
        <v>21</v>
      </c>
      <c r="DP24">
        <v>69.837900000000005</v>
      </c>
      <c r="DQ24">
        <v>21</v>
      </c>
      <c r="DR24">
        <v>72.010000000000005</v>
      </c>
      <c r="DS24">
        <v>21</v>
      </c>
      <c r="DT24">
        <v>55.002000000000002</v>
      </c>
      <c r="DU24">
        <v>21</v>
      </c>
      <c r="DV24">
        <v>177.833</v>
      </c>
      <c r="DW24">
        <v>21</v>
      </c>
      <c r="DX24">
        <v>57.067399999999999</v>
      </c>
    </row>
    <row r="25" spans="1:128" x14ac:dyDescent="0.65">
      <c r="A25">
        <v>22</v>
      </c>
      <c r="B25">
        <v>9.6880000000000006</v>
      </c>
      <c r="C25">
        <v>22</v>
      </c>
      <c r="D25">
        <v>57.175199999999997</v>
      </c>
      <c r="E25">
        <v>22</v>
      </c>
      <c r="F25">
        <v>182.25700000000001</v>
      </c>
      <c r="G25">
        <v>22</v>
      </c>
      <c r="H25">
        <v>111.502</v>
      </c>
      <c r="I25">
        <v>22</v>
      </c>
      <c r="J25">
        <v>220.55</v>
      </c>
      <c r="K25">
        <v>22</v>
      </c>
      <c r="L25">
        <v>111.43</v>
      </c>
      <c r="M25">
        <v>22</v>
      </c>
      <c r="N25">
        <v>93.343000000000004</v>
      </c>
      <c r="O25">
        <v>22</v>
      </c>
      <c r="P25">
        <v>84.867999999999995</v>
      </c>
      <c r="Q25">
        <v>22</v>
      </c>
      <c r="R25">
        <v>30.146000000000001</v>
      </c>
      <c r="S25">
        <v>22</v>
      </c>
      <c r="T25">
        <v>69.469499999999996</v>
      </c>
      <c r="U25">
        <v>22</v>
      </c>
      <c r="V25">
        <v>5.4909999999999997</v>
      </c>
      <c r="W25">
        <v>22</v>
      </c>
      <c r="X25">
        <v>105.27030000000001</v>
      </c>
      <c r="Y25">
        <v>22</v>
      </c>
      <c r="Z25">
        <v>8.3514999999999997</v>
      </c>
      <c r="AA25">
        <v>22</v>
      </c>
      <c r="AB25">
        <v>184.91159999999999</v>
      </c>
      <c r="AC25">
        <v>22</v>
      </c>
      <c r="AD25">
        <v>25.687200000000001</v>
      </c>
      <c r="AE25">
        <v>22</v>
      </c>
      <c r="AF25">
        <v>78.308999999999997</v>
      </c>
      <c r="AG25">
        <v>22</v>
      </c>
      <c r="AH25">
        <v>11.053000000000001</v>
      </c>
      <c r="AI25">
        <v>22</v>
      </c>
      <c r="AJ25">
        <v>115.1212</v>
      </c>
      <c r="AK25">
        <v>22</v>
      </c>
      <c r="AL25">
        <v>56.521599999999999</v>
      </c>
      <c r="AM25">
        <v>22</v>
      </c>
      <c r="AN25">
        <v>76.1083</v>
      </c>
      <c r="AO25">
        <v>22</v>
      </c>
      <c r="AP25">
        <v>4.4051999999999998</v>
      </c>
      <c r="AQ25">
        <v>22</v>
      </c>
      <c r="AR25">
        <v>57.156799999999997</v>
      </c>
      <c r="AS25">
        <v>22</v>
      </c>
      <c r="AT25">
        <v>177.565</v>
      </c>
      <c r="AU25">
        <v>22</v>
      </c>
      <c r="AV25">
        <v>68.840999999999994</v>
      </c>
      <c r="AW25">
        <v>22</v>
      </c>
      <c r="AX25">
        <v>68.326999999999998</v>
      </c>
      <c r="AY25">
        <v>22</v>
      </c>
      <c r="AZ25">
        <v>84.135300000000001</v>
      </c>
      <c r="BA25">
        <v>22</v>
      </c>
      <c r="BB25">
        <v>106.69</v>
      </c>
      <c r="BC25">
        <v>22</v>
      </c>
      <c r="BD25">
        <v>57.658999999999999</v>
      </c>
      <c r="BE25">
        <v>22</v>
      </c>
      <c r="BF25">
        <v>88.32</v>
      </c>
      <c r="BG25">
        <v>22</v>
      </c>
      <c r="BH25">
        <v>117.41160000000001</v>
      </c>
      <c r="BI25">
        <v>22</v>
      </c>
      <c r="BJ25">
        <v>22.891999999999999</v>
      </c>
      <c r="BK25">
        <v>22</v>
      </c>
      <c r="BL25">
        <v>140.7834</v>
      </c>
      <c r="BM25">
        <v>22</v>
      </c>
      <c r="BN25">
        <v>95.365899999999996</v>
      </c>
      <c r="BO25">
        <v>22</v>
      </c>
      <c r="BP25">
        <v>80.929000000000002</v>
      </c>
      <c r="BQ25">
        <v>22</v>
      </c>
      <c r="BR25">
        <v>8.2664000000000009</v>
      </c>
      <c r="BS25">
        <v>22</v>
      </c>
      <c r="BT25">
        <v>80.138999999999996</v>
      </c>
      <c r="BU25">
        <v>22</v>
      </c>
      <c r="BV25">
        <v>1.7070000000000001</v>
      </c>
      <c r="BW25">
        <v>22</v>
      </c>
      <c r="BX25">
        <v>83.171999999999997</v>
      </c>
      <c r="BY25">
        <v>22</v>
      </c>
      <c r="BZ25">
        <v>8.1549999999999994</v>
      </c>
      <c r="CA25">
        <v>22</v>
      </c>
      <c r="CB25">
        <v>74.997</v>
      </c>
      <c r="CC25">
        <v>22</v>
      </c>
      <c r="CD25">
        <v>10.6416</v>
      </c>
      <c r="CE25">
        <v>22</v>
      </c>
      <c r="CF25">
        <v>95.053700000000006</v>
      </c>
      <c r="CG25">
        <v>22</v>
      </c>
      <c r="CH25">
        <v>6.5785</v>
      </c>
      <c r="CI25">
        <v>22</v>
      </c>
      <c r="CJ25">
        <v>97.320499999999996</v>
      </c>
      <c r="CK25">
        <v>22</v>
      </c>
      <c r="CL25">
        <v>12.7514</v>
      </c>
      <c r="CM25">
        <v>22</v>
      </c>
      <c r="CN25">
        <v>57.379100000000001</v>
      </c>
      <c r="CO25">
        <v>22</v>
      </c>
      <c r="CP25">
        <v>88.412000000000006</v>
      </c>
      <c r="CQ25">
        <v>22</v>
      </c>
      <c r="CR25">
        <v>70.778599999999997</v>
      </c>
      <c r="CS25">
        <v>22</v>
      </c>
      <c r="CT25">
        <v>57.469000000000001</v>
      </c>
      <c r="CU25">
        <v>22</v>
      </c>
      <c r="CV25">
        <v>59.866999999999997</v>
      </c>
      <c r="CW25">
        <v>22</v>
      </c>
      <c r="CX25">
        <v>35.292999999999999</v>
      </c>
      <c r="CY25">
        <v>22</v>
      </c>
      <c r="CZ25">
        <v>124.4212</v>
      </c>
      <c r="DA25">
        <v>22</v>
      </c>
      <c r="DB25">
        <v>28.122</v>
      </c>
      <c r="DC25">
        <v>22</v>
      </c>
      <c r="DD25">
        <v>82.374799999999993</v>
      </c>
      <c r="DE25">
        <v>22</v>
      </c>
      <c r="DF25">
        <v>122.14700000000001</v>
      </c>
      <c r="DG25">
        <v>22</v>
      </c>
      <c r="DH25">
        <v>50.8</v>
      </c>
      <c r="DI25">
        <v>22</v>
      </c>
      <c r="DJ25">
        <v>28.220500000000001</v>
      </c>
      <c r="DK25">
        <v>22</v>
      </c>
      <c r="DL25">
        <v>81.897999999999996</v>
      </c>
      <c r="DM25">
        <v>22</v>
      </c>
      <c r="DN25">
        <v>32.169899999999998</v>
      </c>
      <c r="DO25">
        <v>22</v>
      </c>
      <c r="DP25">
        <v>72.679599999999994</v>
      </c>
      <c r="DQ25">
        <v>22</v>
      </c>
      <c r="DR25">
        <v>24.370999999999999</v>
      </c>
      <c r="DS25">
        <v>22</v>
      </c>
      <c r="DT25">
        <v>59.5</v>
      </c>
      <c r="DU25">
        <v>22</v>
      </c>
      <c r="DV25">
        <v>158.95599999999999</v>
      </c>
      <c r="DW25">
        <v>22</v>
      </c>
      <c r="DX25">
        <v>57.084499999999998</v>
      </c>
    </row>
    <row r="26" spans="1:128" x14ac:dyDescent="0.65">
      <c r="A26">
        <v>23</v>
      </c>
      <c r="B26">
        <v>9.8490000000000002</v>
      </c>
      <c r="C26">
        <v>23</v>
      </c>
      <c r="D26">
        <v>63.146599999999999</v>
      </c>
      <c r="E26">
        <v>23</v>
      </c>
      <c r="F26">
        <v>158.625</v>
      </c>
      <c r="G26">
        <v>23</v>
      </c>
      <c r="H26">
        <v>114.12</v>
      </c>
      <c r="I26">
        <v>23</v>
      </c>
      <c r="J26">
        <v>220.114</v>
      </c>
      <c r="K26">
        <v>23</v>
      </c>
      <c r="L26">
        <v>105.95099999999999</v>
      </c>
      <c r="M26">
        <v>23</v>
      </c>
      <c r="N26">
        <v>170.018</v>
      </c>
      <c r="O26">
        <v>23</v>
      </c>
      <c r="P26">
        <v>82.218999999999994</v>
      </c>
      <c r="Q26">
        <v>23</v>
      </c>
      <c r="R26">
        <v>32.795000000000002</v>
      </c>
      <c r="S26">
        <v>23</v>
      </c>
      <c r="T26">
        <v>75.328500000000005</v>
      </c>
      <c r="U26">
        <v>23</v>
      </c>
      <c r="V26">
        <v>5.7560000000000002</v>
      </c>
      <c r="W26">
        <v>23</v>
      </c>
      <c r="X26">
        <v>121.45399999999999</v>
      </c>
      <c r="Y26">
        <v>23</v>
      </c>
      <c r="Z26">
        <v>8.1323000000000008</v>
      </c>
      <c r="AA26">
        <v>23</v>
      </c>
      <c r="AB26">
        <v>182.7946</v>
      </c>
      <c r="AC26">
        <v>23</v>
      </c>
      <c r="AD26">
        <v>12.632099999999999</v>
      </c>
      <c r="AE26">
        <v>23</v>
      </c>
      <c r="AF26">
        <v>88.158000000000001</v>
      </c>
      <c r="AG26">
        <v>23</v>
      </c>
      <c r="AH26">
        <v>20.286999999999999</v>
      </c>
      <c r="AI26">
        <v>23</v>
      </c>
      <c r="AJ26">
        <v>109.8629</v>
      </c>
      <c r="AK26">
        <v>23</v>
      </c>
      <c r="AL26">
        <v>45.538800000000002</v>
      </c>
      <c r="AM26">
        <v>23</v>
      </c>
      <c r="AN26">
        <v>75.191900000000004</v>
      </c>
      <c r="AO26">
        <v>23</v>
      </c>
      <c r="AP26">
        <v>18.391400000000001</v>
      </c>
      <c r="AQ26">
        <v>23</v>
      </c>
      <c r="AR26">
        <v>57.5961</v>
      </c>
      <c r="AS26">
        <v>23</v>
      </c>
      <c r="AT26">
        <v>131.22</v>
      </c>
      <c r="AU26">
        <v>23</v>
      </c>
      <c r="AV26">
        <v>71.123000000000005</v>
      </c>
      <c r="AW26">
        <v>23</v>
      </c>
      <c r="AX26">
        <v>34.588000000000001</v>
      </c>
      <c r="AY26">
        <v>23</v>
      </c>
      <c r="AZ26">
        <v>82.075800000000001</v>
      </c>
      <c r="BA26">
        <v>23</v>
      </c>
      <c r="BB26">
        <v>99.56</v>
      </c>
      <c r="BC26">
        <v>23</v>
      </c>
      <c r="BD26">
        <v>54.518000000000001</v>
      </c>
      <c r="BE26">
        <v>23</v>
      </c>
      <c r="BF26">
        <v>38.210999999999999</v>
      </c>
      <c r="BG26">
        <v>23</v>
      </c>
      <c r="BH26">
        <v>124.67449999999999</v>
      </c>
      <c r="BI26">
        <v>23</v>
      </c>
      <c r="BJ26">
        <v>17.573</v>
      </c>
      <c r="BK26">
        <v>23</v>
      </c>
      <c r="BL26">
        <v>147.59360000000001</v>
      </c>
      <c r="BM26">
        <v>23</v>
      </c>
      <c r="BN26">
        <v>96.933499999999995</v>
      </c>
      <c r="BO26">
        <v>23</v>
      </c>
      <c r="BP26">
        <v>73.323999999999998</v>
      </c>
      <c r="BQ26">
        <v>23</v>
      </c>
      <c r="BR26">
        <v>4.8707000000000003</v>
      </c>
      <c r="BS26">
        <v>23</v>
      </c>
      <c r="BT26">
        <v>88.933999999999997</v>
      </c>
      <c r="BU26">
        <v>23</v>
      </c>
      <c r="BV26">
        <v>0.72199999999999998</v>
      </c>
      <c r="BW26">
        <v>23</v>
      </c>
      <c r="BX26">
        <v>94.176000000000002</v>
      </c>
      <c r="BY26">
        <v>23</v>
      </c>
      <c r="BZ26">
        <v>2.3858000000000001</v>
      </c>
      <c r="CA26">
        <v>23</v>
      </c>
      <c r="CB26">
        <v>82.603999999999999</v>
      </c>
      <c r="CC26">
        <v>23</v>
      </c>
      <c r="CD26">
        <v>5.2775999999999996</v>
      </c>
      <c r="CE26">
        <v>23</v>
      </c>
      <c r="CF26">
        <v>100.3634</v>
      </c>
      <c r="CG26">
        <v>23</v>
      </c>
      <c r="CH26">
        <v>2.2440000000000002</v>
      </c>
      <c r="CI26">
        <v>23</v>
      </c>
      <c r="CJ26">
        <v>95.458600000000004</v>
      </c>
      <c r="CK26">
        <v>23</v>
      </c>
      <c r="CL26">
        <v>3.8420999999999998</v>
      </c>
      <c r="CM26">
        <v>23</v>
      </c>
      <c r="CN26">
        <v>54.119500000000002</v>
      </c>
      <c r="CO26">
        <v>23</v>
      </c>
      <c r="CP26">
        <v>110.646</v>
      </c>
      <c r="CQ26">
        <v>23</v>
      </c>
      <c r="CR26">
        <v>61.4071</v>
      </c>
      <c r="CS26">
        <v>23</v>
      </c>
      <c r="CT26">
        <v>100.947</v>
      </c>
      <c r="CU26">
        <v>23</v>
      </c>
      <c r="CV26">
        <v>65.575000000000003</v>
      </c>
      <c r="CW26">
        <v>23</v>
      </c>
      <c r="CX26">
        <v>21.091799999999999</v>
      </c>
      <c r="CY26">
        <v>23</v>
      </c>
      <c r="CZ26">
        <v>129.14879999999999</v>
      </c>
      <c r="DA26">
        <v>23</v>
      </c>
      <c r="DB26">
        <v>16.582999999999998</v>
      </c>
      <c r="DC26">
        <v>23</v>
      </c>
      <c r="DD26">
        <v>86.001999999999995</v>
      </c>
      <c r="DE26">
        <v>23</v>
      </c>
      <c r="DF26">
        <v>126.971</v>
      </c>
      <c r="DG26">
        <v>23</v>
      </c>
      <c r="DH26">
        <v>53.537700000000001</v>
      </c>
      <c r="DI26">
        <v>23</v>
      </c>
      <c r="DJ26">
        <v>28.0397</v>
      </c>
      <c r="DK26">
        <v>23</v>
      </c>
      <c r="DL26">
        <v>86.531999999999996</v>
      </c>
      <c r="DM26">
        <v>23</v>
      </c>
      <c r="DN26">
        <v>9.6623000000000001</v>
      </c>
      <c r="DO26">
        <v>23</v>
      </c>
      <c r="DP26">
        <v>77.680700000000002</v>
      </c>
      <c r="DQ26">
        <v>23</v>
      </c>
      <c r="DR26">
        <v>5.9749999999999996</v>
      </c>
      <c r="DS26">
        <v>23</v>
      </c>
      <c r="DT26">
        <v>65.094999999999999</v>
      </c>
      <c r="DU26">
        <v>23</v>
      </c>
      <c r="DV26">
        <v>111.256</v>
      </c>
      <c r="DW26">
        <v>23</v>
      </c>
      <c r="DX26">
        <v>58.679000000000002</v>
      </c>
    </row>
    <row r="27" spans="1:128" x14ac:dyDescent="0.65">
      <c r="A27">
        <v>24</v>
      </c>
      <c r="B27">
        <v>8.66</v>
      </c>
      <c r="C27">
        <v>24</v>
      </c>
      <c r="D27">
        <v>71.507999999999996</v>
      </c>
      <c r="E27">
        <v>24</v>
      </c>
      <c r="F27">
        <v>97.323999999999998</v>
      </c>
      <c r="G27">
        <v>24</v>
      </c>
      <c r="H27">
        <v>120.286</v>
      </c>
      <c r="I27">
        <v>24</v>
      </c>
      <c r="J27">
        <v>180.51400000000001</v>
      </c>
      <c r="K27">
        <v>24</v>
      </c>
      <c r="L27">
        <v>104.473</v>
      </c>
      <c r="M27">
        <v>24</v>
      </c>
      <c r="N27">
        <v>238.887</v>
      </c>
      <c r="O27">
        <v>24</v>
      </c>
      <c r="P27">
        <v>83.088999999999999</v>
      </c>
      <c r="Q27">
        <v>24</v>
      </c>
      <c r="R27">
        <v>30.5213</v>
      </c>
      <c r="S27">
        <v>24</v>
      </c>
      <c r="T27">
        <v>88.597499999999997</v>
      </c>
      <c r="U27">
        <v>24</v>
      </c>
      <c r="V27">
        <v>6.6070000000000002</v>
      </c>
      <c r="W27">
        <v>24</v>
      </c>
      <c r="X27">
        <v>138.40020000000001</v>
      </c>
      <c r="Y27">
        <v>24</v>
      </c>
      <c r="Z27">
        <v>8.2917000000000005</v>
      </c>
      <c r="AA27">
        <v>24</v>
      </c>
      <c r="AB27">
        <v>174.94319999999999</v>
      </c>
      <c r="AC27">
        <v>24</v>
      </c>
      <c r="AD27">
        <v>6.9962999999999997</v>
      </c>
      <c r="AE27">
        <v>24</v>
      </c>
      <c r="AF27">
        <v>98.355000000000004</v>
      </c>
      <c r="AG27">
        <v>24</v>
      </c>
      <c r="AH27">
        <v>29.408000000000001</v>
      </c>
      <c r="AI27">
        <v>24</v>
      </c>
      <c r="AJ27">
        <v>105.3567</v>
      </c>
      <c r="AK27">
        <v>24</v>
      </c>
      <c r="AL27">
        <v>33.394100000000002</v>
      </c>
      <c r="AM27">
        <v>24</v>
      </c>
      <c r="AN27">
        <v>79.287499999999994</v>
      </c>
      <c r="AO27">
        <v>24</v>
      </c>
      <c r="AP27">
        <v>44.369300000000003</v>
      </c>
      <c r="AQ27">
        <v>24</v>
      </c>
      <c r="AR27">
        <v>59.197899999999997</v>
      </c>
      <c r="AS27">
        <v>24</v>
      </c>
      <c r="AT27">
        <v>80.778999999999996</v>
      </c>
      <c r="AU27">
        <v>24</v>
      </c>
      <c r="AV27">
        <v>73.954999999999998</v>
      </c>
      <c r="AW27">
        <v>24</v>
      </c>
      <c r="AX27">
        <v>14.974</v>
      </c>
      <c r="AY27">
        <v>24</v>
      </c>
      <c r="AZ27">
        <v>75.392499999999998</v>
      </c>
      <c r="BA27">
        <v>24</v>
      </c>
      <c r="BB27">
        <v>71.268000000000001</v>
      </c>
      <c r="BC27">
        <v>24</v>
      </c>
      <c r="BD27">
        <v>54.03</v>
      </c>
      <c r="BE27">
        <v>24</v>
      </c>
      <c r="BF27">
        <v>9.4440000000000008</v>
      </c>
      <c r="BG27">
        <v>24</v>
      </c>
      <c r="BH27">
        <v>130.39930000000001</v>
      </c>
      <c r="BI27">
        <v>24</v>
      </c>
      <c r="BJ27">
        <v>14.669</v>
      </c>
      <c r="BK27">
        <v>24</v>
      </c>
      <c r="BL27">
        <v>159.3124</v>
      </c>
      <c r="BM27">
        <v>24</v>
      </c>
      <c r="BN27">
        <v>83.605699999999999</v>
      </c>
      <c r="BO27">
        <v>24</v>
      </c>
      <c r="BP27">
        <v>67.239000000000004</v>
      </c>
      <c r="BQ27">
        <v>24</v>
      </c>
      <c r="BR27">
        <v>3.7831999999999999</v>
      </c>
      <c r="BS27">
        <v>24</v>
      </c>
      <c r="BT27">
        <v>110.94499999999999</v>
      </c>
      <c r="BU27">
        <v>24</v>
      </c>
      <c r="BV27">
        <v>1.427</v>
      </c>
      <c r="BW27">
        <v>24</v>
      </c>
      <c r="BX27">
        <v>106.699</v>
      </c>
      <c r="BY27">
        <v>24</v>
      </c>
      <c r="BZ27">
        <v>0.36840000000000001</v>
      </c>
      <c r="CA27">
        <v>24</v>
      </c>
      <c r="CB27">
        <v>90.302999999999997</v>
      </c>
      <c r="CC27">
        <v>24</v>
      </c>
      <c r="CD27">
        <v>2.6006</v>
      </c>
      <c r="CE27">
        <v>24</v>
      </c>
      <c r="CF27">
        <v>107.2838</v>
      </c>
      <c r="CG27">
        <v>24</v>
      </c>
      <c r="CH27">
        <v>0.65410000000000001</v>
      </c>
      <c r="CI27">
        <v>24</v>
      </c>
      <c r="CJ27">
        <v>91.512900000000002</v>
      </c>
      <c r="CK27">
        <v>24</v>
      </c>
      <c r="CL27">
        <v>0.62690000000000001</v>
      </c>
      <c r="CM27">
        <v>24</v>
      </c>
      <c r="CN27">
        <v>52.268099999999997</v>
      </c>
      <c r="CO27">
        <v>24</v>
      </c>
      <c r="CP27">
        <v>125.953</v>
      </c>
      <c r="CQ27">
        <v>24</v>
      </c>
      <c r="CR27">
        <v>55.407200000000003</v>
      </c>
      <c r="CS27">
        <v>24</v>
      </c>
      <c r="CT27">
        <v>134.28100000000001</v>
      </c>
      <c r="CU27">
        <v>24</v>
      </c>
      <c r="CV27">
        <v>71.408000000000001</v>
      </c>
      <c r="CW27">
        <v>24</v>
      </c>
      <c r="CX27">
        <v>10.254899999999999</v>
      </c>
      <c r="CY27">
        <v>24</v>
      </c>
      <c r="CZ27">
        <v>132.6551</v>
      </c>
      <c r="DA27">
        <v>24</v>
      </c>
      <c r="DB27">
        <v>8.6349999999999998</v>
      </c>
      <c r="DC27">
        <v>24</v>
      </c>
      <c r="DD27">
        <v>88.492400000000004</v>
      </c>
      <c r="DE27">
        <v>24</v>
      </c>
      <c r="DF27">
        <v>103.73</v>
      </c>
      <c r="DG27">
        <v>24</v>
      </c>
      <c r="DH27">
        <v>59.843000000000004</v>
      </c>
      <c r="DI27">
        <v>24</v>
      </c>
      <c r="DJ27">
        <v>23.238499999999998</v>
      </c>
      <c r="DK27">
        <v>24</v>
      </c>
      <c r="DL27">
        <v>88.558999999999997</v>
      </c>
      <c r="DM27">
        <v>24</v>
      </c>
      <c r="DN27">
        <v>1.2376</v>
      </c>
      <c r="DO27">
        <v>24</v>
      </c>
      <c r="DP27">
        <v>76.643199999999993</v>
      </c>
      <c r="DQ27">
        <v>24</v>
      </c>
      <c r="DR27">
        <v>1.974</v>
      </c>
      <c r="DS27">
        <v>24</v>
      </c>
      <c r="DT27">
        <v>74.287000000000006</v>
      </c>
      <c r="DU27">
        <v>24</v>
      </c>
      <c r="DV27">
        <v>69.775000000000006</v>
      </c>
      <c r="DW27">
        <v>24</v>
      </c>
      <c r="DX27">
        <v>60.025500000000001</v>
      </c>
    </row>
    <row r="28" spans="1:128" x14ac:dyDescent="0.65">
      <c r="A28">
        <v>25</v>
      </c>
      <c r="B28">
        <v>9.2010000000000005</v>
      </c>
      <c r="C28">
        <v>25</v>
      </c>
      <c r="D28">
        <v>82.733800000000002</v>
      </c>
      <c r="E28">
        <v>25</v>
      </c>
      <c r="F28">
        <v>41.832999999999998</v>
      </c>
      <c r="G28">
        <v>25</v>
      </c>
      <c r="H28">
        <v>131.054</v>
      </c>
      <c r="I28">
        <v>25</v>
      </c>
      <c r="J28">
        <v>141.19200000000001</v>
      </c>
      <c r="K28">
        <v>25</v>
      </c>
      <c r="L28">
        <v>101.142</v>
      </c>
      <c r="M28">
        <v>25</v>
      </c>
      <c r="N28">
        <v>221.357</v>
      </c>
      <c r="O28">
        <v>25</v>
      </c>
      <c r="P28">
        <v>92.156000000000006</v>
      </c>
      <c r="Q28">
        <v>25</v>
      </c>
      <c r="R28">
        <v>24.403700000000001</v>
      </c>
      <c r="S28">
        <v>25</v>
      </c>
      <c r="T28">
        <v>106.47799999999999</v>
      </c>
      <c r="U28">
        <v>25</v>
      </c>
      <c r="V28">
        <v>6.415</v>
      </c>
      <c r="W28">
        <v>25</v>
      </c>
      <c r="X28">
        <v>142.67250000000001</v>
      </c>
      <c r="Y28">
        <v>25</v>
      </c>
      <c r="Z28">
        <v>8.7513000000000005</v>
      </c>
      <c r="AA28">
        <v>25</v>
      </c>
      <c r="AB28">
        <v>167.11269999999999</v>
      </c>
      <c r="AC28">
        <v>25</v>
      </c>
      <c r="AD28">
        <v>6</v>
      </c>
      <c r="AE28">
        <v>25</v>
      </c>
      <c r="AF28">
        <v>111.941</v>
      </c>
      <c r="AG28">
        <v>25</v>
      </c>
      <c r="AH28">
        <v>32.706000000000003</v>
      </c>
      <c r="AI28">
        <v>25</v>
      </c>
      <c r="AJ28">
        <v>98.162099999999995</v>
      </c>
      <c r="AK28">
        <v>25</v>
      </c>
      <c r="AL28">
        <v>20.736000000000001</v>
      </c>
      <c r="AM28">
        <v>25</v>
      </c>
      <c r="AN28">
        <v>82.624200000000002</v>
      </c>
      <c r="AO28">
        <v>25</v>
      </c>
      <c r="AP28">
        <v>77.232600000000005</v>
      </c>
      <c r="AQ28">
        <v>25</v>
      </c>
      <c r="AR28">
        <v>60.5625</v>
      </c>
      <c r="AS28">
        <v>25</v>
      </c>
      <c r="AT28">
        <v>39.018000000000001</v>
      </c>
      <c r="AU28">
        <v>25</v>
      </c>
      <c r="AV28">
        <v>73.17</v>
      </c>
      <c r="AW28">
        <v>25</v>
      </c>
      <c r="AX28">
        <v>4.8390000000000004</v>
      </c>
      <c r="AY28">
        <v>25</v>
      </c>
      <c r="AZ28">
        <v>75.760499999999993</v>
      </c>
      <c r="BA28">
        <v>25</v>
      </c>
      <c r="BB28">
        <v>36.441000000000003</v>
      </c>
      <c r="BC28">
        <v>25</v>
      </c>
      <c r="BD28">
        <v>56.051000000000002</v>
      </c>
      <c r="BE28">
        <v>25</v>
      </c>
      <c r="BF28">
        <v>1.385</v>
      </c>
      <c r="BG28">
        <v>25</v>
      </c>
      <c r="BH28">
        <v>132.4007</v>
      </c>
      <c r="BI28">
        <v>25</v>
      </c>
      <c r="BJ28">
        <v>13.227</v>
      </c>
      <c r="BK28">
        <v>25</v>
      </c>
      <c r="BL28">
        <v>163.00729999999999</v>
      </c>
      <c r="BM28">
        <v>25</v>
      </c>
      <c r="BN28">
        <v>64.809100000000001</v>
      </c>
      <c r="BO28">
        <v>25</v>
      </c>
      <c r="BP28">
        <v>65.95</v>
      </c>
      <c r="BQ28">
        <v>25</v>
      </c>
      <c r="BR28">
        <v>4.1512000000000002</v>
      </c>
      <c r="BS28">
        <v>25</v>
      </c>
      <c r="BT28">
        <v>133.93899999999999</v>
      </c>
      <c r="BU28">
        <v>25</v>
      </c>
      <c r="BV28">
        <v>5.3689999999999998</v>
      </c>
      <c r="BW28">
        <v>25</v>
      </c>
      <c r="BX28">
        <v>110.062</v>
      </c>
      <c r="BY28">
        <v>25</v>
      </c>
      <c r="BZ28">
        <v>0</v>
      </c>
      <c r="CA28">
        <v>25</v>
      </c>
      <c r="CB28">
        <v>91.3</v>
      </c>
      <c r="CC28">
        <v>25</v>
      </c>
      <c r="CD28">
        <v>1.1978</v>
      </c>
      <c r="CE28">
        <v>25</v>
      </c>
      <c r="CF28">
        <v>113.49509999999999</v>
      </c>
      <c r="CG28">
        <v>25</v>
      </c>
      <c r="CH28">
        <v>0</v>
      </c>
      <c r="CI28">
        <v>25</v>
      </c>
      <c r="CJ28">
        <v>91.748000000000005</v>
      </c>
      <c r="CK28">
        <v>25</v>
      </c>
      <c r="CL28">
        <v>1.0762</v>
      </c>
      <c r="CM28">
        <v>25</v>
      </c>
      <c r="CN28">
        <v>53.280700000000003</v>
      </c>
      <c r="CO28">
        <v>25</v>
      </c>
      <c r="CP28">
        <v>121.38500000000001</v>
      </c>
      <c r="CQ28">
        <v>25</v>
      </c>
      <c r="CR28">
        <v>53.789299999999997</v>
      </c>
      <c r="CS28">
        <v>25</v>
      </c>
      <c r="CT28">
        <v>139.62899999999999</v>
      </c>
      <c r="CU28">
        <v>25</v>
      </c>
      <c r="CV28">
        <v>76.254000000000005</v>
      </c>
      <c r="CW28">
        <v>25</v>
      </c>
      <c r="CX28">
        <v>4.6492000000000004</v>
      </c>
      <c r="CY28">
        <v>25</v>
      </c>
      <c r="CZ28">
        <v>136.5428</v>
      </c>
      <c r="DA28">
        <v>25</v>
      </c>
      <c r="DB28">
        <v>8.3659999999999997</v>
      </c>
      <c r="DC28">
        <v>25</v>
      </c>
      <c r="DD28">
        <v>89.265699999999995</v>
      </c>
      <c r="DE28">
        <v>25</v>
      </c>
      <c r="DF28">
        <v>73.254000000000005</v>
      </c>
      <c r="DG28">
        <v>25</v>
      </c>
      <c r="DH28">
        <v>66.018799999999999</v>
      </c>
      <c r="DI28">
        <v>25</v>
      </c>
      <c r="DJ28">
        <v>18.276399999999999</v>
      </c>
      <c r="DK28">
        <v>25</v>
      </c>
      <c r="DL28">
        <v>91.031999999999996</v>
      </c>
      <c r="DM28">
        <v>25</v>
      </c>
      <c r="DN28">
        <v>3.6600000000000001E-2</v>
      </c>
      <c r="DO28">
        <v>25</v>
      </c>
      <c r="DP28">
        <v>76.680999999999997</v>
      </c>
      <c r="DQ28">
        <v>25</v>
      </c>
      <c r="DR28">
        <v>1.351</v>
      </c>
      <c r="DS28">
        <v>25</v>
      </c>
      <c r="DT28">
        <v>87.304000000000002</v>
      </c>
      <c r="DU28">
        <v>25</v>
      </c>
      <c r="DV28">
        <v>46.84</v>
      </c>
      <c r="DW28">
        <v>25</v>
      </c>
      <c r="DX28">
        <v>65.842600000000004</v>
      </c>
    </row>
    <row r="29" spans="1:128" x14ac:dyDescent="0.65">
      <c r="A29">
        <v>26</v>
      </c>
      <c r="B29">
        <v>9.5549999999999997</v>
      </c>
      <c r="C29">
        <v>26</v>
      </c>
      <c r="D29">
        <v>96.182199999999995</v>
      </c>
      <c r="E29">
        <v>26</v>
      </c>
      <c r="F29">
        <v>13.605</v>
      </c>
      <c r="G29">
        <v>26</v>
      </c>
      <c r="H29">
        <v>142.297</v>
      </c>
      <c r="I29">
        <v>26</v>
      </c>
      <c r="J29">
        <v>108.30500000000001</v>
      </c>
      <c r="K29">
        <v>26</v>
      </c>
      <c r="L29">
        <v>96.32</v>
      </c>
      <c r="M29">
        <v>26</v>
      </c>
      <c r="N29">
        <v>171.83500000000001</v>
      </c>
      <c r="O29">
        <v>26</v>
      </c>
      <c r="P29">
        <v>103.428</v>
      </c>
      <c r="Q29">
        <v>26</v>
      </c>
      <c r="R29">
        <v>17.313600000000001</v>
      </c>
      <c r="S29">
        <v>26</v>
      </c>
      <c r="T29">
        <v>120.5909</v>
      </c>
      <c r="U29">
        <v>26</v>
      </c>
      <c r="V29">
        <v>5.8819999999999997</v>
      </c>
      <c r="W29">
        <v>26</v>
      </c>
      <c r="X29">
        <v>138.1378</v>
      </c>
      <c r="Y29">
        <v>26</v>
      </c>
      <c r="Z29">
        <v>8.4825999999999997</v>
      </c>
      <c r="AA29">
        <v>26</v>
      </c>
      <c r="AB29">
        <v>164.13890000000001</v>
      </c>
      <c r="AC29">
        <v>26</v>
      </c>
      <c r="AD29">
        <v>6.3080999999999996</v>
      </c>
      <c r="AE29">
        <v>26</v>
      </c>
      <c r="AF29">
        <v>124.782</v>
      </c>
      <c r="AG29">
        <v>26</v>
      </c>
      <c r="AH29">
        <v>27.376999999999999</v>
      </c>
      <c r="AI29">
        <v>26</v>
      </c>
      <c r="AJ29">
        <v>94.065100000000001</v>
      </c>
      <c r="AK29">
        <v>26</v>
      </c>
      <c r="AL29">
        <v>13.7182</v>
      </c>
      <c r="AM29">
        <v>26</v>
      </c>
      <c r="AN29">
        <v>85.1494</v>
      </c>
      <c r="AO29">
        <v>26</v>
      </c>
      <c r="AP29">
        <v>99.070300000000003</v>
      </c>
      <c r="AQ29">
        <v>26</v>
      </c>
      <c r="AR29">
        <v>64.705100000000002</v>
      </c>
      <c r="AS29">
        <v>26</v>
      </c>
      <c r="AT29">
        <v>20.352</v>
      </c>
      <c r="AU29">
        <v>26</v>
      </c>
      <c r="AV29">
        <v>74.546999999999997</v>
      </c>
      <c r="AW29">
        <v>26</v>
      </c>
      <c r="AX29">
        <v>0.79700000000000004</v>
      </c>
      <c r="AY29">
        <v>26</v>
      </c>
      <c r="AZ29">
        <v>82.593299999999999</v>
      </c>
      <c r="BA29">
        <v>26</v>
      </c>
      <c r="BB29">
        <v>12.864000000000001</v>
      </c>
      <c r="BC29">
        <v>26</v>
      </c>
      <c r="BD29">
        <v>57.195999999999998</v>
      </c>
      <c r="BE29">
        <v>26</v>
      </c>
      <c r="BF29">
        <v>0</v>
      </c>
      <c r="BG29">
        <v>26</v>
      </c>
      <c r="BH29">
        <v>129.70070000000001</v>
      </c>
      <c r="BI29">
        <v>26</v>
      </c>
      <c r="BJ29">
        <v>11.718999999999999</v>
      </c>
      <c r="BK29">
        <v>26</v>
      </c>
      <c r="BL29">
        <v>154.54040000000001</v>
      </c>
      <c r="BM29">
        <v>26</v>
      </c>
      <c r="BN29">
        <v>48.008200000000002</v>
      </c>
      <c r="BO29">
        <v>26</v>
      </c>
      <c r="BP29">
        <v>68.983000000000004</v>
      </c>
      <c r="BQ29">
        <v>26</v>
      </c>
      <c r="BR29">
        <v>5.6066000000000003</v>
      </c>
      <c r="BS29">
        <v>26</v>
      </c>
      <c r="BT29">
        <v>150.73599999999999</v>
      </c>
      <c r="BU29">
        <v>26</v>
      </c>
      <c r="BV29">
        <v>14.019</v>
      </c>
      <c r="BW29">
        <v>26</v>
      </c>
      <c r="BX29">
        <v>111.047</v>
      </c>
      <c r="BY29">
        <v>26</v>
      </c>
      <c r="BZ29">
        <v>0.43830000000000002</v>
      </c>
      <c r="CA29">
        <v>26</v>
      </c>
      <c r="CB29">
        <v>91.003</v>
      </c>
      <c r="CC29">
        <v>26</v>
      </c>
      <c r="CD29">
        <v>0.95069999999999999</v>
      </c>
      <c r="CE29">
        <v>26</v>
      </c>
      <c r="CF29">
        <v>114.1598</v>
      </c>
      <c r="CG29">
        <v>26</v>
      </c>
      <c r="CH29">
        <v>0</v>
      </c>
      <c r="CI29">
        <v>26</v>
      </c>
      <c r="CJ29">
        <v>92.705100000000002</v>
      </c>
      <c r="CK29">
        <v>26</v>
      </c>
      <c r="CL29">
        <v>4.5580999999999996</v>
      </c>
      <c r="CM29">
        <v>26</v>
      </c>
      <c r="CN29">
        <v>54.195</v>
      </c>
      <c r="CO29">
        <v>26</v>
      </c>
      <c r="CP29">
        <v>91.531999999999996</v>
      </c>
      <c r="CQ29">
        <v>26</v>
      </c>
      <c r="CR29">
        <v>56.521299999999997</v>
      </c>
      <c r="CS29">
        <v>26</v>
      </c>
      <c r="CT29">
        <v>103.244</v>
      </c>
      <c r="CU29">
        <v>26</v>
      </c>
      <c r="CV29">
        <v>71.238</v>
      </c>
      <c r="CW29">
        <v>26</v>
      </c>
      <c r="CX29">
        <v>6.1355000000000004</v>
      </c>
      <c r="CY29">
        <v>26</v>
      </c>
      <c r="CZ29">
        <v>132.13319999999999</v>
      </c>
      <c r="DA29">
        <v>26</v>
      </c>
      <c r="DB29">
        <v>15.574</v>
      </c>
      <c r="DC29">
        <v>26</v>
      </c>
      <c r="DD29">
        <v>92.4816</v>
      </c>
      <c r="DE29">
        <v>26</v>
      </c>
      <c r="DF29">
        <v>42.896999999999998</v>
      </c>
      <c r="DG29">
        <v>26</v>
      </c>
      <c r="DH29">
        <v>70.472700000000003</v>
      </c>
      <c r="DI29">
        <v>26</v>
      </c>
      <c r="DJ29">
        <v>16.627600000000001</v>
      </c>
      <c r="DK29">
        <v>26</v>
      </c>
      <c r="DL29">
        <v>93.533000000000001</v>
      </c>
      <c r="DM29">
        <v>26</v>
      </c>
      <c r="DN29">
        <v>0</v>
      </c>
      <c r="DO29">
        <v>26</v>
      </c>
      <c r="DP29">
        <v>77.928799999999995</v>
      </c>
      <c r="DQ29">
        <v>26</v>
      </c>
      <c r="DR29">
        <v>1.0880000000000001</v>
      </c>
      <c r="DS29">
        <v>26</v>
      </c>
      <c r="DT29">
        <v>95.31</v>
      </c>
      <c r="DU29">
        <v>26</v>
      </c>
      <c r="DV29">
        <v>36.040999999999997</v>
      </c>
      <c r="DW29">
        <v>26</v>
      </c>
      <c r="DX29">
        <v>73.881399999999999</v>
      </c>
    </row>
    <row r="30" spans="1:128" x14ac:dyDescent="0.65">
      <c r="A30">
        <v>27</v>
      </c>
      <c r="B30">
        <v>10.733000000000001</v>
      </c>
      <c r="C30">
        <v>27</v>
      </c>
      <c r="D30">
        <v>103.9457</v>
      </c>
      <c r="E30">
        <v>27</v>
      </c>
      <c r="F30">
        <v>4.931</v>
      </c>
      <c r="G30">
        <v>27</v>
      </c>
      <c r="H30">
        <v>148.708</v>
      </c>
      <c r="I30">
        <v>27</v>
      </c>
      <c r="J30">
        <v>84.436000000000007</v>
      </c>
      <c r="K30">
        <v>27</v>
      </c>
      <c r="L30">
        <v>95.783000000000001</v>
      </c>
      <c r="M30">
        <v>27</v>
      </c>
      <c r="N30">
        <v>100.295</v>
      </c>
      <c r="O30">
        <v>27</v>
      </c>
      <c r="P30">
        <v>104.96899999999999</v>
      </c>
      <c r="Q30">
        <v>27</v>
      </c>
      <c r="R30">
        <v>13.9171</v>
      </c>
      <c r="S30">
        <v>27</v>
      </c>
      <c r="T30">
        <v>133.90010000000001</v>
      </c>
      <c r="U30">
        <v>27</v>
      </c>
      <c r="V30">
        <v>6.4630000000000001</v>
      </c>
      <c r="W30">
        <v>27</v>
      </c>
      <c r="X30">
        <v>136.33150000000001</v>
      </c>
      <c r="Y30">
        <v>27</v>
      </c>
      <c r="Z30">
        <v>8.9956999999999994</v>
      </c>
      <c r="AA30">
        <v>27</v>
      </c>
      <c r="AB30">
        <v>171.49440000000001</v>
      </c>
      <c r="AC30">
        <v>27</v>
      </c>
      <c r="AD30">
        <v>6.6567999999999996</v>
      </c>
      <c r="AE30">
        <v>27</v>
      </c>
      <c r="AF30">
        <v>135.41900000000001</v>
      </c>
      <c r="AG30">
        <v>27</v>
      </c>
      <c r="AH30">
        <v>20.645</v>
      </c>
      <c r="AI30">
        <v>27</v>
      </c>
      <c r="AJ30">
        <v>97.901499999999999</v>
      </c>
      <c r="AK30">
        <v>27</v>
      </c>
      <c r="AL30">
        <v>9.7817000000000007</v>
      </c>
      <c r="AM30">
        <v>27</v>
      </c>
      <c r="AN30">
        <v>85.509699999999995</v>
      </c>
      <c r="AO30">
        <v>27</v>
      </c>
      <c r="AP30">
        <v>91.641099999999994</v>
      </c>
      <c r="AQ30">
        <v>27</v>
      </c>
      <c r="AR30">
        <v>63.216099999999997</v>
      </c>
      <c r="AS30">
        <v>27</v>
      </c>
      <c r="AT30">
        <v>12.252000000000001</v>
      </c>
      <c r="AU30">
        <v>27</v>
      </c>
      <c r="AV30">
        <v>79.760000000000005</v>
      </c>
      <c r="AW30">
        <v>27</v>
      </c>
      <c r="AX30">
        <v>3.4000000000000002E-2</v>
      </c>
      <c r="AY30">
        <v>27</v>
      </c>
      <c r="AZ30">
        <v>89.386700000000005</v>
      </c>
      <c r="BA30">
        <v>27</v>
      </c>
      <c r="BB30">
        <v>3.65</v>
      </c>
      <c r="BC30">
        <v>27</v>
      </c>
      <c r="BD30">
        <v>60.35</v>
      </c>
      <c r="BE30">
        <v>27</v>
      </c>
      <c r="BF30">
        <v>0</v>
      </c>
      <c r="BG30">
        <v>27</v>
      </c>
      <c r="BH30">
        <v>125.23569999999999</v>
      </c>
      <c r="BI30">
        <v>27</v>
      </c>
      <c r="BJ30">
        <v>8.2759999999999998</v>
      </c>
      <c r="BK30">
        <v>27</v>
      </c>
      <c r="BL30">
        <v>147.2868</v>
      </c>
      <c r="BM30">
        <v>27</v>
      </c>
      <c r="BN30">
        <v>34.6648</v>
      </c>
      <c r="BO30">
        <v>27</v>
      </c>
      <c r="BP30">
        <v>72.367000000000004</v>
      </c>
      <c r="BQ30">
        <v>27</v>
      </c>
      <c r="BR30">
        <v>6.0065999999999997</v>
      </c>
      <c r="BS30">
        <v>27</v>
      </c>
      <c r="BT30">
        <v>158.08699999999999</v>
      </c>
      <c r="BU30">
        <v>27</v>
      </c>
      <c r="BV30">
        <v>25.457999999999998</v>
      </c>
      <c r="BW30">
        <v>27</v>
      </c>
      <c r="BX30">
        <v>111.407</v>
      </c>
      <c r="BY30">
        <v>27</v>
      </c>
      <c r="BZ30">
        <v>0.73609999999999998</v>
      </c>
      <c r="CA30">
        <v>27</v>
      </c>
      <c r="CB30">
        <v>91.195999999999998</v>
      </c>
      <c r="CC30">
        <v>27</v>
      </c>
      <c r="CD30">
        <v>1</v>
      </c>
      <c r="CE30">
        <v>27</v>
      </c>
      <c r="CF30">
        <v>109.059</v>
      </c>
      <c r="CG30">
        <v>27</v>
      </c>
      <c r="CH30">
        <v>0</v>
      </c>
      <c r="CI30">
        <v>27</v>
      </c>
      <c r="CJ30">
        <v>93.034999999999997</v>
      </c>
      <c r="CK30">
        <v>27</v>
      </c>
      <c r="CL30">
        <v>14.157</v>
      </c>
      <c r="CM30">
        <v>27</v>
      </c>
      <c r="CN30">
        <v>51.262599999999999</v>
      </c>
      <c r="CO30">
        <v>27</v>
      </c>
      <c r="CP30">
        <v>46.792000000000002</v>
      </c>
      <c r="CQ30">
        <v>27</v>
      </c>
      <c r="CR30">
        <v>66.215999999999994</v>
      </c>
      <c r="CS30">
        <v>27</v>
      </c>
      <c r="CT30">
        <v>53.881</v>
      </c>
      <c r="CU30">
        <v>27</v>
      </c>
      <c r="CV30">
        <v>63.720999999999997</v>
      </c>
      <c r="CW30">
        <v>27</v>
      </c>
      <c r="CX30">
        <v>9.7132000000000005</v>
      </c>
      <c r="CY30">
        <v>27</v>
      </c>
      <c r="CZ30">
        <v>133.9897</v>
      </c>
      <c r="DA30">
        <v>27</v>
      </c>
      <c r="DB30">
        <v>28.41</v>
      </c>
      <c r="DC30">
        <v>27</v>
      </c>
      <c r="DD30">
        <v>96.614400000000003</v>
      </c>
      <c r="DE30">
        <v>27</v>
      </c>
      <c r="DF30">
        <v>21.701000000000001</v>
      </c>
      <c r="DG30">
        <v>27</v>
      </c>
      <c r="DH30">
        <v>74.081500000000005</v>
      </c>
      <c r="DI30">
        <v>27</v>
      </c>
      <c r="DJ30">
        <v>17.607500000000002</v>
      </c>
      <c r="DK30">
        <v>27</v>
      </c>
      <c r="DL30">
        <v>94.468999999999994</v>
      </c>
      <c r="DM30">
        <v>27</v>
      </c>
      <c r="DN30">
        <v>0</v>
      </c>
      <c r="DO30">
        <v>27</v>
      </c>
      <c r="DP30">
        <v>80.522900000000007</v>
      </c>
      <c r="DQ30">
        <v>27</v>
      </c>
      <c r="DR30">
        <v>0.316</v>
      </c>
      <c r="DS30">
        <v>27</v>
      </c>
      <c r="DT30">
        <v>100.822</v>
      </c>
      <c r="DU30">
        <v>27</v>
      </c>
      <c r="DV30">
        <v>30.373999999999999</v>
      </c>
      <c r="DW30">
        <v>27</v>
      </c>
      <c r="DX30">
        <v>83.5809</v>
      </c>
    </row>
    <row r="31" spans="1:128" x14ac:dyDescent="0.65">
      <c r="A31">
        <v>28</v>
      </c>
      <c r="B31">
        <v>10.824999999999999</v>
      </c>
      <c r="C31">
        <v>28</v>
      </c>
      <c r="D31">
        <v>114.5926</v>
      </c>
      <c r="E31">
        <v>28</v>
      </c>
      <c r="F31">
        <v>5.6820000000000004</v>
      </c>
      <c r="G31">
        <v>28</v>
      </c>
      <c r="H31">
        <v>146.851</v>
      </c>
      <c r="I31">
        <v>28</v>
      </c>
      <c r="J31">
        <v>68.772999999999996</v>
      </c>
      <c r="K31">
        <v>28</v>
      </c>
      <c r="L31">
        <v>101.733</v>
      </c>
      <c r="M31">
        <v>28</v>
      </c>
      <c r="N31">
        <v>51.271000000000001</v>
      </c>
      <c r="O31">
        <v>28</v>
      </c>
      <c r="P31">
        <v>104.57599999999999</v>
      </c>
      <c r="Q31">
        <v>28</v>
      </c>
      <c r="R31">
        <v>13.9374</v>
      </c>
      <c r="S31">
        <v>28</v>
      </c>
      <c r="T31">
        <v>141.3426</v>
      </c>
      <c r="U31">
        <v>28</v>
      </c>
      <c r="V31">
        <v>7.97</v>
      </c>
      <c r="W31">
        <v>28</v>
      </c>
      <c r="X31">
        <v>133.27070000000001</v>
      </c>
      <c r="Y31">
        <v>28</v>
      </c>
      <c r="Z31">
        <v>8.9977</v>
      </c>
      <c r="AA31">
        <v>28</v>
      </c>
      <c r="AB31">
        <v>179.1824</v>
      </c>
      <c r="AC31">
        <v>28</v>
      </c>
      <c r="AD31">
        <v>5.8346</v>
      </c>
      <c r="AE31">
        <v>28</v>
      </c>
      <c r="AF31">
        <v>146.21899999999999</v>
      </c>
      <c r="AG31">
        <v>28</v>
      </c>
      <c r="AH31">
        <v>15.194000000000001</v>
      </c>
      <c r="AI31">
        <v>28</v>
      </c>
      <c r="AJ31">
        <v>108.5587</v>
      </c>
      <c r="AK31">
        <v>28</v>
      </c>
      <c r="AL31">
        <v>5.9202000000000004</v>
      </c>
      <c r="AM31">
        <v>28</v>
      </c>
      <c r="AN31">
        <v>83.452100000000002</v>
      </c>
      <c r="AO31">
        <v>28</v>
      </c>
      <c r="AP31">
        <v>76.969700000000003</v>
      </c>
      <c r="AQ31">
        <v>28</v>
      </c>
      <c r="AR31">
        <v>64.211699999999993</v>
      </c>
      <c r="AS31">
        <v>28</v>
      </c>
      <c r="AT31">
        <v>5.7629999999999999</v>
      </c>
      <c r="AU31">
        <v>28</v>
      </c>
      <c r="AV31">
        <v>89.852000000000004</v>
      </c>
      <c r="AW31">
        <v>28</v>
      </c>
      <c r="AX31">
        <v>0.25</v>
      </c>
      <c r="AY31">
        <v>28</v>
      </c>
      <c r="AZ31">
        <v>97.508099999999999</v>
      </c>
      <c r="BA31">
        <v>28</v>
      </c>
      <c r="BB31">
        <v>1.399</v>
      </c>
      <c r="BC31">
        <v>28</v>
      </c>
      <c r="BD31">
        <v>63.337000000000003</v>
      </c>
      <c r="BE31">
        <v>28</v>
      </c>
      <c r="BF31">
        <v>0</v>
      </c>
      <c r="BG31">
        <v>28</v>
      </c>
      <c r="BH31">
        <v>128.29769999999999</v>
      </c>
      <c r="BI31">
        <v>28</v>
      </c>
      <c r="BJ31">
        <v>7.5979999999999999</v>
      </c>
      <c r="BK31">
        <v>28</v>
      </c>
      <c r="BL31">
        <v>142.38229999999999</v>
      </c>
      <c r="BM31">
        <v>28</v>
      </c>
      <c r="BN31">
        <v>26.223500000000001</v>
      </c>
      <c r="BO31">
        <v>28</v>
      </c>
      <c r="BP31">
        <v>74.552999999999997</v>
      </c>
      <c r="BQ31">
        <v>28</v>
      </c>
      <c r="BR31">
        <v>5.2186000000000003</v>
      </c>
      <c r="BS31">
        <v>28</v>
      </c>
      <c r="BT31">
        <v>168.05799999999999</v>
      </c>
      <c r="BU31">
        <v>28</v>
      </c>
      <c r="BV31">
        <v>36.027000000000001</v>
      </c>
      <c r="BW31">
        <v>28</v>
      </c>
      <c r="BX31">
        <v>110.61</v>
      </c>
      <c r="BY31">
        <v>28</v>
      </c>
      <c r="BZ31">
        <v>0.5161</v>
      </c>
      <c r="CA31">
        <v>28</v>
      </c>
      <c r="CB31">
        <v>93.503</v>
      </c>
      <c r="CC31">
        <v>28</v>
      </c>
      <c r="CD31">
        <v>1.0189999999999999</v>
      </c>
      <c r="CE31">
        <v>28</v>
      </c>
      <c r="CF31">
        <v>109.40779999999999</v>
      </c>
      <c r="CG31">
        <v>28</v>
      </c>
      <c r="CH31">
        <v>0</v>
      </c>
      <c r="CI31">
        <v>28</v>
      </c>
      <c r="CJ31">
        <v>98.290400000000005</v>
      </c>
      <c r="CK31">
        <v>28</v>
      </c>
      <c r="CL31">
        <v>28.395800000000001</v>
      </c>
      <c r="CM31">
        <v>28</v>
      </c>
      <c r="CN31">
        <v>49.4358</v>
      </c>
      <c r="CO31">
        <v>28</v>
      </c>
      <c r="CP31">
        <v>14.173999999999999</v>
      </c>
      <c r="CQ31">
        <v>28</v>
      </c>
      <c r="CR31">
        <v>75.632599999999996</v>
      </c>
      <c r="CS31">
        <v>28</v>
      </c>
      <c r="CT31">
        <v>18.484000000000002</v>
      </c>
      <c r="CU31">
        <v>28</v>
      </c>
      <c r="CV31">
        <v>57.548000000000002</v>
      </c>
      <c r="CW31">
        <v>28</v>
      </c>
      <c r="CX31">
        <v>11.5725</v>
      </c>
      <c r="CY31">
        <v>28</v>
      </c>
      <c r="CZ31">
        <v>135.6454</v>
      </c>
      <c r="DA31">
        <v>28</v>
      </c>
      <c r="DB31">
        <v>66.5</v>
      </c>
      <c r="DC31">
        <v>28</v>
      </c>
      <c r="DD31">
        <v>91.101399999999998</v>
      </c>
      <c r="DE31">
        <v>28</v>
      </c>
      <c r="DF31">
        <v>7.5579999999999998</v>
      </c>
      <c r="DG31">
        <v>28</v>
      </c>
      <c r="DH31">
        <v>72.675200000000004</v>
      </c>
      <c r="DI31">
        <v>28</v>
      </c>
      <c r="DJ31">
        <v>18.695399999999999</v>
      </c>
      <c r="DK31">
        <v>28</v>
      </c>
      <c r="DL31">
        <v>94.795000000000002</v>
      </c>
      <c r="DM31">
        <v>28</v>
      </c>
      <c r="DN31">
        <v>0</v>
      </c>
      <c r="DO31">
        <v>28</v>
      </c>
      <c r="DP31">
        <v>80.372600000000006</v>
      </c>
      <c r="DQ31">
        <v>28</v>
      </c>
      <c r="DR31">
        <v>0</v>
      </c>
      <c r="DS31">
        <v>28</v>
      </c>
      <c r="DT31">
        <v>106.88500000000001</v>
      </c>
      <c r="DU31">
        <v>28</v>
      </c>
      <c r="DV31">
        <v>27.266999999999999</v>
      </c>
      <c r="DW31">
        <v>28</v>
      </c>
      <c r="DX31">
        <v>88.109099999999998</v>
      </c>
    </row>
    <row r="32" spans="1:128" x14ac:dyDescent="0.65">
      <c r="A32">
        <v>29</v>
      </c>
      <c r="B32">
        <v>11.135999999999999</v>
      </c>
      <c r="C32">
        <v>29</v>
      </c>
      <c r="D32">
        <v>117.11960000000001</v>
      </c>
      <c r="E32">
        <v>29</v>
      </c>
      <c r="F32">
        <v>7.0049999999999999</v>
      </c>
      <c r="G32">
        <v>29</v>
      </c>
      <c r="H32">
        <v>136.517</v>
      </c>
      <c r="I32">
        <v>29</v>
      </c>
      <c r="J32">
        <v>55.536999999999999</v>
      </c>
      <c r="K32">
        <v>29</v>
      </c>
      <c r="L32">
        <v>111.518</v>
      </c>
      <c r="M32">
        <v>29</v>
      </c>
      <c r="N32">
        <v>25.547000000000001</v>
      </c>
      <c r="O32">
        <v>29</v>
      </c>
      <c r="P32">
        <v>115.97199999999999</v>
      </c>
      <c r="Q32">
        <v>29</v>
      </c>
      <c r="R32">
        <v>13.6561</v>
      </c>
      <c r="S32">
        <v>29</v>
      </c>
      <c r="T32">
        <v>144.22329999999999</v>
      </c>
      <c r="U32">
        <v>29</v>
      </c>
      <c r="V32">
        <v>9.8729999999999993</v>
      </c>
      <c r="W32">
        <v>29</v>
      </c>
      <c r="X32">
        <v>127.37569999999999</v>
      </c>
      <c r="Y32">
        <v>29</v>
      </c>
      <c r="Z32">
        <v>8.6374999999999993</v>
      </c>
      <c r="AA32">
        <v>29</v>
      </c>
      <c r="AB32">
        <v>179.67670000000001</v>
      </c>
      <c r="AC32">
        <v>29</v>
      </c>
      <c r="AD32">
        <v>5.0124000000000004</v>
      </c>
      <c r="AE32">
        <v>29</v>
      </c>
      <c r="AF32">
        <v>148.55799999999999</v>
      </c>
      <c r="AG32">
        <v>29</v>
      </c>
      <c r="AH32">
        <v>13.145</v>
      </c>
      <c r="AI32">
        <v>29</v>
      </c>
      <c r="AJ32">
        <v>119.93810000000001</v>
      </c>
      <c r="AK32">
        <v>29</v>
      </c>
      <c r="AL32">
        <v>5.4516</v>
      </c>
      <c r="AM32">
        <v>29</v>
      </c>
      <c r="AN32">
        <v>87.592500000000001</v>
      </c>
      <c r="AO32">
        <v>29</v>
      </c>
      <c r="AP32">
        <v>65.942099999999996</v>
      </c>
      <c r="AQ32">
        <v>29</v>
      </c>
      <c r="AR32">
        <v>67.909800000000004</v>
      </c>
      <c r="AS32">
        <v>29</v>
      </c>
      <c r="AT32">
        <v>2.4300000000000002</v>
      </c>
      <c r="AU32">
        <v>29</v>
      </c>
      <c r="AV32">
        <v>101.94</v>
      </c>
      <c r="AW32">
        <v>29</v>
      </c>
      <c r="AX32">
        <v>0.40500000000000003</v>
      </c>
      <c r="AY32">
        <v>29</v>
      </c>
      <c r="AZ32">
        <v>107.0749</v>
      </c>
      <c r="BA32">
        <v>29</v>
      </c>
      <c r="BB32">
        <v>5.2910000000000004</v>
      </c>
      <c r="BC32">
        <v>29</v>
      </c>
      <c r="BD32">
        <v>68.635000000000005</v>
      </c>
      <c r="BE32">
        <v>29</v>
      </c>
      <c r="BF32">
        <v>0</v>
      </c>
      <c r="BG32">
        <v>29</v>
      </c>
      <c r="BH32">
        <v>141.7276</v>
      </c>
      <c r="BI32">
        <v>29</v>
      </c>
      <c r="BJ32">
        <v>7.8780000000000001</v>
      </c>
      <c r="BK32">
        <v>29</v>
      </c>
      <c r="BL32">
        <v>140.38749999999999</v>
      </c>
      <c r="BM32">
        <v>29</v>
      </c>
      <c r="BN32">
        <v>29.7484</v>
      </c>
      <c r="BO32">
        <v>29</v>
      </c>
      <c r="BP32">
        <v>77.484999999999999</v>
      </c>
      <c r="BQ32">
        <v>29</v>
      </c>
      <c r="BR32">
        <v>4.7366999999999999</v>
      </c>
      <c r="BS32">
        <v>29</v>
      </c>
      <c r="BT32">
        <v>172.23099999999999</v>
      </c>
      <c r="BU32">
        <v>29</v>
      </c>
      <c r="BV32">
        <v>38.567</v>
      </c>
      <c r="BW32">
        <v>29</v>
      </c>
      <c r="BX32">
        <v>109.58</v>
      </c>
      <c r="BY32">
        <v>29</v>
      </c>
      <c r="BZ32">
        <v>0.2369</v>
      </c>
      <c r="CA32">
        <v>29</v>
      </c>
      <c r="CB32">
        <v>94.597999999999999</v>
      </c>
      <c r="CC32">
        <v>29</v>
      </c>
      <c r="CD32">
        <v>1</v>
      </c>
      <c r="CE32">
        <v>29</v>
      </c>
      <c r="CF32">
        <v>100.32980000000001</v>
      </c>
      <c r="CG32">
        <v>29</v>
      </c>
      <c r="CH32">
        <v>0</v>
      </c>
      <c r="CI32">
        <v>29</v>
      </c>
      <c r="CJ32">
        <v>105.3612</v>
      </c>
      <c r="CK32">
        <v>29</v>
      </c>
      <c r="CL32">
        <v>40.4191</v>
      </c>
      <c r="CM32">
        <v>29</v>
      </c>
      <c r="CN32">
        <v>49.598700000000001</v>
      </c>
      <c r="CO32">
        <v>29</v>
      </c>
      <c r="CP32">
        <v>2.2040000000000002</v>
      </c>
      <c r="CQ32">
        <v>29</v>
      </c>
      <c r="CR32">
        <v>81.617800000000003</v>
      </c>
      <c r="CS32">
        <v>29</v>
      </c>
      <c r="CT32">
        <v>4.3979999999999997</v>
      </c>
      <c r="CU32">
        <v>29</v>
      </c>
      <c r="CV32">
        <v>50.981999999999999</v>
      </c>
      <c r="CW32">
        <v>29</v>
      </c>
      <c r="CX32">
        <v>10.3629</v>
      </c>
      <c r="CY32">
        <v>29</v>
      </c>
      <c r="CZ32">
        <v>138.86859999999999</v>
      </c>
      <c r="DA32">
        <v>29</v>
      </c>
      <c r="DB32">
        <v>128.685</v>
      </c>
      <c r="DC32">
        <v>29</v>
      </c>
      <c r="DD32">
        <v>85.893199999999993</v>
      </c>
      <c r="DE32">
        <v>29</v>
      </c>
      <c r="DF32">
        <v>1.325</v>
      </c>
      <c r="DG32">
        <v>29</v>
      </c>
      <c r="DH32">
        <v>70.226699999999994</v>
      </c>
      <c r="DI32">
        <v>29</v>
      </c>
      <c r="DJ32">
        <v>14.7202</v>
      </c>
      <c r="DK32">
        <v>29</v>
      </c>
      <c r="DL32">
        <v>92.900999999999996</v>
      </c>
      <c r="DM32">
        <v>29</v>
      </c>
      <c r="DN32">
        <v>0</v>
      </c>
      <c r="DO32">
        <v>29</v>
      </c>
      <c r="DP32">
        <v>80.492500000000007</v>
      </c>
      <c r="DQ32">
        <v>29</v>
      </c>
      <c r="DR32">
        <v>0</v>
      </c>
      <c r="DS32">
        <v>29</v>
      </c>
      <c r="DT32">
        <v>110.593</v>
      </c>
      <c r="DU32">
        <v>29</v>
      </c>
      <c r="DV32">
        <v>21.58</v>
      </c>
      <c r="DW32">
        <v>29</v>
      </c>
      <c r="DX32">
        <v>88.823800000000006</v>
      </c>
    </row>
    <row r="33" spans="1:128" x14ac:dyDescent="0.65">
      <c r="A33">
        <v>30</v>
      </c>
      <c r="B33">
        <v>11.587</v>
      </c>
      <c r="C33">
        <v>30</v>
      </c>
      <c r="D33">
        <v>113.74809999999999</v>
      </c>
      <c r="E33">
        <v>30</v>
      </c>
      <c r="F33">
        <v>8.6229999999999993</v>
      </c>
      <c r="G33">
        <v>30</v>
      </c>
      <c r="H33">
        <v>126.658</v>
      </c>
      <c r="I33">
        <v>30</v>
      </c>
      <c r="J33">
        <v>38.29</v>
      </c>
      <c r="K33">
        <v>30</v>
      </c>
      <c r="L33">
        <v>123.367</v>
      </c>
      <c r="M33">
        <v>30</v>
      </c>
      <c r="N33">
        <v>15.531000000000001</v>
      </c>
      <c r="O33">
        <v>30</v>
      </c>
      <c r="P33">
        <v>137.279</v>
      </c>
      <c r="Q33">
        <v>30</v>
      </c>
      <c r="R33">
        <v>13.648099999999999</v>
      </c>
      <c r="S33">
        <v>30</v>
      </c>
      <c r="T33">
        <v>141.19149999999999</v>
      </c>
      <c r="U33">
        <v>30</v>
      </c>
      <c r="V33">
        <v>10.821999999999999</v>
      </c>
      <c r="W33">
        <v>30</v>
      </c>
      <c r="X33">
        <v>121.0625</v>
      </c>
      <c r="Y33">
        <v>30</v>
      </c>
      <c r="Z33">
        <v>9.8401999999999994</v>
      </c>
      <c r="AA33">
        <v>30</v>
      </c>
      <c r="AB33">
        <v>164.11510000000001</v>
      </c>
      <c r="AC33">
        <v>30</v>
      </c>
      <c r="AD33">
        <v>5</v>
      </c>
      <c r="AE33">
        <v>30</v>
      </c>
      <c r="AF33">
        <v>152.25800000000001</v>
      </c>
      <c r="AG33">
        <v>30</v>
      </c>
      <c r="AH33">
        <v>14.103</v>
      </c>
      <c r="AI33">
        <v>30</v>
      </c>
      <c r="AJ33">
        <v>134.14859999999999</v>
      </c>
      <c r="AK33">
        <v>30</v>
      </c>
      <c r="AL33">
        <v>5.5929000000000002</v>
      </c>
      <c r="AM33">
        <v>30</v>
      </c>
      <c r="AN33">
        <v>88.165499999999994</v>
      </c>
      <c r="AO33">
        <v>30</v>
      </c>
      <c r="AP33">
        <v>60.290700000000001</v>
      </c>
      <c r="AQ33">
        <v>30</v>
      </c>
      <c r="AR33">
        <v>70.557599999999994</v>
      </c>
      <c r="AS33">
        <v>30</v>
      </c>
      <c r="AT33">
        <v>2.3519999999999999</v>
      </c>
      <c r="AU33">
        <v>30</v>
      </c>
      <c r="AV33">
        <v>109.819</v>
      </c>
      <c r="AW33">
        <v>30</v>
      </c>
      <c r="AX33">
        <v>0.996</v>
      </c>
      <c r="AY33">
        <v>30</v>
      </c>
      <c r="AZ33">
        <v>117.9136</v>
      </c>
      <c r="BA33">
        <v>30</v>
      </c>
      <c r="BB33">
        <v>16.350999999999999</v>
      </c>
      <c r="BC33">
        <v>30</v>
      </c>
      <c r="BD33">
        <v>72.814999999999998</v>
      </c>
      <c r="BE33">
        <v>30</v>
      </c>
      <c r="BF33">
        <v>0</v>
      </c>
      <c r="BG33">
        <v>30</v>
      </c>
      <c r="BH33">
        <v>150.2747</v>
      </c>
      <c r="BI33">
        <v>30</v>
      </c>
      <c r="BJ33">
        <v>7.59</v>
      </c>
      <c r="BK33">
        <v>30</v>
      </c>
      <c r="BL33">
        <v>143.95769999999999</v>
      </c>
      <c r="BM33">
        <v>30</v>
      </c>
      <c r="BN33">
        <v>44.308799999999998</v>
      </c>
      <c r="BO33">
        <v>30</v>
      </c>
      <c r="BP33">
        <v>80.051000000000002</v>
      </c>
      <c r="BQ33">
        <v>30</v>
      </c>
      <c r="BR33">
        <v>5</v>
      </c>
      <c r="BS33">
        <v>30</v>
      </c>
      <c r="BT33">
        <v>169.60300000000001</v>
      </c>
      <c r="BU33">
        <v>30</v>
      </c>
      <c r="BV33">
        <v>28.131</v>
      </c>
      <c r="BW33">
        <v>30</v>
      </c>
      <c r="BX33">
        <v>104.985</v>
      </c>
      <c r="BY33">
        <v>30</v>
      </c>
      <c r="BZ33">
        <v>0.22090000000000001</v>
      </c>
      <c r="CA33">
        <v>30</v>
      </c>
      <c r="CB33">
        <v>94.722999999999999</v>
      </c>
      <c r="CC33">
        <v>30</v>
      </c>
      <c r="CD33">
        <v>1.1383000000000001</v>
      </c>
      <c r="CE33">
        <v>30</v>
      </c>
      <c r="CF33">
        <v>93.157799999999995</v>
      </c>
      <c r="CG33">
        <v>30</v>
      </c>
      <c r="CH33">
        <v>0</v>
      </c>
      <c r="CI33">
        <v>30</v>
      </c>
      <c r="CJ33">
        <v>108.39400000000001</v>
      </c>
      <c r="CK33">
        <v>30</v>
      </c>
      <c r="CL33">
        <v>40.275500000000001</v>
      </c>
      <c r="CM33">
        <v>30</v>
      </c>
      <c r="CN33">
        <v>53.496299999999998</v>
      </c>
      <c r="CO33">
        <v>30</v>
      </c>
      <c r="CP33">
        <v>8.2000000000000003E-2</v>
      </c>
      <c r="CQ33">
        <v>30</v>
      </c>
      <c r="CR33">
        <v>85.839200000000005</v>
      </c>
      <c r="CS33">
        <v>30</v>
      </c>
      <c r="CT33">
        <v>0.88200000000000001</v>
      </c>
      <c r="CU33">
        <v>30</v>
      </c>
      <c r="CV33">
        <v>49.097000000000001</v>
      </c>
      <c r="CW33">
        <v>30</v>
      </c>
      <c r="CX33">
        <v>7.9276999999999997</v>
      </c>
      <c r="CY33">
        <v>30</v>
      </c>
      <c r="CZ33">
        <v>139.38839999999999</v>
      </c>
      <c r="DA33">
        <v>30</v>
      </c>
      <c r="DB33">
        <v>175.53</v>
      </c>
      <c r="DC33">
        <v>30</v>
      </c>
      <c r="DD33">
        <v>83.8703</v>
      </c>
      <c r="DE33">
        <v>30</v>
      </c>
      <c r="DF33">
        <v>0.11700000000000001</v>
      </c>
      <c r="DG33">
        <v>30</v>
      </c>
      <c r="DH33">
        <v>68.1404</v>
      </c>
      <c r="DI33">
        <v>30</v>
      </c>
      <c r="DJ33">
        <v>7.6712999999999996</v>
      </c>
      <c r="DK33">
        <v>30</v>
      </c>
      <c r="DL33">
        <v>93.869</v>
      </c>
      <c r="DM33">
        <v>30</v>
      </c>
      <c r="DN33">
        <v>0</v>
      </c>
      <c r="DO33">
        <v>30</v>
      </c>
      <c r="DP33">
        <v>78.344499999999996</v>
      </c>
      <c r="DQ33">
        <v>30</v>
      </c>
      <c r="DR33">
        <v>0</v>
      </c>
      <c r="DS33">
        <v>30</v>
      </c>
      <c r="DT33">
        <v>111.437</v>
      </c>
      <c r="DU33">
        <v>30</v>
      </c>
      <c r="DV33">
        <v>13.391</v>
      </c>
      <c r="DW33">
        <v>30</v>
      </c>
      <c r="DX33">
        <v>86.782200000000003</v>
      </c>
    </row>
    <row r="34" spans="1:128" x14ac:dyDescent="0.65">
      <c r="A34">
        <v>31</v>
      </c>
      <c r="B34">
        <v>10.789</v>
      </c>
      <c r="C34">
        <v>31</v>
      </c>
      <c r="D34">
        <v>106.70059999999999</v>
      </c>
      <c r="E34">
        <v>31</v>
      </c>
      <c r="F34">
        <v>9.4239999999999995</v>
      </c>
      <c r="G34">
        <v>31</v>
      </c>
      <c r="H34">
        <v>114.488</v>
      </c>
      <c r="I34">
        <v>31</v>
      </c>
      <c r="J34">
        <v>22.509</v>
      </c>
      <c r="K34">
        <v>31</v>
      </c>
      <c r="L34">
        <v>135.79</v>
      </c>
      <c r="M34">
        <v>31</v>
      </c>
      <c r="N34">
        <v>11.823</v>
      </c>
      <c r="O34">
        <v>31</v>
      </c>
      <c r="P34">
        <v>138.387</v>
      </c>
      <c r="Q34">
        <v>31</v>
      </c>
      <c r="R34">
        <v>14.732900000000001</v>
      </c>
      <c r="S34">
        <v>31</v>
      </c>
      <c r="T34">
        <v>136.27099999999999</v>
      </c>
      <c r="U34">
        <v>31</v>
      </c>
      <c r="V34">
        <v>10.327</v>
      </c>
      <c r="W34">
        <v>31</v>
      </c>
      <c r="X34">
        <v>117.49509999999999</v>
      </c>
      <c r="Y34">
        <v>31</v>
      </c>
      <c r="Z34">
        <v>12.648199999999999</v>
      </c>
      <c r="AA34">
        <v>31</v>
      </c>
      <c r="AB34">
        <v>155.2989</v>
      </c>
      <c r="AC34">
        <v>31</v>
      </c>
      <c r="AD34">
        <v>7.3334000000000001</v>
      </c>
      <c r="AE34">
        <v>31</v>
      </c>
      <c r="AF34">
        <v>148.75800000000001</v>
      </c>
      <c r="AG34">
        <v>31</v>
      </c>
      <c r="AH34">
        <v>16.643999999999998</v>
      </c>
      <c r="AI34">
        <v>31</v>
      </c>
      <c r="AJ34">
        <v>146.54169999999999</v>
      </c>
      <c r="AK34">
        <v>31</v>
      </c>
      <c r="AL34">
        <v>6.8589000000000002</v>
      </c>
      <c r="AM34">
        <v>31</v>
      </c>
      <c r="AN34">
        <v>88.161000000000001</v>
      </c>
      <c r="AO34">
        <v>31</v>
      </c>
      <c r="AP34">
        <v>56.218400000000003</v>
      </c>
      <c r="AQ34">
        <v>31</v>
      </c>
      <c r="AR34">
        <v>68.962999999999994</v>
      </c>
      <c r="AS34">
        <v>31</v>
      </c>
      <c r="AT34">
        <v>4.444</v>
      </c>
      <c r="AU34">
        <v>31</v>
      </c>
      <c r="AV34">
        <v>113.273</v>
      </c>
      <c r="AW34">
        <v>31</v>
      </c>
      <c r="AX34">
        <v>1.8720000000000001</v>
      </c>
      <c r="AY34">
        <v>31</v>
      </c>
      <c r="AZ34">
        <v>121.57080000000001</v>
      </c>
      <c r="BA34">
        <v>31</v>
      </c>
      <c r="BB34">
        <v>30.279</v>
      </c>
      <c r="BC34">
        <v>31</v>
      </c>
      <c r="BD34">
        <v>73.786000000000001</v>
      </c>
      <c r="BE34">
        <v>31</v>
      </c>
      <c r="BF34">
        <v>0.55200000000000005</v>
      </c>
      <c r="BG34">
        <v>31</v>
      </c>
      <c r="BH34">
        <v>148.4248</v>
      </c>
      <c r="BI34">
        <v>31</v>
      </c>
      <c r="BJ34">
        <v>7.9489999999999998</v>
      </c>
      <c r="BK34">
        <v>31</v>
      </c>
      <c r="BL34">
        <v>148.08879999999999</v>
      </c>
      <c r="BM34">
        <v>31</v>
      </c>
      <c r="BN34">
        <v>54.206400000000002</v>
      </c>
      <c r="BO34">
        <v>31</v>
      </c>
      <c r="BP34">
        <v>81.302000000000007</v>
      </c>
      <c r="BQ34">
        <v>31</v>
      </c>
      <c r="BR34">
        <v>4.9634</v>
      </c>
      <c r="BS34">
        <v>31</v>
      </c>
      <c r="BT34">
        <v>170.203</v>
      </c>
      <c r="BU34">
        <v>31</v>
      </c>
      <c r="BV34">
        <v>16.748000000000001</v>
      </c>
      <c r="BW34">
        <v>31</v>
      </c>
      <c r="BX34">
        <v>103.82</v>
      </c>
      <c r="BY34">
        <v>31</v>
      </c>
      <c r="BZ34">
        <v>8.7400000000000005E-2</v>
      </c>
      <c r="CA34">
        <v>31</v>
      </c>
      <c r="CB34">
        <v>96.147000000000006</v>
      </c>
      <c r="CC34">
        <v>31</v>
      </c>
      <c r="CD34">
        <v>2.0709</v>
      </c>
      <c r="CE34">
        <v>31</v>
      </c>
      <c r="CF34">
        <v>86.964399999999998</v>
      </c>
      <c r="CG34">
        <v>31</v>
      </c>
      <c r="CH34">
        <v>0</v>
      </c>
      <c r="CI34">
        <v>31</v>
      </c>
      <c r="CJ34">
        <v>108.89100000000001</v>
      </c>
      <c r="CK34">
        <v>31</v>
      </c>
      <c r="CL34">
        <v>27.323499999999999</v>
      </c>
      <c r="CM34">
        <v>31</v>
      </c>
      <c r="CN34">
        <v>59.588900000000002</v>
      </c>
      <c r="CO34">
        <v>31</v>
      </c>
      <c r="CP34">
        <v>0</v>
      </c>
      <c r="CQ34">
        <v>31</v>
      </c>
      <c r="CR34">
        <v>88.417900000000003</v>
      </c>
      <c r="CS34">
        <v>31</v>
      </c>
      <c r="CT34">
        <v>7.5999999999999998E-2</v>
      </c>
      <c r="CU34">
        <v>31</v>
      </c>
      <c r="CV34">
        <v>52.552999999999997</v>
      </c>
      <c r="CW34">
        <v>31</v>
      </c>
      <c r="CX34">
        <v>5.5953999999999997</v>
      </c>
      <c r="CY34">
        <v>31</v>
      </c>
      <c r="CZ34">
        <v>137.87979999999999</v>
      </c>
      <c r="DA34">
        <v>31</v>
      </c>
      <c r="DB34">
        <v>170.98500000000001</v>
      </c>
      <c r="DC34">
        <v>31</v>
      </c>
      <c r="DD34">
        <v>88.539400000000001</v>
      </c>
      <c r="DE34">
        <v>31</v>
      </c>
      <c r="DF34">
        <v>1.214</v>
      </c>
      <c r="DG34">
        <v>31</v>
      </c>
      <c r="DH34">
        <v>65.648700000000005</v>
      </c>
      <c r="DI34">
        <v>31</v>
      </c>
      <c r="DJ34">
        <v>3.2982999999999998</v>
      </c>
      <c r="DK34">
        <v>31</v>
      </c>
      <c r="DL34">
        <v>96.662999999999997</v>
      </c>
      <c r="DM34">
        <v>31</v>
      </c>
      <c r="DN34">
        <v>0</v>
      </c>
      <c r="DO34">
        <v>31</v>
      </c>
      <c r="DP34">
        <v>73.411600000000007</v>
      </c>
      <c r="DQ34">
        <v>31</v>
      </c>
      <c r="DR34">
        <v>0</v>
      </c>
      <c r="DS34">
        <v>31</v>
      </c>
      <c r="DT34">
        <v>107.43300000000001</v>
      </c>
      <c r="DU34">
        <v>31</v>
      </c>
      <c r="DV34">
        <v>6.6459999999999999</v>
      </c>
      <c r="DW34">
        <v>31</v>
      </c>
      <c r="DX34">
        <v>87.329499999999996</v>
      </c>
    </row>
    <row r="35" spans="1:128" x14ac:dyDescent="0.65">
      <c r="A35">
        <v>32</v>
      </c>
      <c r="B35">
        <v>10.015000000000001</v>
      </c>
      <c r="C35">
        <v>32</v>
      </c>
      <c r="D35">
        <v>95.480699999999999</v>
      </c>
      <c r="E35">
        <v>32</v>
      </c>
      <c r="F35">
        <v>8.548</v>
      </c>
      <c r="G35">
        <v>32</v>
      </c>
      <c r="H35">
        <v>102.679</v>
      </c>
      <c r="I35">
        <v>32</v>
      </c>
      <c r="J35">
        <v>13.762</v>
      </c>
      <c r="K35">
        <v>32</v>
      </c>
      <c r="L35">
        <v>151.55500000000001</v>
      </c>
      <c r="M35">
        <v>32</v>
      </c>
      <c r="N35">
        <v>10.728999999999999</v>
      </c>
      <c r="O35">
        <v>32</v>
      </c>
      <c r="P35">
        <v>135.62899999999999</v>
      </c>
      <c r="Q35">
        <v>32</v>
      </c>
      <c r="R35">
        <v>15.612500000000001</v>
      </c>
      <c r="S35">
        <v>32</v>
      </c>
      <c r="T35">
        <v>126.3398</v>
      </c>
      <c r="U35">
        <v>32</v>
      </c>
      <c r="V35">
        <v>10.002000000000001</v>
      </c>
      <c r="W35">
        <v>32</v>
      </c>
      <c r="X35">
        <v>116.60129999999999</v>
      </c>
      <c r="Y35">
        <v>32</v>
      </c>
      <c r="Z35">
        <v>13.6173</v>
      </c>
      <c r="AA35">
        <v>32</v>
      </c>
      <c r="AB35">
        <v>147.2415</v>
      </c>
      <c r="AC35">
        <v>32</v>
      </c>
      <c r="AD35">
        <v>10.372</v>
      </c>
      <c r="AE35">
        <v>32</v>
      </c>
      <c r="AF35">
        <v>143.90700000000001</v>
      </c>
      <c r="AG35">
        <v>32</v>
      </c>
      <c r="AH35">
        <v>17.457999999999998</v>
      </c>
      <c r="AI35">
        <v>32</v>
      </c>
      <c r="AJ35">
        <v>148.31530000000001</v>
      </c>
      <c r="AK35">
        <v>32</v>
      </c>
      <c r="AL35">
        <v>9.6042000000000005</v>
      </c>
      <c r="AM35">
        <v>32</v>
      </c>
      <c r="AN35">
        <v>88.589799999999997</v>
      </c>
      <c r="AO35">
        <v>32</v>
      </c>
      <c r="AP35">
        <v>46.566499999999998</v>
      </c>
      <c r="AQ35">
        <v>32</v>
      </c>
      <c r="AR35">
        <v>70.866399999999999</v>
      </c>
      <c r="AS35">
        <v>32</v>
      </c>
      <c r="AT35">
        <v>9.3330000000000002</v>
      </c>
      <c r="AU35">
        <v>32</v>
      </c>
      <c r="AV35">
        <v>110.879</v>
      </c>
      <c r="AW35">
        <v>32</v>
      </c>
      <c r="AX35">
        <v>2.577</v>
      </c>
      <c r="AY35">
        <v>32</v>
      </c>
      <c r="AZ35">
        <v>118.8368</v>
      </c>
      <c r="BA35">
        <v>32</v>
      </c>
      <c r="BB35">
        <v>38.53</v>
      </c>
      <c r="BC35">
        <v>32</v>
      </c>
      <c r="BD35">
        <v>76.010999999999996</v>
      </c>
      <c r="BE35">
        <v>32</v>
      </c>
      <c r="BF35">
        <v>2.726</v>
      </c>
      <c r="BG35">
        <v>32</v>
      </c>
      <c r="BH35">
        <v>146.4306</v>
      </c>
      <c r="BI35">
        <v>32</v>
      </c>
      <c r="BJ35">
        <v>8.9039999999999999</v>
      </c>
      <c r="BK35">
        <v>32</v>
      </c>
      <c r="BL35">
        <v>149.76519999999999</v>
      </c>
      <c r="BM35">
        <v>32</v>
      </c>
      <c r="BN35">
        <v>41.480600000000003</v>
      </c>
      <c r="BO35">
        <v>32</v>
      </c>
      <c r="BP35">
        <v>79.653999999999996</v>
      </c>
      <c r="BQ35">
        <v>32</v>
      </c>
      <c r="BR35">
        <v>4.8182999999999998</v>
      </c>
      <c r="BS35">
        <v>32</v>
      </c>
      <c r="BT35">
        <v>171.97399999999999</v>
      </c>
      <c r="BU35">
        <v>32</v>
      </c>
      <c r="BV35">
        <v>13.798999999999999</v>
      </c>
      <c r="BW35">
        <v>32</v>
      </c>
      <c r="BX35">
        <v>105.934</v>
      </c>
      <c r="BY35">
        <v>32</v>
      </c>
      <c r="BZ35">
        <v>0.8004</v>
      </c>
      <c r="CA35">
        <v>32</v>
      </c>
      <c r="CB35">
        <v>98.903999999999996</v>
      </c>
      <c r="CC35">
        <v>32</v>
      </c>
      <c r="CD35">
        <v>2.4811999999999999</v>
      </c>
      <c r="CE35">
        <v>32</v>
      </c>
      <c r="CF35">
        <v>86.090400000000002</v>
      </c>
      <c r="CG35">
        <v>32</v>
      </c>
      <c r="CH35">
        <v>0</v>
      </c>
      <c r="CI35">
        <v>32</v>
      </c>
      <c r="CJ35">
        <v>105.4294</v>
      </c>
      <c r="CK35">
        <v>32</v>
      </c>
      <c r="CL35">
        <v>15.874000000000001</v>
      </c>
      <c r="CM35">
        <v>32</v>
      </c>
      <c r="CN35">
        <v>66.622900000000001</v>
      </c>
      <c r="CO35">
        <v>32</v>
      </c>
      <c r="CP35">
        <v>0</v>
      </c>
      <c r="CQ35">
        <v>32</v>
      </c>
      <c r="CR35">
        <v>89.884500000000003</v>
      </c>
      <c r="CS35">
        <v>32</v>
      </c>
      <c r="CT35">
        <v>0</v>
      </c>
      <c r="CU35">
        <v>32</v>
      </c>
      <c r="CV35">
        <v>58.645000000000003</v>
      </c>
      <c r="CW35">
        <v>32</v>
      </c>
      <c r="CX35">
        <v>3.0266000000000002</v>
      </c>
      <c r="CY35">
        <v>32</v>
      </c>
      <c r="CZ35">
        <v>138.98840000000001</v>
      </c>
      <c r="DA35">
        <v>32</v>
      </c>
      <c r="DB35">
        <v>111.849</v>
      </c>
      <c r="DC35">
        <v>32</v>
      </c>
      <c r="DD35">
        <v>99.115600000000001</v>
      </c>
      <c r="DE35">
        <v>32</v>
      </c>
      <c r="DF35">
        <v>4.25</v>
      </c>
      <c r="DG35">
        <v>32</v>
      </c>
      <c r="DH35">
        <v>61.488399999999999</v>
      </c>
      <c r="DI35">
        <v>32</v>
      </c>
      <c r="DJ35">
        <v>1.1449</v>
      </c>
      <c r="DK35">
        <v>32</v>
      </c>
      <c r="DL35">
        <v>100.861</v>
      </c>
      <c r="DM35">
        <v>32</v>
      </c>
      <c r="DN35">
        <v>0</v>
      </c>
      <c r="DO35">
        <v>32</v>
      </c>
      <c r="DP35">
        <v>72.856499999999997</v>
      </c>
      <c r="DQ35">
        <v>32</v>
      </c>
      <c r="DR35">
        <v>0</v>
      </c>
      <c r="DS35">
        <v>32</v>
      </c>
      <c r="DT35">
        <v>99.893000000000001</v>
      </c>
      <c r="DU35">
        <v>32</v>
      </c>
      <c r="DV35">
        <v>2.9780000000000002</v>
      </c>
      <c r="DW35">
        <v>32</v>
      </c>
      <c r="DX35">
        <v>87.240200000000002</v>
      </c>
    </row>
    <row r="36" spans="1:128" x14ac:dyDescent="0.65">
      <c r="A36">
        <v>33</v>
      </c>
      <c r="B36">
        <v>10</v>
      </c>
      <c r="C36">
        <v>33</v>
      </c>
      <c r="D36">
        <v>85.381699999999995</v>
      </c>
      <c r="E36">
        <v>33</v>
      </c>
      <c r="F36">
        <v>9.0719999999999992</v>
      </c>
      <c r="G36">
        <v>33</v>
      </c>
      <c r="H36">
        <v>97.808000000000007</v>
      </c>
      <c r="I36">
        <v>33</v>
      </c>
      <c r="J36">
        <v>10.57</v>
      </c>
      <c r="K36">
        <v>33</v>
      </c>
      <c r="L36">
        <v>169.33099999999999</v>
      </c>
      <c r="M36">
        <v>33</v>
      </c>
      <c r="N36">
        <v>11.068</v>
      </c>
      <c r="O36">
        <v>33</v>
      </c>
      <c r="P36">
        <v>133.49</v>
      </c>
      <c r="Q36">
        <v>33</v>
      </c>
      <c r="R36">
        <v>16.058299999999999</v>
      </c>
      <c r="S36">
        <v>33</v>
      </c>
      <c r="T36">
        <v>115.38200000000001</v>
      </c>
      <c r="U36">
        <v>33</v>
      </c>
      <c r="V36">
        <v>11.138</v>
      </c>
      <c r="W36">
        <v>33</v>
      </c>
      <c r="X36">
        <v>114.2003</v>
      </c>
      <c r="Y36">
        <v>33</v>
      </c>
      <c r="Z36">
        <v>13.9069</v>
      </c>
      <c r="AA36">
        <v>33</v>
      </c>
      <c r="AB36">
        <v>132.88990000000001</v>
      </c>
      <c r="AC36">
        <v>33</v>
      </c>
      <c r="AD36">
        <v>13.397</v>
      </c>
      <c r="AE36">
        <v>33</v>
      </c>
      <c r="AF36">
        <v>139.68</v>
      </c>
      <c r="AG36">
        <v>33</v>
      </c>
      <c r="AH36">
        <v>17.792000000000002</v>
      </c>
      <c r="AI36">
        <v>33</v>
      </c>
      <c r="AJ36">
        <v>149.69999999999999</v>
      </c>
      <c r="AK36">
        <v>33</v>
      </c>
      <c r="AL36">
        <v>11.7942</v>
      </c>
      <c r="AM36">
        <v>33</v>
      </c>
      <c r="AN36">
        <v>92.178600000000003</v>
      </c>
      <c r="AO36">
        <v>33</v>
      </c>
      <c r="AP36">
        <v>37.476599999999998</v>
      </c>
      <c r="AQ36">
        <v>33</v>
      </c>
      <c r="AR36">
        <v>80.302899999999994</v>
      </c>
      <c r="AS36">
        <v>33</v>
      </c>
      <c r="AT36">
        <v>14.154</v>
      </c>
      <c r="AU36">
        <v>33</v>
      </c>
      <c r="AV36">
        <v>107.33199999999999</v>
      </c>
      <c r="AW36">
        <v>33</v>
      </c>
      <c r="AX36">
        <v>3.1110000000000002</v>
      </c>
      <c r="AY36">
        <v>33</v>
      </c>
      <c r="AZ36">
        <v>114.2192</v>
      </c>
      <c r="BA36">
        <v>33</v>
      </c>
      <c r="BB36">
        <v>31.132999999999999</v>
      </c>
      <c r="BC36">
        <v>33</v>
      </c>
      <c r="BD36">
        <v>79.320999999999998</v>
      </c>
      <c r="BE36">
        <v>33</v>
      </c>
      <c r="BF36">
        <v>5.7089999999999996</v>
      </c>
      <c r="BG36">
        <v>33</v>
      </c>
      <c r="BH36">
        <v>157.1003</v>
      </c>
      <c r="BI36">
        <v>33</v>
      </c>
      <c r="BJ36">
        <v>10.276</v>
      </c>
      <c r="BK36">
        <v>33</v>
      </c>
      <c r="BL36">
        <v>153.93819999999999</v>
      </c>
      <c r="BM36">
        <v>33</v>
      </c>
      <c r="BN36">
        <v>25.063099999999999</v>
      </c>
      <c r="BO36">
        <v>33</v>
      </c>
      <c r="BP36">
        <v>81.866</v>
      </c>
      <c r="BQ36">
        <v>33</v>
      </c>
      <c r="BR36">
        <v>5</v>
      </c>
      <c r="BS36">
        <v>33</v>
      </c>
      <c r="BT36">
        <v>167.31700000000001</v>
      </c>
      <c r="BU36">
        <v>33</v>
      </c>
      <c r="BV36">
        <v>13.712</v>
      </c>
      <c r="BW36">
        <v>33</v>
      </c>
      <c r="BX36">
        <v>107.76</v>
      </c>
      <c r="BY36">
        <v>33</v>
      </c>
      <c r="BZ36">
        <v>2.9990999999999999</v>
      </c>
      <c r="CA36">
        <v>33</v>
      </c>
      <c r="CB36">
        <v>101.202</v>
      </c>
      <c r="CC36">
        <v>33</v>
      </c>
      <c r="CD36">
        <v>3.1871</v>
      </c>
      <c r="CE36">
        <v>33</v>
      </c>
      <c r="CF36">
        <v>87.072299999999998</v>
      </c>
      <c r="CG36">
        <v>33</v>
      </c>
      <c r="CH36">
        <v>1.1473</v>
      </c>
      <c r="CI36">
        <v>33</v>
      </c>
      <c r="CJ36">
        <v>102.4858</v>
      </c>
      <c r="CK36">
        <v>33</v>
      </c>
      <c r="CL36">
        <v>11.741300000000001</v>
      </c>
      <c r="CM36">
        <v>33</v>
      </c>
      <c r="CN36">
        <v>72.458600000000004</v>
      </c>
      <c r="CO36">
        <v>33</v>
      </c>
      <c r="CP36">
        <v>0</v>
      </c>
      <c r="CQ36">
        <v>33</v>
      </c>
      <c r="CR36">
        <v>90.912400000000005</v>
      </c>
      <c r="CS36">
        <v>33</v>
      </c>
      <c r="CT36">
        <v>0</v>
      </c>
      <c r="CU36">
        <v>33</v>
      </c>
      <c r="CV36">
        <v>67.277000000000001</v>
      </c>
      <c r="CW36">
        <v>33</v>
      </c>
      <c r="CX36">
        <v>1.4592000000000001</v>
      </c>
      <c r="CY36">
        <v>33</v>
      </c>
      <c r="CZ36">
        <v>135.78659999999999</v>
      </c>
      <c r="DA36">
        <v>33</v>
      </c>
      <c r="DB36">
        <v>63.38</v>
      </c>
      <c r="DC36">
        <v>33</v>
      </c>
      <c r="DD36">
        <v>105.53619999999999</v>
      </c>
      <c r="DE36">
        <v>33</v>
      </c>
      <c r="DF36">
        <v>8.4009999999999998</v>
      </c>
      <c r="DG36">
        <v>33</v>
      </c>
      <c r="DH36">
        <v>59.036200000000001</v>
      </c>
      <c r="DI36">
        <v>33</v>
      </c>
      <c r="DJ36">
        <v>0.92520000000000002</v>
      </c>
      <c r="DK36">
        <v>33</v>
      </c>
      <c r="DL36">
        <v>103.625</v>
      </c>
      <c r="DM36">
        <v>33</v>
      </c>
      <c r="DN36">
        <v>0</v>
      </c>
      <c r="DO36">
        <v>33</v>
      </c>
      <c r="DP36">
        <v>75.848799999999997</v>
      </c>
      <c r="DQ36">
        <v>33</v>
      </c>
      <c r="DR36">
        <v>0</v>
      </c>
      <c r="DS36">
        <v>33</v>
      </c>
      <c r="DT36">
        <v>96.387</v>
      </c>
      <c r="DU36">
        <v>33</v>
      </c>
      <c r="DV36">
        <v>0.89</v>
      </c>
      <c r="DW36">
        <v>33</v>
      </c>
      <c r="DX36">
        <v>84.825199999999995</v>
      </c>
    </row>
    <row r="37" spans="1:128" x14ac:dyDescent="0.65">
      <c r="A37">
        <v>34</v>
      </c>
      <c r="B37">
        <v>10.962</v>
      </c>
      <c r="C37">
        <v>34</v>
      </c>
      <c r="D37">
        <v>78.904899999999998</v>
      </c>
      <c r="E37">
        <v>34</v>
      </c>
      <c r="F37">
        <v>10.099</v>
      </c>
      <c r="G37">
        <v>34</v>
      </c>
      <c r="H37">
        <v>105.627</v>
      </c>
      <c r="I37">
        <v>34</v>
      </c>
      <c r="J37">
        <v>10.305999999999999</v>
      </c>
      <c r="K37">
        <v>34</v>
      </c>
      <c r="L37">
        <v>186.41800000000001</v>
      </c>
      <c r="M37">
        <v>34</v>
      </c>
      <c r="N37">
        <v>11.566000000000001</v>
      </c>
      <c r="O37">
        <v>34</v>
      </c>
      <c r="P37">
        <v>136.62299999999999</v>
      </c>
      <c r="Q37">
        <v>34</v>
      </c>
      <c r="R37">
        <v>16.646100000000001</v>
      </c>
      <c r="S37">
        <v>34</v>
      </c>
      <c r="T37">
        <v>118.48560000000001</v>
      </c>
      <c r="U37">
        <v>34</v>
      </c>
      <c r="V37">
        <v>12.657999999999999</v>
      </c>
      <c r="W37">
        <v>34</v>
      </c>
      <c r="X37">
        <v>110.7898</v>
      </c>
      <c r="Y37">
        <v>34</v>
      </c>
      <c r="Z37">
        <v>12.292999999999999</v>
      </c>
      <c r="AA37">
        <v>34</v>
      </c>
      <c r="AB37">
        <v>121.2606</v>
      </c>
      <c r="AC37">
        <v>34</v>
      </c>
      <c r="AD37">
        <v>14.5442</v>
      </c>
      <c r="AE37">
        <v>34</v>
      </c>
      <c r="AF37">
        <v>133.72399999999999</v>
      </c>
      <c r="AG37">
        <v>34</v>
      </c>
      <c r="AH37">
        <v>16.977</v>
      </c>
      <c r="AI37">
        <v>34</v>
      </c>
      <c r="AJ37">
        <v>152.9716</v>
      </c>
      <c r="AK37">
        <v>34</v>
      </c>
      <c r="AL37">
        <v>14.367000000000001</v>
      </c>
      <c r="AM37">
        <v>34</v>
      </c>
      <c r="AN37">
        <v>96.339299999999994</v>
      </c>
      <c r="AO37">
        <v>34</v>
      </c>
      <c r="AP37">
        <v>31.212499999999999</v>
      </c>
      <c r="AQ37">
        <v>34</v>
      </c>
      <c r="AR37">
        <v>90.233800000000002</v>
      </c>
      <c r="AS37">
        <v>34</v>
      </c>
      <c r="AT37">
        <v>18.667999999999999</v>
      </c>
      <c r="AU37">
        <v>34</v>
      </c>
      <c r="AV37">
        <v>104.489</v>
      </c>
      <c r="AW37">
        <v>34</v>
      </c>
      <c r="AX37">
        <v>3.944</v>
      </c>
      <c r="AY37">
        <v>34</v>
      </c>
      <c r="AZ37">
        <v>107.2223</v>
      </c>
      <c r="BA37">
        <v>34</v>
      </c>
      <c r="BB37">
        <v>16.286000000000001</v>
      </c>
      <c r="BC37">
        <v>34</v>
      </c>
      <c r="BD37">
        <v>76.545000000000002</v>
      </c>
      <c r="BE37">
        <v>34</v>
      </c>
      <c r="BF37">
        <v>8.7799999999999994</v>
      </c>
      <c r="BG37">
        <v>34</v>
      </c>
      <c r="BH37">
        <v>163.05760000000001</v>
      </c>
      <c r="BI37">
        <v>34</v>
      </c>
      <c r="BJ37">
        <v>11.571</v>
      </c>
      <c r="BK37">
        <v>34</v>
      </c>
      <c r="BL37">
        <v>156.381</v>
      </c>
      <c r="BM37">
        <v>34</v>
      </c>
      <c r="BN37">
        <v>14.8667</v>
      </c>
      <c r="BO37">
        <v>34</v>
      </c>
      <c r="BP37">
        <v>84.915999999999997</v>
      </c>
      <c r="BQ37">
        <v>34</v>
      </c>
      <c r="BR37">
        <v>5</v>
      </c>
      <c r="BS37">
        <v>34</v>
      </c>
      <c r="BT37">
        <v>166.982</v>
      </c>
      <c r="BU37">
        <v>34</v>
      </c>
      <c r="BV37">
        <v>14.452</v>
      </c>
      <c r="BW37">
        <v>34</v>
      </c>
      <c r="BX37">
        <v>107.01900000000001</v>
      </c>
      <c r="BY37">
        <v>34</v>
      </c>
      <c r="BZ37">
        <v>8.2646999999999995</v>
      </c>
      <c r="CA37">
        <v>34</v>
      </c>
      <c r="CB37">
        <v>105.17400000000001</v>
      </c>
      <c r="CC37">
        <v>34</v>
      </c>
      <c r="CD37">
        <v>5.0673000000000004</v>
      </c>
      <c r="CE37">
        <v>34</v>
      </c>
      <c r="CF37">
        <v>87.072800000000001</v>
      </c>
      <c r="CG37">
        <v>34</v>
      </c>
      <c r="CH37">
        <v>2.5916000000000001</v>
      </c>
      <c r="CI37">
        <v>34</v>
      </c>
      <c r="CJ37">
        <v>102.7403</v>
      </c>
      <c r="CK37">
        <v>34</v>
      </c>
      <c r="CL37">
        <v>8.2614000000000001</v>
      </c>
      <c r="CM37">
        <v>34</v>
      </c>
      <c r="CN37">
        <v>77.614599999999996</v>
      </c>
      <c r="CO37">
        <v>34</v>
      </c>
      <c r="CP37">
        <v>0</v>
      </c>
      <c r="CQ37">
        <v>34</v>
      </c>
      <c r="CR37">
        <v>92.984999999999999</v>
      </c>
      <c r="CS37">
        <v>34</v>
      </c>
      <c r="CT37">
        <v>0.28999999999999998</v>
      </c>
      <c r="CU37">
        <v>34</v>
      </c>
      <c r="CV37">
        <v>76.569999999999993</v>
      </c>
      <c r="CW37">
        <v>34</v>
      </c>
      <c r="CX37">
        <v>0.95809999999999995</v>
      </c>
      <c r="CY37">
        <v>34</v>
      </c>
      <c r="CZ37">
        <v>131.6455</v>
      </c>
      <c r="DA37">
        <v>34</v>
      </c>
      <c r="DB37">
        <v>29.28</v>
      </c>
      <c r="DC37">
        <v>34</v>
      </c>
      <c r="DD37">
        <v>110.9787</v>
      </c>
      <c r="DE37">
        <v>34</v>
      </c>
      <c r="DF37">
        <v>10.605</v>
      </c>
      <c r="DG37">
        <v>34</v>
      </c>
      <c r="DH37">
        <v>58.9499</v>
      </c>
      <c r="DI37">
        <v>34</v>
      </c>
      <c r="DJ37">
        <v>1.7122999999999999</v>
      </c>
      <c r="DK37">
        <v>34</v>
      </c>
      <c r="DL37">
        <v>104.203</v>
      </c>
      <c r="DM37">
        <v>34</v>
      </c>
      <c r="DN37">
        <v>0</v>
      </c>
      <c r="DO37">
        <v>34</v>
      </c>
      <c r="DP37">
        <v>77.319599999999994</v>
      </c>
      <c r="DQ37">
        <v>34</v>
      </c>
      <c r="DR37">
        <v>0</v>
      </c>
      <c r="DS37">
        <v>34</v>
      </c>
      <c r="DT37">
        <v>96.406000000000006</v>
      </c>
      <c r="DU37">
        <v>34</v>
      </c>
      <c r="DV37">
        <v>0</v>
      </c>
      <c r="DW37">
        <v>34</v>
      </c>
      <c r="DX37">
        <v>83.111500000000007</v>
      </c>
    </row>
    <row r="38" spans="1:128" x14ac:dyDescent="0.65">
      <c r="A38">
        <v>35</v>
      </c>
      <c r="B38">
        <v>12.074</v>
      </c>
      <c r="C38">
        <v>35</v>
      </c>
      <c r="D38">
        <v>76.926299999999998</v>
      </c>
      <c r="E38">
        <v>35</v>
      </c>
      <c r="F38">
        <v>11.403</v>
      </c>
      <c r="G38">
        <v>35</v>
      </c>
      <c r="H38">
        <v>116.107</v>
      </c>
      <c r="I38">
        <v>35</v>
      </c>
      <c r="J38">
        <v>10.9</v>
      </c>
      <c r="K38">
        <v>35</v>
      </c>
      <c r="L38">
        <v>192.65600000000001</v>
      </c>
      <c r="M38">
        <v>35</v>
      </c>
      <c r="N38">
        <v>13.39</v>
      </c>
      <c r="O38">
        <v>35</v>
      </c>
      <c r="P38">
        <v>134.87799999999999</v>
      </c>
      <c r="Q38">
        <v>35</v>
      </c>
      <c r="R38">
        <v>17.1586</v>
      </c>
      <c r="S38">
        <v>35</v>
      </c>
      <c r="T38">
        <v>128.74719999999999</v>
      </c>
      <c r="U38">
        <v>35</v>
      </c>
      <c r="V38">
        <v>13.178000000000001</v>
      </c>
      <c r="W38">
        <v>35</v>
      </c>
      <c r="X38">
        <v>107.56619999999999</v>
      </c>
      <c r="Y38">
        <v>35</v>
      </c>
      <c r="Z38">
        <v>10.595800000000001</v>
      </c>
      <c r="AA38">
        <v>35</v>
      </c>
      <c r="AB38">
        <v>117.84569999999999</v>
      </c>
      <c r="AC38">
        <v>35</v>
      </c>
      <c r="AD38">
        <v>17.243400000000001</v>
      </c>
      <c r="AE38">
        <v>35</v>
      </c>
      <c r="AF38">
        <v>136.31700000000001</v>
      </c>
      <c r="AG38">
        <v>35</v>
      </c>
      <c r="AH38">
        <v>14.494999999999999</v>
      </c>
      <c r="AI38">
        <v>35</v>
      </c>
      <c r="AJ38">
        <v>159.32040000000001</v>
      </c>
      <c r="AK38">
        <v>35</v>
      </c>
      <c r="AL38">
        <v>16.266100000000002</v>
      </c>
      <c r="AM38">
        <v>35</v>
      </c>
      <c r="AN38">
        <v>101.5022</v>
      </c>
      <c r="AO38">
        <v>35</v>
      </c>
      <c r="AP38">
        <v>20.950199999999999</v>
      </c>
      <c r="AQ38">
        <v>35</v>
      </c>
      <c r="AR38">
        <v>95.979399999999998</v>
      </c>
      <c r="AS38">
        <v>35</v>
      </c>
      <c r="AT38">
        <v>17.919</v>
      </c>
      <c r="AU38">
        <v>35</v>
      </c>
      <c r="AV38">
        <v>95.593999999999994</v>
      </c>
      <c r="AW38">
        <v>35</v>
      </c>
      <c r="AX38">
        <v>5.3789999999999996</v>
      </c>
      <c r="AY38">
        <v>35</v>
      </c>
      <c r="AZ38">
        <v>105.11790000000001</v>
      </c>
      <c r="BA38">
        <v>35</v>
      </c>
      <c r="BB38">
        <v>5.4569999999999999</v>
      </c>
      <c r="BC38">
        <v>35</v>
      </c>
      <c r="BD38">
        <v>76.977000000000004</v>
      </c>
      <c r="BE38">
        <v>35</v>
      </c>
      <c r="BF38">
        <v>11.128</v>
      </c>
      <c r="BG38">
        <v>35</v>
      </c>
      <c r="BH38">
        <v>151.864</v>
      </c>
      <c r="BI38">
        <v>35</v>
      </c>
      <c r="BJ38">
        <v>12.012</v>
      </c>
      <c r="BK38">
        <v>35</v>
      </c>
      <c r="BL38">
        <v>152.9213</v>
      </c>
      <c r="BM38">
        <v>35</v>
      </c>
      <c r="BN38">
        <v>11.0106</v>
      </c>
      <c r="BO38">
        <v>35</v>
      </c>
      <c r="BP38">
        <v>86.613</v>
      </c>
      <c r="BQ38">
        <v>35</v>
      </c>
      <c r="BR38">
        <v>5.3319000000000001</v>
      </c>
      <c r="BS38">
        <v>35</v>
      </c>
      <c r="BT38">
        <v>165.59800000000001</v>
      </c>
      <c r="BU38">
        <v>35</v>
      </c>
      <c r="BV38">
        <v>14.766999999999999</v>
      </c>
      <c r="BW38">
        <v>35</v>
      </c>
      <c r="BX38">
        <v>105.54300000000001</v>
      </c>
      <c r="BY38">
        <v>35</v>
      </c>
      <c r="BZ38">
        <v>12.068</v>
      </c>
      <c r="CA38">
        <v>35</v>
      </c>
      <c r="CB38">
        <v>106.461</v>
      </c>
      <c r="CC38">
        <v>35</v>
      </c>
      <c r="CD38">
        <v>7.1760999999999999</v>
      </c>
      <c r="CE38">
        <v>35</v>
      </c>
      <c r="CF38">
        <v>87.850200000000001</v>
      </c>
      <c r="CG38">
        <v>35</v>
      </c>
      <c r="CH38">
        <v>3.2881</v>
      </c>
      <c r="CI38">
        <v>35</v>
      </c>
      <c r="CJ38">
        <v>98.660899999999998</v>
      </c>
      <c r="CK38">
        <v>35</v>
      </c>
      <c r="CL38">
        <v>3.49</v>
      </c>
      <c r="CM38">
        <v>35</v>
      </c>
      <c r="CN38">
        <v>82</v>
      </c>
      <c r="CO38">
        <v>35</v>
      </c>
      <c r="CP38">
        <v>0</v>
      </c>
      <c r="CQ38">
        <v>35</v>
      </c>
      <c r="CR38">
        <v>88.665700000000001</v>
      </c>
      <c r="CS38">
        <v>35</v>
      </c>
      <c r="CT38">
        <v>2.5579999999999998</v>
      </c>
      <c r="CU38">
        <v>35</v>
      </c>
      <c r="CV38">
        <v>80.731999999999999</v>
      </c>
      <c r="CW38">
        <v>35</v>
      </c>
      <c r="CX38">
        <v>1.2072000000000001</v>
      </c>
      <c r="CY38">
        <v>35</v>
      </c>
      <c r="CZ38">
        <v>129.2824</v>
      </c>
      <c r="DA38">
        <v>35</v>
      </c>
      <c r="DB38">
        <v>18.140999999999998</v>
      </c>
      <c r="DC38">
        <v>35</v>
      </c>
      <c r="DD38">
        <v>120.6604</v>
      </c>
      <c r="DE38">
        <v>35</v>
      </c>
      <c r="DF38">
        <v>9.8829999999999991</v>
      </c>
      <c r="DG38">
        <v>35</v>
      </c>
      <c r="DH38">
        <v>61.807600000000001</v>
      </c>
      <c r="DI38">
        <v>35</v>
      </c>
      <c r="DJ38">
        <v>3.0912999999999999</v>
      </c>
      <c r="DK38">
        <v>35</v>
      </c>
      <c r="DL38">
        <v>103.56399999999999</v>
      </c>
      <c r="DM38">
        <v>35</v>
      </c>
      <c r="DN38">
        <v>0</v>
      </c>
      <c r="DO38">
        <v>35</v>
      </c>
      <c r="DP38">
        <v>82.009399999999999</v>
      </c>
      <c r="DQ38">
        <v>35</v>
      </c>
      <c r="DR38">
        <v>0</v>
      </c>
      <c r="DS38">
        <v>35</v>
      </c>
      <c r="DT38">
        <v>96.594999999999999</v>
      </c>
      <c r="DU38">
        <v>35</v>
      </c>
      <c r="DV38">
        <v>0</v>
      </c>
      <c r="DW38">
        <v>35</v>
      </c>
      <c r="DX38">
        <v>81.095799999999997</v>
      </c>
    </row>
    <row r="39" spans="1:128" x14ac:dyDescent="0.65">
      <c r="A39">
        <v>36</v>
      </c>
      <c r="B39">
        <v>13.542</v>
      </c>
      <c r="C39">
        <v>36</v>
      </c>
      <c r="D39">
        <v>77.352199999999996</v>
      </c>
      <c r="E39">
        <v>36</v>
      </c>
      <c r="F39">
        <v>14.518000000000001</v>
      </c>
      <c r="G39">
        <v>36</v>
      </c>
      <c r="H39">
        <v>126.874</v>
      </c>
      <c r="I39">
        <v>36</v>
      </c>
      <c r="J39">
        <v>11</v>
      </c>
      <c r="K39">
        <v>36</v>
      </c>
      <c r="L39">
        <v>182.2</v>
      </c>
      <c r="M39">
        <v>36</v>
      </c>
      <c r="N39">
        <v>14.997999999999999</v>
      </c>
      <c r="O39">
        <v>36</v>
      </c>
      <c r="P39">
        <v>125.521</v>
      </c>
      <c r="Q39">
        <v>36</v>
      </c>
      <c r="R39">
        <v>17.5562</v>
      </c>
      <c r="S39">
        <v>36</v>
      </c>
      <c r="T39">
        <v>138.89510000000001</v>
      </c>
      <c r="U39">
        <v>36</v>
      </c>
      <c r="V39">
        <v>13.202999999999999</v>
      </c>
      <c r="W39">
        <v>36</v>
      </c>
      <c r="X39">
        <v>105.881</v>
      </c>
      <c r="Y39">
        <v>36</v>
      </c>
      <c r="Z39">
        <v>10.6714</v>
      </c>
      <c r="AA39">
        <v>36</v>
      </c>
      <c r="AB39">
        <v>121.24290000000001</v>
      </c>
      <c r="AC39">
        <v>36</v>
      </c>
      <c r="AD39">
        <v>17.430800000000001</v>
      </c>
      <c r="AE39">
        <v>36</v>
      </c>
      <c r="AF39">
        <v>136.661</v>
      </c>
      <c r="AG39">
        <v>36</v>
      </c>
      <c r="AH39">
        <v>13</v>
      </c>
      <c r="AI39">
        <v>36</v>
      </c>
      <c r="AJ39">
        <v>154.2533</v>
      </c>
      <c r="AK39">
        <v>36</v>
      </c>
      <c r="AL39">
        <v>16.255700000000001</v>
      </c>
      <c r="AM39">
        <v>36</v>
      </c>
      <c r="AN39">
        <v>103.1943</v>
      </c>
      <c r="AO39">
        <v>36</v>
      </c>
      <c r="AP39">
        <v>13.269500000000001</v>
      </c>
      <c r="AQ39">
        <v>36</v>
      </c>
      <c r="AR39">
        <v>93.340599999999995</v>
      </c>
      <c r="AS39">
        <v>36</v>
      </c>
      <c r="AT39">
        <v>14.087</v>
      </c>
      <c r="AU39">
        <v>36</v>
      </c>
      <c r="AV39">
        <v>87.873000000000005</v>
      </c>
      <c r="AW39">
        <v>36</v>
      </c>
      <c r="AX39">
        <v>7.0839999999999996</v>
      </c>
      <c r="AY39">
        <v>36</v>
      </c>
      <c r="AZ39">
        <v>105.1859</v>
      </c>
      <c r="BA39">
        <v>36</v>
      </c>
      <c r="BB39">
        <v>1.1279999999999999</v>
      </c>
      <c r="BC39">
        <v>36</v>
      </c>
      <c r="BD39">
        <v>80.843999999999994</v>
      </c>
      <c r="BE39">
        <v>36</v>
      </c>
      <c r="BF39">
        <v>11.894</v>
      </c>
      <c r="BG39">
        <v>36</v>
      </c>
      <c r="BH39">
        <v>141.06620000000001</v>
      </c>
      <c r="BI39">
        <v>36</v>
      </c>
      <c r="BJ39">
        <v>12.87</v>
      </c>
      <c r="BK39">
        <v>36</v>
      </c>
      <c r="BL39">
        <v>146.072</v>
      </c>
      <c r="BM39">
        <v>36</v>
      </c>
      <c r="BN39">
        <v>7.4991000000000003</v>
      </c>
      <c r="BO39">
        <v>36</v>
      </c>
      <c r="BP39">
        <v>86.031000000000006</v>
      </c>
      <c r="BQ39">
        <v>36</v>
      </c>
      <c r="BR39">
        <v>6</v>
      </c>
      <c r="BS39">
        <v>36</v>
      </c>
      <c r="BT39">
        <v>158.08199999999999</v>
      </c>
      <c r="BU39">
        <v>36</v>
      </c>
      <c r="BV39">
        <v>11.442</v>
      </c>
      <c r="BW39">
        <v>36</v>
      </c>
      <c r="BX39">
        <v>101.846</v>
      </c>
      <c r="BY39">
        <v>36</v>
      </c>
      <c r="BZ39">
        <v>13.3986</v>
      </c>
      <c r="CA39">
        <v>36</v>
      </c>
      <c r="CB39">
        <v>108.959</v>
      </c>
      <c r="CC39">
        <v>36</v>
      </c>
      <c r="CD39">
        <v>9.2998999999999992</v>
      </c>
      <c r="CE39">
        <v>36</v>
      </c>
      <c r="CF39">
        <v>86.659899999999993</v>
      </c>
      <c r="CG39">
        <v>36</v>
      </c>
      <c r="CH39">
        <v>3.6505000000000001</v>
      </c>
      <c r="CI39">
        <v>36</v>
      </c>
      <c r="CJ39">
        <v>96.323800000000006</v>
      </c>
      <c r="CK39">
        <v>36</v>
      </c>
      <c r="CL39">
        <v>0.83</v>
      </c>
      <c r="CM39">
        <v>36</v>
      </c>
      <c r="CN39">
        <v>81.489999999999995</v>
      </c>
      <c r="CO39">
        <v>36</v>
      </c>
      <c r="CP39">
        <v>0.185</v>
      </c>
      <c r="CQ39">
        <v>36</v>
      </c>
      <c r="CR39">
        <v>79.302099999999996</v>
      </c>
      <c r="CS39">
        <v>36</v>
      </c>
      <c r="CT39">
        <v>10.539</v>
      </c>
      <c r="CU39">
        <v>36</v>
      </c>
      <c r="CV39">
        <v>82.838999999999999</v>
      </c>
      <c r="CW39">
        <v>36</v>
      </c>
      <c r="CX39">
        <v>2.0589</v>
      </c>
      <c r="CY39">
        <v>36</v>
      </c>
      <c r="CZ39">
        <v>127.4654</v>
      </c>
      <c r="DA39">
        <v>36</v>
      </c>
      <c r="DB39">
        <v>10.951000000000001</v>
      </c>
      <c r="DC39">
        <v>36</v>
      </c>
      <c r="DD39">
        <v>128.3458</v>
      </c>
      <c r="DE39">
        <v>36</v>
      </c>
      <c r="DF39">
        <v>8.4979999999999993</v>
      </c>
      <c r="DG39">
        <v>36</v>
      </c>
      <c r="DH39">
        <v>63.581299999999999</v>
      </c>
      <c r="DI39">
        <v>36</v>
      </c>
      <c r="DJ39">
        <v>4.0739000000000001</v>
      </c>
      <c r="DK39">
        <v>36</v>
      </c>
      <c r="DL39">
        <v>96.799000000000007</v>
      </c>
      <c r="DM39">
        <v>36</v>
      </c>
      <c r="DN39">
        <v>0</v>
      </c>
      <c r="DO39">
        <v>36</v>
      </c>
      <c r="DP39">
        <v>87.776899999999998</v>
      </c>
      <c r="DQ39">
        <v>36</v>
      </c>
      <c r="DR39">
        <v>0</v>
      </c>
      <c r="DS39">
        <v>36</v>
      </c>
      <c r="DT39">
        <v>99.563999999999993</v>
      </c>
      <c r="DU39">
        <v>36</v>
      </c>
      <c r="DV39">
        <v>0</v>
      </c>
      <c r="DW39">
        <v>36</v>
      </c>
      <c r="DX39">
        <v>80.856999999999999</v>
      </c>
    </row>
    <row r="40" spans="1:128" x14ac:dyDescent="0.65">
      <c r="A40">
        <v>37</v>
      </c>
      <c r="B40">
        <v>13.686999999999999</v>
      </c>
      <c r="C40">
        <v>37</v>
      </c>
      <c r="D40">
        <v>80.529600000000002</v>
      </c>
      <c r="E40">
        <v>37</v>
      </c>
      <c r="F40">
        <v>16.109000000000002</v>
      </c>
      <c r="G40">
        <v>37</v>
      </c>
      <c r="H40">
        <v>142.929</v>
      </c>
      <c r="I40">
        <v>37</v>
      </c>
      <c r="J40">
        <v>11</v>
      </c>
      <c r="K40">
        <v>37</v>
      </c>
      <c r="L40">
        <v>172.2</v>
      </c>
      <c r="M40">
        <v>37</v>
      </c>
      <c r="N40">
        <v>15.284000000000001</v>
      </c>
      <c r="O40">
        <v>37</v>
      </c>
      <c r="P40">
        <v>122.328</v>
      </c>
      <c r="Q40">
        <v>37</v>
      </c>
      <c r="R40">
        <v>18.540299999999998</v>
      </c>
      <c r="S40">
        <v>37</v>
      </c>
      <c r="T40">
        <v>141.18690000000001</v>
      </c>
      <c r="U40">
        <v>37</v>
      </c>
      <c r="V40">
        <v>14.225</v>
      </c>
      <c r="W40">
        <v>37</v>
      </c>
      <c r="X40">
        <v>108.50790000000001</v>
      </c>
      <c r="Y40">
        <v>37</v>
      </c>
      <c r="Z40">
        <v>10.0739</v>
      </c>
      <c r="AA40">
        <v>37</v>
      </c>
      <c r="AB40">
        <v>122.5372</v>
      </c>
      <c r="AC40">
        <v>37</v>
      </c>
      <c r="AD40">
        <v>14.6538</v>
      </c>
      <c r="AE40">
        <v>37</v>
      </c>
      <c r="AF40">
        <v>135.10300000000001</v>
      </c>
      <c r="AG40">
        <v>37</v>
      </c>
      <c r="AH40">
        <v>12.788</v>
      </c>
      <c r="AI40">
        <v>37</v>
      </c>
      <c r="AJ40">
        <v>143.56049999999999</v>
      </c>
      <c r="AK40">
        <v>37</v>
      </c>
      <c r="AL40">
        <v>14.867599999999999</v>
      </c>
      <c r="AM40">
        <v>37</v>
      </c>
      <c r="AN40">
        <v>100.6165</v>
      </c>
      <c r="AO40">
        <v>37</v>
      </c>
      <c r="AP40">
        <v>10.0207</v>
      </c>
      <c r="AQ40">
        <v>37</v>
      </c>
      <c r="AR40">
        <v>92.231899999999996</v>
      </c>
      <c r="AS40">
        <v>37</v>
      </c>
      <c r="AT40">
        <v>10.863</v>
      </c>
      <c r="AU40">
        <v>37</v>
      </c>
      <c r="AV40">
        <v>86.213999999999999</v>
      </c>
      <c r="AW40">
        <v>37</v>
      </c>
      <c r="AX40">
        <v>10.108000000000001</v>
      </c>
      <c r="AY40">
        <v>37</v>
      </c>
      <c r="AZ40">
        <v>104.1503</v>
      </c>
      <c r="BA40">
        <v>37</v>
      </c>
      <c r="BB40">
        <v>0.03</v>
      </c>
      <c r="BC40">
        <v>37</v>
      </c>
      <c r="BD40">
        <v>84.688999999999993</v>
      </c>
      <c r="BE40">
        <v>37</v>
      </c>
      <c r="BF40">
        <v>12.814</v>
      </c>
      <c r="BG40">
        <v>37</v>
      </c>
      <c r="BH40">
        <v>133.74770000000001</v>
      </c>
      <c r="BI40">
        <v>37</v>
      </c>
      <c r="BJ40">
        <v>12.273</v>
      </c>
      <c r="BK40">
        <v>37</v>
      </c>
      <c r="BL40">
        <v>139.86779999999999</v>
      </c>
      <c r="BM40">
        <v>37</v>
      </c>
      <c r="BN40">
        <v>3.9266000000000001</v>
      </c>
      <c r="BO40">
        <v>37</v>
      </c>
      <c r="BP40">
        <v>88.33</v>
      </c>
      <c r="BQ40">
        <v>37</v>
      </c>
      <c r="BR40">
        <v>6</v>
      </c>
      <c r="BS40">
        <v>37</v>
      </c>
      <c r="BT40">
        <v>149.45099999999999</v>
      </c>
      <c r="BU40">
        <v>37</v>
      </c>
      <c r="BV40">
        <v>8.49</v>
      </c>
      <c r="BW40">
        <v>37</v>
      </c>
      <c r="BX40">
        <v>99.343999999999994</v>
      </c>
      <c r="BY40">
        <v>37</v>
      </c>
      <c r="BZ40">
        <v>11.046200000000001</v>
      </c>
      <c r="CA40">
        <v>37</v>
      </c>
      <c r="CB40">
        <v>114.047</v>
      </c>
      <c r="CC40">
        <v>37</v>
      </c>
      <c r="CD40">
        <v>12.820399999999999</v>
      </c>
      <c r="CE40">
        <v>37</v>
      </c>
      <c r="CF40">
        <v>89.667000000000002</v>
      </c>
      <c r="CG40">
        <v>37</v>
      </c>
      <c r="CH40">
        <v>4.0330000000000004</v>
      </c>
      <c r="CI40">
        <v>37</v>
      </c>
      <c r="CJ40">
        <v>95.647099999999995</v>
      </c>
      <c r="CK40">
        <v>37</v>
      </c>
      <c r="CL40">
        <v>0</v>
      </c>
      <c r="CM40">
        <v>37</v>
      </c>
      <c r="CN40">
        <v>76.790000000000006</v>
      </c>
      <c r="CO40">
        <v>37</v>
      </c>
      <c r="CP40">
        <v>1.4390000000000001</v>
      </c>
      <c r="CQ40">
        <v>37</v>
      </c>
      <c r="CR40">
        <v>73.383899999999997</v>
      </c>
      <c r="CS40">
        <v>37</v>
      </c>
      <c r="CT40">
        <v>23.056999999999999</v>
      </c>
      <c r="CU40">
        <v>37</v>
      </c>
      <c r="CV40">
        <v>80.423000000000002</v>
      </c>
      <c r="CW40">
        <v>37</v>
      </c>
      <c r="CX40">
        <v>2.9104999999999999</v>
      </c>
      <c r="CY40">
        <v>37</v>
      </c>
      <c r="CZ40">
        <v>116.2307</v>
      </c>
      <c r="DA40">
        <v>37</v>
      </c>
      <c r="DB40">
        <v>4.4139999999999997</v>
      </c>
      <c r="DC40">
        <v>37</v>
      </c>
      <c r="DD40">
        <v>132.37289999999999</v>
      </c>
      <c r="DE40">
        <v>37</v>
      </c>
      <c r="DF40">
        <v>7.5860000000000003</v>
      </c>
      <c r="DG40">
        <v>37</v>
      </c>
      <c r="DH40">
        <v>67.710999999999999</v>
      </c>
      <c r="DI40">
        <v>37</v>
      </c>
      <c r="DJ40">
        <v>4.9543999999999997</v>
      </c>
      <c r="DK40">
        <v>37</v>
      </c>
      <c r="DL40">
        <v>95.742000000000004</v>
      </c>
      <c r="DM40">
        <v>37</v>
      </c>
      <c r="DN40">
        <v>0</v>
      </c>
      <c r="DO40">
        <v>37</v>
      </c>
      <c r="DP40">
        <v>91.676500000000004</v>
      </c>
      <c r="DQ40">
        <v>37</v>
      </c>
      <c r="DR40">
        <v>0</v>
      </c>
      <c r="DS40">
        <v>37</v>
      </c>
      <c r="DT40">
        <v>101.006</v>
      </c>
      <c r="DU40">
        <v>37</v>
      </c>
      <c r="DV40">
        <v>0</v>
      </c>
      <c r="DW40">
        <v>37</v>
      </c>
      <c r="DX40">
        <v>83.218699999999998</v>
      </c>
    </row>
    <row r="41" spans="1:128" x14ac:dyDescent="0.65">
      <c r="A41">
        <v>38</v>
      </c>
      <c r="B41">
        <v>12.925000000000001</v>
      </c>
      <c r="C41">
        <v>38</v>
      </c>
      <c r="D41">
        <v>87.207899999999995</v>
      </c>
      <c r="E41">
        <v>38</v>
      </c>
      <c r="F41">
        <v>15.667</v>
      </c>
      <c r="G41">
        <v>38</v>
      </c>
      <c r="H41">
        <v>158.68199999999999</v>
      </c>
      <c r="I41">
        <v>38</v>
      </c>
      <c r="J41">
        <v>11.4</v>
      </c>
      <c r="K41">
        <v>38</v>
      </c>
      <c r="L41">
        <v>168.8</v>
      </c>
      <c r="M41">
        <v>38</v>
      </c>
      <c r="N41">
        <v>15.092000000000001</v>
      </c>
      <c r="O41">
        <v>38</v>
      </c>
      <c r="P41">
        <v>113.005</v>
      </c>
      <c r="Q41">
        <v>38</v>
      </c>
      <c r="R41">
        <v>24.317399999999999</v>
      </c>
      <c r="S41">
        <v>38</v>
      </c>
      <c r="T41">
        <v>142.52269999999999</v>
      </c>
      <c r="U41">
        <v>38</v>
      </c>
      <c r="V41">
        <v>15</v>
      </c>
      <c r="W41">
        <v>38</v>
      </c>
      <c r="X41">
        <v>112.7439</v>
      </c>
      <c r="Y41">
        <v>38</v>
      </c>
      <c r="Z41">
        <v>10.1729</v>
      </c>
      <c r="AA41">
        <v>38</v>
      </c>
      <c r="AB41">
        <v>122.9718</v>
      </c>
      <c r="AC41">
        <v>38</v>
      </c>
      <c r="AD41">
        <v>11.833</v>
      </c>
      <c r="AE41">
        <v>38</v>
      </c>
      <c r="AF41">
        <v>137.07300000000001</v>
      </c>
      <c r="AG41">
        <v>38</v>
      </c>
      <c r="AH41">
        <v>11.44</v>
      </c>
      <c r="AI41">
        <v>38</v>
      </c>
      <c r="AJ41">
        <v>138.8458</v>
      </c>
      <c r="AK41">
        <v>38</v>
      </c>
      <c r="AL41">
        <v>13.3063</v>
      </c>
      <c r="AM41">
        <v>38</v>
      </c>
      <c r="AN41">
        <v>96.835999999999999</v>
      </c>
      <c r="AO41">
        <v>38</v>
      </c>
      <c r="AP41">
        <v>11.441800000000001</v>
      </c>
      <c r="AQ41">
        <v>38</v>
      </c>
      <c r="AR41">
        <v>90.838499999999996</v>
      </c>
      <c r="AS41">
        <v>38</v>
      </c>
      <c r="AT41">
        <v>8.7799999999999994</v>
      </c>
      <c r="AU41">
        <v>38</v>
      </c>
      <c r="AV41">
        <v>85.855999999999995</v>
      </c>
      <c r="AW41">
        <v>38</v>
      </c>
      <c r="AX41">
        <v>14.811</v>
      </c>
      <c r="AY41">
        <v>38</v>
      </c>
      <c r="AZ41">
        <v>98.611900000000006</v>
      </c>
      <c r="BA41">
        <v>38</v>
      </c>
      <c r="BB41">
        <v>0</v>
      </c>
      <c r="BC41">
        <v>38</v>
      </c>
      <c r="BD41">
        <v>84.236000000000004</v>
      </c>
      <c r="BE41">
        <v>38</v>
      </c>
      <c r="BF41">
        <v>11.680999999999999</v>
      </c>
      <c r="BG41">
        <v>38</v>
      </c>
      <c r="BH41">
        <v>125.194</v>
      </c>
      <c r="BI41">
        <v>38</v>
      </c>
      <c r="BJ41">
        <v>11.153</v>
      </c>
      <c r="BK41">
        <v>38</v>
      </c>
      <c r="BL41">
        <v>144.27979999999999</v>
      </c>
      <c r="BM41">
        <v>38</v>
      </c>
      <c r="BN41">
        <v>1.3337000000000001</v>
      </c>
      <c r="BO41">
        <v>38</v>
      </c>
      <c r="BP41">
        <v>91.753</v>
      </c>
      <c r="BQ41">
        <v>38</v>
      </c>
      <c r="BR41">
        <v>6.1917999999999997</v>
      </c>
      <c r="BS41">
        <v>38</v>
      </c>
      <c r="BT41">
        <v>139.55799999999999</v>
      </c>
      <c r="BU41">
        <v>38</v>
      </c>
      <c r="BV41">
        <v>8.0510000000000002</v>
      </c>
      <c r="BW41">
        <v>38</v>
      </c>
      <c r="BX41">
        <v>94.305999999999997</v>
      </c>
      <c r="BY41">
        <v>38</v>
      </c>
      <c r="BZ41">
        <v>7.4157999999999999</v>
      </c>
      <c r="CA41">
        <v>38</v>
      </c>
      <c r="CB41">
        <v>118.151</v>
      </c>
      <c r="CC41">
        <v>38</v>
      </c>
      <c r="CD41">
        <v>13.9527</v>
      </c>
      <c r="CE41">
        <v>38</v>
      </c>
      <c r="CF41">
        <v>98.697800000000001</v>
      </c>
      <c r="CG41">
        <v>38</v>
      </c>
      <c r="CH41">
        <v>4.6029999999999998</v>
      </c>
      <c r="CI41">
        <v>38</v>
      </c>
      <c r="CJ41">
        <v>92.337299999999999</v>
      </c>
      <c r="CK41">
        <v>38</v>
      </c>
      <c r="CL41">
        <v>0</v>
      </c>
      <c r="CM41">
        <v>38</v>
      </c>
      <c r="CN41">
        <v>65.319999999999993</v>
      </c>
      <c r="CO41">
        <v>38</v>
      </c>
      <c r="CP41">
        <v>3.2029999999999998</v>
      </c>
      <c r="CQ41">
        <v>38</v>
      </c>
      <c r="CR41">
        <v>71.041799999999995</v>
      </c>
      <c r="CS41">
        <v>38</v>
      </c>
      <c r="CT41">
        <v>32.685000000000002</v>
      </c>
      <c r="CU41">
        <v>38</v>
      </c>
      <c r="CV41">
        <v>76.245000000000005</v>
      </c>
      <c r="CW41">
        <v>38</v>
      </c>
      <c r="CX41">
        <v>3.6392000000000002</v>
      </c>
      <c r="CY41">
        <v>38</v>
      </c>
      <c r="CZ41">
        <v>109.83620000000001</v>
      </c>
      <c r="DA41">
        <v>38</v>
      </c>
      <c r="DB41">
        <v>3.9340000000000002</v>
      </c>
      <c r="DC41">
        <v>38</v>
      </c>
      <c r="DD41">
        <v>132.83529999999999</v>
      </c>
      <c r="DE41">
        <v>38</v>
      </c>
      <c r="DF41">
        <v>7.0069999999999997</v>
      </c>
      <c r="DG41">
        <v>38</v>
      </c>
      <c r="DH41">
        <v>68.796599999999998</v>
      </c>
      <c r="DI41">
        <v>38</v>
      </c>
      <c r="DJ41">
        <v>5</v>
      </c>
      <c r="DK41">
        <v>38</v>
      </c>
      <c r="DL41">
        <v>97.381</v>
      </c>
      <c r="DM41">
        <v>38</v>
      </c>
      <c r="DN41">
        <v>0.44450000000000001</v>
      </c>
      <c r="DO41">
        <v>38</v>
      </c>
      <c r="DP41">
        <v>93.694100000000006</v>
      </c>
      <c r="DQ41">
        <v>38</v>
      </c>
      <c r="DR41">
        <v>7.6999999999999999E-2</v>
      </c>
      <c r="DS41">
        <v>38</v>
      </c>
      <c r="DT41">
        <v>99.453999999999994</v>
      </c>
      <c r="DU41">
        <v>38</v>
      </c>
      <c r="DV41">
        <v>0</v>
      </c>
      <c r="DW41">
        <v>38</v>
      </c>
      <c r="DX41">
        <v>87.552599999999998</v>
      </c>
    </row>
    <row r="42" spans="1:128" x14ac:dyDescent="0.65">
      <c r="A42">
        <v>39</v>
      </c>
      <c r="B42">
        <v>12.763</v>
      </c>
      <c r="C42">
        <v>39</v>
      </c>
      <c r="D42">
        <v>93.039199999999994</v>
      </c>
      <c r="E42">
        <v>39</v>
      </c>
      <c r="F42">
        <v>15.398</v>
      </c>
      <c r="G42">
        <v>39</v>
      </c>
      <c r="H42">
        <v>166.714</v>
      </c>
      <c r="I42">
        <v>39</v>
      </c>
      <c r="J42">
        <v>12</v>
      </c>
      <c r="K42">
        <v>39</v>
      </c>
      <c r="L42">
        <v>172</v>
      </c>
      <c r="M42">
        <v>39</v>
      </c>
      <c r="N42">
        <v>14.616</v>
      </c>
      <c r="O42">
        <v>39</v>
      </c>
      <c r="P42">
        <v>109.122</v>
      </c>
      <c r="Q42">
        <v>39</v>
      </c>
      <c r="R42">
        <v>29.500699999999998</v>
      </c>
      <c r="S42">
        <v>39</v>
      </c>
      <c r="T42">
        <v>141.87970000000001</v>
      </c>
      <c r="U42">
        <v>39</v>
      </c>
      <c r="V42">
        <v>14.775</v>
      </c>
      <c r="W42">
        <v>39</v>
      </c>
      <c r="X42">
        <v>117.2916</v>
      </c>
      <c r="Y42">
        <v>39</v>
      </c>
      <c r="Z42">
        <v>9.5372000000000003</v>
      </c>
      <c r="AA42">
        <v>39</v>
      </c>
      <c r="AB42">
        <v>125.64449999999999</v>
      </c>
      <c r="AC42">
        <v>39</v>
      </c>
      <c r="AD42">
        <v>9.7102000000000004</v>
      </c>
      <c r="AE42">
        <v>39</v>
      </c>
      <c r="AF42">
        <v>136.56899999999999</v>
      </c>
      <c r="AG42">
        <v>39</v>
      </c>
      <c r="AH42">
        <v>12.744999999999999</v>
      </c>
      <c r="AI42">
        <v>39</v>
      </c>
      <c r="AJ42">
        <v>128.44309999999999</v>
      </c>
      <c r="AK42">
        <v>39</v>
      </c>
      <c r="AL42">
        <v>13.6374</v>
      </c>
      <c r="AM42">
        <v>39</v>
      </c>
      <c r="AN42">
        <v>90.952399999999997</v>
      </c>
      <c r="AO42">
        <v>39</v>
      </c>
      <c r="AP42">
        <v>14.874000000000001</v>
      </c>
      <c r="AQ42">
        <v>39</v>
      </c>
      <c r="AR42">
        <v>87.484099999999998</v>
      </c>
      <c r="AS42">
        <v>39</v>
      </c>
      <c r="AT42">
        <v>7.9720000000000004</v>
      </c>
      <c r="AU42">
        <v>39</v>
      </c>
      <c r="AV42">
        <v>85.26</v>
      </c>
      <c r="AW42">
        <v>39</v>
      </c>
      <c r="AX42">
        <v>16.155999999999999</v>
      </c>
      <c r="AY42">
        <v>39</v>
      </c>
      <c r="AZ42">
        <v>96.244600000000005</v>
      </c>
      <c r="BA42">
        <v>39</v>
      </c>
      <c r="BB42">
        <v>0</v>
      </c>
      <c r="BC42">
        <v>39</v>
      </c>
      <c r="BD42">
        <v>82.897000000000006</v>
      </c>
      <c r="BE42">
        <v>39</v>
      </c>
      <c r="BF42">
        <v>9.2569999999999997</v>
      </c>
      <c r="BG42">
        <v>39</v>
      </c>
      <c r="BH42">
        <v>118.33150000000001</v>
      </c>
      <c r="BI42">
        <v>39</v>
      </c>
      <c r="BJ42">
        <v>10.935</v>
      </c>
      <c r="BK42">
        <v>39</v>
      </c>
      <c r="BL42">
        <v>151.4058</v>
      </c>
      <c r="BM42">
        <v>39</v>
      </c>
      <c r="BN42">
        <v>0.16370000000000001</v>
      </c>
      <c r="BO42">
        <v>39</v>
      </c>
      <c r="BP42">
        <v>95.295000000000002</v>
      </c>
      <c r="BQ42">
        <v>39</v>
      </c>
      <c r="BR42">
        <v>7.1214000000000004</v>
      </c>
      <c r="BS42">
        <v>39</v>
      </c>
      <c r="BT42">
        <v>127.42</v>
      </c>
      <c r="BU42">
        <v>39</v>
      </c>
      <c r="BV42">
        <v>8.9930000000000003</v>
      </c>
      <c r="BW42">
        <v>39</v>
      </c>
      <c r="BX42">
        <v>86.2</v>
      </c>
      <c r="BY42">
        <v>39</v>
      </c>
      <c r="BZ42">
        <v>4.1468999999999996</v>
      </c>
      <c r="CA42">
        <v>39</v>
      </c>
      <c r="CB42">
        <v>120.83199999999999</v>
      </c>
      <c r="CC42">
        <v>39</v>
      </c>
      <c r="CD42">
        <v>10.727600000000001</v>
      </c>
      <c r="CE42">
        <v>39</v>
      </c>
      <c r="CF42">
        <v>105.3222</v>
      </c>
      <c r="CG42">
        <v>39</v>
      </c>
      <c r="CH42">
        <v>4.8232999999999997</v>
      </c>
      <c r="CI42">
        <v>39</v>
      </c>
      <c r="CJ42">
        <v>86.065799999999996</v>
      </c>
      <c r="CK42">
        <v>39</v>
      </c>
      <c r="CL42">
        <v>0</v>
      </c>
      <c r="CM42">
        <v>39</v>
      </c>
      <c r="CN42">
        <v>63.02</v>
      </c>
      <c r="CO42">
        <v>39</v>
      </c>
      <c r="CP42">
        <v>4</v>
      </c>
      <c r="CQ42">
        <v>39</v>
      </c>
      <c r="CR42">
        <v>76.490099999999998</v>
      </c>
      <c r="CS42">
        <v>39</v>
      </c>
      <c r="CT42">
        <v>34.6</v>
      </c>
      <c r="CU42">
        <v>39</v>
      </c>
      <c r="CV42">
        <v>72.120999999999995</v>
      </c>
      <c r="CW42">
        <v>39</v>
      </c>
      <c r="CX42">
        <v>4.1215000000000002</v>
      </c>
      <c r="CY42">
        <v>39</v>
      </c>
      <c r="CZ42">
        <v>107</v>
      </c>
      <c r="DA42">
        <v>39</v>
      </c>
      <c r="DB42">
        <v>12.74</v>
      </c>
      <c r="DC42">
        <v>39</v>
      </c>
      <c r="DD42">
        <v>137.3347</v>
      </c>
      <c r="DE42">
        <v>39</v>
      </c>
      <c r="DF42">
        <v>5.5469999999999997</v>
      </c>
      <c r="DG42">
        <v>39</v>
      </c>
      <c r="DH42">
        <v>69.352000000000004</v>
      </c>
      <c r="DI42">
        <v>39</v>
      </c>
      <c r="DJ42">
        <v>5</v>
      </c>
      <c r="DK42">
        <v>39</v>
      </c>
      <c r="DL42">
        <v>100.4</v>
      </c>
      <c r="DM42">
        <v>39</v>
      </c>
      <c r="DN42">
        <v>1</v>
      </c>
      <c r="DO42">
        <v>39</v>
      </c>
      <c r="DP42">
        <v>93.339100000000002</v>
      </c>
      <c r="DQ42">
        <v>39</v>
      </c>
      <c r="DR42">
        <v>0.61799999999999999</v>
      </c>
      <c r="DS42">
        <v>39</v>
      </c>
      <c r="DT42">
        <v>95.938999999999993</v>
      </c>
      <c r="DU42">
        <v>39</v>
      </c>
      <c r="DV42">
        <v>0</v>
      </c>
      <c r="DW42">
        <v>39</v>
      </c>
      <c r="DX42">
        <v>87.567599999999999</v>
      </c>
    </row>
    <row r="43" spans="1:128" x14ac:dyDescent="0.65">
      <c r="A43">
        <v>40</v>
      </c>
      <c r="B43">
        <v>14.635</v>
      </c>
      <c r="C43">
        <v>40</v>
      </c>
      <c r="D43">
        <v>99.354699999999994</v>
      </c>
      <c r="E43">
        <v>40</v>
      </c>
      <c r="F43">
        <v>16.809999999999999</v>
      </c>
      <c r="G43">
        <v>40</v>
      </c>
      <c r="H43">
        <v>161.864</v>
      </c>
      <c r="I43">
        <v>40</v>
      </c>
      <c r="J43">
        <v>12</v>
      </c>
      <c r="K43">
        <v>40</v>
      </c>
      <c r="L43">
        <v>175.8</v>
      </c>
      <c r="M43">
        <v>40</v>
      </c>
      <c r="N43">
        <v>14.754</v>
      </c>
      <c r="O43">
        <v>40</v>
      </c>
      <c r="P43">
        <v>116.66200000000001</v>
      </c>
      <c r="Q43">
        <v>40</v>
      </c>
      <c r="R43">
        <v>35.613500000000002</v>
      </c>
      <c r="S43">
        <v>40</v>
      </c>
      <c r="T43">
        <v>138.6344</v>
      </c>
      <c r="U43">
        <v>40</v>
      </c>
      <c r="V43">
        <v>15.492000000000001</v>
      </c>
      <c r="W43">
        <v>40</v>
      </c>
      <c r="X43">
        <v>123.0711</v>
      </c>
      <c r="Y43">
        <v>40</v>
      </c>
      <c r="Z43">
        <v>10.806100000000001</v>
      </c>
      <c r="AA43">
        <v>40</v>
      </c>
      <c r="AB43">
        <v>130.53530000000001</v>
      </c>
      <c r="AC43">
        <v>40</v>
      </c>
      <c r="AD43">
        <v>8.2094000000000005</v>
      </c>
      <c r="AE43">
        <v>40</v>
      </c>
      <c r="AF43">
        <v>141.46600000000001</v>
      </c>
      <c r="AK43">
        <v>40</v>
      </c>
      <c r="AL43">
        <v>16.125800000000002</v>
      </c>
      <c r="AM43">
        <v>40</v>
      </c>
      <c r="AN43">
        <v>88.138199999999998</v>
      </c>
      <c r="AO43">
        <v>40</v>
      </c>
      <c r="AP43">
        <v>15.430999999999999</v>
      </c>
      <c r="AQ43">
        <v>40</v>
      </c>
      <c r="AR43">
        <v>82.010900000000007</v>
      </c>
      <c r="AS43">
        <v>40</v>
      </c>
      <c r="AT43">
        <v>7.8449999999999998</v>
      </c>
      <c r="AU43">
        <v>40</v>
      </c>
      <c r="AV43">
        <v>90.716999999999999</v>
      </c>
      <c r="AW43">
        <v>40</v>
      </c>
      <c r="AX43">
        <v>14.48</v>
      </c>
      <c r="AY43">
        <v>40</v>
      </c>
      <c r="AZ43">
        <v>94.021100000000004</v>
      </c>
      <c r="BA43">
        <v>40</v>
      </c>
      <c r="BB43">
        <v>0</v>
      </c>
      <c r="BC43">
        <v>40</v>
      </c>
      <c r="BD43">
        <v>84.13</v>
      </c>
      <c r="BE43">
        <v>40</v>
      </c>
      <c r="BF43">
        <v>8</v>
      </c>
      <c r="BG43">
        <v>40</v>
      </c>
      <c r="BH43">
        <v>115.51439999999999</v>
      </c>
      <c r="BI43">
        <v>40</v>
      </c>
      <c r="BJ43">
        <v>10.468</v>
      </c>
      <c r="BK43">
        <v>40</v>
      </c>
      <c r="BL43">
        <v>151.63980000000001</v>
      </c>
      <c r="BM43">
        <v>40</v>
      </c>
      <c r="BN43">
        <v>0</v>
      </c>
      <c r="BO43">
        <v>40</v>
      </c>
      <c r="BP43">
        <v>100.26300000000001</v>
      </c>
      <c r="BQ43">
        <v>40</v>
      </c>
      <c r="BR43">
        <v>7.6223000000000001</v>
      </c>
      <c r="BS43">
        <v>40</v>
      </c>
      <c r="BT43">
        <v>127.167</v>
      </c>
      <c r="BU43">
        <v>40</v>
      </c>
      <c r="BV43">
        <v>11.231</v>
      </c>
      <c r="BW43">
        <v>40</v>
      </c>
      <c r="BX43">
        <v>78.046999999999997</v>
      </c>
      <c r="BY43">
        <v>40</v>
      </c>
      <c r="BZ43">
        <v>3.4439000000000002</v>
      </c>
      <c r="CA43">
        <v>40</v>
      </c>
      <c r="CB43">
        <v>120.43899999999999</v>
      </c>
      <c r="CC43">
        <v>40</v>
      </c>
      <c r="CD43">
        <v>8.1942000000000004</v>
      </c>
      <c r="CE43">
        <v>40</v>
      </c>
      <c r="CF43">
        <v>112.0941</v>
      </c>
      <c r="CG43">
        <v>40</v>
      </c>
      <c r="CH43">
        <v>5.6483999999999996</v>
      </c>
      <c r="CI43">
        <v>40</v>
      </c>
      <c r="CJ43">
        <v>79.841200000000001</v>
      </c>
      <c r="CK43">
        <v>40</v>
      </c>
      <c r="CL43">
        <v>0</v>
      </c>
      <c r="CM43">
        <v>40</v>
      </c>
      <c r="CN43">
        <v>69.02</v>
      </c>
      <c r="CO43">
        <v>40</v>
      </c>
      <c r="CP43">
        <v>3.9950000000000001</v>
      </c>
      <c r="CQ43">
        <v>40</v>
      </c>
      <c r="CR43">
        <v>84.221800000000002</v>
      </c>
      <c r="CS43">
        <v>40</v>
      </c>
      <c r="CT43">
        <v>25.626999999999999</v>
      </c>
      <c r="CU43">
        <v>40</v>
      </c>
      <c r="CV43">
        <v>75.957999999999998</v>
      </c>
      <c r="CW43">
        <v>40</v>
      </c>
      <c r="CX43">
        <v>4.1584000000000003</v>
      </c>
      <c r="CY43">
        <v>40</v>
      </c>
      <c r="CZ43">
        <v>104.0342</v>
      </c>
      <c r="DA43">
        <v>40</v>
      </c>
      <c r="DB43">
        <v>31.957000000000001</v>
      </c>
      <c r="DC43">
        <v>40</v>
      </c>
      <c r="DD43">
        <v>144.95500000000001</v>
      </c>
      <c r="DE43">
        <v>40</v>
      </c>
      <c r="DF43">
        <v>3.9</v>
      </c>
      <c r="DG43">
        <v>40</v>
      </c>
      <c r="DH43">
        <v>70.558700000000002</v>
      </c>
      <c r="DI43">
        <v>40</v>
      </c>
      <c r="DJ43">
        <v>6.1821999999999999</v>
      </c>
      <c r="DK43">
        <v>40</v>
      </c>
      <c r="DL43">
        <v>100.015</v>
      </c>
      <c r="DM43">
        <v>40</v>
      </c>
      <c r="DN43">
        <v>1</v>
      </c>
      <c r="DO43">
        <v>40</v>
      </c>
      <c r="DP43">
        <v>90.638000000000005</v>
      </c>
      <c r="DQ43">
        <v>40</v>
      </c>
      <c r="DR43">
        <v>1</v>
      </c>
      <c r="DS43">
        <v>40</v>
      </c>
      <c r="DT43">
        <v>95.131</v>
      </c>
      <c r="DU43">
        <v>40</v>
      </c>
      <c r="DV43">
        <v>0</v>
      </c>
      <c r="DW43">
        <v>40</v>
      </c>
      <c r="DX43">
        <v>87.371200000000002</v>
      </c>
    </row>
    <row r="44" spans="1:128" x14ac:dyDescent="0.65">
      <c r="A44">
        <v>41</v>
      </c>
      <c r="B44">
        <v>13.63</v>
      </c>
      <c r="C44">
        <v>41</v>
      </c>
      <c r="D44">
        <v>101.4191</v>
      </c>
      <c r="E44">
        <v>41</v>
      </c>
      <c r="F44">
        <v>15.926</v>
      </c>
      <c r="G44">
        <v>41</v>
      </c>
      <c r="H44">
        <v>162.74299999999999</v>
      </c>
      <c r="I44">
        <v>41</v>
      </c>
      <c r="J44">
        <v>12.4</v>
      </c>
      <c r="K44">
        <v>41</v>
      </c>
      <c r="L44">
        <v>178.2</v>
      </c>
      <c r="M44">
        <v>41</v>
      </c>
      <c r="N44">
        <v>15.326000000000001</v>
      </c>
      <c r="O44">
        <v>41</v>
      </c>
      <c r="P44">
        <v>129.25</v>
      </c>
      <c r="Q44">
        <v>41</v>
      </c>
      <c r="R44">
        <v>35.154600000000002</v>
      </c>
      <c r="S44">
        <v>41</v>
      </c>
      <c r="T44">
        <v>123.8278</v>
      </c>
      <c r="U44">
        <v>41</v>
      </c>
      <c r="V44">
        <v>16.356999999999999</v>
      </c>
      <c r="W44">
        <v>41</v>
      </c>
      <c r="X44">
        <v>124.9057</v>
      </c>
      <c r="Y44">
        <v>41</v>
      </c>
      <c r="Z44">
        <v>11.615</v>
      </c>
      <c r="AA44">
        <v>41</v>
      </c>
      <c r="AB44">
        <v>137.34030000000001</v>
      </c>
      <c r="AC44">
        <v>41</v>
      </c>
      <c r="AD44">
        <v>6.4131999999999998</v>
      </c>
      <c r="AE44">
        <v>41</v>
      </c>
      <c r="AF44">
        <v>148.595</v>
      </c>
      <c r="AK44">
        <v>41</v>
      </c>
      <c r="AL44">
        <v>17.7486</v>
      </c>
      <c r="AM44">
        <v>41</v>
      </c>
      <c r="AN44">
        <v>82.724900000000005</v>
      </c>
      <c r="AO44">
        <v>41</v>
      </c>
      <c r="AP44">
        <v>13.1084</v>
      </c>
      <c r="AQ44">
        <v>41</v>
      </c>
      <c r="AR44">
        <v>79.254099999999994</v>
      </c>
      <c r="AS44">
        <v>41</v>
      </c>
      <c r="AT44">
        <v>7.0629999999999997</v>
      </c>
      <c r="AU44">
        <v>41</v>
      </c>
      <c r="AV44">
        <v>93.013999999999996</v>
      </c>
      <c r="AW44">
        <v>41</v>
      </c>
      <c r="AX44">
        <v>11.343999999999999</v>
      </c>
      <c r="AY44">
        <v>41</v>
      </c>
      <c r="AZ44">
        <v>97.908799999999999</v>
      </c>
      <c r="BA44">
        <v>41</v>
      </c>
      <c r="BB44">
        <v>0.70899999999999996</v>
      </c>
      <c r="BC44">
        <v>41</v>
      </c>
      <c r="BD44">
        <v>80.83</v>
      </c>
      <c r="BE44">
        <v>41</v>
      </c>
      <c r="BF44">
        <v>8.0419999999999998</v>
      </c>
      <c r="BG44">
        <v>41</v>
      </c>
      <c r="BH44">
        <v>115.0757</v>
      </c>
      <c r="BI44">
        <v>41</v>
      </c>
      <c r="BJ44">
        <v>11</v>
      </c>
      <c r="BK44">
        <v>41</v>
      </c>
      <c r="BL44">
        <v>154.41390000000001</v>
      </c>
      <c r="BM44">
        <v>41</v>
      </c>
      <c r="BN44">
        <v>0</v>
      </c>
      <c r="BO44">
        <v>41</v>
      </c>
      <c r="BP44">
        <v>104.254</v>
      </c>
      <c r="BQ44">
        <v>41</v>
      </c>
      <c r="BR44">
        <v>7</v>
      </c>
      <c r="BS44">
        <v>41</v>
      </c>
      <c r="BT44">
        <v>127.042</v>
      </c>
      <c r="BU44">
        <v>41</v>
      </c>
      <c r="BV44">
        <v>16.161000000000001</v>
      </c>
      <c r="BW44">
        <v>41</v>
      </c>
      <c r="BX44">
        <v>80.019000000000005</v>
      </c>
      <c r="BY44">
        <v>41</v>
      </c>
      <c r="BZ44">
        <v>3.2932000000000001</v>
      </c>
      <c r="CA44">
        <v>41</v>
      </c>
      <c r="CB44">
        <v>120.56399999999999</v>
      </c>
      <c r="CC44">
        <v>41</v>
      </c>
      <c r="CD44">
        <v>5.9722999999999997</v>
      </c>
      <c r="CE44">
        <v>41</v>
      </c>
      <c r="CF44">
        <v>110.6467</v>
      </c>
      <c r="CG44">
        <v>41</v>
      </c>
      <c r="CH44">
        <v>8.2958999999999996</v>
      </c>
      <c r="CI44">
        <v>41</v>
      </c>
      <c r="CJ44">
        <v>75.084800000000001</v>
      </c>
      <c r="CK44">
        <v>41</v>
      </c>
      <c r="CL44">
        <v>0</v>
      </c>
      <c r="CM44">
        <v>41</v>
      </c>
      <c r="CN44">
        <v>75.02</v>
      </c>
      <c r="CO44">
        <v>41</v>
      </c>
      <c r="CP44">
        <v>3.7029999999999998</v>
      </c>
      <c r="CQ44">
        <v>41</v>
      </c>
      <c r="CR44">
        <v>96.252600000000001</v>
      </c>
      <c r="CS44">
        <v>41</v>
      </c>
      <c r="CT44">
        <v>11.249000000000001</v>
      </c>
      <c r="CU44">
        <v>41</v>
      </c>
      <c r="CV44">
        <v>80.051000000000002</v>
      </c>
      <c r="CW44">
        <v>41</v>
      </c>
      <c r="CX44">
        <v>3.4483000000000001</v>
      </c>
      <c r="CY44">
        <v>41</v>
      </c>
      <c r="CZ44">
        <v>101.3976</v>
      </c>
      <c r="DA44">
        <v>41</v>
      </c>
      <c r="DB44">
        <v>58.412999999999997</v>
      </c>
      <c r="DC44">
        <v>41</v>
      </c>
      <c r="DD44">
        <v>154.9239</v>
      </c>
      <c r="DE44">
        <v>41</v>
      </c>
      <c r="DF44">
        <v>3</v>
      </c>
      <c r="DG44">
        <v>41</v>
      </c>
      <c r="DH44">
        <v>72.013599999999997</v>
      </c>
      <c r="DI44">
        <v>41</v>
      </c>
      <c r="DJ44">
        <v>6.9596999999999998</v>
      </c>
      <c r="DK44">
        <v>41</v>
      </c>
      <c r="DL44">
        <v>101.381</v>
      </c>
      <c r="DM44">
        <v>41</v>
      </c>
      <c r="DN44">
        <v>1.3351</v>
      </c>
      <c r="DO44">
        <v>41</v>
      </c>
      <c r="DP44">
        <v>85.260199999999998</v>
      </c>
      <c r="DQ44">
        <v>41</v>
      </c>
      <c r="DR44">
        <v>1</v>
      </c>
      <c r="DS44">
        <v>41</v>
      </c>
      <c r="DT44">
        <v>96.254999999999995</v>
      </c>
      <c r="DU44">
        <v>41</v>
      </c>
      <c r="DV44">
        <v>0</v>
      </c>
      <c r="DW44">
        <v>41</v>
      </c>
      <c r="DX44">
        <v>89.000100000000003</v>
      </c>
    </row>
    <row r="45" spans="1:128" x14ac:dyDescent="0.65">
      <c r="A45">
        <v>42</v>
      </c>
      <c r="B45">
        <v>13.239000000000001</v>
      </c>
      <c r="C45">
        <v>42</v>
      </c>
      <c r="D45">
        <v>101.4063</v>
      </c>
      <c r="E45">
        <v>42</v>
      </c>
      <c r="F45">
        <v>14.576000000000001</v>
      </c>
      <c r="G45">
        <v>42</v>
      </c>
      <c r="H45">
        <v>160.714</v>
      </c>
      <c r="I45">
        <v>42</v>
      </c>
      <c r="J45">
        <v>13.8</v>
      </c>
      <c r="K45">
        <v>42</v>
      </c>
      <c r="L45">
        <v>176.4</v>
      </c>
      <c r="M45">
        <v>42</v>
      </c>
      <c r="N45">
        <v>16.167000000000002</v>
      </c>
      <c r="O45">
        <v>42</v>
      </c>
      <c r="P45">
        <v>139.739</v>
      </c>
      <c r="Q45">
        <v>42</v>
      </c>
      <c r="R45">
        <v>30.962499999999999</v>
      </c>
      <c r="S45">
        <v>42</v>
      </c>
      <c r="T45">
        <v>115.70959999999999</v>
      </c>
      <c r="U45">
        <v>42</v>
      </c>
      <c r="V45">
        <v>16.309999999999999</v>
      </c>
      <c r="W45">
        <v>42</v>
      </c>
      <c r="X45">
        <v>120.88249999999999</v>
      </c>
      <c r="Y45">
        <v>42</v>
      </c>
      <c r="Z45">
        <v>11.0266</v>
      </c>
      <c r="AA45">
        <v>42</v>
      </c>
      <c r="AB45">
        <v>141.453</v>
      </c>
      <c r="AC45">
        <v>42</v>
      </c>
      <c r="AD45">
        <v>5.9379999999999997</v>
      </c>
      <c r="AE45">
        <v>42</v>
      </c>
      <c r="AF45">
        <v>158.33600000000001</v>
      </c>
      <c r="AK45">
        <v>42</v>
      </c>
      <c r="AL45">
        <v>19.047999999999998</v>
      </c>
      <c r="AM45">
        <v>42</v>
      </c>
      <c r="AN45">
        <v>80.648499999999999</v>
      </c>
      <c r="AO45">
        <v>42</v>
      </c>
      <c r="AP45">
        <v>8.6329999999999991</v>
      </c>
      <c r="AQ45">
        <v>42</v>
      </c>
      <c r="AR45">
        <v>75.452500000000001</v>
      </c>
      <c r="AS45">
        <v>42</v>
      </c>
      <c r="AT45">
        <v>7</v>
      </c>
      <c r="AU45">
        <v>42</v>
      </c>
      <c r="AV45">
        <v>92.703000000000003</v>
      </c>
      <c r="AW45">
        <v>42</v>
      </c>
      <c r="AX45">
        <v>8.0960000000000001</v>
      </c>
      <c r="AY45">
        <v>42</v>
      </c>
      <c r="AZ45">
        <v>98.397900000000007</v>
      </c>
      <c r="BA45">
        <v>42</v>
      </c>
      <c r="BB45">
        <v>1.7070000000000001</v>
      </c>
      <c r="BC45">
        <v>42</v>
      </c>
      <c r="BD45">
        <v>80.808999999999997</v>
      </c>
      <c r="BE45">
        <v>42</v>
      </c>
      <c r="BF45">
        <v>9.02</v>
      </c>
      <c r="BG45">
        <v>42</v>
      </c>
      <c r="BH45">
        <v>112.01349999999999</v>
      </c>
      <c r="BI45">
        <v>42</v>
      </c>
      <c r="BJ45">
        <v>11.009</v>
      </c>
      <c r="BK45">
        <v>42</v>
      </c>
      <c r="BL45">
        <v>153.68199999999999</v>
      </c>
      <c r="BM45">
        <v>42</v>
      </c>
      <c r="BN45">
        <v>0</v>
      </c>
      <c r="BO45">
        <v>42</v>
      </c>
      <c r="BP45">
        <v>107.488</v>
      </c>
      <c r="BQ45">
        <v>42</v>
      </c>
      <c r="BR45">
        <v>7.0167999999999999</v>
      </c>
      <c r="BS45">
        <v>42</v>
      </c>
      <c r="BT45">
        <v>132.78899999999999</v>
      </c>
      <c r="BU45">
        <v>42</v>
      </c>
      <c r="BV45">
        <v>18.353000000000002</v>
      </c>
      <c r="BW45">
        <v>42</v>
      </c>
      <c r="BX45">
        <v>80.19</v>
      </c>
      <c r="BY45">
        <v>42</v>
      </c>
      <c r="BZ45">
        <v>3.5211999999999999</v>
      </c>
      <c r="CA45">
        <v>42</v>
      </c>
      <c r="CB45">
        <v>122.479</v>
      </c>
      <c r="CC45">
        <v>42</v>
      </c>
      <c r="CD45">
        <v>4.9824000000000002</v>
      </c>
      <c r="CE45">
        <v>42</v>
      </c>
      <c r="CF45">
        <v>107.9824</v>
      </c>
      <c r="CG45">
        <v>42</v>
      </c>
      <c r="CH45">
        <v>10.7628</v>
      </c>
      <c r="CI45">
        <v>42</v>
      </c>
      <c r="CJ45">
        <v>73.472300000000004</v>
      </c>
      <c r="CK45">
        <v>42</v>
      </c>
      <c r="CL45">
        <v>0</v>
      </c>
      <c r="CM45">
        <v>42</v>
      </c>
      <c r="CN45">
        <v>80.849999999999994</v>
      </c>
      <c r="CO45">
        <v>42</v>
      </c>
      <c r="CP45">
        <v>3.0139999999999998</v>
      </c>
      <c r="CQ45">
        <v>42</v>
      </c>
      <c r="CR45">
        <v>104.077</v>
      </c>
      <c r="CS45">
        <v>42</v>
      </c>
      <c r="CT45">
        <v>2.97</v>
      </c>
      <c r="CU45">
        <v>42</v>
      </c>
      <c r="CV45">
        <v>83.12</v>
      </c>
      <c r="CW45">
        <v>42</v>
      </c>
      <c r="CX45">
        <v>2.7858000000000001</v>
      </c>
      <c r="CY45">
        <v>42</v>
      </c>
      <c r="CZ45">
        <v>100.2359</v>
      </c>
      <c r="DA45">
        <v>42</v>
      </c>
      <c r="DB45">
        <v>87.116</v>
      </c>
      <c r="DC45">
        <v>42</v>
      </c>
      <c r="DD45">
        <v>158.11879999999999</v>
      </c>
      <c r="DE45">
        <v>42</v>
      </c>
      <c r="DF45">
        <v>3</v>
      </c>
      <c r="DG45">
        <v>42</v>
      </c>
      <c r="DH45">
        <v>74.132999999999996</v>
      </c>
      <c r="DI45">
        <v>42</v>
      </c>
      <c r="DJ45">
        <v>7.3156999999999996</v>
      </c>
      <c r="DK45">
        <v>42</v>
      </c>
      <c r="DL45">
        <v>102.497</v>
      </c>
      <c r="DM45">
        <v>42</v>
      </c>
      <c r="DN45">
        <v>2</v>
      </c>
      <c r="DO45">
        <v>42</v>
      </c>
      <c r="DP45">
        <v>86.597200000000001</v>
      </c>
      <c r="DQ45">
        <v>42</v>
      </c>
      <c r="DR45">
        <v>1.091</v>
      </c>
      <c r="DS45">
        <v>42</v>
      </c>
      <c r="DT45">
        <v>100.735</v>
      </c>
      <c r="DU45">
        <v>42</v>
      </c>
      <c r="DV45">
        <v>0</v>
      </c>
      <c r="DW45">
        <v>42</v>
      </c>
      <c r="DX45">
        <v>89.796000000000006</v>
      </c>
    </row>
    <row r="46" spans="1:128" x14ac:dyDescent="0.65">
      <c r="A46">
        <v>43</v>
      </c>
      <c r="B46">
        <v>12.938000000000001</v>
      </c>
      <c r="C46">
        <v>43</v>
      </c>
      <c r="D46">
        <v>101.5907</v>
      </c>
      <c r="E46">
        <v>43</v>
      </c>
      <c r="F46">
        <v>13.492000000000001</v>
      </c>
      <c r="G46">
        <v>43</v>
      </c>
      <c r="H46">
        <v>158.80799999999999</v>
      </c>
      <c r="I46">
        <v>43</v>
      </c>
      <c r="J46">
        <v>15.4</v>
      </c>
      <c r="K46">
        <v>43</v>
      </c>
      <c r="L46">
        <v>166.6</v>
      </c>
      <c r="M46">
        <v>43</v>
      </c>
      <c r="N46">
        <v>16.835000000000001</v>
      </c>
      <c r="O46">
        <v>43</v>
      </c>
      <c r="P46">
        <v>139.876</v>
      </c>
      <c r="Q46">
        <v>43</v>
      </c>
      <c r="R46">
        <v>27.1828</v>
      </c>
      <c r="S46">
        <v>43</v>
      </c>
      <c r="T46">
        <v>104.8991</v>
      </c>
      <c r="U46">
        <v>43</v>
      </c>
      <c r="V46">
        <v>16.027999999999999</v>
      </c>
      <c r="W46">
        <v>43</v>
      </c>
      <c r="X46">
        <v>117.06019999999999</v>
      </c>
      <c r="Y46">
        <v>43</v>
      </c>
      <c r="Z46">
        <v>11.613799999999999</v>
      </c>
      <c r="AA46">
        <v>43</v>
      </c>
      <c r="AB46">
        <v>146.8794</v>
      </c>
      <c r="AC46">
        <v>43</v>
      </c>
      <c r="AD46">
        <v>5.3380000000000001</v>
      </c>
      <c r="AE46">
        <v>43</v>
      </c>
      <c r="AF46">
        <v>154.11699999999999</v>
      </c>
      <c r="AK46">
        <v>43</v>
      </c>
      <c r="AL46">
        <v>20.868300000000001</v>
      </c>
      <c r="AM46">
        <v>43</v>
      </c>
      <c r="AN46">
        <v>83.489500000000007</v>
      </c>
      <c r="AO46">
        <v>43</v>
      </c>
      <c r="AP46">
        <v>6</v>
      </c>
      <c r="AQ46">
        <v>43</v>
      </c>
      <c r="AR46">
        <v>70.244900000000001</v>
      </c>
      <c r="AS46">
        <v>43</v>
      </c>
      <c r="AT46">
        <v>8.0709999999999997</v>
      </c>
      <c r="AU46">
        <v>43</v>
      </c>
      <c r="AV46">
        <v>94.834999999999994</v>
      </c>
      <c r="AW46">
        <v>43</v>
      </c>
      <c r="AX46">
        <v>5.6029999999999998</v>
      </c>
      <c r="AY46">
        <v>43</v>
      </c>
      <c r="AZ46">
        <v>106.9678</v>
      </c>
      <c r="BA46">
        <v>43</v>
      </c>
      <c r="BB46">
        <v>2</v>
      </c>
      <c r="BC46">
        <v>43</v>
      </c>
      <c r="BD46">
        <v>84.138000000000005</v>
      </c>
      <c r="BE46">
        <v>43</v>
      </c>
      <c r="BF46">
        <v>10.234</v>
      </c>
      <c r="BG46">
        <v>43</v>
      </c>
      <c r="BH46">
        <v>113.51430000000001</v>
      </c>
      <c r="BI46">
        <v>43</v>
      </c>
      <c r="BJ46">
        <v>11.98</v>
      </c>
      <c r="BK46">
        <v>43</v>
      </c>
      <c r="BL46">
        <v>146.34229999999999</v>
      </c>
      <c r="BM46">
        <v>43</v>
      </c>
      <c r="BN46">
        <v>0.51359999999999995</v>
      </c>
      <c r="BO46">
        <v>43</v>
      </c>
      <c r="BP46">
        <v>109.396</v>
      </c>
      <c r="BQ46">
        <v>43</v>
      </c>
      <c r="BR46">
        <v>7</v>
      </c>
      <c r="BS46">
        <v>43</v>
      </c>
      <c r="BT46">
        <v>139.30500000000001</v>
      </c>
      <c r="BU46">
        <v>43</v>
      </c>
      <c r="BV46">
        <v>19.077999999999999</v>
      </c>
      <c r="BW46">
        <v>43</v>
      </c>
      <c r="BX46">
        <v>83.53</v>
      </c>
      <c r="BY46">
        <v>43</v>
      </c>
      <c r="BZ46">
        <v>4.3028000000000004</v>
      </c>
      <c r="CA46">
        <v>43</v>
      </c>
      <c r="CB46">
        <v>122.654</v>
      </c>
      <c r="CC46">
        <v>43</v>
      </c>
      <c r="CD46">
        <v>4.1439000000000004</v>
      </c>
      <c r="CE46">
        <v>43</v>
      </c>
      <c r="CF46">
        <v>107.29989999999999</v>
      </c>
      <c r="CG46">
        <v>43</v>
      </c>
      <c r="CH46">
        <v>11.8483</v>
      </c>
      <c r="CI46">
        <v>43</v>
      </c>
      <c r="CJ46">
        <v>79.327699999999993</v>
      </c>
      <c r="CK46">
        <v>43</v>
      </c>
      <c r="CL46">
        <v>0</v>
      </c>
      <c r="CM46">
        <v>43</v>
      </c>
      <c r="CN46">
        <v>85.68</v>
      </c>
      <c r="CO46">
        <v>43</v>
      </c>
      <c r="CP46">
        <v>3</v>
      </c>
      <c r="CQ46">
        <v>43</v>
      </c>
      <c r="CR46">
        <v>108.47029999999999</v>
      </c>
      <c r="CS46">
        <v>43</v>
      </c>
      <c r="CT46">
        <v>2.8000000000000001E-2</v>
      </c>
      <c r="CU46">
        <v>43</v>
      </c>
      <c r="CV46">
        <v>87.903999999999996</v>
      </c>
      <c r="CW46">
        <v>43</v>
      </c>
      <c r="CX46">
        <v>3</v>
      </c>
      <c r="CY46">
        <v>43</v>
      </c>
      <c r="CZ46">
        <v>97.184299999999993</v>
      </c>
      <c r="DA46">
        <v>43</v>
      </c>
      <c r="DB46">
        <v>96.795000000000002</v>
      </c>
      <c r="DC46">
        <v>43</v>
      </c>
      <c r="DD46">
        <v>156.34819999999999</v>
      </c>
      <c r="DE46">
        <v>43</v>
      </c>
      <c r="DF46">
        <v>3</v>
      </c>
      <c r="DG46">
        <v>43</v>
      </c>
      <c r="DH46">
        <v>70.827799999999996</v>
      </c>
      <c r="DI46">
        <v>43</v>
      </c>
      <c r="DJ46">
        <v>6.8343999999999996</v>
      </c>
      <c r="DK46">
        <v>43</v>
      </c>
      <c r="DL46">
        <v>97.974999999999994</v>
      </c>
      <c r="DM46">
        <v>43</v>
      </c>
      <c r="DN46">
        <v>2</v>
      </c>
      <c r="DO46">
        <v>43</v>
      </c>
      <c r="DP46">
        <v>88.837500000000006</v>
      </c>
      <c r="DQ46">
        <v>43</v>
      </c>
      <c r="DR46">
        <v>1</v>
      </c>
      <c r="DS46">
        <v>43</v>
      </c>
      <c r="DT46">
        <v>105.43600000000001</v>
      </c>
      <c r="DU46">
        <v>43</v>
      </c>
      <c r="DV46">
        <v>0</v>
      </c>
      <c r="DW46">
        <v>43</v>
      </c>
      <c r="DX46">
        <v>90.272300000000001</v>
      </c>
    </row>
    <row r="47" spans="1:128" x14ac:dyDescent="0.65">
      <c r="A47">
        <v>44</v>
      </c>
      <c r="B47">
        <v>12.726000000000001</v>
      </c>
      <c r="C47">
        <v>44</v>
      </c>
      <c r="D47">
        <v>100.2298</v>
      </c>
      <c r="E47">
        <v>44</v>
      </c>
      <c r="F47">
        <v>12</v>
      </c>
      <c r="G47">
        <v>44</v>
      </c>
      <c r="H47">
        <v>156.68199999999999</v>
      </c>
      <c r="I47">
        <v>44</v>
      </c>
      <c r="J47">
        <v>15.6</v>
      </c>
      <c r="K47">
        <v>44</v>
      </c>
      <c r="L47">
        <v>158</v>
      </c>
      <c r="M47">
        <v>44</v>
      </c>
      <c r="N47">
        <v>15.317</v>
      </c>
      <c r="O47">
        <v>44</v>
      </c>
      <c r="P47">
        <v>135.624</v>
      </c>
      <c r="Q47">
        <v>44</v>
      </c>
      <c r="R47">
        <v>23.043500000000002</v>
      </c>
      <c r="S47">
        <v>44</v>
      </c>
      <c r="T47">
        <v>102.86020000000001</v>
      </c>
      <c r="U47">
        <v>44</v>
      </c>
      <c r="V47">
        <v>16.346</v>
      </c>
      <c r="W47">
        <v>44</v>
      </c>
      <c r="X47">
        <v>119.8291</v>
      </c>
      <c r="Y47">
        <v>44</v>
      </c>
      <c r="Z47">
        <v>11.8834</v>
      </c>
      <c r="AA47">
        <v>44</v>
      </c>
      <c r="AB47">
        <v>152.9298</v>
      </c>
      <c r="AC47">
        <v>44</v>
      </c>
      <c r="AD47">
        <v>5.0042</v>
      </c>
      <c r="AE47">
        <v>44</v>
      </c>
      <c r="AF47">
        <v>154.57599999999999</v>
      </c>
      <c r="AK47">
        <v>44</v>
      </c>
      <c r="AL47">
        <v>20.064699999999998</v>
      </c>
      <c r="AM47">
        <v>44</v>
      </c>
      <c r="AN47">
        <v>85.645700000000005</v>
      </c>
      <c r="AO47">
        <v>44</v>
      </c>
      <c r="AP47">
        <v>6</v>
      </c>
      <c r="AQ47">
        <v>44</v>
      </c>
      <c r="AR47">
        <v>66.9816</v>
      </c>
      <c r="AS47">
        <v>44</v>
      </c>
      <c r="AT47">
        <v>9.6120000000000001</v>
      </c>
      <c r="AU47">
        <v>44</v>
      </c>
      <c r="AV47">
        <v>99.588999999999999</v>
      </c>
      <c r="AW47">
        <v>44</v>
      </c>
      <c r="AX47">
        <v>4.3650000000000002</v>
      </c>
      <c r="AY47">
        <v>44</v>
      </c>
      <c r="AZ47">
        <v>114.34910000000001</v>
      </c>
      <c r="BA47">
        <v>44</v>
      </c>
      <c r="BB47">
        <v>2.7029999999999998</v>
      </c>
      <c r="BC47">
        <v>44</v>
      </c>
      <c r="BD47">
        <v>85.445999999999998</v>
      </c>
      <c r="BE47">
        <v>44</v>
      </c>
      <c r="BF47">
        <v>11.957000000000001</v>
      </c>
      <c r="BG47">
        <v>44</v>
      </c>
      <c r="BH47">
        <v>115.9196</v>
      </c>
      <c r="BI47">
        <v>44</v>
      </c>
      <c r="BJ47">
        <v>12.638</v>
      </c>
      <c r="BK47">
        <v>44</v>
      </c>
      <c r="BL47">
        <v>149.86660000000001</v>
      </c>
      <c r="BM47">
        <v>44</v>
      </c>
      <c r="BN47">
        <v>1.5394000000000001</v>
      </c>
      <c r="BO47">
        <v>44</v>
      </c>
      <c r="BP47">
        <v>114.374</v>
      </c>
      <c r="BQ47">
        <v>44</v>
      </c>
      <c r="BR47">
        <v>6.9874000000000001</v>
      </c>
      <c r="BS47">
        <v>44</v>
      </c>
      <c r="BT47">
        <v>144.74100000000001</v>
      </c>
      <c r="BU47">
        <v>44</v>
      </c>
      <c r="BV47">
        <v>16.366</v>
      </c>
      <c r="BW47">
        <v>44</v>
      </c>
      <c r="BX47">
        <v>90.906000000000006</v>
      </c>
      <c r="BY47">
        <v>44</v>
      </c>
      <c r="BZ47">
        <v>4.5922000000000001</v>
      </c>
      <c r="CA47">
        <v>44</v>
      </c>
      <c r="CB47">
        <v>121.27800000000001</v>
      </c>
      <c r="CC47">
        <v>44</v>
      </c>
      <c r="CD47">
        <v>4.2854000000000001</v>
      </c>
      <c r="CE47">
        <v>44</v>
      </c>
      <c r="CF47">
        <v>108.7119</v>
      </c>
      <c r="CG47">
        <v>44</v>
      </c>
      <c r="CH47">
        <v>11.489699999999999</v>
      </c>
      <c r="CI47">
        <v>44</v>
      </c>
      <c r="CJ47">
        <v>88.517799999999994</v>
      </c>
      <c r="CK47">
        <v>44</v>
      </c>
      <c r="CL47">
        <v>0</v>
      </c>
      <c r="CM47">
        <v>44</v>
      </c>
      <c r="CN47">
        <v>89.34</v>
      </c>
      <c r="CO47">
        <v>44</v>
      </c>
      <c r="CP47">
        <v>2.9529999999999998</v>
      </c>
      <c r="CQ47">
        <v>44</v>
      </c>
      <c r="CR47">
        <v>109.1833</v>
      </c>
      <c r="CS47">
        <v>44</v>
      </c>
      <c r="CT47">
        <v>0</v>
      </c>
      <c r="CU47">
        <v>44</v>
      </c>
      <c r="CV47">
        <v>89.703000000000003</v>
      </c>
      <c r="CW47">
        <v>44</v>
      </c>
      <c r="CX47">
        <v>3.2667999999999999</v>
      </c>
      <c r="CY47">
        <v>44</v>
      </c>
      <c r="CZ47">
        <v>96.433800000000005</v>
      </c>
      <c r="DA47">
        <v>44</v>
      </c>
      <c r="DB47">
        <v>72.688000000000002</v>
      </c>
      <c r="DC47">
        <v>44</v>
      </c>
      <c r="DD47">
        <v>146.74799999999999</v>
      </c>
      <c r="DE47">
        <v>44</v>
      </c>
      <c r="DF47">
        <v>5.415</v>
      </c>
      <c r="DG47">
        <v>44</v>
      </c>
      <c r="DH47">
        <v>69.150700000000001</v>
      </c>
      <c r="DI47">
        <v>44</v>
      </c>
      <c r="DJ47">
        <v>6.9846000000000004</v>
      </c>
      <c r="DK47">
        <v>44</v>
      </c>
      <c r="DL47">
        <v>87.965999999999994</v>
      </c>
      <c r="DM47">
        <v>44</v>
      </c>
      <c r="DN47">
        <v>2</v>
      </c>
      <c r="DO47">
        <v>44</v>
      </c>
      <c r="DP47">
        <v>90.214600000000004</v>
      </c>
      <c r="DQ47">
        <v>44</v>
      </c>
      <c r="DR47">
        <v>1.1479999999999999</v>
      </c>
      <c r="DS47">
        <v>44</v>
      </c>
      <c r="DT47">
        <v>109.914</v>
      </c>
      <c r="DU47">
        <v>44</v>
      </c>
      <c r="DV47">
        <v>0</v>
      </c>
      <c r="DW47">
        <v>44</v>
      </c>
      <c r="DX47">
        <v>89.782600000000002</v>
      </c>
    </row>
    <row r="48" spans="1:128" x14ac:dyDescent="0.65">
      <c r="A48">
        <v>45</v>
      </c>
      <c r="B48">
        <v>12.122</v>
      </c>
      <c r="C48">
        <v>45</v>
      </c>
      <c r="D48">
        <v>96.3202</v>
      </c>
      <c r="E48">
        <v>45</v>
      </c>
      <c r="F48">
        <v>12</v>
      </c>
      <c r="G48">
        <v>45</v>
      </c>
      <c r="H48">
        <v>144.79499999999999</v>
      </c>
      <c r="I48">
        <v>45</v>
      </c>
      <c r="J48">
        <v>15.4</v>
      </c>
      <c r="K48">
        <v>45</v>
      </c>
      <c r="L48">
        <v>155</v>
      </c>
      <c r="M48">
        <v>45</v>
      </c>
      <c r="N48">
        <v>15.038</v>
      </c>
      <c r="O48">
        <v>45</v>
      </c>
      <c r="P48">
        <v>128.46100000000001</v>
      </c>
      <c r="Q48">
        <v>45</v>
      </c>
      <c r="R48">
        <v>21.605899999999998</v>
      </c>
      <c r="S48">
        <v>45</v>
      </c>
      <c r="T48">
        <v>115.7863</v>
      </c>
      <c r="U48">
        <v>45</v>
      </c>
      <c r="V48">
        <v>16.59</v>
      </c>
      <c r="W48">
        <v>45</v>
      </c>
      <c r="X48">
        <v>124.1536</v>
      </c>
      <c r="Y48">
        <v>45</v>
      </c>
      <c r="Z48">
        <v>11.9011</v>
      </c>
      <c r="AA48">
        <v>45</v>
      </c>
      <c r="AB48">
        <v>159.4409</v>
      </c>
      <c r="AC48">
        <v>45</v>
      </c>
      <c r="AD48">
        <v>5.7034000000000002</v>
      </c>
      <c r="AE48">
        <v>45</v>
      </c>
      <c r="AF48">
        <v>158.875</v>
      </c>
      <c r="AK48">
        <v>45</v>
      </c>
      <c r="AL48">
        <v>18.309799999999999</v>
      </c>
      <c r="AM48">
        <v>45</v>
      </c>
      <c r="AN48">
        <v>88.673100000000005</v>
      </c>
      <c r="AO48">
        <v>45</v>
      </c>
      <c r="AP48">
        <v>7.5278999999999998</v>
      </c>
      <c r="AQ48">
        <v>45</v>
      </c>
      <c r="AR48">
        <v>67.521500000000003</v>
      </c>
      <c r="AS48">
        <v>45</v>
      </c>
      <c r="AT48">
        <v>11.095000000000001</v>
      </c>
      <c r="AU48">
        <v>45</v>
      </c>
      <c r="AV48">
        <v>109.377</v>
      </c>
      <c r="AW48">
        <v>45</v>
      </c>
      <c r="AX48">
        <v>4.3760000000000003</v>
      </c>
      <c r="AY48">
        <v>45</v>
      </c>
      <c r="AZ48">
        <v>122.4494</v>
      </c>
      <c r="BA48">
        <v>45</v>
      </c>
      <c r="BB48">
        <v>3</v>
      </c>
      <c r="BC48">
        <v>45</v>
      </c>
      <c r="BD48">
        <v>86.608000000000004</v>
      </c>
      <c r="BE48">
        <v>45</v>
      </c>
      <c r="BF48">
        <v>15.795999999999999</v>
      </c>
      <c r="BG48">
        <v>45</v>
      </c>
      <c r="BH48">
        <v>117.2754</v>
      </c>
      <c r="BI48">
        <v>45</v>
      </c>
      <c r="BJ48">
        <v>13</v>
      </c>
      <c r="BK48">
        <v>45</v>
      </c>
      <c r="BL48">
        <v>151.80690000000001</v>
      </c>
      <c r="BM48">
        <v>45</v>
      </c>
      <c r="BN48">
        <v>3.0648</v>
      </c>
      <c r="BO48">
        <v>45</v>
      </c>
      <c r="BP48">
        <v>119.181</v>
      </c>
      <c r="BQ48">
        <v>45</v>
      </c>
      <c r="BR48">
        <v>6.0171999999999999</v>
      </c>
      <c r="BS48">
        <v>45</v>
      </c>
      <c r="BT48">
        <v>145.46199999999999</v>
      </c>
      <c r="BU48">
        <v>45</v>
      </c>
      <c r="BV48">
        <v>16.004000000000001</v>
      </c>
      <c r="BW48">
        <v>45</v>
      </c>
      <c r="BX48">
        <v>87.491</v>
      </c>
      <c r="BY48">
        <v>45</v>
      </c>
      <c r="BZ48">
        <v>5.1715999999999998</v>
      </c>
      <c r="CA48">
        <v>45</v>
      </c>
      <c r="CB48">
        <v>114.32</v>
      </c>
      <c r="CC48">
        <v>45</v>
      </c>
      <c r="CD48">
        <v>4.4268000000000001</v>
      </c>
      <c r="CE48">
        <v>45</v>
      </c>
      <c r="CF48">
        <v>104.4785</v>
      </c>
      <c r="CG48">
        <v>45</v>
      </c>
      <c r="CH48">
        <v>10.202299999999999</v>
      </c>
      <c r="CI48">
        <v>45</v>
      </c>
      <c r="CJ48">
        <v>90.407499999999999</v>
      </c>
      <c r="CK48">
        <v>45</v>
      </c>
      <c r="CL48">
        <v>0.17</v>
      </c>
      <c r="CM48">
        <v>45</v>
      </c>
      <c r="CN48">
        <v>89.81</v>
      </c>
      <c r="CO48">
        <v>45</v>
      </c>
      <c r="CP48">
        <v>3.2759999999999998</v>
      </c>
      <c r="CQ48">
        <v>45</v>
      </c>
      <c r="CR48">
        <v>105.00790000000001</v>
      </c>
      <c r="CS48">
        <v>45</v>
      </c>
      <c r="CT48">
        <v>0</v>
      </c>
      <c r="CU48">
        <v>45</v>
      </c>
      <c r="CV48">
        <v>94.254999999999995</v>
      </c>
      <c r="CW48">
        <v>45</v>
      </c>
      <c r="CX48">
        <v>3.83</v>
      </c>
      <c r="CY48">
        <v>45</v>
      </c>
      <c r="CZ48">
        <v>99.11</v>
      </c>
      <c r="DA48">
        <v>45</v>
      </c>
      <c r="DB48">
        <v>41.216000000000001</v>
      </c>
      <c r="DC48">
        <v>45</v>
      </c>
      <c r="DD48">
        <v>139.00020000000001</v>
      </c>
      <c r="DE48">
        <v>45</v>
      </c>
      <c r="DF48">
        <v>7.0330000000000004</v>
      </c>
      <c r="DG48">
        <v>45</v>
      </c>
      <c r="DH48">
        <v>68.087800000000001</v>
      </c>
      <c r="DI48">
        <v>45</v>
      </c>
      <c r="DJ48">
        <v>6.5576999999999996</v>
      </c>
      <c r="DK48">
        <v>45</v>
      </c>
      <c r="DL48">
        <v>80.872</v>
      </c>
      <c r="DM48">
        <v>45</v>
      </c>
      <c r="DN48">
        <v>2.1465999999999998</v>
      </c>
      <c r="DO48">
        <v>45</v>
      </c>
      <c r="DP48">
        <v>90.286000000000001</v>
      </c>
      <c r="DQ48">
        <v>45</v>
      </c>
      <c r="DR48">
        <v>2</v>
      </c>
      <c r="DS48">
        <v>45</v>
      </c>
      <c r="DT48">
        <v>107.122</v>
      </c>
      <c r="DU48">
        <v>45</v>
      </c>
      <c r="DV48">
        <v>0</v>
      </c>
      <c r="DW48">
        <v>45</v>
      </c>
      <c r="DX48">
        <v>94.1798</v>
      </c>
    </row>
    <row r="49" spans="1:128" x14ac:dyDescent="0.65">
      <c r="A49">
        <v>46</v>
      </c>
      <c r="B49">
        <v>13.083</v>
      </c>
      <c r="C49">
        <v>46</v>
      </c>
      <c r="D49">
        <v>91.694800000000001</v>
      </c>
      <c r="E49">
        <v>46</v>
      </c>
      <c r="F49">
        <v>13.497999999999999</v>
      </c>
      <c r="G49">
        <v>46</v>
      </c>
      <c r="H49">
        <v>138.75700000000001</v>
      </c>
      <c r="I49">
        <v>46</v>
      </c>
      <c r="J49">
        <v>15.6</v>
      </c>
      <c r="K49">
        <v>46</v>
      </c>
      <c r="L49">
        <v>155.4</v>
      </c>
      <c r="M49">
        <v>46</v>
      </c>
      <c r="N49">
        <v>16.672000000000001</v>
      </c>
      <c r="O49">
        <v>46</v>
      </c>
      <c r="P49">
        <v>130.91499999999999</v>
      </c>
      <c r="Q49">
        <v>46</v>
      </c>
      <c r="R49">
        <v>20.139600000000002</v>
      </c>
      <c r="S49">
        <v>46</v>
      </c>
      <c r="T49">
        <v>125.3734</v>
      </c>
      <c r="U49">
        <v>46</v>
      </c>
      <c r="V49">
        <v>15.632999999999999</v>
      </c>
      <c r="W49">
        <v>46</v>
      </c>
      <c r="X49">
        <v>124.4038</v>
      </c>
      <c r="Y49">
        <v>46</v>
      </c>
      <c r="Z49">
        <v>10.922800000000001</v>
      </c>
      <c r="AA49">
        <v>46</v>
      </c>
      <c r="AB49">
        <v>161.09909999999999</v>
      </c>
      <c r="AC49">
        <v>46</v>
      </c>
      <c r="AD49">
        <v>6</v>
      </c>
      <c r="AE49">
        <v>46</v>
      </c>
      <c r="AF49">
        <v>156.95699999999999</v>
      </c>
      <c r="AK49">
        <v>46</v>
      </c>
      <c r="AL49">
        <v>18.273499999999999</v>
      </c>
      <c r="AM49">
        <v>46</v>
      </c>
      <c r="AN49">
        <v>93.312600000000003</v>
      </c>
      <c r="AO49">
        <v>46</v>
      </c>
      <c r="AP49">
        <v>10.1958</v>
      </c>
      <c r="AQ49">
        <v>46</v>
      </c>
      <c r="AR49">
        <v>64.589200000000005</v>
      </c>
      <c r="AS49">
        <v>46</v>
      </c>
      <c r="AT49">
        <v>13.03</v>
      </c>
      <c r="AU49">
        <v>46</v>
      </c>
      <c r="AV49">
        <v>116.08</v>
      </c>
      <c r="AW49">
        <v>46</v>
      </c>
      <c r="AX49">
        <v>5.7610000000000001</v>
      </c>
      <c r="AY49">
        <v>46</v>
      </c>
      <c r="AZ49">
        <v>128.74080000000001</v>
      </c>
      <c r="BA49">
        <v>46</v>
      </c>
      <c r="BB49">
        <v>4.149</v>
      </c>
      <c r="BC49">
        <v>46</v>
      </c>
      <c r="BD49">
        <v>84.930999999999997</v>
      </c>
      <c r="BE49">
        <v>46</v>
      </c>
      <c r="BF49">
        <v>17.850999999999999</v>
      </c>
      <c r="BG49">
        <v>46</v>
      </c>
      <c r="BH49">
        <v>118.849</v>
      </c>
      <c r="BI49">
        <v>46</v>
      </c>
      <c r="BJ49">
        <v>12.555</v>
      </c>
      <c r="BK49">
        <v>46</v>
      </c>
      <c r="BL49">
        <v>152.2587</v>
      </c>
      <c r="BM49">
        <v>46</v>
      </c>
      <c r="BN49">
        <v>4.6881000000000004</v>
      </c>
      <c r="BO49">
        <v>46</v>
      </c>
      <c r="BP49">
        <v>120.206</v>
      </c>
      <c r="BQ49">
        <v>46</v>
      </c>
      <c r="BR49">
        <v>6</v>
      </c>
      <c r="BS49">
        <v>46</v>
      </c>
      <c r="BT49">
        <v>151.95500000000001</v>
      </c>
      <c r="BU49">
        <v>46</v>
      </c>
      <c r="BV49">
        <v>12.974</v>
      </c>
      <c r="BW49">
        <v>46</v>
      </c>
      <c r="BX49">
        <v>91.703000000000003</v>
      </c>
      <c r="BY49">
        <v>46</v>
      </c>
      <c r="BZ49">
        <v>6.617</v>
      </c>
      <c r="CA49">
        <v>46</v>
      </c>
      <c r="CB49">
        <v>106.336</v>
      </c>
      <c r="CC49">
        <v>46</v>
      </c>
      <c r="CD49">
        <v>5.5457000000000001</v>
      </c>
      <c r="CE49">
        <v>46</v>
      </c>
      <c r="CF49">
        <v>99.680800000000005</v>
      </c>
      <c r="CG49">
        <v>46</v>
      </c>
      <c r="CH49">
        <v>9.7704000000000004</v>
      </c>
      <c r="CI49">
        <v>46</v>
      </c>
      <c r="CJ49">
        <v>97.499700000000004</v>
      </c>
      <c r="CK49">
        <v>46</v>
      </c>
      <c r="CL49">
        <v>1.51</v>
      </c>
      <c r="CM49">
        <v>46</v>
      </c>
      <c r="CN49">
        <v>82.81</v>
      </c>
      <c r="CO49">
        <v>46</v>
      </c>
      <c r="CP49">
        <v>3.0019999999999998</v>
      </c>
      <c r="CQ49">
        <v>46</v>
      </c>
      <c r="CR49">
        <v>96.745999999999995</v>
      </c>
      <c r="CS49">
        <v>46</v>
      </c>
      <c r="CT49">
        <v>0</v>
      </c>
      <c r="CU49">
        <v>46</v>
      </c>
      <c r="CV49">
        <v>99.600999999999999</v>
      </c>
      <c r="CW49">
        <v>46</v>
      </c>
      <c r="CX49">
        <v>3.7504</v>
      </c>
      <c r="CY49">
        <v>46</v>
      </c>
      <c r="CZ49">
        <v>102.21129999999999</v>
      </c>
      <c r="DA49">
        <v>46</v>
      </c>
      <c r="DB49">
        <v>16.341999999999999</v>
      </c>
      <c r="DC49">
        <v>46</v>
      </c>
      <c r="DD49">
        <v>137.84100000000001</v>
      </c>
      <c r="DE49">
        <v>46</v>
      </c>
      <c r="DF49">
        <v>7.6689999999999996</v>
      </c>
      <c r="DG49">
        <v>46</v>
      </c>
      <c r="DH49">
        <v>68.801500000000004</v>
      </c>
      <c r="DI49">
        <v>46</v>
      </c>
      <c r="DJ49">
        <v>5.6334999999999997</v>
      </c>
      <c r="DK49">
        <v>46</v>
      </c>
      <c r="DL49">
        <v>83.363</v>
      </c>
      <c r="DM49">
        <v>46</v>
      </c>
      <c r="DN49">
        <v>3</v>
      </c>
      <c r="DO49">
        <v>46</v>
      </c>
      <c r="DP49">
        <v>86.863699999999994</v>
      </c>
      <c r="DQ49">
        <v>46</v>
      </c>
      <c r="DR49">
        <v>2.1030000000000002</v>
      </c>
      <c r="DS49">
        <v>46</v>
      </c>
      <c r="DT49">
        <v>99.852000000000004</v>
      </c>
      <c r="DU49">
        <v>46</v>
      </c>
      <c r="DV49">
        <v>0</v>
      </c>
      <c r="DW49">
        <v>46</v>
      </c>
      <c r="DX49">
        <v>96.120099999999994</v>
      </c>
    </row>
    <row r="50" spans="1:128" x14ac:dyDescent="0.65">
      <c r="A50">
        <v>47</v>
      </c>
      <c r="B50">
        <v>13.492000000000001</v>
      </c>
      <c r="C50">
        <v>47</v>
      </c>
      <c r="D50">
        <v>87.619200000000006</v>
      </c>
      <c r="E50">
        <v>47</v>
      </c>
      <c r="F50">
        <v>14.984999999999999</v>
      </c>
      <c r="G50">
        <v>47</v>
      </c>
      <c r="H50">
        <v>137.47499999999999</v>
      </c>
      <c r="I50">
        <v>47</v>
      </c>
      <c r="J50">
        <v>15</v>
      </c>
      <c r="K50">
        <v>47</v>
      </c>
      <c r="L50">
        <v>161.19999999999999</v>
      </c>
      <c r="M50">
        <v>47</v>
      </c>
      <c r="N50">
        <v>17.338999999999999</v>
      </c>
      <c r="O50">
        <v>47</v>
      </c>
      <c r="P50">
        <v>140.94999999999999</v>
      </c>
      <c r="Q50">
        <v>47</v>
      </c>
      <c r="R50">
        <v>20.150500000000001</v>
      </c>
      <c r="S50">
        <v>47</v>
      </c>
      <c r="T50">
        <v>129.02449999999999</v>
      </c>
      <c r="U50">
        <v>47</v>
      </c>
      <c r="V50">
        <v>15.452999999999999</v>
      </c>
      <c r="W50">
        <v>47</v>
      </c>
      <c r="X50">
        <v>126.9932</v>
      </c>
      <c r="Y50">
        <v>47</v>
      </c>
      <c r="Z50">
        <v>11.811999999999999</v>
      </c>
      <c r="AA50">
        <v>47</v>
      </c>
      <c r="AB50">
        <v>156.77719999999999</v>
      </c>
      <c r="AC50">
        <v>47</v>
      </c>
      <c r="AD50">
        <v>6.0362</v>
      </c>
      <c r="AE50">
        <v>47</v>
      </c>
      <c r="AF50">
        <v>156.15700000000001</v>
      </c>
      <c r="AK50">
        <v>47</v>
      </c>
      <c r="AL50">
        <v>18.713999999999999</v>
      </c>
      <c r="AM50">
        <v>47</v>
      </c>
      <c r="AN50">
        <v>93.436800000000005</v>
      </c>
      <c r="AO50">
        <v>47</v>
      </c>
      <c r="AP50">
        <v>11.4719</v>
      </c>
      <c r="AQ50">
        <v>47</v>
      </c>
      <c r="AR50">
        <v>64.200400000000002</v>
      </c>
      <c r="AS50">
        <v>47</v>
      </c>
      <c r="AT50">
        <v>13.584</v>
      </c>
      <c r="AU50">
        <v>47</v>
      </c>
      <c r="AV50">
        <v>118.68899999999999</v>
      </c>
      <c r="AW50">
        <v>47</v>
      </c>
      <c r="AX50">
        <v>9.6430000000000007</v>
      </c>
      <c r="AY50">
        <v>47</v>
      </c>
      <c r="AZ50">
        <v>133.15369999999999</v>
      </c>
      <c r="BA50">
        <v>47</v>
      </c>
      <c r="BB50">
        <v>5.57</v>
      </c>
      <c r="BC50">
        <v>47</v>
      </c>
      <c r="BD50">
        <v>81.241</v>
      </c>
      <c r="BE50">
        <v>47</v>
      </c>
      <c r="BF50">
        <v>17.256</v>
      </c>
      <c r="BG50">
        <v>47</v>
      </c>
      <c r="BH50">
        <v>118.59990000000001</v>
      </c>
      <c r="BI50">
        <v>47</v>
      </c>
      <c r="BJ50">
        <v>11.994</v>
      </c>
      <c r="BK50">
        <v>47</v>
      </c>
      <c r="BL50">
        <v>147.9879</v>
      </c>
      <c r="BM50">
        <v>47</v>
      </c>
      <c r="BN50">
        <v>4.5225</v>
      </c>
      <c r="BO50">
        <v>47</v>
      </c>
      <c r="BP50">
        <v>120.986</v>
      </c>
      <c r="BQ50">
        <v>47</v>
      </c>
      <c r="BR50">
        <v>6</v>
      </c>
      <c r="BS50">
        <v>47</v>
      </c>
      <c r="BT50">
        <v>155.56899999999999</v>
      </c>
      <c r="BU50">
        <v>47</v>
      </c>
      <c r="BV50">
        <v>11.116</v>
      </c>
      <c r="BW50">
        <v>47</v>
      </c>
      <c r="BX50">
        <v>95.950999999999993</v>
      </c>
      <c r="BY50">
        <v>47</v>
      </c>
      <c r="BZ50">
        <v>8.2815999999999992</v>
      </c>
      <c r="CA50">
        <v>47</v>
      </c>
      <c r="CB50">
        <v>98.015000000000001</v>
      </c>
      <c r="CC50">
        <v>47</v>
      </c>
      <c r="CD50">
        <v>6.6771000000000003</v>
      </c>
      <c r="CE50">
        <v>47</v>
      </c>
      <c r="CF50">
        <v>98.461299999999994</v>
      </c>
      <c r="CG50">
        <v>47</v>
      </c>
      <c r="CH50">
        <v>8.9896999999999991</v>
      </c>
      <c r="CI50">
        <v>47</v>
      </c>
      <c r="CJ50">
        <v>101.14319999999999</v>
      </c>
      <c r="CK50">
        <v>47</v>
      </c>
      <c r="CL50">
        <v>4.8197000000000001</v>
      </c>
      <c r="CM50">
        <v>47</v>
      </c>
      <c r="CN50">
        <v>76.155199999999994</v>
      </c>
      <c r="CO50">
        <v>47</v>
      </c>
      <c r="CP50">
        <v>3</v>
      </c>
      <c r="CQ50">
        <v>47</v>
      </c>
      <c r="CR50">
        <v>90.561499999999995</v>
      </c>
      <c r="CS50">
        <v>47</v>
      </c>
      <c r="CT50">
        <v>0</v>
      </c>
      <c r="CU50">
        <v>47</v>
      </c>
      <c r="CV50">
        <v>97.075999999999993</v>
      </c>
      <c r="CW50">
        <v>47</v>
      </c>
      <c r="CX50">
        <v>4</v>
      </c>
      <c r="CY50">
        <v>47</v>
      </c>
      <c r="CZ50">
        <v>100.9327</v>
      </c>
      <c r="DA50">
        <v>47</v>
      </c>
      <c r="DB50">
        <v>5.4950000000000001</v>
      </c>
      <c r="DC50">
        <v>47</v>
      </c>
      <c r="DD50">
        <v>138.03360000000001</v>
      </c>
      <c r="DE50">
        <v>47</v>
      </c>
      <c r="DF50">
        <v>8.9239999999999995</v>
      </c>
      <c r="DG50">
        <v>47</v>
      </c>
      <c r="DH50">
        <v>68.200900000000004</v>
      </c>
      <c r="DI50">
        <v>47</v>
      </c>
      <c r="DJ50">
        <v>5</v>
      </c>
      <c r="DK50">
        <v>47</v>
      </c>
      <c r="DL50">
        <v>83.509</v>
      </c>
      <c r="DM50">
        <v>47</v>
      </c>
      <c r="DN50">
        <v>3</v>
      </c>
      <c r="DO50">
        <v>47</v>
      </c>
      <c r="DP50">
        <v>85.123999999999995</v>
      </c>
      <c r="DQ50">
        <v>47</v>
      </c>
      <c r="DR50">
        <v>2.7719999999999998</v>
      </c>
      <c r="DS50">
        <v>47</v>
      </c>
      <c r="DT50">
        <v>96.141999999999996</v>
      </c>
      <c r="DU50">
        <v>47</v>
      </c>
      <c r="DV50">
        <v>0.22800000000000001</v>
      </c>
      <c r="DW50">
        <v>47</v>
      </c>
      <c r="DX50">
        <v>94.075900000000004</v>
      </c>
    </row>
    <row r="51" spans="1:128" x14ac:dyDescent="0.65">
      <c r="A51">
        <v>48</v>
      </c>
      <c r="B51">
        <v>13.257</v>
      </c>
      <c r="C51">
        <v>48</v>
      </c>
      <c r="D51">
        <v>83.838399999999993</v>
      </c>
      <c r="E51">
        <v>48</v>
      </c>
      <c r="F51">
        <v>15.833</v>
      </c>
      <c r="G51">
        <v>48</v>
      </c>
      <c r="H51">
        <v>133.983</v>
      </c>
      <c r="I51">
        <v>48</v>
      </c>
      <c r="J51">
        <v>15.4</v>
      </c>
      <c r="K51">
        <v>48</v>
      </c>
      <c r="L51">
        <v>175.8</v>
      </c>
      <c r="M51">
        <v>48</v>
      </c>
      <c r="N51">
        <v>17.78</v>
      </c>
      <c r="O51">
        <v>48</v>
      </c>
      <c r="P51">
        <v>135.93600000000001</v>
      </c>
      <c r="Q51">
        <v>48</v>
      </c>
      <c r="R51">
        <v>19.403600000000001</v>
      </c>
      <c r="S51">
        <v>48</v>
      </c>
      <c r="T51">
        <v>139.64230000000001</v>
      </c>
      <c r="U51">
        <v>48</v>
      </c>
      <c r="V51">
        <v>15.523999999999999</v>
      </c>
      <c r="W51">
        <v>48</v>
      </c>
      <c r="X51">
        <v>132.05869999999999</v>
      </c>
      <c r="Y51">
        <v>48</v>
      </c>
      <c r="Z51">
        <v>13.7493</v>
      </c>
      <c r="AA51">
        <v>48</v>
      </c>
      <c r="AB51">
        <v>150.73410000000001</v>
      </c>
      <c r="AC51">
        <v>48</v>
      </c>
      <c r="AD51">
        <v>6</v>
      </c>
      <c r="AE51">
        <v>48</v>
      </c>
      <c r="AF51">
        <v>162.142</v>
      </c>
      <c r="AK51">
        <v>48</v>
      </c>
      <c r="AL51">
        <v>19.347200000000001</v>
      </c>
      <c r="AM51">
        <v>48</v>
      </c>
      <c r="AN51">
        <v>91.113799999999998</v>
      </c>
      <c r="AO51">
        <v>48</v>
      </c>
      <c r="AP51">
        <v>11.474500000000001</v>
      </c>
      <c r="AQ51">
        <v>48</v>
      </c>
      <c r="AR51">
        <v>63.715600000000002</v>
      </c>
      <c r="AS51">
        <v>48</v>
      </c>
      <c r="AT51">
        <v>13.44</v>
      </c>
      <c r="AU51">
        <v>48</v>
      </c>
      <c r="AV51">
        <v>115.50700000000001</v>
      </c>
      <c r="AW51">
        <v>48</v>
      </c>
      <c r="AX51">
        <v>22.963000000000001</v>
      </c>
      <c r="AY51">
        <v>48</v>
      </c>
      <c r="AZ51">
        <v>139.7304</v>
      </c>
      <c r="BA51">
        <v>48</v>
      </c>
      <c r="BB51">
        <v>6.3609999999999998</v>
      </c>
      <c r="BC51">
        <v>48</v>
      </c>
      <c r="BD51">
        <v>78.694999999999993</v>
      </c>
      <c r="BE51">
        <v>48</v>
      </c>
      <c r="BF51">
        <v>17.902000000000001</v>
      </c>
      <c r="BG51">
        <v>48</v>
      </c>
      <c r="BH51">
        <v>120.223</v>
      </c>
      <c r="BI51">
        <v>48</v>
      </c>
      <c r="BJ51">
        <v>12.782999999999999</v>
      </c>
      <c r="BK51">
        <v>48</v>
      </c>
      <c r="BL51">
        <v>150.24270000000001</v>
      </c>
      <c r="BM51">
        <v>48</v>
      </c>
      <c r="BN51">
        <v>2.6827000000000001</v>
      </c>
      <c r="BO51">
        <v>48</v>
      </c>
      <c r="BP51">
        <v>117.886</v>
      </c>
      <c r="BQ51">
        <v>48</v>
      </c>
      <c r="BR51">
        <v>5.3063000000000002</v>
      </c>
      <c r="BS51">
        <v>48</v>
      </c>
      <c r="BT51">
        <v>159.40600000000001</v>
      </c>
      <c r="BU51">
        <v>48</v>
      </c>
      <c r="BV51">
        <v>9.2159999999999993</v>
      </c>
      <c r="BW51">
        <v>48</v>
      </c>
      <c r="BX51">
        <v>97.48</v>
      </c>
      <c r="BY51">
        <v>48</v>
      </c>
      <c r="BZ51">
        <v>9.5496999999999996</v>
      </c>
      <c r="CA51">
        <v>48</v>
      </c>
      <c r="CB51">
        <v>90.462999999999994</v>
      </c>
      <c r="CC51">
        <v>48</v>
      </c>
      <c r="CD51">
        <v>6.8510999999999997</v>
      </c>
      <c r="CE51">
        <v>48</v>
      </c>
      <c r="CF51">
        <v>89.413499999999999</v>
      </c>
      <c r="CG51">
        <v>48</v>
      </c>
      <c r="CH51">
        <v>7.3628</v>
      </c>
      <c r="CI51">
        <v>48</v>
      </c>
      <c r="CJ51">
        <v>101.7209</v>
      </c>
      <c r="CK51">
        <v>48</v>
      </c>
      <c r="CL51">
        <v>9.4055999999999997</v>
      </c>
      <c r="CM51">
        <v>48</v>
      </c>
      <c r="CN51">
        <v>71.837199999999996</v>
      </c>
      <c r="CO51">
        <v>48</v>
      </c>
      <c r="CP51">
        <v>3.605</v>
      </c>
      <c r="CQ51">
        <v>48</v>
      </c>
      <c r="CR51">
        <v>87.814899999999994</v>
      </c>
      <c r="CS51">
        <v>48</v>
      </c>
      <c r="CT51">
        <v>0.188</v>
      </c>
      <c r="CU51">
        <v>48</v>
      </c>
      <c r="CV51">
        <v>95.34</v>
      </c>
      <c r="CW51">
        <v>48</v>
      </c>
      <c r="CX51">
        <v>4</v>
      </c>
      <c r="CY51">
        <v>48</v>
      </c>
      <c r="CZ51">
        <v>93.154499999999999</v>
      </c>
      <c r="DA51">
        <v>48</v>
      </c>
      <c r="DB51">
        <v>6.1459999999999999</v>
      </c>
      <c r="DC51">
        <v>48</v>
      </c>
      <c r="DD51">
        <v>133.6532</v>
      </c>
      <c r="DE51">
        <v>48</v>
      </c>
      <c r="DF51">
        <v>9.2910000000000004</v>
      </c>
      <c r="DG51">
        <v>48</v>
      </c>
      <c r="DH51">
        <v>69.523799999999994</v>
      </c>
      <c r="DI51">
        <v>48</v>
      </c>
      <c r="DJ51">
        <v>5</v>
      </c>
      <c r="DK51">
        <v>48</v>
      </c>
      <c r="DL51">
        <v>79.655000000000001</v>
      </c>
      <c r="DM51">
        <v>48</v>
      </c>
      <c r="DN51">
        <v>3</v>
      </c>
      <c r="DO51">
        <v>48</v>
      </c>
      <c r="DP51">
        <v>81.058899999999994</v>
      </c>
      <c r="DQ51">
        <v>48</v>
      </c>
      <c r="DR51">
        <v>2</v>
      </c>
      <c r="DS51">
        <v>48</v>
      </c>
      <c r="DT51">
        <v>100.074</v>
      </c>
      <c r="DU51">
        <v>48</v>
      </c>
      <c r="DV51">
        <v>1.107</v>
      </c>
      <c r="DW51">
        <v>48</v>
      </c>
      <c r="DX51">
        <v>94.468199999999996</v>
      </c>
    </row>
    <row r="52" spans="1:128" x14ac:dyDescent="0.65">
      <c r="A52">
        <v>49</v>
      </c>
      <c r="B52">
        <v>13.108000000000001</v>
      </c>
      <c r="C52">
        <v>49</v>
      </c>
      <c r="D52">
        <v>82.501999999999995</v>
      </c>
      <c r="E52">
        <v>49</v>
      </c>
      <c r="F52">
        <v>14.961</v>
      </c>
      <c r="G52">
        <v>49</v>
      </c>
      <c r="H52">
        <v>133.89099999999999</v>
      </c>
      <c r="I52">
        <v>49</v>
      </c>
      <c r="J52">
        <v>15.6</v>
      </c>
      <c r="K52">
        <v>49</v>
      </c>
      <c r="L52">
        <v>188.8</v>
      </c>
      <c r="M52">
        <v>49</v>
      </c>
      <c r="N52">
        <v>17.89</v>
      </c>
      <c r="O52">
        <v>49</v>
      </c>
      <c r="P52">
        <v>128.322</v>
      </c>
      <c r="Q52">
        <v>49</v>
      </c>
      <c r="R52">
        <v>18.4773</v>
      </c>
      <c r="S52">
        <v>49</v>
      </c>
      <c r="T52">
        <v>148.27930000000001</v>
      </c>
      <c r="U52">
        <v>49</v>
      </c>
      <c r="V52">
        <v>17.001999999999999</v>
      </c>
      <c r="W52">
        <v>49</v>
      </c>
      <c r="X52">
        <v>134.9359</v>
      </c>
      <c r="Y52">
        <v>49</v>
      </c>
      <c r="Z52">
        <v>13.0251</v>
      </c>
      <c r="AA52">
        <v>49</v>
      </c>
      <c r="AB52">
        <v>139.4033</v>
      </c>
      <c r="AC52">
        <v>49</v>
      </c>
      <c r="AD52">
        <v>6.0118</v>
      </c>
      <c r="AE52">
        <v>49</v>
      </c>
      <c r="AF52">
        <v>164.077</v>
      </c>
      <c r="AK52">
        <v>49</v>
      </c>
      <c r="AL52">
        <v>20.4923</v>
      </c>
      <c r="AM52">
        <v>49</v>
      </c>
      <c r="AN52">
        <v>93.075699999999998</v>
      </c>
      <c r="AO52">
        <v>49</v>
      </c>
      <c r="AP52">
        <v>10.749700000000001</v>
      </c>
      <c r="AQ52">
        <v>49</v>
      </c>
      <c r="AR52">
        <v>67.156700000000001</v>
      </c>
      <c r="AS52">
        <v>49</v>
      </c>
      <c r="AT52">
        <v>12.579000000000001</v>
      </c>
      <c r="AU52">
        <v>49</v>
      </c>
      <c r="AV52">
        <v>113.98699999999999</v>
      </c>
      <c r="AW52">
        <v>49</v>
      </c>
      <c r="AX52">
        <v>52.386000000000003</v>
      </c>
      <c r="AY52">
        <v>49</v>
      </c>
      <c r="AZ52">
        <v>143.85640000000001</v>
      </c>
      <c r="BA52">
        <v>49</v>
      </c>
      <c r="BB52">
        <v>6.8330000000000002</v>
      </c>
      <c r="BC52">
        <v>49</v>
      </c>
      <c r="BD52">
        <v>78.78</v>
      </c>
      <c r="BE52">
        <v>49</v>
      </c>
      <c r="BF52">
        <v>16.824999999999999</v>
      </c>
      <c r="BG52">
        <v>49</v>
      </c>
      <c r="BH52">
        <v>123.1433</v>
      </c>
      <c r="BI52">
        <v>49</v>
      </c>
      <c r="BJ52">
        <v>15.071999999999999</v>
      </c>
      <c r="BK52">
        <v>49</v>
      </c>
      <c r="BL52">
        <v>155.5171</v>
      </c>
      <c r="BM52">
        <v>49</v>
      </c>
      <c r="BN52">
        <v>1.2986</v>
      </c>
      <c r="BO52">
        <v>49</v>
      </c>
      <c r="BP52">
        <v>110.503</v>
      </c>
      <c r="BQ52">
        <v>49</v>
      </c>
      <c r="BR52">
        <v>5.4657999999999998</v>
      </c>
      <c r="BS52">
        <v>49</v>
      </c>
      <c r="BT52">
        <v>158.096</v>
      </c>
      <c r="BU52">
        <v>49</v>
      </c>
      <c r="BV52">
        <v>8.782</v>
      </c>
      <c r="BW52">
        <v>49</v>
      </c>
      <c r="BX52">
        <v>101.93600000000001</v>
      </c>
      <c r="BY52">
        <v>49</v>
      </c>
      <c r="BZ52">
        <v>9.9120000000000008</v>
      </c>
      <c r="CA52">
        <v>49</v>
      </c>
      <c r="CB52">
        <v>86.84</v>
      </c>
      <c r="CC52">
        <v>49</v>
      </c>
      <c r="CD52">
        <v>7.9398</v>
      </c>
      <c r="CE52">
        <v>49</v>
      </c>
      <c r="CF52">
        <v>84.256200000000007</v>
      </c>
      <c r="CG52">
        <v>49</v>
      </c>
      <c r="CH52">
        <v>7.9051999999999998</v>
      </c>
      <c r="CI52">
        <v>49</v>
      </c>
      <c r="CJ52">
        <v>97.282300000000006</v>
      </c>
      <c r="CK52">
        <v>49</v>
      </c>
      <c r="CL52">
        <v>13.8316</v>
      </c>
      <c r="CM52">
        <v>49</v>
      </c>
      <c r="CN52">
        <v>70.680000000000007</v>
      </c>
      <c r="CO52">
        <v>49</v>
      </c>
      <c r="CP52">
        <v>4</v>
      </c>
      <c r="CQ52">
        <v>49</v>
      </c>
      <c r="CR52">
        <v>90.3553</v>
      </c>
      <c r="CS52">
        <v>49</v>
      </c>
      <c r="CT52">
        <v>0</v>
      </c>
      <c r="CU52">
        <v>49</v>
      </c>
      <c r="CV52">
        <v>92.581999999999994</v>
      </c>
      <c r="CW52">
        <v>49</v>
      </c>
      <c r="CX52">
        <v>4.6021999999999998</v>
      </c>
      <c r="CY52">
        <v>49</v>
      </c>
      <c r="CZ52">
        <v>87.299300000000002</v>
      </c>
      <c r="DA52">
        <v>49</v>
      </c>
      <c r="DB52">
        <v>7.5359999999999996</v>
      </c>
      <c r="DC52">
        <v>49</v>
      </c>
      <c r="DD52">
        <v>132.803</v>
      </c>
      <c r="DE52">
        <v>49</v>
      </c>
      <c r="DF52">
        <v>9.1780000000000008</v>
      </c>
      <c r="DG52">
        <v>49</v>
      </c>
      <c r="DH52">
        <v>70.587299999999999</v>
      </c>
      <c r="DI52">
        <v>49</v>
      </c>
      <c r="DJ52">
        <v>5.1402000000000001</v>
      </c>
      <c r="DK52">
        <v>49</v>
      </c>
      <c r="DL52">
        <v>77.5</v>
      </c>
      <c r="DM52">
        <v>49</v>
      </c>
      <c r="DN52">
        <v>3</v>
      </c>
      <c r="DO52">
        <v>49</v>
      </c>
      <c r="DP52">
        <v>79.480999999999995</v>
      </c>
      <c r="DQ52">
        <v>49</v>
      </c>
      <c r="DR52">
        <v>2</v>
      </c>
      <c r="DS52">
        <v>49</v>
      </c>
      <c r="DT52">
        <v>100.605</v>
      </c>
      <c r="DU52">
        <v>49</v>
      </c>
      <c r="DV52">
        <v>1.38</v>
      </c>
      <c r="DW52">
        <v>49</v>
      </c>
      <c r="DX52">
        <v>93.484200000000001</v>
      </c>
    </row>
    <row r="53" spans="1:128" x14ac:dyDescent="0.65">
      <c r="A53">
        <v>50</v>
      </c>
      <c r="B53">
        <v>13.012</v>
      </c>
      <c r="C53">
        <v>50</v>
      </c>
      <c r="D53">
        <v>86.109200000000001</v>
      </c>
      <c r="E53">
        <v>50</v>
      </c>
      <c r="F53">
        <v>14.935</v>
      </c>
      <c r="G53">
        <v>50</v>
      </c>
      <c r="H53">
        <v>138.63200000000001</v>
      </c>
      <c r="I53">
        <v>50</v>
      </c>
      <c r="J53">
        <v>15.4</v>
      </c>
      <c r="K53">
        <v>50</v>
      </c>
      <c r="L53">
        <v>194.6</v>
      </c>
      <c r="M53">
        <v>50</v>
      </c>
      <c r="N53">
        <v>16.327999999999999</v>
      </c>
      <c r="O53">
        <v>50</v>
      </c>
      <c r="P53">
        <v>125.355</v>
      </c>
      <c r="Q53">
        <v>50</v>
      </c>
      <c r="R53">
        <v>21.057200000000002</v>
      </c>
      <c r="S53">
        <v>50</v>
      </c>
      <c r="T53">
        <v>152.12299999999999</v>
      </c>
      <c r="U53">
        <v>50</v>
      </c>
      <c r="V53">
        <v>20.922999999999998</v>
      </c>
      <c r="W53">
        <v>50</v>
      </c>
      <c r="X53">
        <v>135.97300000000001</v>
      </c>
      <c r="Y53">
        <v>50</v>
      </c>
      <c r="Z53">
        <v>12.4514</v>
      </c>
      <c r="AA53">
        <v>50</v>
      </c>
      <c r="AB53">
        <v>136.66460000000001</v>
      </c>
      <c r="AC53">
        <v>50</v>
      </c>
      <c r="AD53">
        <v>6.1125999999999996</v>
      </c>
      <c r="AE53">
        <v>50</v>
      </c>
      <c r="AF53">
        <v>169.374</v>
      </c>
      <c r="AK53">
        <v>50</v>
      </c>
      <c r="AL53">
        <v>22.135999999999999</v>
      </c>
      <c r="AM53">
        <v>50</v>
      </c>
      <c r="AN53">
        <v>95.606499999999997</v>
      </c>
      <c r="AO53">
        <v>50</v>
      </c>
      <c r="AP53">
        <v>9.9398</v>
      </c>
      <c r="AQ53">
        <v>50</v>
      </c>
      <c r="AR53">
        <v>67.720100000000002</v>
      </c>
      <c r="AS53">
        <v>50</v>
      </c>
      <c r="AT53">
        <v>12.361000000000001</v>
      </c>
      <c r="AU53">
        <v>50</v>
      </c>
      <c r="AV53">
        <v>113.27800000000001</v>
      </c>
      <c r="AW53">
        <v>50</v>
      </c>
      <c r="AX53">
        <v>91.350999999999999</v>
      </c>
      <c r="AY53">
        <v>50</v>
      </c>
      <c r="AZ53">
        <v>141.4778</v>
      </c>
      <c r="BA53">
        <v>50</v>
      </c>
      <c r="BB53">
        <v>7</v>
      </c>
      <c r="BC53">
        <v>50</v>
      </c>
      <c r="BD53">
        <v>81.284999999999997</v>
      </c>
      <c r="BE53">
        <v>50</v>
      </c>
      <c r="BF53">
        <v>12.582000000000001</v>
      </c>
      <c r="BG53">
        <v>50</v>
      </c>
      <c r="BH53">
        <v>121.4958</v>
      </c>
      <c r="BI53">
        <v>50</v>
      </c>
      <c r="BJ53">
        <v>19.132999999999999</v>
      </c>
      <c r="BK53">
        <v>50</v>
      </c>
      <c r="BL53">
        <v>150.0247</v>
      </c>
      <c r="BM53">
        <v>50</v>
      </c>
      <c r="BN53">
        <v>0.42130000000000001</v>
      </c>
      <c r="BO53">
        <v>50</v>
      </c>
      <c r="BP53">
        <v>98.635999999999996</v>
      </c>
      <c r="BQ53">
        <v>50</v>
      </c>
      <c r="BR53">
        <v>5.7084000000000001</v>
      </c>
      <c r="BS53">
        <v>50</v>
      </c>
      <c r="BT53">
        <v>157.40899999999999</v>
      </c>
      <c r="BU53">
        <v>50</v>
      </c>
      <c r="BV53">
        <v>8.9949999999999992</v>
      </c>
      <c r="BW53">
        <v>50</v>
      </c>
      <c r="BX53">
        <v>103.018</v>
      </c>
      <c r="BY53">
        <v>50</v>
      </c>
      <c r="BZ53">
        <v>10.458399999999999</v>
      </c>
      <c r="CA53">
        <v>50</v>
      </c>
      <c r="CB53">
        <v>84.948999999999998</v>
      </c>
      <c r="CG53">
        <v>50</v>
      </c>
      <c r="CH53">
        <v>8.3742999999999999</v>
      </c>
      <c r="CI53">
        <v>50</v>
      </c>
      <c r="CJ53">
        <v>90.728999999999999</v>
      </c>
      <c r="CK53">
        <v>50</v>
      </c>
      <c r="CL53">
        <v>16.958500000000001</v>
      </c>
      <c r="CM53">
        <v>50</v>
      </c>
      <c r="CN53">
        <v>69.505700000000004</v>
      </c>
      <c r="CO53">
        <v>50</v>
      </c>
      <c r="CP53">
        <v>4</v>
      </c>
      <c r="CQ53">
        <v>50</v>
      </c>
      <c r="CR53">
        <v>94.462500000000006</v>
      </c>
      <c r="CS53">
        <v>50</v>
      </c>
      <c r="CT53">
        <v>0.47699999999999998</v>
      </c>
      <c r="CU53">
        <v>50</v>
      </c>
      <c r="CV53">
        <v>92.5</v>
      </c>
      <c r="CW53">
        <v>50</v>
      </c>
      <c r="CX53">
        <v>4.7864000000000004</v>
      </c>
      <c r="CY53">
        <v>50</v>
      </c>
      <c r="CZ53">
        <v>81.858599999999996</v>
      </c>
      <c r="DA53">
        <v>50</v>
      </c>
      <c r="DB53">
        <v>9.641</v>
      </c>
      <c r="DC53">
        <v>50</v>
      </c>
      <c r="DD53">
        <v>133.63640000000001</v>
      </c>
      <c r="DE53">
        <v>50</v>
      </c>
      <c r="DF53">
        <v>9.2189999999999994</v>
      </c>
      <c r="DG53">
        <v>50</v>
      </c>
      <c r="DH53">
        <v>69.4542</v>
      </c>
      <c r="DI53">
        <v>50</v>
      </c>
      <c r="DJ53">
        <v>5.9093</v>
      </c>
      <c r="DK53">
        <v>50</v>
      </c>
      <c r="DL53">
        <v>75.352000000000004</v>
      </c>
      <c r="DM53">
        <v>50</v>
      </c>
      <c r="DN53">
        <v>3</v>
      </c>
      <c r="DO53">
        <v>50</v>
      </c>
      <c r="DP53">
        <v>80.677599999999998</v>
      </c>
      <c r="DQ53">
        <v>50</v>
      </c>
      <c r="DR53">
        <v>2</v>
      </c>
      <c r="DS53">
        <v>50</v>
      </c>
      <c r="DT53">
        <v>94.176000000000002</v>
      </c>
      <c r="DU53">
        <v>50</v>
      </c>
      <c r="DV53">
        <v>2.0489999999999999</v>
      </c>
      <c r="DW53">
        <v>50</v>
      </c>
      <c r="DX53">
        <v>88.899900000000002</v>
      </c>
    </row>
    <row r="54" spans="1:128" x14ac:dyDescent="0.65">
      <c r="A54">
        <v>51</v>
      </c>
      <c r="B54">
        <v>12.625999999999999</v>
      </c>
      <c r="C54">
        <v>51</v>
      </c>
      <c r="D54">
        <v>90.281300000000002</v>
      </c>
      <c r="E54">
        <v>51</v>
      </c>
      <c r="F54">
        <v>16</v>
      </c>
      <c r="G54">
        <v>51</v>
      </c>
      <c r="H54">
        <v>143.43199999999999</v>
      </c>
      <c r="I54">
        <v>51</v>
      </c>
      <c r="J54">
        <v>16</v>
      </c>
      <c r="K54">
        <v>51</v>
      </c>
      <c r="L54">
        <v>196.2</v>
      </c>
      <c r="M54">
        <v>51</v>
      </c>
      <c r="N54">
        <v>15.21</v>
      </c>
      <c r="O54">
        <v>51</v>
      </c>
      <c r="P54">
        <v>114.974</v>
      </c>
      <c r="Q54">
        <v>51</v>
      </c>
      <c r="R54">
        <v>26.368300000000001</v>
      </c>
      <c r="S54">
        <v>51</v>
      </c>
      <c r="T54">
        <v>154.88579999999999</v>
      </c>
      <c r="U54">
        <v>51</v>
      </c>
      <c r="V54">
        <v>24.998000000000001</v>
      </c>
      <c r="W54">
        <v>51</v>
      </c>
      <c r="X54">
        <v>139.2483</v>
      </c>
      <c r="Y54">
        <v>51</v>
      </c>
      <c r="Z54">
        <v>11.619400000000001</v>
      </c>
      <c r="AA54">
        <v>51</v>
      </c>
      <c r="AB54">
        <v>139.2388</v>
      </c>
      <c r="AC54">
        <v>51</v>
      </c>
      <c r="AD54">
        <v>6.8703000000000003</v>
      </c>
      <c r="AE54">
        <v>51</v>
      </c>
      <c r="AF54">
        <v>166.46799999999999</v>
      </c>
      <c r="AK54">
        <v>51</v>
      </c>
      <c r="AL54">
        <v>22.969200000000001</v>
      </c>
      <c r="AM54">
        <v>51</v>
      </c>
      <c r="AN54">
        <v>97.127200000000002</v>
      </c>
      <c r="AO54">
        <v>51</v>
      </c>
      <c r="AP54">
        <v>9.9962999999999997</v>
      </c>
      <c r="AQ54">
        <v>51</v>
      </c>
      <c r="AR54">
        <v>63.035400000000003</v>
      </c>
      <c r="AS54">
        <v>51</v>
      </c>
      <c r="AT54">
        <v>12.401999999999999</v>
      </c>
      <c r="AU54">
        <v>51</v>
      </c>
      <c r="AV54">
        <v>113.215</v>
      </c>
      <c r="AW54">
        <v>51</v>
      </c>
      <c r="AX54">
        <v>109.69799999999999</v>
      </c>
      <c r="AY54">
        <v>51</v>
      </c>
      <c r="AZ54">
        <v>132.41999999999999</v>
      </c>
      <c r="BA54">
        <v>51</v>
      </c>
      <c r="BB54">
        <v>7</v>
      </c>
      <c r="BC54">
        <v>51</v>
      </c>
      <c r="BD54">
        <v>86.245000000000005</v>
      </c>
      <c r="BE54">
        <v>51</v>
      </c>
      <c r="BF54">
        <v>10.442</v>
      </c>
      <c r="BG54">
        <v>51</v>
      </c>
      <c r="BH54">
        <v>117.98050000000001</v>
      </c>
      <c r="BI54">
        <v>51</v>
      </c>
      <c r="BJ54">
        <v>23.835999999999999</v>
      </c>
      <c r="BK54">
        <v>51</v>
      </c>
      <c r="BL54">
        <v>140.37520000000001</v>
      </c>
      <c r="BM54">
        <v>51</v>
      </c>
      <c r="BN54">
        <v>0.29780000000000001</v>
      </c>
      <c r="BO54">
        <v>51</v>
      </c>
      <c r="BP54">
        <v>84.771000000000001</v>
      </c>
      <c r="BQ54">
        <v>51</v>
      </c>
      <c r="BR54">
        <v>5.9904000000000002</v>
      </c>
      <c r="BS54">
        <v>51</v>
      </c>
      <c r="BT54">
        <v>145.74</v>
      </c>
      <c r="BU54">
        <v>51</v>
      </c>
      <c r="BV54">
        <v>8.9670000000000005</v>
      </c>
      <c r="BW54">
        <v>51</v>
      </c>
      <c r="BX54">
        <v>96.957999999999998</v>
      </c>
      <c r="BY54">
        <v>51</v>
      </c>
      <c r="BZ54">
        <v>10.4724</v>
      </c>
      <c r="CA54">
        <v>51</v>
      </c>
      <c r="CB54">
        <v>80.933999999999997</v>
      </c>
      <c r="CG54">
        <v>51</v>
      </c>
      <c r="CH54">
        <v>9.0855999999999995</v>
      </c>
      <c r="CI54">
        <v>51</v>
      </c>
      <c r="CJ54">
        <v>86.455799999999996</v>
      </c>
      <c r="CK54">
        <v>51</v>
      </c>
      <c r="CL54">
        <v>14.5686</v>
      </c>
      <c r="CM54">
        <v>51</v>
      </c>
      <c r="CN54">
        <v>70.6965</v>
      </c>
      <c r="CO54">
        <v>51</v>
      </c>
      <c r="CP54">
        <v>4.1269999999999998</v>
      </c>
      <c r="CQ54">
        <v>51</v>
      </c>
      <c r="CR54">
        <v>101.2371</v>
      </c>
      <c r="CS54">
        <v>51</v>
      </c>
      <c r="CT54">
        <v>0.65400000000000003</v>
      </c>
      <c r="CU54">
        <v>51</v>
      </c>
      <c r="CV54">
        <v>92.49</v>
      </c>
      <c r="CW54">
        <v>51</v>
      </c>
      <c r="CX54">
        <v>5</v>
      </c>
      <c r="CY54">
        <v>51</v>
      </c>
      <c r="CZ54">
        <v>79.983599999999996</v>
      </c>
      <c r="DA54">
        <v>51</v>
      </c>
      <c r="DB54">
        <v>10.566000000000001</v>
      </c>
      <c r="DC54">
        <v>51</v>
      </c>
      <c r="DD54">
        <v>127.66930000000001</v>
      </c>
      <c r="DE54">
        <v>51</v>
      </c>
      <c r="DF54">
        <v>9.3710000000000004</v>
      </c>
      <c r="DG54">
        <v>51</v>
      </c>
      <c r="DH54">
        <v>71.665499999999994</v>
      </c>
      <c r="DI54">
        <v>51</v>
      </c>
      <c r="DJ54">
        <v>6</v>
      </c>
      <c r="DK54">
        <v>51</v>
      </c>
      <c r="DL54">
        <v>71.978999999999999</v>
      </c>
      <c r="DM54">
        <v>51</v>
      </c>
      <c r="DN54">
        <v>3</v>
      </c>
      <c r="DO54">
        <v>51</v>
      </c>
      <c r="DP54">
        <v>83.930199999999999</v>
      </c>
      <c r="DQ54">
        <v>51</v>
      </c>
      <c r="DR54">
        <v>2</v>
      </c>
      <c r="DS54">
        <v>51</v>
      </c>
      <c r="DT54">
        <v>92.013999999999996</v>
      </c>
      <c r="DU54">
        <v>51</v>
      </c>
      <c r="DV54">
        <v>2.6440000000000001</v>
      </c>
      <c r="DW54">
        <v>51</v>
      </c>
      <c r="DX54">
        <v>87.445300000000003</v>
      </c>
    </row>
    <row r="55" spans="1:128" x14ac:dyDescent="0.65">
      <c r="A55">
        <v>52</v>
      </c>
      <c r="B55">
        <v>11.661</v>
      </c>
      <c r="C55">
        <v>52</v>
      </c>
      <c r="D55">
        <v>93.525899999999993</v>
      </c>
      <c r="E55">
        <v>52</v>
      </c>
      <c r="F55">
        <v>15.791</v>
      </c>
      <c r="G55">
        <v>52</v>
      </c>
      <c r="H55">
        <v>145.91</v>
      </c>
      <c r="I55">
        <v>52</v>
      </c>
      <c r="J55">
        <v>17.2</v>
      </c>
      <c r="K55">
        <v>52</v>
      </c>
      <c r="L55">
        <v>191.8</v>
      </c>
      <c r="M55">
        <v>52</v>
      </c>
      <c r="N55">
        <v>15.254</v>
      </c>
      <c r="O55">
        <v>52</v>
      </c>
      <c r="P55">
        <v>110.971</v>
      </c>
      <c r="Q55">
        <v>52</v>
      </c>
      <c r="R55">
        <v>33.330800000000004</v>
      </c>
      <c r="S55">
        <v>52</v>
      </c>
      <c r="T55">
        <v>153.54239999999999</v>
      </c>
      <c r="U55">
        <v>52</v>
      </c>
      <c r="V55">
        <v>27.138999999999999</v>
      </c>
      <c r="W55">
        <v>52</v>
      </c>
      <c r="X55">
        <v>146.18109999999999</v>
      </c>
      <c r="Y55">
        <v>52</v>
      </c>
      <c r="Z55">
        <v>11.9283</v>
      </c>
      <c r="AA55">
        <v>52</v>
      </c>
      <c r="AB55">
        <v>139.85669999999999</v>
      </c>
      <c r="AC55">
        <v>52</v>
      </c>
      <c r="AD55">
        <v>7.1783000000000001</v>
      </c>
      <c r="AE55">
        <v>52</v>
      </c>
      <c r="AF55">
        <v>156.84700000000001</v>
      </c>
      <c r="AK55">
        <v>52</v>
      </c>
      <c r="AL55">
        <v>23.591799999999999</v>
      </c>
      <c r="AM55">
        <v>52</v>
      </c>
      <c r="AN55">
        <v>95.972999999999999</v>
      </c>
      <c r="AO55">
        <v>52</v>
      </c>
      <c r="AP55">
        <v>9.1349999999999998</v>
      </c>
      <c r="AQ55">
        <v>52</v>
      </c>
      <c r="AR55">
        <v>61.744999999999997</v>
      </c>
      <c r="AS55">
        <v>52</v>
      </c>
      <c r="AT55">
        <v>11.617000000000001</v>
      </c>
      <c r="AU55">
        <v>52</v>
      </c>
      <c r="AV55">
        <v>114.339</v>
      </c>
      <c r="AW55">
        <v>52</v>
      </c>
      <c r="AX55">
        <v>80.703999999999994</v>
      </c>
      <c r="AY55">
        <v>52</v>
      </c>
      <c r="AZ55">
        <v>124.8408</v>
      </c>
      <c r="BA55">
        <v>52</v>
      </c>
      <c r="BB55">
        <v>6.3129999999999997</v>
      </c>
      <c r="BC55">
        <v>52</v>
      </c>
      <c r="BD55">
        <v>87.695999999999998</v>
      </c>
      <c r="BI55">
        <v>52</v>
      </c>
      <c r="BJ55">
        <v>27.667999999999999</v>
      </c>
      <c r="BK55">
        <v>52</v>
      </c>
      <c r="BL55">
        <v>133.72630000000001</v>
      </c>
      <c r="BM55">
        <v>52</v>
      </c>
      <c r="BN55">
        <v>0.96699999999999997</v>
      </c>
      <c r="BO55">
        <v>52</v>
      </c>
      <c r="BP55">
        <v>74.228999999999999</v>
      </c>
      <c r="BU55">
        <v>52</v>
      </c>
      <c r="BV55">
        <v>9.3179999999999996</v>
      </c>
      <c r="BW55">
        <v>52</v>
      </c>
      <c r="BX55">
        <v>94.722999999999999</v>
      </c>
      <c r="BY55">
        <v>52</v>
      </c>
      <c r="BZ55">
        <v>10.605700000000001</v>
      </c>
      <c r="CA55">
        <v>52</v>
      </c>
      <c r="CB55">
        <v>73.861999999999995</v>
      </c>
      <c r="CG55">
        <v>52</v>
      </c>
      <c r="CH55">
        <v>8.3023000000000007</v>
      </c>
      <c r="CI55">
        <v>52</v>
      </c>
      <c r="CJ55">
        <v>77.526899999999998</v>
      </c>
      <c r="CK55">
        <v>52</v>
      </c>
      <c r="CL55">
        <v>10.383599999999999</v>
      </c>
      <c r="CM55">
        <v>52</v>
      </c>
      <c r="CN55">
        <v>71.269800000000004</v>
      </c>
      <c r="CO55">
        <v>52</v>
      </c>
      <c r="CP55">
        <v>4</v>
      </c>
      <c r="CQ55">
        <v>52</v>
      </c>
      <c r="CR55">
        <v>110.5643</v>
      </c>
      <c r="CS55">
        <v>52</v>
      </c>
      <c r="CT55">
        <v>0.77700000000000002</v>
      </c>
      <c r="CU55">
        <v>52</v>
      </c>
      <c r="CV55">
        <v>90.58</v>
      </c>
      <c r="CW55">
        <v>52</v>
      </c>
      <c r="CX55">
        <v>5</v>
      </c>
      <c r="CY55">
        <v>52</v>
      </c>
      <c r="CZ55">
        <v>79.276499999999999</v>
      </c>
      <c r="DA55">
        <v>52</v>
      </c>
      <c r="DB55">
        <v>10.994</v>
      </c>
      <c r="DC55">
        <v>52</v>
      </c>
      <c r="DD55">
        <v>118.46259999999999</v>
      </c>
      <c r="DE55">
        <v>52</v>
      </c>
      <c r="DF55">
        <v>8.0310000000000006</v>
      </c>
      <c r="DG55">
        <v>52</v>
      </c>
      <c r="DH55">
        <v>73.808099999999996</v>
      </c>
      <c r="DI55">
        <v>52</v>
      </c>
      <c r="DJ55">
        <v>6</v>
      </c>
      <c r="DK55">
        <v>52</v>
      </c>
      <c r="DL55">
        <v>74.019000000000005</v>
      </c>
      <c r="DM55">
        <v>52</v>
      </c>
      <c r="DN55">
        <v>3</v>
      </c>
      <c r="DO55">
        <v>52</v>
      </c>
      <c r="DP55">
        <v>84.044799999999995</v>
      </c>
      <c r="DQ55">
        <v>52</v>
      </c>
      <c r="DR55">
        <v>3.7389999999999999</v>
      </c>
      <c r="DS55">
        <v>52</v>
      </c>
      <c r="DT55">
        <v>87.71</v>
      </c>
      <c r="DU55">
        <v>52</v>
      </c>
      <c r="DV55">
        <v>2.0099999999999998</v>
      </c>
      <c r="DW55">
        <v>52</v>
      </c>
      <c r="DX55">
        <v>91.874499999999998</v>
      </c>
    </row>
    <row r="56" spans="1:128" x14ac:dyDescent="0.65">
      <c r="A56">
        <v>53</v>
      </c>
      <c r="B56">
        <v>11.606999999999999</v>
      </c>
      <c r="C56">
        <v>53</v>
      </c>
      <c r="D56">
        <v>99.577600000000004</v>
      </c>
      <c r="E56">
        <v>53</v>
      </c>
      <c r="F56">
        <v>13.92</v>
      </c>
      <c r="G56">
        <v>53</v>
      </c>
      <c r="H56">
        <v>142.84100000000001</v>
      </c>
      <c r="I56">
        <v>53</v>
      </c>
      <c r="J56">
        <v>19.8</v>
      </c>
      <c r="K56">
        <v>53</v>
      </c>
      <c r="L56">
        <v>183.4</v>
      </c>
      <c r="M56">
        <v>53</v>
      </c>
      <c r="N56">
        <v>15.141999999999999</v>
      </c>
      <c r="O56">
        <v>53</v>
      </c>
      <c r="P56">
        <v>112.47</v>
      </c>
      <c r="Q56">
        <v>53</v>
      </c>
      <c r="R56">
        <v>38.872399999999999</v>
      </c>
      <c r="S56">
        <v>53</v>
      </c>
      <c r="T56">
        <v>149.74289999999999</v>
      </c>
      <c r="U56">
        <v>53</v>
      </c>
      <c r="V56">
        <v>27.869</v>
      </c>
      <c r="W56">
        <v>53</v>
      </c>
      <c r="X56">
        <v>147.7842</v>
      </c>
      <c r="Y56">
        <v>53</v>
      </c>
      <c r="Z56">
        <v>10.881399999999999</v>
      </c>
      <c r="AA56">
        <v>53</v>
      </c>
      <c r="AB56">
        <v>141.3398</v>
      </c>
      <c r="AC56">
        <v>53</v>
      </c>
      <c r="AD56">
        <v>7.1858000000000004</v>
      </c>
      <c r="AE56">
        <v>53</v>
      </c>
      <c r="AF56">
        <v>146.839</v>
      </c>
      <c r="AK56">
        <v>53</v>
      </c>
      <c r="AL56">
        <v>25.391300000000001</v>
      </c>
      <c r="AM56">
        <v>53</v>
      </c>
      <c r="AN56">
        <v>91.469499999999996</v>
      </c>
      <c r="AO56">
        <v>53</v>
      </c>
      <c r="AP56">
        <v>7.5269000000000004</v>
      </c>
      <c r="AQ56">
        <v>53</v>
      </c>
      <c r="AR56">
        <v>69.331400000000002</v>
      </c>
      <c r="AS56">
        <v>53</v>
      </c>
      <c r="AT56">
        <v>11.103</v>
      </c>
      <c r="AU56">
        <v>53</v>
      </c>
      <c r="AV56">
        <v>109.33199999999999</v>
      </c>
      <c r="AW56">
        <v>53</v>
      </c>
      <c r="AX56">
        <v>40.28</v>
      </c>
      <c r="AY56">
        <v>53</v>
      </c>
      <c r="AZ56">
        <v>124.16119999999999</v>
      </c>
      <c r="BA56">
        <v>53</v>
      </c>
      <c r="BB56">
        <v>6</v>
      </c>
      <c r="BC56">
        <v>53</v>
      </c>
      <c r="BD56">
        <v>84.497</v>
      </c>
      <c r="BM56">
        <v>53</v>
      </c>
      <c r="BN56">
        <v>1.3787</v>
      </c>
      <c r="BO56">
        <v>53</v>
      </c>
      <c r="BP56">
        <v>67.683999999999997</v>
      </c>
      <c r="BU56">
        <v>53</v>
      </c>
      <c r="BV56">
        <v>10.388999999999999</v>
      </c>
      <c r="BW56">
        <v>53</v>
      </c>
      <c r="BX56">
        <v>90.34</v>
      </c>
      <c r="BY56">
        <v>53</v>
      </c>
      <c r="BZ56">
        <v>10.626200000000001</v>
      </c>
      <c r="CA56">
        <v>53</v>
      </c>
      <c r="CB56">
        <v>67.591999999999999</v>
      </c>
      <c r="CG56">
        <v>53</v>
      </c>
      <c r="CH56">
        <v>7.0339</v>
      </c>
      <c r="CI56">
        <v>53</v>
      </c>
      <c r="CJ56">
        <v>71.667900000000003</v>
      </c>
      <c r="CK56">
        <v>53</v>
      </c>
      <c r="CL56">
        <v>7.0119999999999996</v>
      </c>
      <c r="CM56">
        <v>53</v>
      </c>
      <c r="CN56">
        <v>75.073999999999998</v>
      </c>
      <c r="CO56">
        <v>53</v>
      </c>
      <c r="CP56">
        <v>4</v>
      </c>
      <c r="CQ56">
        <v>53</v>
      </c>
      <c r="CR56">
        <v>113.31619999999999</v>
      </c>
      <c r="CS56">
        <v>53</v>
      </c>
      <c r="CT56">
        <v>1</v>
      </c>
      <c r="CU56">
        <v>53</v>
      </c>
      <c r="CV56">
        <v>88.668000000000006</v>
      </c>
      <c r="CW56">
        <v>53</v>
      </c>
      <c r="CX56">
        <v>4.3242000000000003</v>
      </c>
      <c r="CY56">
        <v>53</v>
      </c>
      <c r="CZ56">
        <v>74.760000000000005</v>
      </c>
      <c r="DA56">
        <v>53</v>
      </c>
      <c r="DB56">
        <v>11.176</v>
      </c>
      <c r="DC56">
        <v>53</v>
      </c>
      <c r="DD56">
        <v>106.5378</v>
      </c>
      <c r="DE56">
        <v>53</v>
      </c>
      <c r="DF56">
        <v>7.1559999999999997</v>
      </c>
      <c r="DG56">
        <v>53</v>
      </c>
      <c r="DH56">
        <v>76.865300000000005</v>
      </c>
      <c r="DI56">
        <v>53</v>
      </c>
      <c r="DJ56">
        <v>6.4473000000000003</v>
      </c>
      <c r="DK56">
        <v>53</v>
      </c>
      <c r="DL56">
        <v>80.078999999999994</v>
      </c>
      <c r="DM56">
        <v>53</v>
      </c>
      <c r="DN56">
        <v>3</v>
      </c>
      <c r="DO56">
        <v>53</v>
      </c>
      <c r="DP56">
        <v>84.069400000000002</v>
      </c>
      <c r="DQ56">
        <v>53</v>
      </c>
      <c r="DR56">
        <v>8.3219999999999992</v>
      </c>
      <c r="DS56">
        <v>53</v>
      </c>
      <c r="DT56">
        <v>86.613</v>
      </c>
      <c r="DU56">
        <v>53</v>
      </c>
      <c r="DV56">
        <v>2</v>
      </c>
      <c r="DW56">
        <v>53</v>
      </c>
      <c r="DX56">
        <v>97.518699999999995</v>
      </c>
    </row>
    <row r="57" spans="1:128" x14ac:dyDescent="0.65">
      <c r="A57">
        <v>54</v>
      </c>
      <c r="B57">
        <v>13.262</v>
      </c>
      <c r="C57">
        <v>54</v>
      </c>
      <c r="D57">
        <v>103.2226</v>
      </c>
      <c r="E57">
        <v>54</v>
      </c>
      <c r="F57">
        <v>13.12</v>
      </c>
      <c r="G57">
        <v>54</v>
      </c>
      <c r="H57">
        <v>133.471</v>
      </c>
      <c r="I57">
        <v>54</v>
      </c>
      <c r="J57">
        <v>20.6</v>
      </c>
      <c r="K57">
        <v>54</v>
      </c>
      <c r="L57">
        <v>181.6</v>
      </c>
      <c r="M57">
        <v>54</v>
      </c>
      <c r="N57">
        <v>16.495000000000001</v>
      </c>
      <c r="O57">
        <v>54</v>
      </c>
      <c r="P57">
        <v>115.63500000000001</v>
      </c>
      <c r="Q57">
        <v>54</v>
      </c>
      <c r="R57">
        <v>40.860500000000002</v>
      </c>
      <c r="S57">
        <v>54</v>
      </c>
      <c r="T57">
        <v>142.79069999999999</v>
      </c>
      <c r="U57">
        <v>54</v>
      </c>
      <c r="V57">
        <v>27.373999999999999</v>
      </c>
      <c r="W57">
        <v>54</v>
      </c>
      <c r="X57">
        <v>148.2329</v>
      </c>
      <c r="Y57">
        <v>54</v>
      </c>
      <c r="Z57">
        <v>9.6229999999999993</v>
      </c>
      <c r="AA57">
        <v>54</v>
      </c>
      <c r="AB57">
        <v>139.69470000000001</v>
      </c>
      <c r="AC57">
        <v>54</v>
      </c>
      <c r="AD57">
        <v>6.9291</v>
      </c>
      <c r="AE57">
        <v>54</v>
      </c>
      <c r="AF57">
        <v>150.12799999999999</v>
      </c>
      <c r="AK57">
        <v>54</v>
      </c>
      <c r="AL57">
        <v>26.369700000000002</v>
      </c>
      <c r="AM57">
        <v>54</v>
      </c>
      <c r="AN57">
        <v>84.985299999999995</v>
      </c>
      <c r="AO57">
        <v>54</v>
      </c>
      <c r="AP57">
        <v>7</v>
      </c>
      <c r="AQ57">
        <v>54</v>
      </c>
      <c r="AR57">
        <v>75.994900000000001</v>
      </c>
      <c r="AS57">
        <v>54</v>
      </c>
      <c r="AT57">
        <v>9.7639999999999993</v>
      </c>
      <c r="AU57">
        <v>54</v>
      </c>
      <c r="AV57">
        <v>103.511</v>
      </c>
      <c r="AW57">
        <v>54</v>
      </c>
      <c r="AX57">
        <v>16.626999999999999</v>
      </c>
      <c r="AY57">
        <v>54</v>
      </c>
      <c r="AZ57">
        <v>125.1523</v>
      </c>
      <c r="BA57">
        <v>54</v>
      </c>
      <c r="BB57">
        <v>6</v>
      </c>
      <c r="BC57">
        <v>54</v>
      </c>
      <c r="BD57">
        <v>85.05</v>
      </c>
      <c r="BM57">
        <v>54</v>
      </c>
      <c r="BN57">
        <v>2</v>
      </c>
      <c r="BO57">
        <v>54</v>
      </c>
      <c r="BP57">
        <v>64.546999999999997</v>
      </c>
      <c r="BU57">
        <v>54</v>
      </c>
      <c r="BV57">
        <v>13.454000000000001</v>
      </c>
      <c r="BW57">
        <v>54</v>
      </c>
      <c r="BX57">
        <v>84.756</v>
      </c>
      <c r="BY57">
        <v>54</v>
      </c>
      <c r="BZ57">
        <v>9.8773</v>
      </c>
      <c r="CA57">
        <v>54</v>
      </c>
      <c r="CB57">
        <v>64.412999999999997</v>
      </c>
      <c r="CG57">
        <v>54</v>
      </c>
      <c r="CH57">
        <v>6.2018000000000004</v>
      </c>
      <c r="CI57">
        <v>54</v>
      </c>
      <c r="CJ57">
        <v>66.017600000000002</v>
      </c>
      <c r="CK57">
        <v>54</v>
      </c>
      <c r="CL57">
        <v>4.8475999999999999</v>
      </c>
      <c r="CM57">
        <v>54</v>
      </c>
      <c r="CN57">
        <v>80.765299999999996</v>
      </c>
      <c r="CO57">
        <v>54</v>
      </c>
      <c r="CP57">
        <v>4</v>
      </c>
      <c r="CQ57">
        <v>54</v>
      </c>
      <c r="CR57">
        <v>116.0534</v>
      </c>
      <c r="CS57">
        <v>54</v>
      </c>
      <c r="CT57">
        <v>1</v>
      </c>
      <c r="CU57">
        <v>54</v>
      </c>
      <c r="CV57">
        <v>84.915999999999997</v>
      </c>
      <c r="CW57">
        <v>54</v>
      </c>
      <c r="CX57">
        <v>4.0190000000000001</v>
      </c>
      <c r="CY57">
        <v>54</v>
      </c>
      <c r="CZ57">
        <v>70.979299999999995</v>
      </c>
      <c r="DA57">
        <v>54</v>
      </c>
      <c r="DB57">
        <v>11.081</v>
      </c>
      <c r="DC57">
        <v>54</v>
      </c>
      <c r="DD57">
        <v>99.903499999999994</v>
      </c>
      <c r="DE57">
        <v>54</v>
      </c>
      <c r="DF57">
        <v>7.6550000000000002</v>
      </c>
      <c r="DG57">
        <v>54</v>
      </c>
      <c r="DH57">
        <v>79.338499999999996</v>
      </c>
      <c r="DI57">
        <v>54</v>
      </c>
      <c r="DJ57">
        <v>6.4660000000000002</v>
      </c>
      <c r="DK57">
        <v>54</v>
      </c>
      <c r="DL57">
        <v>82.914000000000001</v>
      </c>
      <c r="DM57">
        <v>54</v>
      </c>
      <c r="DN57">
        <v>3</v>
      </c>
      <c r="DO57">
        <v>54</v>
      </c>
      <c r="DP57">
        <v>82.820700000000002</v>
      </c>
      <c r="DQ57">
        <v>54</v>
      </c>
      <c r="DR57">
        <v>16.36</v>
      </c>
      <c r="DS57">
        <v>54</v>
      </c>
      <c r="DT57">
        <v>91.221999999999994</v>
      </c>
      <c r="DU57">
        <v>54</v>
      </c>
      <c r="DV57">
        <v>2</v>
      </c>
      <c r="DW57">
        <v>54</v>
      </c>
      <c r="DX57">
        <v>100.49120000000001</v>
      </c>
    </row>
    <row r="58" spans="1:128" x14ac:dyDescent="0.65">
      <c r="A58">
        <v>55</v>
      </c>
      <c r="B58">
        <v>13.454000000000001</v>
      </c>
      <c r="C58">
        <v>55</v>
      </c>
      <c r="D58">
        <v>103.81480000000001</v>
      </c>
      <c r="E58">
        <v>55</v>
      </c>
      <c r="F58">
        <v>15.362</v>
      </c>
      <c r="G58">
        <v>55</v>
      </c>
      <c r="H58">
        <v>116.101</v>
      </c>
      <c r="I58">
        <v>55</v>
      </c>
      <c r="J58">
        <v>18.8</v>
      </c>
      <c r="K58">
        <v>55</v>
      </c>
      <c r="L58">
        <v>188.6</v>
      </c>
      <c r="M58">
        <v>55</v>
      </c>
      <c r="N58">
        <v>16.898</v>
      </c>
      <c r="O58">
        <v>55</v>
      </c>
      <c r="P58">
        <v>127.30200000000001</v>
      </c>
      <c r="Q58">
        <v>55</v>
      </c>
      <c r="R58">
        <v>38.715899999999998</v>
      </c>
      <c r="S58">
        <v>55</v>
      </c>
      <c r="T58">
        <v>129.91329999999999</v>
      </c>
      <c r="U58">
        <v>55</v>
      </c>
      <c r="V58">
        <v>27.404</v>
      </c>
      <c r="W58">
        <v>55</v>
      </c>
      <c r="X58">
        <v>148.53659999999999</v>
      </c>
      <c r="Y58">
        <v>55</v>
      </c>
      <c r="Z58">
        <v>9.1822999999999997</v>
      </c>
      <c r="AA58">
        <v>55</v>
      </c>
      <c r="AB58">
        <v>138.41839999999999</v>
      </c>
      <c r="AC58">
        <v>55</v>
      </c>
      <c r="AD58">
        <v>6.4212999999999996</v>
      </c>
      <c r="AE58">
        <v>55</v>
      </c>
      <c r="AF58">
        <v>143.30099999999999</v>
      </c>
      <c r="AK58">
        <v>55</v>
      </c>
      <c r="AL58">
        <v>26.0305</v>
      </c>
      <c r="AM58">
        <v>55</v>
      </c>
      <c r="AN58">
        <v>77.504199999999997</v>
      </c>
      <c r="AO58">
        <v>55</v>
      </c>
      <c r="AP58">
        <v>7</v>
      </c>
      <c r="AQ58">
        <v>55</v>
      </c>
      <c r="AR58">
        <v>80.034000000000006</v>
      </c>
      <c r="AS58">
        <v>55</v>
      </c>
      <c r="AT58">
        <v>9.2590000000000003</v>
      </c>
      <c r="AU58">
        <v>55</v>
      </c>
      <c r="AV58">
        <v>99.198999999999998</v>
      </c>
      <c r="AW58">
        <v>55</v>
      </c>
      <c r="AX58">
        <v>7.8609999999999998</v>
      </c>
      <c r="AY58">
        <v>55</v>
      </c>
      <c r="AZ58">
        <v>125.30500000000001</v>
      </c>
      <c r="BA58">
        <v>55</v>
      </c>
      <c r="BB58">
        <v>6.681</v>
      </c>
      <c r="BC58">
        <v>55</v>
      </c>
      <c r="BD58">
        <v>88.557000000000002</v>
      </c>
      <c r="BM58">
        <v>55</v>
      </c>
      <c r="BN58">
        <v>1.9824999999999999</v>
      </c>
      <c r="BO58">
        <v>55</v>
      </c>
      <c r="BP58">
        <v>65.771000000000001</v>
      </c>
      <c r="BU58">
        <v>55</v>
      </c>
      <c r="BV58">
        <v>18.087</v>
      </c>
      <c r="BW58">
        <v>55</v>
      </c>
      <c r="BX58">
        <v>81.486000000000004</v>
      </c>
      <c r="BY58">
        <v>55</v>
      </c>
      <c r="BZ58">
        <v>8.9939</v>
      </c>
      <c r="CA58">
        <v>55</v>
      </c>
      <c r="CB58">
        <v>63.756999999999998</v>
      </c>
      <c r="CK58">
        <v>55</v>
      </c>
      <c r="CL58">
        <v>3.7938999999999998</v>
      </c>
      <c r="CM58">
        <v>55</v>
      </c>
      <c r="CN58">
        <v>84.978300000000004</v>
      </c>
      <c r="CO58">
        <v>55</v>
      </c>
      <c r="CP58">
        <v>4.0220000000000002</v>
      </c>
      <c r="CQ58">
        <v>55</v>
      </c>
      <c r="CR58">
        <v>120.68600000000001</v>
      </c>
      <c r="CS58">
        <v>55</v>
      </c>
      <c r="CT58">
        <v>1.552</v>
      </c>
      <c r="CU58">
        <v>55</v>
      </c>
      <c r="CV58">
        <v>78.816999999999993</v>
      </c>
      <c r="CW58">
        <v>55</v>
      </c>
      <c r="CX58">
        <v>4.7137000000000002</v>
      </c>
      <c r="CY58">
        <v>55</v>
      </c>
      <c r="CZ58">
        <v>63.945399999999999</v>
      </c>
      <c r="DA58">
        <v>55</v>
      </c>
      <c r="DB58">
        <v>9.5079999999999991</v>
      </c>
      <c r="DC58">
        <v>55</v>
      </c>
      <c r="DD58">
        <v>97.097999999999999</v>
      </c>
      <c r="DE58">
        <v>55</v>
      </c>
      <c r="DF58">
        <v>10.504</v>
      </c>
      <c r="DG58">
        <v>55</v>
      </c>
      <c r="DH58">
        <v>80.7483</v>
      </c>
      <c r="DI58">
        <v>55</v>
      </c>
      <c r="DJ58">
        <v>6.4947999999999997</v>
      </c>
      <c r="DK58">
        <v>55</v>
      </c>
      <c r="DL58">
        <v>83.738</v>
      </c>
      <c r="DM58">
        <v>55</v>
      </c>
      <c r="DN58">
        <v>3</v>
      </c>
      <c r="DO58">
        <v>55</v>
      </c>
      <c r="DP58">
        <v>82.666399999999996</v>
      </c>
      <c r="DQ58">
        <v>55</v>
      </c>
      <c r="DR58">
        <v>23.177</v>
      </c>
      <c r="DS58">
        <v>55</v>
      </c>
      <c r="DT58">
        <v>93.003</v>
      </c>
      <c r="DU58">
        <v>55</v>
      </c>
      <c r="DV58">
        <v>2</v>
      </c>
      <c r="DW58">
        <v>55</v>
      </c>
      <c r="DX58">
        <v>102.65770000000001</v>
      </c>
    </row>
    <row r="59" spans="1:128" x14ac:dyDescent="0.65">
      <c r="A59">
        <v>56</v>
      </c>
      <c r="B59">
        <v>12.308999999999999</v>
      </c>
      <c r="C59">
        <v>56</v>
      </c>
      <c r="D59">
        <v>93.824200000000005</v>
      </c>
      <c r="E59">
        <v>56</v>
      </c>
      <c r="F59">
        <v>15.986000000000001</v>
      </c>
      <c r="G59">
        <v>56</v>
      </c>
      <c r="H59">
        <v>99.597999999999999</v>
      </c>
      <c r="I59">
        <v>56</v>
      </c>
      <c r="J59">
        <v>16.2</v>
      </c>
      <c r="K59">
        <v>56</v>
      </c>
      <c r="L59">
        <v>187.8</v>
      </c>
      <c r="M59">
        <v>56</v>
      </c>
      <c r="N59">
        <v>16.172999999999998</v>
      </c>
      <c r="O59">
        <v>56</v>
      </c>
      <c r="P59">
        <v>135.041</v>
      </c>
      <c r="Q59">
        <v>56</v>
      </c>
      <c r="R59">
        <v>33.191800000000001</v>
      </c>
      <c r="S59">
        <v>56</v>
      </c>
      <c r="T59">
        <v>114.04600000000001</v>
      </c>
      <c r="U59">
        <v>56</v>
      </c>
      <c r="V59">
        <v>25.352</v>
      </c>
      <c r="W59">
        <v>56</v>
      </c>
      <c r="X59">
        <v>145.82910000000001</v>
      </c>
      <c r="Y59">
        <v>56</v>
      </c>
      <c r="Z59">
        <v>11.8344</v>
      </c>
      <c r="AA59">
        <v>56</v>
      </c>
      <c r="AB59">
        <v>134.08760000000001</v>
      </c>
      <c r="AC59">
        <v>56</v>
      </c>
      <c r="AD59">
        <v>6.4983000000000004</v>
      </c>
      <c r="AE59">
        <v>56</v>
      </c>
      <c r="AF59">
        <v>137.26400000000001</v>
      </c>
      <c r="AK59">
        <v>56</v>
      </c>
      <c r="AL59">
        <v>26.0579</v>
      </c>
      <c r="AM59">
        <v>56</v>
      </c>
      <c r="AN59">
        <v>74.968900000000005</v>
      </c>
      <c r="AO59">
        <v>56</v>
      </c>
      <c r="AP59">
        <v>7.7988999999999997</v>
      </c>
      <c r="AQ59">
        <v>56</v>
      </c>
      <c r="AR59">
        <v>79.196799999999996</v>
      </c>
      <c r="AS59">
        <v>56</v>
      </c>
      <c r="AT59">
        <v>8.8140000000000001</v>
      </c>
      <c r="AU59">
        <v>56</v>
      </c>
      <c r="AV59">
        <v>97.658000000000001</v>
      </c>
      <c r="AW59">
        <v>56</v>
      </c>
      <c r="AX59">
        <v>6.51</v>
      </c>
      <c r="AY59">
        <v>56</v>
      </c>
      <c r="AZ59">
        <v>124.7072</v>
      </c>
      <c r="BA59">
        <v>56</v>
      </c>
      <c r="BB59">
        <v>7</v>
      </c>
      <c r="BC59">
        <v>56</v>
      </c>
      <c r="BD59">
        <v>95.375</v>
      </c>
      <c r="BM59">
        <v>56</v>
      </c>
      <c r="BN59">
        <v>1.8023</v>
      </c>
      <c r="BO59">
        <v>56</v>
      </c>
      <c r="BP59">
        <v>69.602000000000004</v>
      </c>
      <c r="BU59">
        <v>56</v>
      </c>
      <c r="BV59">
        <v>19.04</v>
      </c>
      <c r="BW59">
        <v>56</v>
      </c>
      <c r="BX59">
        <v>78.816000000000003</v>
      </c>
      <c r="BY59">
        <v>56</v>
      </c>
      <c r="BZ59">
        <v>7.9991000000000003</v>
      </c>
      <c r="CA59">
        <v>56</v>
      </c>
      <c r="CB59">
        <v>66.447999999999993</v>
      </c>
      <c r="CK59">
        <v>56</v>
      </c>
      <c r="CL59">
        <v>3.12</v>
      </c>
      <c r="CM59">
        <v>56</v>
      </c>
      <c r="CN59">
        <v>90.36</v>
      </c>
      <c r="CO59">
        <v>56</v>
      </c>
      <c r="CP59">
        <v>4.726</v>
      </c>
      <c r="CQ59">
        <v>56</v>
      </c>
      <c r="CR59">
        <v>119.79049999999999</v>
      </c>
      <c r="CS59">
        <v>56</v>
      </c>
      <c r="CT59">
        <v>2</v>
      </c>
      <c r="CU59">
        <v>56</v>
      </c>
      <c r="CV59">
        <v>73.450999999999993</v>
      </c>
      <c r="DA59">
        <v>56</v>
      </c>
      <c r="DB59">
        <v>8.1069999999999993</v>
      </c>
      <c r="DC59">
        <v>56</v>
      </c>
      <c r="DD59">
        <v>99.019499999999994</v>
      </c>
      <c r="DE59">
        <v>56</v>
      </c>
      <c r="DF59">
        <v>15.016999999999999</v>
      </c>
      <c r="DG59">
        <v>56</v>
      </c>
      <c r="DH59">
        <v>80.108000000000004</v>
      </c>
      <c r="DI59">
        <v>56</v>
      </c>
      <c r="DJ59">
        <v>7.0004</v>
      </c>
      <c r="DK59">
        <v>56</v>
      </c>
      <c r="DL59">
        <v>81.150000000000006</v>
      </c>
      <c r="DM59">
        <v>56</v>
      </c>
      <c r="DN59">
        <v>3</v>
      </c>
      <c r="DO59">
        <v>56</v>
      </c>
      <c r="DP59">
        <v>80.683199999999999</v>
      </c>
      <c r="DQ59">
        <v>56</v>
      </c>
      <c r="DR59">
        <v>23.728999999999999</v>
      </c>
      <c r="DS59">
        <v>56</v>
      </c>
      <c r="DT59">
        <v>94.49</v>
      </c>
      <c r="DU59">
        <v>56</v>
      </c>
      <c r="DV59">
        <v>2</v>
      </c>
      <c r="DW59">
        <v>56</v>
      </c>
      <c r="DX59">
        <v>100.90009999999999</v>
      </c>
    </row>
    <row r="60" spans="1:128" x14ac:dyDescent="0.65">
      <c r="A60">
        <v>57</v>
      </c>
      <c r="B60">
        <v>11.944000000000001</v>
      </c>
      <c r="C60">
        <v>57</v>
      </c>
      <c r="D60">
        <v>82.022599999999997</v>
      </c>
      <c r="E60">
        <v>57</v>
      </c>
      <c r="F60">
        <v>14.252000000000001</v>
      </c>
      <c r="G60">
        <v>57</v>
      </c>
      <c r="H60">
        <v>92.76</v>
      </c>
      <c r="I60">
        <v>57</v>
      </c>
      <c r="J60">
        <v>13.8</v>
      </c>
      <c r="K60">
        <v>57</v>
      </c>
      <c r="L60">
        <v>175</v>
      </c>
      <c r="M60">
        <v>57</v>
      </c>
      <c r="N60">
        <v>15.316000000000001</v>
      </c>
      <c r="O60">
        <v>57</v>
      </c>
      <c r="P60">
        <v>132.18799999999999</v>
      </c>
      <c r="Q60">
        <v>57</v>
      </c>
      <c r="R60">
        <v>26.538399999999999</v>
      </c>
      <c r="S60">
        <v>57</v>
      </c>
      <c r="T60">
        <v>110.0532</v>
      </c>
      <c r="U60">
        <v>57</v>
      </c>
      <c r="V60">
        <v>23.119</v>
      </c>
      <c r="W60">
        <v>57</v>
      </c>
      <c r="X60">
        <v>141.30840000000001</v>
      </c>
      <c r="Y60">
        <v>57</v>
      </c>
      <c r="Z60">
        <v>14.9932</v>
      </c>
      <c r="AA60">
        <v>57</v>
      </c>
      <c r="AB60">
        <v>128.51349999999999</v>
      </c>
      <c r="AC60">
        <v>57</v>
      </c>
      <c r="AD60">
        <v>6</v>
      </c>
      <c r="AE60">
        <v>57</v>
      </c>
      <c r="AF60">
        <v>135.58500000000001</v>
      </c>
      <c r="AK60">
        <v>57</v>
      </c>
      <c r="AL60">
        <v>25.0078</v>
      </c>
      <c r="AM60">
        <v>57</v>
      </c>
      <c r="AN60">
        <v>75.533100000000005</v>
      </c>
      <c r="AO60">
        <v>57</v>
      </c>
      <c r="AP60">
        <v>9.1607000000000003</v>
      </c>
      <c r="AQ60">
        <v>57</v>
      </c>
      <c r="AR60">
        <v>74.995999999999995</v>
      </c>
      <c r="AS60">
        <v>57</v>
      </c>
      <c r="AT60">
        <v>8.2479999999999993</v>
      </c>
      <c r="AU60">
        <v>57</v>
      </c>
      <c r="AV60">
        <v>92.751000000000005</v>
      </c>
      <c r="AW60">
        <v>57</v>
      </c>
      <c r="AX60">
        <v>6.9320000000000004</v>
      </c>
      <c r="AY60">
        <v>57</v>
      </c>
      <c r="AZ60">
        <v>116.074</v>
      </c>
      <c r="BA60">
        <v>57</v>
      </c>
      <c r="BB60">
        <v>7.4560000000000004</v>
      </c>
      <c r="BC60">
        <v>57</v>
      </c>
      <c r="BD60">
        <v>98.206999999999994</v>
      </c>
      <c r="BM60">
        <v>57</v>
      </c>
      <c r="BN60">
        <v>2.2646000000000002</v>
      </c>
      <c r="BO60">
        <v>57</v>
      </c>
      <c r="BP60">
        <v>75.786000000000001</v>
      </c>
      <c r="BU60">
        <v>57</v>
      </c>
      <c r="BV60">
        <v>17.521000000000001</v>
      </c>
      <c r="BW60">
        <v>57</v>
      </c>
      <c r="BX60">
        <v>76.972999999999999</v>
      </c>
      <c r="BY60">
        <v>57</v>
      </c>
      <c r="BZ60">
        <v>7.7729999999999997</v>
      </c>
      <c r="CA60">
        <v>57</v>
      </c>
      <c r="CB60">
        <v>71.084000000000003</v>
      </c>
      <c r="CK60">
        <v>57</v>
      </c>
      <c r="CL60">
        <v>4.24</v>
      </c>
      <c r="CM60">
        <v>57</v>
      </c>
      <c r="CN60">
        <v>92.04</v>
      </c>
      <c r="CO60">
        <v>57</v>
      </c>
      <c r="CP60">
        <v>5.6040000000000001</v>
      </c>
      <c r="CQ60">
        <v>57</v>
      </c>
      <c r="CR60">
        <v>119.1289</v>
      </c>
      <c r="CS60">
        <v>57</v>
      </c>
      <c r="CT60">
        <v>2</v>
      </c>
      <c r="CU60">
        <v>57</v>
      </c>
      <c r="CV60">
        <v>67.903000000000006</v>
      </c>
      <c r="DA60">
        <v>57</v>
      </c>
      <c r="DB60">
        <v>9.0350000000000001</v>
      </c>
      <c r="DC60">
        <v>57</v>
      </c>
      <c r="DD60">
        <v>100.71429999999999</v>
      </c>
      <c r="DE60">
        <v>57</v>
      </c>
      <c r="DF60">
        <v>19.486999999999998</v>
      </c>
      <c r="DG60">
        <v>57</v>
      </c>
      <c r="DH60">
        <v>78.468400000000003</v>
      </c>
      <c r="DI60">
        <v>57</v>
      </c>
      <c r="DJ60">
        <v>7.7637999999999998</v>
      </c>
      <c r="DK60">
        <v>57</v>
      </c>
      <c r="DL60">
        <v>74.221000000000004</v>
      </c>
      <c r="DM60">
        <v>57</v>
      </c>
      <c r="DN60">
        <v>3</v>
      </c>
      <c r="DO60">
        <v>57</v>
      </c>
      <c r="DP60">
        <v>76.495599999999996</v>
      </c>
      <c r="DQ60">
        <v>57</v>
      </c>
      <c r="DR60">
        <v>17.530999999999999</v>
      </c>
      <c r="DS60">
        <v>57</v>
      </c>
      <c r="DT60">
        <v>93.593999999999994</v>
      </c>
      <c r="DU60">
        <v>57</v>
      </c>
      <c r="DV60">
        <v>2</v>
      </c>
      <c r="DW60">
        <v>57</v>
      </c>
      <c r="DX60">
        <v>94.998800000000003</v>
      </c>
    </row>
    <row r="61" spans="1:128" x14ac:dyDescent="0.65">
      <c r="A61">
        <v>58</v>
      </c>
      <c r="B61">
        <v>11.932</v>
      </c>
      <c r="C61">
        <v>58</v>
      </c>
      <c r="D61">
        <v>74.578599999999994</v>
      </c>
      <c r="E61">
        <v>58</v>
      </c>
      <c r="F61">
        <v>11.124000000000001</v>
      </c>
      <c r="G61">
        <v>58</v>
      </c>
      <c r="H61">
        <v>82.444999999999993</v>
      </c>
      <c r="I61">
        <v>58</v>
      </c>
      <c r="J61">
        <v>13.273999999999999</v>
      </c>
      <c r="K61">
        <v>58</v>
      </c>
      <c r="L61">
        <v>161.53700000000001</v>
      </c>
      <c r="M61">
        <v>58</v>
      </c>
      <c r="N61">
        <v>14.609</v>
      </c>
      <c r="O61">
        <v>58</v>
      </c>
      <c r="P61">
        <v>128.69999999999999</v>
      </c>
      <c r="Q61">
        <v>58</v>
      </c>
      <c r="R61">
        <v>22.1084</v>
      </c>
      <c r="S61">
        <v>58</v>
      </c>
      <c r="T61">
        <v>107.68170000000001</v>
      </c>
      <c r="U61">
        <v>58</v>
      </c>
      <c r="V61">
        <v>22.664000000000001</v>
      </c>
      <c r="W61">
        <v>58</v>
      </c>
      <c r="X61">
        <v>133.0138</v>
      </c>
      <c r="AC61">
        <v>58</v>
      </c>
      <c r="AD61">
        <v>6</v>
      </c>
      <c r="AE61">
        <v>58</v>
      </c>
      <c r="AF61">
        <v>138.114</v>
      </c>
      <c r="AK61">
        <v>58</v>
      </c>
      <c r="AL61">
        <v>22.744800000000001</v>
      </c>
      <c r="AM61">
        <v>58</v>
      </c>
      <c r="AN61">
        <v>75.260499999999993</v>
      </c>
      <c r="AO61">
        <v>58</v>
      </c>
      <c r="AP61">
        <v>10</v>
      </c>
      <c r="AQ61">
        <v>58</v>
      </c>
      <c r="AR61">
        <v>69.5077</v>
      </c>
      <c r="AS61">
        <v>58</v>
      </c>
      <c r="AT61">
        <v>8.2569999999999997</v>
      </c>
      <c r="AU61">
        <v>58</v>
      </c>
      <c r="AV61">
        <v>89.338999999999999</v>
      </c>
      <c r="AW61">
        <v>58</v>
      </c>
      <c r="AX61">
        <v>7</v>
      </c>
      <c r="AY61">
        <v>58</v>
      </c>
      <c r="AZ61">
        <v>106.72969999999999</v>
      </c>
      <c r="BA61">
        <v>58</v>
      </c>
      <c r="BB61">
        <v>7.5170000000000003</v>
      </c>
      <c r="BC61">
        <v>58</v>
      </c>
      <c r="BD61">
        <v>92.650999999999996</v>
      </c>
      <c r="BM61">
        <v>58</v>
      </c>
      <c r="BN61">
        <v>1.9056</v>
      </c>
      <c r="BO61">
        <v>58</v>
      </c>
      <c r="BP61">
        <v>83.177000000000007</v>
      </c>
      <c r="BU61">
        <v>58</v>
      </c>
      <c r="BV61">
        <v>16.14</v>
      </c>
      <c r="BW61">
        <v>58</v>
      </c>
      <c r="BX61">
        <v>73.628</v>
      </c>
      <c r="BY61">
        <v>58</v>
      </c>
      <c r="BZ61">
        <v>9.0630000000000006</v>
      </c>
      <c r="CA61">
        <v>58</v>
      </c>
      <c r="CB61">
        <v>74.234999999999999</v>
      </c>
      <c r="CK61">
        <v>58</v>
      </c>
      <c r="CL61">
        <v>6.24</v>
      </c>
      <c r="CM61">
        <v>58</v>
      </c>
      <c r="CN61">
        <v>83.8</v>
      </c>
      <c r="CO61">
        <v>58</v>
      </c>
      <c r="CP61">
        <v>7.5960000000000001</v>
      </c>
      <c r="CQ61">
        <v>58</v>
      </c>
      <c r="CR61">
        <v>116.29689999999999</v>
      </c>
      <c r="CS61">
        <v>58</v>
      </c>
      <c r="CT61">
        <v>2</v>
      </c>
      <c r="CU61">
        <v>58</v>
      </c>
      <c r="CV61">
        <v>64.084000000000003</v>
      </c>
      <c r="DA61">
        <v>58</v>
      </c>
      <c r="DB61">
        <v>8.8360000000000003</v>
      </c>
      <c r="DC61">
        <v>58</v>
      </c>
      <c r="DD61">
        <v>101.50239999999999</v>
      </c>
      <c r="DE61">
        <v>58</v>
      </c>
      <c r="DF61">
        <v>21.088000000000001</v>
      </c>
      <c r="DG61">
        <v>58</v>
      </c>
      <c r="DH61">
        <v>72.107299999999995</v>
      </c>
      <c r="DI61">
        <v>58</v>
      </c>
      <c r="DJ61">
        <v>8</v>
      </c>
      <c r="DK61">
        <v>58</v>
      </c>
      <c r="DL61">
        <v>72.352000000000004</v>
      </c>
      <c r="DM61">
        <v>58</v>
      </c>
      <c r="DN61">
        <v>3</v>
      </c>
      <c r="DO61">
        <v>58</v>
      </c>
      <c r="DP61">
        <v>73.605099999999993</v>
      </c>
      <c r="DQ61">
        <v>58</v>
      </c>
      <c r="DR61">
        <v>9.7569999999999997</v>
      </c>
      <c r="DS61">
        <v>58</v>
      </c>
      <c r="DT61">
        <v>93.906999999999996</v>
      </c>
      <c r="DU61">
        <v>58</v>
      </c>
      <c r="DV61">
        <v>2</v>
      </c>
      <c r="DW61">
        <v>58</v>
      </c>
      <c r="DX61">
        <v>93.964500000000001</v>
      </c>
    </row>
    <row r="62" spans="1:128" x14ac:dyDescent="0.65">
      <c r="A62">
        <v>59</v>
      </c>
      <c r="B62">
        <v>12.7</v>
      </c>
      <c r="C62">
        <v>59</v>
      </c>
      <c r="D62">
        <v>71.5886</v>
      </c>
      <c r="E62">
        <v>59</v>
      </c>
      <c r="F62">
        <v>11.73</v>
      </c>
      <c r="G62">
        <v>59</v>
      </c>
      <c r="H62">
        <v>75.168000000000006</v>
      </c>
      <c r="I62">
        <v>59</v>
      </c>
      <c r="J62">
        <v>14.989000000000001</v>
      </c>
      <c r="K62">
        <v>59</v>
      </c>
      <c r="L62">
        <v>156.00299999999999</v>
      </c>
      <c r="M62">
        <v>59</v>
      </c>
      <c r="N62">
        <v>15.96</v>
      </c>
      <c r="O62">
        <v>59</v>
      </c>
      <c r="P62">
        <v>124.04</v>
      </c>
      <c r="Q62">
        <v>59</v>
      </c>
      <c r="R62">
        <v>21.643999999999998</v>
      </c>
      <c r="S62">
        <v>59</v>
      </c>
      <c r="T62">
        <v>111.5031</v>
      </c>
      <c r="U62">
        <v>59</v>
      </c>
      <c r="V62">
        <v>23.798999999999999</v>
      </c>
      <c r="W62">
        <v>59</v>
      </c>
      <c r="X62">
        <v>123.63420000000001</v>
      </c>
      <c r="AC62">
        <v>59</v>
      </c>
      <c r="AD62">
        <v>6</v>
      </c>
      <c r="AE62">
        <v>59</v>
      </c>
      <c r="AF62">
        <v>138.57900000000001</v>
      </c>
      <c r="AK62">
        <v>59</v>
      </c>
      <c r="AL62">
        <v>23.675799999999999</v>
      </c>
      <c r="AM62">
        <v>59</v>
      </c>
      <c r="AN62">
        <v>74.472399999999993</v>
      </c>
      <c r="AO62">
        <v>59</v>
      </c>
      <c r="AP62">
        <v>10</v>
      </c>
      <c r="AQ62">
        <v>59</v>
      </c>
      <c r="AR62">
        <v>63.070300000000003</v>
      </c>
      <c r="AS62">
        <v>59</v>
      </c>
      <c r="AT62">
        <v>8.5820000000000007</v>
      </c>
      <c r="AU62">
        <v>59</v>
      </c>
      <c r="AV62">
        <v>87.557000000000002</v>
      </c>
      <c r="BA62">
        <v>59</v>
      </c>
      <c r="BB62">
        <v>7.9269999999999996</v>
      </c>
      <c r="BC62">
        <v>59</v>
      </c>
      <c r="BD62">
        <v>85.850999999999999</v>
      </c>
      <c r="BM62">
        <v>59</v>
      </c>
      <c r="BN62">
        <v>1.5466</v>
      </c>
      <c r="BO62">
        <v>59</v>
      </c>
      <c r="BP62">
        <v>86.471000000000004</v>
      </c>
      <c r="BU62">
        <v>59</v>
      </c>
      <c r="BV62">
        <v>13.512</v>
      </c>
      <c r="BW62">
        <v>59</v>
      </c>
      <c r="BX62">
        <v>67.116</v>
      </c>
      <c r="BY62">
        <v>59</v>
      </c>
      <c r="BZ62">
        <v>10.4824</v>
      </c>
      <c r="CA62">
        <v>59</v>
      </c>
      <c r="CB62">
        <v>72.587999999999994</v>
      </c>
      <c r="CK62">
        <v>59</v>
      </c>
      <c r="CL62">
        <v>8.24</v>
      </c>
      <c r="CM62">
        <v>59</v>
      </c>
      <c r="CN62">
        <v>74.040000000000006</v>
      </c>
      <c r="CO62">
        <v>59</v>
      </c>
      <c r="CP62">
        <v>8.4740000000000002</v>
      </c>
      <c r="CQ62">
        <v>59</v>
      </c>
      <c r="CR62">
        <v>108.8079</v>
      </c>
      <c r="CS62">
        <v>59</v>
      </c>
      <c r="CT62">
        <v>2</v>
      </c>
      <c r="CU62">
        <v>59</v>
      </c>
      <c r="CV62">
        <v>62.637999999999998</v>
      </c>
      <c r="DA62">
        <v>59</v>
      </c>
      <c r="DB62">
        <v>8.8249999999999993</v>
      </c>
      <c r="DC62">
        <v>59</v>
      </c>
      <c r="DD62">
        <v>104.70059999999999</v>
      </c>
      <c r="DE62">
        <v>59</v>
      </c>
      <c r="DF62">
        <v>20.803000000000001</v>
      </c>
      <c r="DG62">
        <v>59</v>
      </c>
      <c r="DH62">
        <v>67.393299999999996</v>
      </c>
      <c r="DI62">
        <v>59</v>
      </c>
      <c r="DJ62">
        <v>7.5823</v>
      </c>
      <c r="DK62">
        <v>59</v>
      </c>
      <c r="DL62">
        <v>75.849999999999994</v>
      </c>
      <c r="DM62">
        <v>59</v>
      </c>
      <c r="DN62">
        <v>3</v>
      </c>
      <c r="DO62">
        <v>59</v>
      </c>
      <c r="DP62">
        <v>73.648700000000005</v>
      </c>
      <c r="DQ62">
        <v>59</v>
      </c>
      <c r="DR62">
        <v>4.1870000000000003</v>
      </c>
      <c r="DS62">
        <v>59</v>
      </c>
      <c r="DT62">
        <v>93.366</v>
      </c>
      <c r="DU62">
        <v>59</v>
      </c>
      <c r="DV62">
        <v>2</v>
      </c>
      <c r="DW62">
        <v>59</v>
      </c>
      <c r="DX62">
        <v>92.567700000000002</v>
      </c>
    </row>
    <row r="63" spans="1:128" x14ac:dyDescent="0.65">
      <c r="A63">
        <v>60</v>
      </c>
      <c r="B63">
        <v>13.445</v>
      </c>
      <c r="C63">
        <v>60</v>
      </c>
      <c r="D63">
        <v>67.549499999999995</v>
      </c>
      <c r="E63">
        <v>60</v>
      </c>
      <c r="F63">
        <v>14.702</v>
      </c>
      <c r="G63">
        <v>60</v>
      </c>
      <c r="H63">
        <v>77.658000000000001</v>
      </c>
      <c r="I63">
        <v>60</v>
      </c>
      <c r="J63">
        <v>15.897</v>
      </c>
      <c r="K63">
        <v>60</v>
      </c>
      <c r="L63">
        <v>149.155</v>
      </c>
      <c r="M63">
        <v>60</v>
      </c>
      <c r="N63">
        <v>18.218</v>
      </c>
      <c r="O63">
        <v>60</v>
      </c>
      <c r="P63">
        <v>133.85300000000001</v>
      </c>
      <c r="Q63">
        <v>60</v>
      </c>
      <c r="R63">
        <v>21.905799999999999</v>
      </c>
      <c r="S63">
        <v>60</v>
      </c>
      <c r="T63">
        <v>121.5286</v>
      </c>
      <c r="AC63">
        <v>60</v>
      </c>
      <c r="AD63">
        <v>6.2458999999999998</v>
      </c>
      <c r="AE63">
        <v>60</v>
      </c>
      <c r="AF63">
        <v>135.643</v>
      </c>
      <c r="AO63">
        <v>60</v>
      </c>
      <c r="AP63">
        <v>7.9161999999999999</v>
      </c>
      <c r="AQ63">
        <v>60</v>
      </c>
      <c r="AR63">
        <v>62.014800000000001</v>
      </c>
      <c r="AS63">
        <v>60</v>
      </c>
      <c r="AT63">
        <v>8</v>
      </c>
      <c r="AU63">
        <v>60</v>
      </c>
      <c r="AV63">
        <v>87.361000000000004</v>
      </c>
      <c r="BA63">
        <v>60</v>
      </c>
      <c r="BB63">
        <v>8.5519999999999996</v>
      </c>
      <c r="BC63">
        <v>60</v>
      </c>
      <c r="BD63">
        <v>82.504999999999995</v>
      </c>
      <c r="BM63">
        <v>60</v>
      </c>
      <c r="BN63">
        <v>1.1876</v>
      </c>
      <c r="BO63">
        <v>60</v>
      </c>
      <c r="BP63">
        <v>88.753</v>
      </c>
      <c r="CK63">
        <v>60</v>
      </c>
      <c r="CL63">
        <v>9.8800000000000008</v>
      </c>
      <c r="CM63">
        <v>60</v>
      </c>
      <c r="CN63">
        <v>66.400000000000006</v>
      </c>
      <c r="CO63">
        <v>60</v>
      </c>
      <c r="CP63">
        <v>7.1239999999999997</v>
      </c>
      <c r="CQ63">
        <v>60</v>
      </c>
      <c r="CR63">
        <v>99.4983</v>
      </c>
      <c r="CS63">
        <v>60</v>
      </c>
      <c r="CT63">
        <v>2</v>
      </c>
      <c r="CU63">
        <v>60</v>
      </c>
      <c r="CV63">
        <v>60.273000000000003</v>
      </c>
      <c r="DA63">
        <v>60</v>
      </c>
      <c r="DB63">
        <v>9.1989999999999998</v>
      </c>
      <c r="DC63">
        <v>60</v>
      </c>
      <c r="DD63">
        <v>115.2469</v>
      </c>
      <c r="DI63">
        <v>60</v>
      </c>
      <c r="DJ63">
        <v>7</v>
      </c>
      <c r="DK63">
        <v>60</v>
      </c>
      <c r="DL63">
        <v>75.635000000000005</v>
      </c>
      <c r="DM63">
        <v>60</v>
      </c>
      <c r="DN63">
        <v>2.9603999999999999</v>
      </c>
      <c r="DO63">
        <v>60</v>
      </c>
      <c r="DP63">
        <v>71.524900000000002</v>
      </c>
      <c r="DQ63">
        <v>60</v>
      </c>
      <c r="DR63">
        <v>3.024</v>
      </c>
      <c r="DS63">
        <v>60</v>
      </c>
      <c r="DT63">
        <v>93.164000000000001</v>
      </c>
      <c r="DU63">
        <v>60</v>
      </c>
      <c r="DV63">
        <v>2.5609999999999999</v>
      </c>
      <c r="DW63">
        <v>60</v>
      </c>
      <c r="DX63">
        <v>94.862300000000005</v>
      </c>
    </row>
    <row r="64" spans="1:128" x14ac:dyDescent="0.65">
      <c r="A64">
        <v>61</v>
      </c>
      <c r="B64">
        <v>12.879</v>
      </c>
      <c r="C64">
        <v>61</v>
      </c>
      <c r="D64">
        <v>63.033200000000001</v>
      </c>
      <c r="E64">
        <v>61</v>
      </c>
      <c r="F64">
        <v>16.062000000000001</v>
      </c>
      <c r="G64">
        <v>61</v>
      </c>
      <c r="H64">
        <v>93.197000000000003</v>
      </c>
      <c r="I64">
        <v>61</v>
      </c>
      <c r="J64">
        <v>16.71</v>
      </c>
      <c r="K64">
        <v>61</v>
      </c>
      <c r="L64">
        <v>141.875</v>
      </c>
      <c r="M64">
        <v>61</v>
      </c>
      <c r="N64">
        <v>18.032</v>
      </c>
      <c r="O64">
        <v>61</v>
      </c>
      <c r="P64">
        <v>132.364</v>
      </c>
      <c r="Q64">
        <v>61</v>
      </c>
      <c r="R64">
        <v>20.8626</v>
      </c>
      <c r="S64">
        <v>61</v>
      </c>
      <c r="T64">
        <v>126.62390000000001</v>
      </c>
      <c r="AC64">
        <v>61</v>
      </c>
      <c r="AD64">
        <v>6.1313000000000004</v>
      </c>
      <c r="AE64">
        <v>61</v>
      </c>
      <c r="AF64">
        <v>128.91900000000001</v>
      </c>
      <c r="AO64">
        <v>61</v>
      </c>
      <c r="AP64">
        <v>6.3918999999999997</v>
      </c>
      <c r="AQ64">
        <v>61</v>
      </c>
      <c r="AR64">
        <v>65.119600000000005</v>
      </c>
      <c r="AS64">
        <v>61</v>
      </c>
      <c r="AT64">
        <v>7.984</v>
      </c>
      <c r="AU64">
        <v>61</v>
      </c>
      <c r="AV64">
        <v>84.929000000000002</v>
      </c>
      <c r="BA64">
        <v>61</v>
      </c>
      <c r="BB64">
        <v>9.1660000000000004</v>
      </c>
      <c r="BC64">
        <v>61</v>
      </c>
      <c r="BD64">
        <v>81.38</v>
      </c>
      <c r="BM64">
        <v>61</v>
      </c>
      <c r="BN64">
        <v>1.0265</v>
      </c>
      <c r="BO64">
        <v>61</v>
      </c>
      <c r="BP64">
        <v>89.819000000000003</v>
      </c>
      <c r="CK64">
        <v>61</v>
      </c>
      <c r="CL64">
        <v>8.76</v>
      </c>
      <c r="CM64">
        <v>61</v>
      </c>
      <c r="CN64">
        <v>61.64</v>
      </c>
      <c r="CO64">
        <v>61</v>
      </c>
      <c r="CP64">
        <v>6.3259999999999996</v>
      </c>
      <c r="CQ64">
        <v>61</v>
      </c>
      <c r="CR64">
        <v>89.471199999999996</v>
      </c>
      <c r="CS64">
        <v>61</v>
      </c>
      <c r="CT64">
        <v>2.419</v>
      </c>
      <c r="CU64">
        <v>61</v>
      </c>
      <c r="CV64">
        <v>56.972999999999999</v>
      </c>
      <c r="DA64">
        <v>61</v>
      </c>
      <c r="DB64">
        <v>9.1199999999999992</v>
      </c>
      <c r="DC64">
        <v>61</v>
      </c>
      <c r="DD64">
        <v>127.72799999999999</v>
      </c>
      <c r="DI64">
        <v>61</v>
      </c>
      <c r="DJ64">
        <v>7</v>
      </c>
      <c r="DK64">
        <v>61</v>
      </c>
      <c r="DL64">
        <v>69.674999999999997</v>
      </c>
      <c r="DM64">
        <v>61</v>
      </c>
      <c r="DN64">
        <v>2.3813</v>
      </c>
      <c r="DO64">
        <v>61</v>
      </c>
      <c r="DP64">
        <v>71.918300000000002</v>
      </c>
      <c r="DQ64">
        <v>61</v>
      </c>
      <c r="DR64">
        <v>2.2080000000000002</v>
      </c>
      <c r="DS64">
        <v>61</v>
      </c>
      <c r="DT64">
        <v>98.528999999999996</v>
      </c>
      <c r="DU64">
        <v>61</v>
      </c>
      <c r="DV64">
        <v>3</v>
      </c>
      <c r="DW64">
        <v>61</v>
      </c>
      <c r="DX64">
        <v>99.036900000000003</v>
      </c>
    </row>
    <row r="65" spans="1:128" x14ac:dyDescent="0.65">
      <c r="A65">
        <v>62</v>
      </c>
      <c r="B65">
        <v>12.62</v>
      </c>
      <c r="C65">
        <v>62</v>
      </c>
      <c r="D65">
        <v>58.093800000000002</v>
      </c>
      <c r="E65">
        <v>62</v>
      </c>
      <c r="F65">
        <v>16.780999999999999</v>
      </c>
      <c r="G65">
        <v>62</v>
      </c>
      <c r="H65">
        <v>111.139</v>
      </c>
      <c r="I65">
        <v>62</v>
      </c>
      <c r="J65">
        <v>15.906000000000001</v>
      </c>
      <c r="K65">
        <v>62</v>
      </c>
      <c r="L65">
        <v>130.54499999999999</v>
      </c>
      <c r="M65">
        <v>62</v>
      </c>
      <c r="N65">
        <v>17.184999999999999</v>
      </c>
      <c r="O65">
        <v>62</v>
      </c>
      <c r="P65">
        <v>123.441</v>
      </c>
      <c r="Q65">
        <v>62</v>
      </c>
      <c r="R65">
        <v>18.0687</v>
      </c>
      <c r="S65">
        <v>62</v>
      </c>
      <c r="T65">
        <v>134.5489</v>
      </c>
      <c r="AC65">
        <v>62</v>
      </c>
      <c r="AD65">
        <v>6.2606999999999999</v>
      </c>
      <c r="AE65">
        <v>62</v>
      </c>
      <c r="AF65">
        <v>118.253</v>
      </c>
      <c r="AO65">
        <v>62</v>
      </c>
      <c r="AP65">
        <v>6</v>
      </c>
      <c r="AQ65">
        <v>62</v>
      </c>
      <c r="AR65">
        <v>70.598100000000002</v>
      </c>
      <c r="AS65">
        <v>62</v>
      </c>
      <c r="AT65">
        <v>8</v>
      </c>
      <c r="AU65">
        <v>62</v>
      </c>
      <c r="AV65">
        <v>88.62</v>
      </c>
      <c r="BA65">
        <v>62</v>
      </c>
      <c r="BB65">
        <v>9.6319999999999997</v>
      </c>
      <c r="BC65">
        <v>62</v>
      </c>
      <c r="BD65">
        <v>81.745999999999995</v>
      </c>
      <c r="BM65">
        <v>62</v>
      </c>
      <c r="BN65">
        <v>1.7787999999999999</v>
      </c>
      <c r="BO65">
        <v>62</v>
      </c>
      <c r="BP65">
        <v>88.808000000000007</v>
      </c>
      <c r="CK65">
        <v>62</v>
      </c>
      <c r="CL65">
        <v>6.76</v>
      </c>
      <c r="CM65">
        <v>62</v>
      </c>
      <c r="CN65">
        <v>59.36</v>
      </c>
      <c r="CO65">
        <v>62</v>
      </c>
      <c r="CP65">
        <v>6</v>
      </c>
      <c r="CQ65">
        <v>62</v>
      </c>
      <c r="CR65">
        <v>81.410700000000006</v>
      </c>
      <c r="CS65">
        <v>62</v>
      </c>
      <c r="CT65">
        <v>3</v>
      </c>
      <c r="CU65">
        <v>62</v>
      </c>
      <c r="CV65">
        <v>57.896999999999998</v>
      </c>
      <c r="DA65">
        <v>62</v>
      </c>
      <c r="DB65">
        <v>8.0530000000000008</v>
      </c>
      <c r="DC65">
        <v>62</v>
      </c>
      <c r="DD65">
        <v>131.88630000000001</v>
      </c>
      <c r="DI65">
        <v>62</v>
      </c>
      <c r="DJ65">
        <v>6.5987999999999998</v>
      </c>
      <c r="DK65">
        <v>62</v>
      </c>
      <c r="DL65">
        <v>64.427999999999997</v>
      </c>
      <c r="DM65">
        <v>62</v>
      </c>
      <c r="DN65">
        <v>2.0219999999999998</v>
      </c>
      <c r="DO65">
        <v>62</v>
      </c>
      <c r="DP65">
        <v>71.436599999999999</v>
      </c>
      <c r="DQ65">
        <v>62</v>
      </c>
      <c r="DR65">
        <v>2.5209999999999999</v>
      </c>
      <c r="DS65">
        <v>62</v>
      </c>
      <c r="DT65">
        <v>103.59</v>
      </c>
      <c r="DU65">
        <v>62</v>
      </c>
      <c r="DV65">
        <v>3</v>
      </c>
      <c r="DW65">
        <v>62</v>
      </c>
      <c r="DX65">
        <v>101.19450000000001</v>
      </c>
    </row>
    <row r="66" spans="1:128" x14ac:dyDescent="0.65">
      <c r="A66">
        <v>63</v>
      </c>
      <c r="B66">
        <v>13</v>
      </c>
      <c r="C66">
        <v>63</v>
      </c>
      <c r="D66">
        <v>53.440899999999999</v>
      </c>
      <c r="E66">
        <v>63</v>
      </c>
      <c r="F66">
        <v>17.202999999999999</v>
      </c>
      <c r="G66">
        <v>63</v>
      </c>
      <c r="H66">
        <v>126.255</v>
      </c>
      <c r="I66">
        <v>63</v>
      </c>
      <c r="J66">
        <v>15.331</v>
      </c>
      <c r="K66">
        <v>63</v>
      </c>
      <c r="L66">
        <v>119.907</v>
      </c>
      <c r="M66">
        <v>63</v>
      </c>
      <c r="N66">
        <v>16.579000000000001</v>
      </c>
      <c r="O66">
        <v>63</v>
      </c>
      <c r="P66">
        <v>112.486</v>
      </c>
      <c r="Q66">
        <v>63</v>
      </c>
      <c r="R66">
        <v>18.117799999999999</v>
      </c>
      <c r="S66">
        <v>63</v>
      </c>
      <c r="T66">
        <v>138.5652</v>
      </c>
      <c r="AC66">
        <v>63</v>
      </c>
      <c r="AD66">
        <v>6</v>
      </c>
      <c r="AE66">
        <v>63</v>
      </c>
      <c r="AF66">
        <v>111.754</v>
      </c>
      <c r="AO66">
        <v>63</v>
      </c>
      <c r="AP66">
        <v>6.3978000000000002</v>
      </c>
      <c r="AQ66">
        <v>63</v>
      </c>
      <c r="AR66">
        <v>76.828100000000006</v>
      </c>
      <c r="AS66">
        <v>63</v>
      </c>
      <c r="AT66">
        <v>8.7959999999999994</v>
      </c>
      <c r="AU66">
        <v>63</v>
      </c>
      <c r="AV66">
        <v>95.918000000000006</v>
      </c>
      <c r="BA66">
        <v>63</v>
      </c>
      <c r="BB66">
        <v>9.5530000000000008</v>
      </c>
      <c r="BC66">
        <v>63</v>
      </c>
      <c r="BD66">
        <v>86.093999999999994</v>
      </c>
      <c r="BM66">
        <v>63</v>
      </c>
      <c r="BN66">
        <v>2.7122000000000002</v>
      </c>
      <c r="BO66">
        <v>63</v>
      </c>
      <c r="BP66">
        <v>85.894999999999996</v>
      </c>
      <c r="CK66">
        <v>63</v>
      </c>
      <c r="CL66">
        <v>4.76</v>
      </c>
      <c r="CM66">
        <v>63</v>
      </c>
      <c r="CN66">
        <v>63.08</v>
      </c>
      <c r="CO66">
        <v>63</v>
      </c>
      <c r="CP66">
        <v>5.6660000000000004</v>
      </c>
      <c r="CQ66">
        <v>63</v>
      </c>
      <c r="CR66">
        <v>77.942899999999995</v>
      </c>
      <c r="CS66">
        <v>63</v>
      </c>
      <c r="CT66">
        <v>3</v>
      </c>
      <c r="CU66">
        <v>63</v>
      </c>
      <c r="CV66">
        <v>61.186999999999998</v>
      </c>
      <c r="DA66">
        <v>63</v>
      </c>
      <c r="DB66">
        <v>8.0869999999999997</v>
      </c>
      <c r="DC66">
        <v>63</v>
      </c>
      <c r="DD66">
        <v>137.10419999999999</v>
      </c>
      <c r="DI66">
        <v>63</v>
      </c>
      <c r="DJ66">
        <v>6.2126000000000001</v>
      </c>
      <c r="DK66">
        <v>63</v>
      </c>
      <c r="DL66">
        <v>64.200999999999993</v>
      </c>
      <c r="DM66">
        <v>63</v>
      </c>
      <c r="DN66">
        <v>2.2035999999999998</v>
      </c>
      <c r="DO66">
        <v>63</v>
      </c>
      <c r="DP66">
        <v>71.830699999999993</v>
      </c>
      <c r="DQ66">
        <v>63</v>
      </c>
      <c r="DR66">
        <v>2.4870000000000001</v>
      </c>
      <c r="DS66">
        <v>63</v>
      </c>
      <c r="DT66">
        <v>108.806</v>
      </c>
      <c r="DU66">
        <v>63</v>
      </c>
      <c r="DV66">
        <v>2.4929999999999999</v>
      </c>
      <c r="DW66">
        <v>63</v>
      </c>
      <c r="DX66">
        <v>98.058899999999994</v>
      </c>
    </row>
    <row r="67" spans="1:128" x14ac:dyDescent="0.65">
      <c r="A67">
        <v>64</v>
      </c>
      <c r="B67">
        <v>12.573</v>
      </c>
      <c r="C67">
        <v>64</v>
      </c>
      <c r="D67">
        <v>51.172199999999997</v>
      </c>
      <c r="E67">
        <v>64</v>
      </c>
      <c r="F67">
        <v>15.711</v>
      </c>
      <c r="G67">
        <v>64</v>
      </c>
      <c r="H67">
        <v>130.74199999999999</v>
      </c>
      <c r="I67">
        <v>64</v>
      </c>
      <c r="J67">
        <v>14.816000000000001</v>
      </c>
      <c r="K67">
        <v>64</v>
      </c>
      <c r="L67">
        <v>115.185</v>
      </c>
      <c r="M67">
        <v>64</v>
      </c>
      <c r="N67">
        <v>16.597000000000001</v>
      </c>
      <c r="O67">
        <v>64</v>
      </c>
      <c r="P67">
        <v>104.262</v>
      </c>
      <c r="Q67">
        <v>64</v>
      </c>
      <c r="R67">
        <v>18.418299999999999</v>
      </c>
      <c r="S67">
        <v>64</v>
      </c>
      <c r="T67">
        <v>139.77440000000001</v>
      </c>
      <c r="AC67">
        <v>64</v>
      </c>
      <c r="AD67">
        <v>6.0183999999999997</v>
      </c>
      <c r="AE67">
        <v>64</v>
      </c>
      <c r="AF67">
        <v>105.108</v>
      </c>
      <c r="AO67">
        <v>64</v>
      </c>
      <c r="AP67">
        <v>7.1654999999999998</v>
      </c>
      <c r="AQ67">
        <v>64</v>
      </c>
      <c r="AR67">
        <v>78.306799999999996</v>
      </c>
      <c r="AS67">
        <v>64</v>
      </c>
      <c r="AT67">
        <v>9.19</v>
      </c>
      <c r="AU67">
        <v>64</v>
      </c>
      <c r="AV67">
        <v>99.120999999999995</v>
      </c>
      <c r="BA67">
        <v>64</v>
      </c>
      <c r="BB67">
        <v>8.4369999999999994</v>
      </c>
      <c r="BC67">
        <v>64</v>
      </c>
      <c r="BD67">
        <v>90.067999999999998</v>
      </c>
      <c r="BM67">
        <v>64</v>
      </c>
      <c r="BN67">
        <v>3.1602999999999999</v>
      </c>
      <c r="BO67">
        <v>64</v>
      </c>
      <c r="BP67">
        <v>84.045000000000002</v>
      </c>
      <c r="CK67">
        <v>64</v>
      </c>
      <c r="CL67">
        <v>3</v>
      </c>
      <c r="CM67">
        <v>64</v>
      </c>
      <c r="CN67">
        <v>72.2</v>
      </c>
      <c r="CO67">
        <v>64</v>
      </c>
      <c r="CP67">
        <v>5.8659999999999997</v>
      </c>
      <c r="CQ67">
        <v>64</v>
      </c>
      <c r="CR67">
        <v>77.150899999999993</v>
      </c>
      <c r="CS67">
        <v>64</v>
      </c>
      <c r="CT67">
        <v>3.1520000000000001</v>
      </c>
      <c r="CU67">
        <v>64</v>
      </c>
      <c r="CV67">
        <v>65.040999999999997</v>
      </c>
      <c r="DA67">
        <v>64</v>
      </c>
      <c r="DB67">
        <v>9.42</v>
      </c>
      <c r="DC67">
        <v>64</v>
      </c>
      <c r="DD67">
        <v>137.0232</v>
      </c>
      <c r="DI67">
        <v>64</v>
      </c>
      <c r="DJ67">
        <v>6.4851999999999999</v>
      </c>
      <c r="DK67">
        <v>64</v>
      </c>
      <c r="DL67">
        <v>61.381</v>
      </c>
      <c r="DM67">
        <v>64</v>
      </c>
      <c r="DN67">
        <v>2.1532</v>
      </c>
      <c r="DO67">
        <v>64</v>
      </c>
      <c r="DP67">
        <v>73.192999999999998</v>
      </c>
      <c r="DQ67">
        <v>64</v>
      </c>
      <c r="DR67">
        <v>2.278</v>
      </c>
      <c r="DS67">
        <v>64</v>
      </c>
      <c r="DT67">
        <v>107.98099999999999</v>
      </c>
      <c r="DU67">
        <v>64</v>
      </c>
      <c r="DV67">
        <v>2.0739999999999998</v>
      </c>
      <c r="DW67">
        <v>64</v>
      </c>
      <c r="DX67">
        <v>90.585499999999996</v>
      </c>
    </row>
    <row r="68" spans="1:128" x14ac:dyDescent="0.65">
      <c r="A68">
        <v>65</v>
      </c>
      <c r="B68">
        <v>11.038</v>
      </c>
      <c r="C68">
        <v>65</v>
      </c>
      <c r="D68">
        <v>49.929499999999997</v>
      </c>
      <c r="E68">
        <v>65</v>
      </c>
      <c r="F68">
        <v>15.170999999999999</v>
      </c>
      <c r="G68">
        <v>65</v>
      </c>
      <c r="H68">
        <v>129.43100000000001</v>
      </c>
      <c r="I68">
        <v>65</v>
      </c>
      <c r="J68">
        <v>14.148999999999999</v>
      </c>
      <c r="K68">
        <v>65</v>
      </c>
      <c r="L68">
        <v>113.18300000000001</v>
      </c>
      <c r="Q68">
        <v>65</v>
      </c>
      <c r="R68">
        <v>18.966000000000001</v>
      </c>
      <c r="S68">
        <v>65</v>
      </c>
      <c r="T68">
        <v>145.1027</v>
      </c>
      <c r="AC68">
        <v>65</v>
      </c>
      <c r="AD68">
        <v>6.6733000000000002</v>
      </c>
      <c r="AE68">
        <v>65</v>
      </c>
      <c r="AF68">
        <v>99.575000000000003</v>
      </c>
      <c r="AO68">
        <v>65</v>
      </c>
      <c r="AP68">
        <v>7.9701000000000004</v>
      </c>
      <c r="AQ68">
        <v>65</v>
      </c>
      <c r="AR68">
        <v>79.448899999999995</v>
      </c>
      <c r="AS68">
        <v>65</v>
      </c>
      <c r="AT68">
        <v>9.7929999999999993</v>
      </c>
      <c r="AU68">
        <v>65</v>
      </c>
      <c r="AV68">
        <v>100.61199999999999</v>
      </c>
      <c r="BA68">
        <v>65</v>
      </c>
      <c r="BB68">
        <v>7.3470000000000004</v>
      </c>
      <c r="BC68">
        <v>65</v>
      </c>
      <c r="BD68">
        <v>91.844999999999999</v>
      </c>
      <c r="BM68">
        <v>65</v>
      </c>
      <c r="BN68">
        <v>4.7649999999999997</v>
      </c>
      <c r="BO68">
        <v>65</v>
      </c>
      <c r="BP68">
        <v>82.097999999999999</v>
      </c>
      <c r="CK68">
        <v>65</v>
      </c>
      <c r="CL68">
        <v>3</v>
      </c>
      <c r="CM68">
        <v>65</v>
      </c>
      <c r="CN68">
        <v>82.32</v>
      </c>
      <c r="CO68">
        <v>65</v>
      </c>
      <c r="CP68">
        <v>5.2770000000000001</v>
      </c>
      <c r="CQ68">
        <v>65</v>
      </c>
      <c r="CR68">
        <v>79.589299999999994</v>
      </c>
      <c r="CS68">
        <v>65</v>
      </c>
      <c r="CT68">
        <v>3.76</v>
      </c>
      <c r="CU68">
        <v>65</v>
      </c>
      <c r="CV68">
        <v>69.162999999999997</v>
      </c>
      <c r="DA68">
        <v>65</v>
      </c>
      <c r="DB68">
        <v>10</v>
      </c>
      <c r="DC68">
        <v>65</v>
      </c>
      <c r="DD68">
        <v>131.92840000000001</v>
      </c>
      <c r="DI68">
        <v>65</v>
      </c>
      <c r="DJ68">
        <v>6.7981999999999996</v>
      </c>
      <c r="DK68">
        <v>65</v>
      </c>
      <c r="DL68">
        <v>58.869</v>
      </c>
      <c r="DQ68">
        <v>65</v>
      </c>
      <c r="DR68">
        <v>2.0680000000000001</v>
      </c>
      <c r="DS68">
        <v>65</v>
      </c>
      <c r="DT68">
        <v>105.071</v>
      </c>
      <c r="DU68">
        <v>65</v>
      </c>
      <c r="DV68">
        <v>2.0950000000000002</v>
      </c>
      <c r="DW68">
        <v>65</v>
      </c>
      <c r="DX68">
        <v>88.2196</v>
      </c>
    </row>
    <row r="69" spans="1:128" x14ac:dyDescent="0.65">
      <c r="A69">
        <v>66</v>
      </c>
      <c r="B69">
        <v>10.49</v>
      </c>
      <c r="C69">
        <v>66</v>
      </c>
      <c r="D69">
        <v>46.981400000000001</v>
      </c>
      <c r="E69">
        <v>66</v>
      </c>
      <c r="F69">
        <v>17.167000000000002</v>
      </c>
      <c r="G69">
        <v>66</v>
      </c>
      <c r="H69">
        <v>125.21899999999999</v>
      </c>
      <c r="I69">
        <v>66</v>
      </c>
      <c r="J69">
        <v>15.302</v>
      </c>
      <c r="K69">
        <v>66</v>
      </c>
      <c r="L69">
        <v>109.221</v>
      </c>
      <c r="Q69">
        <v>66</v>
      </c>
      <c r="R69">
        <v>19.2334</v>
      </c>
      <c r="S69">
        <v>66</v>
      </c>
      <c r="T69">
        <v>143.10120000000001</v>
      </c>
      <c r="AC69">
        <v>66</v>
      </c>
      <c r="AD69">
        <v>7.0271999999999997</v>
      </c>
      <c r="AE69">
        <v>66</v>
      </c>
      <c r="AF69">
        <v>97.781999999999996</v>
      </c>
      <c r="AO69">
        <v>66</v>
      </c>
      <c r="AP69">
        <v>9.9651999999999994</v>
      </c>
      <c r="AQ69">
        <v>66</v>
      </c>
      <c r="AR69">
        <v>79.626000000000005</v>
      </c>
      <c r="AS69">
        <v>66</v>
      </c>
      <c r="AT69">
        <v>10.798</v>
      </c>
      <c r="AU69">
        <v>66</v>
      </c>
      <c r="AV69">
        <v>100.124</v>
      </c>
      <c r="BA69">
        <v>66</v>
      </c>
      <c r="BB69">
        <v>6.7279999999999998</v>
      </c>
      <c r="BC69">
        <v>66</v>
      </c>
      <c r="BD69">
        <v>91.703000000000003</v>
      </c>
      <c r="BM69">
        <v>66</v>
      </c>
      <c r="BN69">
        <v>7.9805000000000001</v>
      </c>
      <c r="BO69">
        <v>66</v>
      </c>
      <c r="BP69">
        <v>81.546999999999997</v>
      </c>
      <c r="CK69">
        <v>66</v>
      </c>
      <c r="CL69">
        <v>3.12</v>
      </c>
      <c r="CM69">
        <v>66</v>
      </c>
      <c r="CN69">
        <v>92</v>
      </c>
      <c r="CO69">
        <v>66</v>
      </c>
      <c r="CP69">
        <v>5.0389999999999997</v>
      </c>
      <c r="CQ69">
        <v>66</v>
      </c>
      <c r="CR69">
        <v>87.225399999999993</v>
      </c>
      <c r="CS69">
        <v>66</v>
      </c>
      <c r="CT69">
        <v>4.2619999999999996</v>
      </c>
      <c r="CU69">
        <v>66</v>
      </c>
      <c r="CV69">
        <v>70.513000000000005</v>
      </c>
      <c r="DA69">
        <v>66</v>
      </c>
      <c r="DB69">
        <v>9.6310000000000002</v>
      </c>
      <c r="DC69">
        <v>66</v>
      </c>
      <c r="DD69">
        <v>128.67400000000001</v>
      </c>
      <c r="DI69">
        <v>66</v>
      </c>
      <c r="DJ69">
        <v>7</v>
      </c>
      <c r="DK69">
        <v>66</v>
      </c>
      <c r="DL69">
        <v>60.735999999999997</v>
      </c>
      <c r="DQ69">
        <v>66</v>
      </c>
      <c r="DR69">
        <v>2.544</v>
      </c>
      <c r="DS69">
        <v>66</v>
      </c>
      <c r="DT69">
        <v>107.59099999999999</v>
      </c>
      <c r="DU69">
        <v>66</v>
      </c>
      <c r="DV69">
        <v>2.3149999999999999</v>
      </c>
      <c r="DW69">
        <v>66</v>
      </c>
      <c r="DX69">
        <v>83.422399999999996</v>
      </c>
    </row>
    <row r="70" spans="1:128" x14ac:dyDescent="0.65">
      <c r="A70">
        <v>67</v>
      </c>
      <c r="B70">
        <v>11.68</v>
      </c>
      <c r="C70">
        <v>67</v>
      </c>
      <c r="D70">
        <v>44.093800000000002</v>
      </c>
      <c r="E70">
        <v>67</v>
      </c>
      <c r="F70">
        <v>16.960999999999999</v>
      </c>
      <c r="G70">
        <v>67</v>
      </c>
      <c r="H70">
        <v>125.944</v>
      </c>
      <c r="I70">
        <v>67</v>
      </c>
      <c r="J70">
        <v>16.036999999999999</v>
      </c>
      <c r="K70">
        <v>67</v>
      </c>
      <c r="L70">
        <v>101.387</v>
      </c>
      <c r="Q70">
        <v>67</v>
      </c>
      <c r="R70">
        <v>19.1463</v>
      </c>
      <c r="S70">
        <v>67</v>
      </c>
      <c r="T70">
        <v>129.291</v>
      </c>
      <c r="AC70">
        <v>67</v>
      </c>
      <c r="AD70">
        <v>7.6616</v>
      </c>
      <c r="AE70">
        <v>67</v>
      </c>
      <c r="AF70">
        <v>102.901</v>
      </c>
      <c r="AO70">
        <v>67</v>
      </c>
      <c r="AP70">
        <v>13.007400000000001</v>
      </c>
      <c r="AQ70">
        <v>67</v>
      </c>
      <c r="AR70">
        <v>79.855000000000004</v>
      </c>
      <c r="AS70">
        <v>67</v>
      </c>
      <c r="AT70">
        <v>12.558</v>
      </c>
      <c r="AU70">
        <v>67</v>
      </c>
      <c r="AV70">
        <v>97.385000000000005</v>
      </c>
      <c r="BA70">
        <v>67</v>
      </c>
      <c r="BB70">
        <v>6</v>
      </c>
      <c r="BC70">
        <v>67</v>
      </c>
      <c r="BD70">
        <v>91.162000000000006</v>
      </c>
      <c r="BM70">
        <v>67</v>
      </c>
      <c r="BN70">
        <v>11.661899999999999</v>
      </c>
      <c r="BO70">
        <v>67</v>
      </c>
      <c r="BP70">
        <v>82.070999999999998</v>
      </c>
      <c r="CK70">
        <v>67</v>
      </c>
      <c r="CL70">
        <v>4</v>
      </c>
      <c r="CM70">
        <v>67</v>
      </c>
      <c r="CN70">
        <v>92.12</v>
      </c>
      <c r="CO70">
        <v>67</v>
      </c>
      <c r="CP70">
        <v>5.7549999999999999</v>
      </c>
      <c r="CQ70">
        <v>67</v>
      </c>
      <c r="CR70">
        <v>90.626300000000001</v>
      </c>
      <c r="CS70">
        <v>67</v>
      </c>
      <c r="CT70">
        <v>4.9660000000000002</v>
      </c>
      <c r="CU70">
        <v>67</v>
      </c>
      <c r="CV70">
        <v>72.421000000000006</v>
      </c>
      <c r="DA70">
        <v>67</v>
      </c>
      <c r="DB70">
        <v>9.7919999999999998</v>
      </c>
      <c r="DC70">
        <v>67</v>
      </c>
      <c r="DD70">
        <v>120.6404</v>
      </c>
      <c r="DI70">
        <v>67</v>
      </c>
      <c r="DJ70">
        <v>7.3737000000000004</v>
      </c>
      <c r="DK70">
        <v>67</v>
      </c>
      <c r="DL70">
        <v>62.384999999999998</v>
      </c>
      <c r="DQ70">
        <v>67</v>
      </c>
      <c r="DR70">
        <v>2.8460000000000001</v>
      </c>
      <c r="DS70">
        <v>67</v>
      </c>
      <c r="DT70">
        <v>106.402</v>
      </c>
      <c r="DU70">
        <v>67</v>
      </c>
      <c r="DV70">
        <v>2</v>
      </c>
      <c r="DW70">
        <v>67</v>
      </c>
      <c r="DX70">
        <v>83.656300000000002</v>
      </c>
    </row>
    <row r="71" spans="1:128" x14ac:dyDescent="0.65">
      <c r="A71">
        <v>68</v>
      </c>
      <c r="B71">
        <v>13.361000000000001</v>
      </c>
      <c r="C71">
        <v>68</v>
      </c>
      <c r="D71">
        <v>42.3215</v>
      </c>
      <c r="E71">
        <v>68</v>
      </c>
      <c r="F71">
        <v>15.506</v>
      </c>
      <c r="G71">
        <v>68</v>
      </c>
      <c r="H71">
        <v>130.53200000000001</v>
      </c>
      <c r="I71">
        <v>68</v>
      </c>
      <c r="J71">
        <v>16.632000000000001</v>
      </c>
      <c r="K71">
        <v>68</v>
      </c>
      <c r="L71">
        <v>92.391999999999996</v>
      </c>
      <c r="Q71">
        <v>68</v>
      </c>
      <c r="R71">
        <v>18.293199999999999</v>
      </c>
      <c r="S71">
        <v>68</v>
      </c>
      <c r="T71">
        <v>111.9158</v>
      </c>
      <c r="AC71">
        <v>68</v>
      </c>
      <c r="AD71">
        <v>7.8449</v>
      </c>
      <c r="AE71">
        <v>68</v>
      </c>
      <c r="AF71">
        <v>108.23</v>
      </c>
      <c r="AO71">
        <v>68</v>
      </c>
      <c r="AP71">
        <v>16.2471</v>
      </c>
      <c r="AQ71">
        <v>68</v>
      </c>
      <c r="AR71">
        <v>81.187299999999993</v>
      </c>
      <c r="AS71">
        <v>68</v>
      </c>
      <c r="AT71">
        <v>14.124000000000001</v>
      </c>
      <c r="AU71">
        <v>68</v>
      </c>
      <c r="AV71">
        <v>98.992000000000004</v>
      </c>
      <c r="BA71">
        <v>68</v>
      </c>
      <c r="BB71">
        <v>6.0670000000000002</v>
      </c>
      <c r="BC71">
        <v>68</v>
      </c>
      <c r="BD71">
        <v>82.722999999999999</v>
      </c>
      <c r="BM71">
        <v>68</v>
      </c>
      <c r="BN71">
        <v>12.926399999999999</v>
      </c>
      <c r="BO71">
        <v>68</v>
      </c>
      <c r="BP71">
        <v>81.837999999999994</v>
      </c>
      <c r="CK71">
        <v>68</v>
      </c>
      <c r="CL71">
        <v>4.12</v>
      </c>
      <c r="CM71">
        <v>68</v>
      </c>
      <c r="CN71">
        <v>92.76</v>
      </c>
      <c r="CO71">
        <v>68</v>
      </c>
      <c r="CP71">
        <v>9.4329999999999998</v>
      </c>
      <c r="CQ71">
        <v>68</v>
      </c>
      <c r="CR71">
        <v>93.779399999999995</v>
      </c>
      <c r="CS71">
        <v>68</v>
      </c>
      <c r="CT71">
        <v>4.8490000000000002</v>
      </c>
      <c r="CU71">
        <v>68</v>
      </c>
      <c r="CV71">
        <v>71.858999999999995</v>
      </c>
      <c r="DA71">
        <v>68</v>
      </c>
      <c r="DB71">
        <v>10.252000000000001</v>
      </c>
      <c r="DC71">
        <v>68</v>
      </c>
      <c r="DD71">
        <v>114.36709999999999</v>
      </c>
      <c r="DI71">
        <v>68</v>
      </c>
      <c r="DJ71">
        <v>8</v>
      </c>
      <c r="DK71">
        <v>68</v>
      </c>
      <c r="DL71">
        <v>62.337000000000003</v>
      </c>
      <c r="DQ71">
        <v>68</v>
      </c>
      <c r="DR71">
        <v>3</v>
      </c>
      <c r="DS71">
        <v>68</v>
      </c>
      <c r="DT71">
        <v>101.371</v>
      </c>
      <c r="DU71">
        <v>68</v>
      </c>
      <c r="DV71">
        <v>2.7330000000000001</v>
      </c>
      <c r="DW71">
        <v>68</v>
      </c>
      <c r="DX71">
        <v>83.635999999999996</v>
      </c>
    </row>
    <row r="72" spans="1:128" x14ac:dyDescent="0.65">
      <c r="A72">
        <v>69</v>
      </c>
      <c r="B72">
        <v>13.295999999999999</v>
      </c>
      <c r="C72">
        <v>69</v>
      </c>
      <c r="D72">
        <v>40.995699999999999</v>
      </c>
      <c r="E72">
        <v>69</v>
      </c>
      <c r="F72">
        <v>15.116</v>
      </c>
      <c r="G72">
        <v>69</v>
      </c>
      <c r="H72">
        <v>138.97</v>
      </c>
      <c r="AC72">
        <v>69</v>
      </c>
      <c r="AD72">
        <v>8</v>
      </c>
      <c r="AE72">
        <v>69</v>
      </c>
      <c r="AF72">
        <v>107.708</v>
      </c>
      <c r="AO72">
        <v>69</v>
      </c>
      <c r="AP72">
        <v>16.340800000000002</v>
      </c>
      <c r="AQ72">
        <v>69</v>
      </c>
      <c r="AR72">
        <v>81.900599999999997</v>
      </c>
      <c r="AS72">
        <v>69</v>
      </c>
      <c r="AT72">
        <v>15.282</v>
      </c>
      <c r="AU72">
        <v>69</v>
      </c>
      <c r="AV72">
        <v>100.404</v>
      </c>
      <c r="BA72">
        <v>69</v>
      </c>
      <c r="BB72">
        <v>6.6440000000000001</v>
      </c>
      <c r="BC72">
        <v>69</v>
      </c>
      <c r="BD72">
        <v>75.210999999999999</v>
      </c>
      <c r="BM72">
        <v>69</v>
      </c>
      <c r="BN72">
        <v>10.6782</v>
      </c>
      <c r="BO72">
        <v>69</v>
      </c>
      <c r="BP72">
        <v>80.614999999999995</v>
      </c>
      <c r="CK72">
        <v>69</v>
      </c>
      <c r="CL72">
        <v>4.8677999999999999</v>
      </c>
      <c r="CM72">
        <v>69</v>
      </c>
      <c r="CN72">
        <v>90.065799999999996</v>
      </c>
      <c r="CO72">
        <v>69</v>
      </c>
      <c r="CP72">
        <v>15.137</v>
      </c>
      <c r="CQ72">
        <v>69</v>
      </c>
      <c r="CR72">
        <v>93.4863</v>
      </c>
      <c r="CS72">
        <v>69</v>
      </c>
      <c r="CT72">
        <v>4.9329999999999998</v>
      </c>
      <c r="CU72">
        <v>69</v>
      </c>
      <c r="CV72">
        <v>68.263999999999996</v>
      </c>
      <c r="DA72">
        <v>69</v>
      </c>
      <c r="DB72">
        <v>9.5419999999999998</v>
      </c>
      <c r="DC72">
        <v>69</v>
      </c>
      <c r="DD72">
        <v>111.6044</v>
      </c>
      <c r="DI72">
        <v>69</v>
      </c>
      <c r="DJ72">
        <v>8</v>
      </c>
      <c r="DK72">
        <v>69</v>
      </c>
      <c r="DL72">
        <v>61.09</v>
      </c>
      <c r="DQ72">
        <v>69</v>
      </c>
      <c r="DR72">
        <v>3.6219999999999999</v>
      </c>
      <c r="DS72">
        <v>69</v>
      </c>
      <c r="DT72">
        <v>97.147000000000006</v>
      </c>
      <c r="DU72">
        <v>69</v>
      </c>
      <c r="DV72">
        <v>3</v>
      </c>
      <c r="DW72">
        <v>69</v>
      </c>
      <c r="DX72">
        <v>87.621099999999998</v>
      </c>
    </row>
    <row r="73" spans="1:128" x14ac:dyDescent="0.65">
      <c r="E73">
        <v>70</v>
      </c>
      <c r="F73">
        <v>15</v>
      </c>
      <c r="G73">
        <v>70</v>
      </c>
      <c r="H73">
        <v>145.83500000000001</v>
      </c>
      <c r="AC73">
        <v>70</v>
      </c>
      <c r="AD73">
        <v>8</v>
      </c>
      <c r="AE73">
        <v>70</v>
      </c>
      <c r="AF73">
        <v>107.74299999999999</v>
      </c>
      <c r="AS73">
        <v>70</v>
      </c>
      <c r="AT73">
        <v>15.534000000000001</v>
      </c>
      <c r="AU73">
        <v>70</v>
      </c>
      <c r="AV73">
        <v>97.093000000000004</v>
      </c>
      <c r="BA73">
        <v>70</v>
      </c>
      <c r="BB73">
        <v>6.8280000000000003</v>
      </c>
      <c r="BC73">
        <v>70</v>
      </c>
      <c r="BD73">
        <v>74.576999999999998</v>
      </c>
      <c r="BM73">
        <v>70</v>
      </c>
      <c r="BN73">
        <v>6.8611000000000004</v>
      </c>
      <c r="BO73">
        <v>70</v>
      </c>
      <c r="BP73">
        <v>79.989999999999995</v>
      </c>
      <c r="CK73">
        <v>70</v>
      </c>
      <c r="CL73">
        <v>4.0959000000000003</v>
      </c>
      <c r="CM73">
        <v>70</v>
      </c>
      <c r="CN73">
        <v>82.844499999999996</v>
      </c>
      <c r="CO73">
        <v>70</v>
      </c>
      <c r="CP73">
        <v>17.809000000000001</v>
      </c>
      <c r="CQ73">
        <v>70</v>
      </c>
      <c r="CR73">
        <v>90.336399999999998</v>
      </c>
      <c r="CS73">
        <v>70</v>
      </c>
      <c r="CT73">
        <v>5.931</v>
      </c>
      <c r="CU73">
        <v>70</v>
      </c>
      <c r="CV73">
        <v>68.150999999999996</v>
      </c>
      <c r="DA73">
        <v>70</v>
      </c>
      <c r="DB73">
        <v>9.4309999999999992</v>
      </c>
      <c r="DC73">
        <v>70</v>
      </c>
      <c r="DD73">
        <v>113.09829999999999</v>
      </c>
      <c r="DI73">
        <v>70</v>
      </c>
      <c r="DJ73">
        <v>7.6426999999999996</v>
      </c>
      <c r="DK73">
        <v>70</v>
      </c>
      <c r="DL73">
        <v>62.406999999999996</v>
      </c>
      <c r="DU73">
        <v>70</v>
      </c>
      <c r="DV73">
        <v>2.83</v>
      </c>
      <c r="DW73">
        <v>70</v>
      </c>
      <c r="DX73">
        <v>85.665099999999995</v>
      </c>
    </row>
    <row r="74" spans="1:128" x14ac:dyDescent="0.65">
      <c r="E74">
        <v>71</v>
      </c>
      <c r="F74">
        <v>15.634</v>
      </c>
      <c r="G74">
        <v>71</v>
      </c>
      <c r="H74">
        <v>142.63999999999999</v>
      </c>
      <c r="AS74">
        <v>71</v>
      </c>
      <c r="AT74">
        <v>14.879</v>
      </c>
      <c r="AU74">
        <v>71</v>
      </c>
      <c r="AV74">
        <v>89.608000000000004</v>
      </c>
      <c r="BA74">
        <v>71</v>
      </c>
      <c r="BB74">
        <v>5.9390000000000001</v>
      </c>
      <c r="BC74">
        <v>71</v>
      </c>
      <c r="BD74">
        <v>79.994</v>
      </c>
      <c r="BM74">
        <v>71</v>
      </c>
      <c r="BN74">
        <v>4.0171999999999999</v>
      </c>
      <c r="BO74">
        <v>71</v>
      </c>
      <c r="BP74">
        <v>80.025999999999996</v>
      </c>
      <c r="CK74">
        <v>71</v>
      </c>
      <c r="CL74">
        <v>4.7370000000000001</v>
      </c>
      <c r="CM74">
        <v>71</v>
      </c>
      <c r="CN74">
        <v>78.165899999999993</v>
      </c>
      <c r="CO74">
        <v>71</v>
      </c>
      <c r="CP74">
        <v>16.594999999999999</v>
      </c>
      <c r="CQ74">
        <v>71</v>
      </c>
      <c r="CR74">
        <v>84.020099999999999</v>
      </c>
      <c r="CS74">
        <v>71</v>
      </c>
      <c r="CT74">
        <v>7.7569999999999997</v>
      </c>
      <c r="CU74">
        <v>71</v>
      </c>
      <c r="CV74">
        <v>70.02</v>
      </c>
      <c r="DA74">
        <v>71</v>
      </c>
      <c r="DB74">
        <v>9.4149999999999991</v>
      </c>
      <c r="DC74">
        <v>71</v>
      </c>
      <c r="DD74">
        <v>120.73520000000001</v>
      </c>
      <c r="DI74">
        <v>71</v>
      </c>
      <c r="DJ74">
        <v>7</v>
      </c>
      <c r="DK74">
        <v>71</v>
      </c>
      <c r="DL74">
        <v>66.165000000000006</v>
      </c>
      <c r="DU74">
        <v>71</v>
      </c>
      <c r="DV74">
        <v>2.867</v>
      </c>
      <c r="DW74">
        <v>71</v>
      </c>
      <c r="DX74">
        <v>84.153499999999994</v>
      </c>
    </row>
    <row r="75" spans="1:128" x14ac:dyDescent="0.65">
      <c r="E75">
        <v>72</v>
      </c>
      <c r="F75">
        <v>15.581</v>
      </c>
      <c r="G75">
        <v>72</v>
      </c>
      <c r="H75">
        <v>135.88399999999999</v>
      </c>
      <c r="BA75">
        <v>72</v>
      </c>
      <c r="BB75">
        <v>5.0190000000000001</v>
      </c>
      <c r="BC75">
        <v>72</v>
      </c>
      <c r="BD75">
        <v>85.515000000000001</v>
      </c>
      <c r="BM75">
        <v>72</v>
      </c>
      <c r="BN75">
        <v>3</v>
      </c>
      <c r="BO75">
        <v>72</v>
      </c>
      <c r="BP75">
        <v>76.680000000000007</v>
      </c>
      <c r="CK75">
        <v>72</v>
      </c>
      <c r="CL75">
        <v>4.5913000000000004</v>
      </c>
      <c r="CM75">
        <v>72</v>
      </c>
      <c r="CN75">
        <v>74.796099999999996</v>
      </c>
      <c r="CO75">
        <v>72</v>
      </c>
      <c r="CP75">
        <v>13.108000000000001</v>
      </c>
      <c r="CQ75">
        <v>72</v>
      </c>
      <c r="CR75">
        <v>79.211399999999998</v>
      </c>
      <c r="CS75">
        <v>72</v>
      </c>
      <c r="CT75">
        <v>7.8920000000000003</v>
      </c>
      <c r="CU75">
        <v>72</v>
      </c>
      <c r="CV75">
        <v>72.494</v>
      </c>
      <c r="DA75">
        <v>72</v>
      </c>
      <c r="DB75">
        <v>9.41</v>
      </c>
      <c r="DC75">
        <v>72</v>
      </c>
      <c r="DD75">
        <v>127.3173</v>
      </c>
      <c r="DI75">
        <v>72</v>
      </c>
      <c r="DJ75">
        <v>6.8597999999999999</v>
      </c>
      <c r="DK75">
        <v>72</v>
      </c>
      <c r="DL75">
        <v>70.98</v>
      </c>
      <c r="DU75">
        <v>72</v>
      </c>
      <c r="DV75">
        <v>2.5129999999999999</v>
      </c>
      <c r="DW75">
        <v>72</v>
      </c>
      <c r="DX75">
        <v>83.3078</v>
      </c>
    </row>
    <row r="76" spans="1:128" x14ac:dyDescent="0.65">
      <c r="E76">
        <v>73</v>
      </c>
      <c r="F76">
        <v>15.257</v>
      </c>
      <c r="G76">
        <v>73</v>
      </c>
      <c r="H76">
        <v>129.423</v>
      </c>
      <c r="BA76">
        <v>73</v>
      </c>
      <c r="BB76">
        <v>5.9770000000000003</v>
      </c>
      <c r="BC76">
        <v>73</v>
      </c>
      <c r="BD76">
        <v>85.423000000000002</v>
      </c>
      <c r="BM76">
        <v>73</v>
      </c>
      <c r="BN76">
        <v>3</v>
      </c>
      <c r="BO76">
        <v>73</v>
      </c>
      <c r="BP76">
        <v>77.087000000000003</v>
      </c>
      <c r="CK76">
        <v>73</v>
      </c>
      <c r="CL76">
        <v>4.5110000000000001</v>
      </c>
      <c r="CM76">
        <v>73</v>
      </c>
      <c r="CN76">
        <v>68.267499999999998</v>
      </c>
      <c r="CO76">
        <v>73</v>
      </c>
      <c r="CP76">
        <v>8.9209999999999994</v>
      </c>
      <c r="CQ76">
        <v>73</v>
      </c>
      <c r="CR76">
        <v>83.339600000000004</v>
      </c>
      <c r="CS76">
        <v>73</v>
      </c>
      <c r="CT76">
        <v>6.6639999999999997</v>
      </c>
      <c r="CU76">
        <v>73</v>
      </c>
      <c r="CV76">
        <v>77.061999999999998</v>
      </c>
      <c r="DA76">
        <v>73</v>
      </c>
      <c r="DB76">
        <v>9.9570000000000007</v>
      </c>
      <c r="DC76">
        <v>73</v>
      </c>
      <c r="DD76">
        <v>129.70179999999999</v>
      </c>
      <c r="DI76">
        <v>73</v>
      </c>
      <c r="DJ76">
        <v>6.4904000000000002</v>
      </c>
      <c r="DK76">
        <v>73</v>
      </c>
      <c r="DL76">
        <v>72.465999999999994</v>
      </c>
      <c r="DU76">
        <v>73</v>
      </c>
      <c r="DV76">
        <v>3.08</v>
      </c>
      <c r="DW76">
        <v>73</v>
      </c>
      <c r="DX76">
        <v>80.700800000000001</v>
      </c>
    </row>
    <row r="77" spans="1:128" x14ac:dyDescent="0.65">
      <c r="E77">
        <v>74</v>
      </c>
      <c r="F77">
        <v>15.679</v>
      </c>
      <c r="G77">
        <v>74</v>
      </c>
      <c r="H77">
        <v>120.227</v>
      </c>
      <c r="BA77">
        <v>74</v>
      </c>
      <c r="BB77">
        <v>6.8540000000000001</v>
      </c>
      <c r="BC77">
        <v>74</v>
      </c>
      <c r="BD77">
        <v>82.724000000000004</v>
      </c>
      <c r="BM77">
        <v>74</v>
      </c>
      <c r="BN77">
        <v>3</v>
      </c>
      <c r="BO77">
        <v>74</v>
      </c>
      <c r="BP77">
        <v>80.281999999999996</v>
      </c>
      <c r="CK77">
        <v>74</v>
      </c>
      <c r="CL77">
        <v>4.6351000000000004</v>
      </c>
      <c r="CM77">
        <v>74</v>
      </c>
      <c r="CN77">
        <v>65.598299999999995</v>
      </c>
      <c r="CO77">
        <v>74</v>
      </c>
      <c r="CP77">
        <v>5.907</v>
      </c>
      <c r="CQ77">
        <v>74</v>
      </c>
      <c r="CR77">
        <v>87.256</v>
      </c>
      <c r="CS77">
        <v>74</v>
      </c>
      <c r="CT77">
        <v>5.9080000000000004</v>
      </c>
      <c r="CU77">
        <v>74</v>
      </c>
      <c r="CV77">
        <v>83.078999999999994</v>
      </c>
      <c r="DA77">
        <v>74</v>
      </c>
      <c r="DB77">
        <v>9.7889999999999997</v>
      </c>
      <c r="DC77">
        <v>74</v>
      </c>
      <c r="DD77">
        <v>131.3759</v>
      </c>
      <c r="DI77">
        <v>74</v>
      </c>
      <c r="DJ77">
        <v>6.7210000000000001</v>
      </c>
      <c r="DK77">
        <v>74</v>
      </c>
      <c r="DL77">
        <v>73.091999999999999</v>
      </c>
      <c r="DU77">
        <v>74</v>
      </c>
      <c r="DV77">
        <v>3.3809999999999998</v>
      </c>
      <c r="DW77">
        <v>74</v>
      </c>
      <c r="DX77">
        <v>81.512200000000007</v>
      </c>
    </row>
    <row r="78" spans="1:128" x14ac:dyDescent="0.65">
      <c r="BA78">
        <v>75</v>
      </c>
      <c r="BB78">
        <v>6.6319999999999997</v>
      </c>
      <c r="BC78">
        <v>75</v>
      </c>
      <c r="BD78">
        <v>77.921000000000006</v>
      </c>
      <c r="BM78">
        <v>75</v>
      </c>
      <c r="BN78">
        <v>2.9826999999999999</v>
      </c>
      <c r="BO78">
        <v>75</v>
      </c>
      <c r="BP78">
        <v>78.64</v>
      </c>
      <c r="CK78">
        <v>75</v>
      </c>
      <c r="CL78">
        <v>4.7039</v>
      </c>
      <c r="CM78">
        <v>75</v>
      </c>
      <c r="CN78">
        <v>64.031199999999998</v>
      </c>
      <c r="CO78">
        <v>75</v>
      </c>
      <c r="CP78">
        <v>4.4050000000000002</v>
      </c>
      <c r="CQ78">
        <v>75</v>
      </c>
      <c r="CR78">
        <v>88.8446</v>
      </c>
      <c r="CS78">
        <v>75</v>
      </c>
      <c r="CT78">
        <v>5.024</v>
      </c>
      <c r="CU78">
        <v>75</v>
      </c>
      <c r="CV78">
        <v>88.698999999999998</v>
      </c>
      <c r="DA78">
        <v>75</v>
      </c>
      <c r="DB78">
        <v>10.135999999999999</v>
      </c>
      <c r="DC78">
        <v>75</v>
      </c>
      <c r="DD78">
        <v>124.5163</v>
      </c>
      <c r="DI78">
        <v>75</v>
      </c>
      <c r="DJ78">
        <v>7.6109</v>
      </c>
      <c r="DK78">
        <v>75</v>
      </c>
      <c r="DL78">
        <v>76.313000000000002</v>
      </c>
      <c r="DU78">
        <v>75</v>
      </c>
      <c r="DV78">
        <v>3.7549999999999999</v>
      </c>
      <c r="DW78">
        <v>75</v>
      </c>
      <c r="DX78">
        <v>79.154600000000002</v>
      </c>
    </row>
    <row r="79" spans="1:128" x14ac:dyDescent="0.65">
      <c r="BA79">
        <v>76</v>
      </c>
      <c r="BB79">
        <v>6.3449999999999998</v>
      </c>
      <c r="BC79">
        <v>76</v>
      </c>
      <c r="BD79">
        <v>68.73</v>
      </c>
      <c r="BM79">
        <v>76</v>
      </c>
      <c r="BN79">
        <v>3</v>
      </c>
      <c r="BO79">
        <v>76</v>
      </c>
      <c r="BP79">
        <v>78.641999999999996</v>
      </c>
      <c r="CK79">
        <v>76</v>
      </c>
      <c r="CL79">
        <v>4.0650000000000004</v>
      </c>
      <c r="CM79">
        <v>76</v>
      </c>
      <c r="CN79">
        <v>67.9876</v>
      </c>
      <c r="CO79">
        <v>76</v>
      </c>
      <c r="CP79">
        <v>4</v>
      </c>
      <c r="CQ79">
        <v>76</v>
      </c>
      <c r="CR79">
        <v>88.512200000000007</v>
      </c>
      <c r="CS79">
        <v>76</v>
      </c>
      <c r="CT79">
        <v>4.7930000000000001</v>
      </c>
      <c r="CU79">
        <v>76</v>
      </c>
      <c r="CV79">
        <v>91.085999999999999</v>
      </c>
      <c r="DA79">
        <v>76</v>
      </c>
      <c r="DB79">
        <v>11</v>
      </c>
      <c r="DC79">
        <v>76</v>
      </c>
      <c r="DD79">
        <v>114.3807</v>
      </c>
      <c r="DI79">
        <v>76</v>
      </c>
      <c r="DJ79">
        <v>8.4435000000000002</v>
      </c>
      <c r="DK79">
        <v>76</v>
      </c>
      <c r="DL79">
        <v>73.531000000000006</v>
      </c>
      <c r="DU79">
        <v>76</v>
      </c>
      <c r="DV79">
        <v>3.7090000000000001</v>
      </c>
      <c r="DW79">
        <v>76</v>
      </c>
      <c r="DX79">
        <v>76.898399999999995</v>
      </c>
    </row>
    <row r="80" spans="1:128" x14ac:dyDescent="0.65">
      <c r="BA80">
        <v>77</v>
      </c>
      <c r="BB80">
        <v>6.0110000000000001</v>
      </c>
      <c r="BC80">
        <v>77</v>
      </c>
      <c r="BD80">
        <v>60.622</v>
      </c>
      <c r="BM80">
        <v>77</v>
      </c>
      <c r="BN80">
        <v>3</v>
      </c>
      <c r="BO80">
        <v>77</v>
      </c>
      <c r="BP80">
        <v>73.727000000000004</v>
      </c>
      <c r="CK80">
        <v>77</v>
      </c>
      <c r="CL80">
        <v>4.9984000000000002</v>
      </c>
      <c r="CM80">
        <v>77</v>
      </c>
      <c r="CN80">
        <v>75.251300000000001</v>
      </c>
      <c r="CO80">
        <v>77</v>
      </c>
      <c r="CP80">
        <v>4</v>
      </c>
      <c r="CQ80">
        <v>77</v>
      </c>
      <c r="CR80">
        <v>87.488299999999995</v>
      </c>
      <c r="CS80">
        <v>77</v>
      </c>
      <c r="CT80">
        <v>4.202</v>
      </c>
      <c r="CU80">
        <v>77</v>
      </c>
      <c r="CV80">
        <v>88.037000000000006</v>
      </c>
      <c r="DA80">
        <v>77</v>
      </c>
      <c r="DB80">
        <v>11.404999999999999</v>
      </c>
      <c r="DC80">
        <v>77</v>
      </c>
      <c r="DD80">
        <v>110.3716</v>
      </c>
      <c r="DI80">
        <v>77</v>
      </c>
      <c r="DJ80">
        <v>8.9771000000000001</v>
      </c>
      <c r="DK80">
        <v>77</v>
      </c>
      <c r="DL80">
        <v>68.635000000000005</v>
      </c>
      <c r="DU80">
        <v>77</v>
      </c>
      <c r="DV80">
        <v>3.5339999999999998</v>
      </c>
      <c r="DW80">
        <v>77</v>
      </c>
      <c r="DX80">
        <v>78.137500000000003</v>
      </c>
    </row>
    <row r="81" spans="89:128" x14ac:dyDescent="0.65">
      <c r="CK81">
        <v>78</v>
      </c>
      <c r="CL81">
        <v>4.4950000000000001</v>
      </c>
      <c r="CM81">
        <v>78</v>
      </c>
      <c r="CN81">
        <v>80.391999999999996</v>
      </c>
      <c r="CO81">
        <v>78</v>
      </c>
      <c r="CP81">
        <v>4.4740000000000002</v>
      </c>
      <c r="CQ81">
        <v>78</v>
      </c>
      <c r="CR81">
        <v>86.371399999999994</v>
      </c>
      <c r="CS81">
        <v>78</v>
      </c>
      <c r="CT81">
        <v>4.319</v>
      </c>
      <c r="CU81">
        <v>78</v>
      </c>
      <c r="CV81">
        <v>86.682000000000002</v>
      </c>
      <c r="DA81">
        <v>78</v>
      </c>
      <c r="DB81">
        <v>12</v>
      </c>
      <c r="DC81">
        <v>78</v>
      </c>
      <c r="DD81">
        <v>115.80970000000001</v>
      </c>
      <c r="DI81">
        <v>78</v>
      </c>
      <c r="DJ81">
        <v>9.2706999999999997</v>
      </c>
      <c r="DK81">
        <v>78</v>
      </c>
      <c r="DL81">
        <v>67.227000000000004</v>
      </c>
      <c r="DU81">
        <v>78</v>
      </c>
      <c r="DV81">
        <v>3.8839999999999999</v>
      </c>
      <c r="DW81">
        <v>78</v>
      </c>
      <c r="DX81">
        <v>75.874300000000005</v>
      </c>
    </row>
    <row r="82" spans="89:128" x14ac:dyDescent="0.65">
      <c r="CK82">
        <v>79</v>
      </c>
      <c r="CL82">
        <v>4</v>
      </c>
      <c r="CM82">
        <v>79</v>
      </c>
      <c r="CN82">
        <v>83.426199999999994</v>
      </c>
      <c r="CO82">
        <v>79</v>
      </c>
      <c r="CP82">
        <v>4.2919999999999998</v>
      </c>
      <c r="CQ82">
        <v>79</v>
      </c>
      <c r="CR82">
        <v>88.552499999999995</v>
      </c>
      <c r="CS82">
        <v>79</v>
      </c>
      <c r="CT82">
        <v>4.3460000000000001</v>
      </c>
      <c r="CU82">
        <v>79</v>
      </c>
      <c r="CV82">
        <v>85.263999999999996</v>
      </c>
      <c r="DA82">
        <v>79</v>
      </c>
      <c r="DB82">
        <v>12.295</v>
      </c>
      <c r="DC82">
        <v>79</v>
      </c>
      <c r="DD82">
        <v>122.2056</v>
      </c>
      <c r="DI82">
        <v>79</v>
      </c>
      <c r="DJ82">
        <v>10</v>
      </c>
      <c r="DK82">
        <v>79</v>
      </c>
      <c r="DL82">
        <v>63.097000000000001</v>
      </c>
      <c r="DU82">
        <v>79</v>
      </c>
      <c r="DV82">
        <v>4.6580000000000004</v>
      </c>
      <c r="DW82">
        <v>79</v>
      </c>
      <c r="DX82">
        <v>72.515000000000001</v>
      </c>
    </row>
    <row r="83" spans="89:128" x14ac:dyDescent="0.65">
      <c r="CK83">
        <v>80</v>
      </c>
      <c r="CL83">
        <v>4</v>
      </c>
      <c r="CM83">
        <v>80</v>
      </c>
      <c r="CN83">
        <v>78.668099999999995</v>
      </c>
      <c r="CO83">
        <v>80</v>
      </c>
      <c r="CP83">
        <v>3.9119999999999999</v>
      </c>
      <c r="CQ83">
        <v>80</v>
      </c>
      <c r="CR83">
        <v>91.662000000000006</v>
      </c>
      <c r="CS83">
        <v>80</v>
      </c>
      <c r="CT83">
        <v>4</v>
      </c>
      <c r="CU83">
        <v>80</v>
      </c>
      <c r="CV83">
        <v>76.965000000000003</v>
      </c>
      <c r="DA83">
        <v>80</v>
      </c>
      <c r="DB83">
        <v>12.468</v>
      </c>
      <c r="DC83">
        <v>80</v>
      </c>
      <c r="DD83">
        <v>124.60599999999999</v>
      </c>
      <c r="DI83">
        <v>80</v>
      </c>
      <c r="DJ83">
        <v>10.424799999999999</v>
      </c>
      <c r="DK83">
        <v>80</v>
      </c>
      <c r="DL83">
        <v>56.25</v>
      </c>
      <c r="DU83">
        <v>80</v>
      </c>
      <c r="DV83">
        <v>7.12</v>
      </c>
      <c r="DW83">
        <v>80</v>
      </c>
      <c r="DX83">
        <v>70.19</v>
      </c>
    </row>
    <row r="84" spans="89:128" x14ac:dyDescent="0.65">
      <c r="CK84">
        <v>81</v>
      </c>
      <c r="CL84">
        <v>4.3756000000000004</v>
      </c>
      <c r="CM84">
        <v>81</v>
      </c>
      <c r="CN84">
        <v>76.696200000000005</v>
      </c>
      <c r="CO84">
        <v>81</v>
      </c>
      <c r="CP84">
        <v>3.92</v>
      </c>
      <c r="CQ84">
        <v>81</v>
      </c>
      <c r="CR84">
        <v>90.197299999999998</v>
      </c>
      <c r="CS84">
        <v>81</v>
      </c>
      <c r="CT84">
        <v>4</v>
      </c>
      <c r="CU84">
        <v>81</v>
      </c>
      <c r="CV84">
        <v>70.102999999999994</v>
      </c>
      <c r="DA84">
        <v>81</v>
      </c>
      <c r="DB84">
        <v>11.667999999999999</v>
      </c>
      <c r="DC84">
        <v>81</v>
      </c>
      <c r="DD84">
        <v>129.8597</v>
      </c>
      <c r="DI84">
        <v>81</v>
      </c>
      <c r="DJ84">
        <v>11.3489</v>
      </c>
      <c r="DK84">
        <v>81</v>
      </c>
      <c r="DL84">
        <v>50.445999999999998</v>
      </c>
    </row>
    <row r="85" spans="89:128" x14ac:dyDescent="0.65">
      <c r="CK85">
        <v>82</v>
      </c>
      <c r="CL85">
        <v>4.2256</v>
      </c>
      <c r="CM85">
        <v>82</v>
      </c>
      <c r="CN85">
        <v>73.122500000000002</v>
      </c>
      <c r="CO85">
        <v>82</v>
      </c>
      <c r="CP85">
        <v>3.992</v>
      </c>
      <c r="CQ85">
        <v>82</v>
      </c>
      <c r="CR85">
        <v>83.884900000000002</v>
      </c>
      <c r="CS85">
        <v>82</v>
      </c>
      <c r="CT85">
        <v>4.1849999999999996</v>
      </c>
      <c r="CU85">
        <v>82</v>
      </c>
      <c r="CV85">
        <v>65.141000000000005</v>
      </c>
      <c r="DA85">
        <v>82</v>
      </c>
      <c r="DB85">
        <v>11.423999999999999</v>
      </c>
      <c r="DC85">
        <v>82</v>
      </c>
      <c r="DD85">
        <v>138.04179999999999</v>
      </c>
      <c r="DI85">
        <v>82</v>
      </c>
      <c r="DJ85">
        <v>11.1167</v>
      </c>
      <c r="DK85">
        <v>82</v>
      </c>
      <c r="DL85">
        <v>48.67</v>
      </c>
    </row>
    <row r="86" spans="89:128" x14ac:dyDescent="0.65">
      <c r="CK86">
        <v>83</v>
      </c>
      <c r="CL86">
        <v>4.0293999999999999</v>
      </c>
      <c r="CM86">
        <v>83</v>
      </c>
      <c r="CN86">
        <v>69.006799999999998</v>
      </c>
      <c r="CS86">
        <v>83</v>
      </c>
      <c r="CT86">
        <v>5.0170000000000003</v>
      </c>
      <c r="CU86">
        <v>83</v>
      </c>
      <c r="CV86">
        <v>58.944000000000003</v>
      </c>
      <c r="DA86">
        <v>83</v>
      </c>
      <c r="DB86">
        <v>11.128</v>
      </c>
      <c r="DC86">
        <v>83</v>
      </c>
      <c r="DD86">
        <v>143.80539999999999</v>
      </c>
    </row>
    <row r="87" spans="89:128" x14ac:dyDescent="0.65">
      <c r="CK87">
        <v>84</v>
      </c>
      <c r="CL87">
        <v>4.7321</v>
      </c>
      <c r="CM87">
        <v>84</v>
      </c>
      <c r="CN87">
        <v>66.278099999999995</v>
      </c>
      <c r="DA87">
        <v>84</v>
      </c>
      <c r="DB87">
        <v>9.1890000000000001</v>
      </c>
      <c r="DC87">
        <v>84</v>
      </c>
      <c r="DD87">
        <v>144.93559999999999</v>
      </c>
    </row>
    <row r="88" spans="89:128" x14ac:dyDescent="0.65">
      <c r="CK88">
        <v>85</v>
      </c>
      <c r="CL88">
        <v>5.2268999999999997</v>
      </c>
      <c r="CM88">
        <v>85</v>
      </c>
      <c r="CN88">
        <v>63.271000000000001</v>
      </c>
      <c r="DA88">
        <v>85</v>
      </c>
      <c r="DB88">
        <v>8.4</v>
      </c>
      <c r="DC88">
        <v>85</v>
      </c>
      <c r="DD88">
        <v>135.80000000000001</v>
      </c>
    </row>
    <row r="89" spans="89:128" x14ac:dyDescent="0.65">
      <c r="CK89">
        <v>86</v>
      </c>
      <c r="CL89">
        <v>5.8018000000000001</v>
      </c>
      <c r="CM89">
        <v>86</v>
      </c>
      <c r="CN89">
        <v>62.046399999999998</v>
      </c>
      <c r="DA89">
        <v>86</v>
      </c>
      <c r="DB89">
        <v>9</v>
      </c>
      <c r="DC89">
        <v>86</v>
      </c>
      <c r="DD89">
        <v>120.6</v>
      </c>
    </row>
    <row r="90" spans="89:128" x14ac:dyDescent="0.65">
      <c r="CK90">
        <v>87</v>
      </c>
      <c r="CL90">
        <v>5.8647</v>
      </c>
      <c r="CM90">
        <v>87</v>
      </c>
      <c r="CN90">
        <v>58.346400000000003</v>
      </c>
      <c r="DA90">
        <v>87</v>
      </c>
      <c r="DB90">
        <v>9</v>
      </c>
      <c r="DC90">
        <v>87</v>
      </c>
      <c r="DD90">
        <v>112</v>
      </c>
    </row>
    <row r="91" spans="89:128" x14ac:dyDescent="0.65">
      <c r="CK91">
        <v>88</v>
      </c>
      <c r="CL91">
        <v>5.2291999999999996</v>
      </c>
      <c r="CM91">
        <v>88</v>
      </c>
      <c r="CN91">
        <v>56.115600000000001</v>
      </c>
      <c r="DA91">
        <v>88</v>
      </c>
      <c r="DB91">
        <v>9.8000000000000007</v>
      </c>
      <c r="DC91">
        <v>88</v>
      </c>
      <c r="DD91">
        <v>106.6</v>
      </c>
    </row>
    <row r="92" spans="89:128" x14ac:dyDescent="0.65">
      <c r="CK92">
        <v>89</v>
      </c>
      <c r="CL92">
        <v>5</v>
      </c>
      <c r="CM92">
        <v>89</v>
      </c>
      <c r="CN92">
        <v>55.0961</v>
      </c>
      <c r="DA92">
        <v>89</v>
      </c>
      <c r="DB92">
        <v>11.4</v>
      </c>
      <c r="DC92">
        <v>89</v>
      </c>
      <c r="DD92">
        <v>103.4</v>
      </c>
    </row>
    <row r="93" spans="89:128" x14ac:dyDescent="0.65">
      <c r="CK93">
        <v>90</v>
      </c>
      <c r="CL93">
        <v>5</v>
      </c>
      <c r="CM93">
        <v>90</v>
      </c>
      <c r="CN93">
        <v>53.486800000000002</v>
      </c>
      <c r="DA93">
        <v>90</v>
      </c>
      <c r="DB93">
        <v>12</v>
      </c>
      <c r="DC93">
        <v>90</v>
      </c>
      <c r="DD93">
        <v>106</v>
      </c>
    </row>
    <row r="94" spans="89:128" x14ac:dyDescent="0.65">
      <c r="CK94">
        <v>91</v>
      </c>
      <c r="CL94">
        <v>5</v>
      </c>
      <c r="CM94">
        <v>91</v>
      </c>
      <c r="CN94">
        <v>52.647399999999998</v>
      </c>
      <c r="DA94">
        <v>91</v>
      </c>
      <c r="DB94">
        <v>12.4</v>
      </c>
      <c r="DC94">
        <v>91</v>
      </c>
      <c r="DD94">
        <v>108.2</v>
      </c>
    </row>
    <row r="95" spans="89:128" x14ac:dyDescent="0.65">
      <c r="CK95">
        <v>92</v>
      </c>
      <c r="CL95">
        <v>5</v>
      </c>
      <c r="CM95">
        <v>92</v>
      </c>
      <c r="CN95">
        <v>50.999400000000001</v>
      </c>
      <c r="DA95">
        <v>92</v>
      </c>
      <c r="DB95">
        <v>12.6</v>
      </c>
      <c r="DC95">
        <v>92</v>
      </c>
      <c r="DD95">
        <v>104.6</v>
      </c>
    </row>
    <row r="96" spans="89:128" x14ac:dyDescent="0.65">
      <c r="CK96">
        <v>93</v>
      </c>
      <c r="CL96">
        <v>4.6147</v>
      </c>
      <c r="CM96">
        <v>93</v>
      </c>
      <c r="CN96">
        <v>48.917299999999997</v>
      </c>
      <c r="DA96">
        <v>93</v>
      </c>
      <c r="DB96">
        <v>11.6</v>
      </c>
      <c r="DC96">
        <v>93</v>
      </c>
      <c r="DD96">
        <v>102.2</v>
      </c>
    </row>
    <row r="97" spans="89:108" x14ac:dyDescent="0.65">
      <c r="CK97">
        <v>94</v>
      </c>
      <c r="CL97">
        <v>4.5080999999999998</v>
      </c>
      <c r="CM97">
        <v>94</v>
      </c>
      <c r="CN97">
        <v>47.976300000000002</v>
      </c>
      <c r="DA97">
        <v>94</v>
      </c>
      <c r="DB97">
        <v>10.6</v>
      </c>
      <c r="DC97">
        <v>94</v>
      </c>
      <c r="DD97">
        <v>102.4</v>
      </c>
    </row>
    <row r="98" spans="89:108" x14ac:dyDescent="0.65">
      <c r="CK98">
        <v>95</v>
      </c>
      <c r="CL98">
        <v>4.3372000000000002</v>
      </c>
      <c r="CM98">
        <v>95</v>
      </c>
      <c r="CN98">
        <v>47.011499999999998</v>
      </c>
      <c r="DA98">
        <v>95</v>
      </c>
      <c r="DB98">
        <v>10</v>
      </c>
      <c r="DC98">
        <v>95</v>
      </c>
      <c r="DD98">
        <v>96.4</v>
      </c>
    </row>
    <row r="99" spans="89:108" x14ac:dyDescent="0.65">
      <c r="CK99">
        <v>96</v>
      </c>
      <c r="CL99">
        <v>4.5018000000000002</v>
      </c>
      <c r="CM99">
        <v>96</v>
      </c>
      <c r="CN99">
        <v>44.996299999999998</v>
      </c>
      <c r="DA99">
        <v>96</v>
      </c>
      <c r="DB99">
        <v>10</v>
      </c>
      <c r="DC99">
        <v>96</v>
      </c>
      <c r="DD99">
        <v>91</v>
      </c>
    </row>
    <row r="100" spans="89:108" x14ac:dyDescent="0.65">
      <c r="DA100">
        <v>97</v>
      </c>
      <c r="DB100">
        <v>10</v>
      </c>
      <c r="DC100">
        <v>97</v>
      </c>
      <c r="DD100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25"/>
  <sheetViews>
    <sheetView topLeftCell="A109" zoomScaleNormal="100" workbookViewId="0">
      <selection activeCell="CV104" sqref="CV104:DA125"/>
    </sheetView>
  </sheetViews>
  <sheetFormatPr defaultRowHeight="14.25" x14ac:dyDescent="0.65"/>
  <sheetData>
    <row r="1" spans="1:97" x14ac:dyDescent="0.65">
      <c r="B1">
        <v>1</v>
      </c>
      <c r="C1" t="s">
        <v>0</v>
      </c>
      <c r="D1" t="s">
        <v>1</v>
      </c>
      <c r="E1">
        <v>3</v>
      </c>
      <c r="F1" t="s">
        <v>0</v>
      </c>
      <c r="G1" t="s">
        <v>1</v>
      </c>
      <c r="H1">
        <v>5</v>
      </c>
      <c r="I1" t="s">
        <v>0</v>
      </c>
      <c r="J1" t="s">
        <v>1</v>
      </c>
      <c r="K1">
        <v>6</v>
      </c>
      <c r="L1" t="s">
        <v>0</v>
      </c>
      <c r="M1" t="s">
        <v>1</v>
      </c>
      <c r="N1">
        <v>8</v>
      </c>
      <c r="O1" t="s">
        <v>0</v>
      </c>
      <c r="P1" t="s">
        <v>1</v>
      </c>
      <c r="Q1">
        <v>9</v>
      </c>
      <c r="R1" t="s">
        <v>0</v>
      </c>
      <c r="S1" t="s">
        <v>1</v>
      </c>
      <c r="T1">
        <v>10</v>
      </c>
      <c r="U1" t="s">
        <v>0</v>
      </c>
      <c r="V1" t="s">
        <v>1</v>
      </c>
      <c r="W1">
        <v>1</v>
      </c>
      <c r="X1" t="s">
        <v>0</v>
      </c>
      <c r="Y1" t="s">
        <v>1</v>
      </c>
      <c r="Z1">
        <v>12</v>
      </c>
      <c r="AA1" t="s">
        <v>0</v>
      </c>
      <c r="AB1" t="s">
        <v>1</v>
      </c>
      <c r="AC1">
        <v>13</v>
      </c>
      <c r="AD1" t="s">
        <v>0</v>
      </c>
      <c r="AE1" t="s">
        <v>1</v>
      </c>
      <c r="AF1">
        <v>14</v>
      </c>
      <c r="AG1" t="s">
        <v>0</v>
      </c>
      <c r="AH1" t="s">
        <v>1</v>
      </c>
      <c r="AI1">
        <v>15</v>
      </c>
      <c r="AJ1" t="s">
        <v>0</v>
      </c>
      <c r="AK1" t="s">
        <v>1</v>
      </c>
      <c r="AL1">
        <v>16</v>
      </c>
      <c r="AM1" t="s">
        <v>0</v>
      </c>
      <c r="AN1" t="s">
        <v>1</v>
      </c>
      <c r="AO1">
        <v>17</v>
      </c>
      <c r="AP1" t="s">
        <v>0</v>
      </c>
      <c r="AQ1" t="s">
        <v>1</v>
      </c>
      <c r="AR1" t="s">
        <v>4</v>
      </c>
      <c r="AS1" t="s">
        <v>0</v>
      </c>
      <c r="AT1" t="s">
        <v>1</v>
      </c>
      <c r="AU1" t="s">
        <v>6</v>
      </c>
      <c r="AV1" t="s">
        <v>0</v>
      </c>
      <c r="AW1" t="s">
        <v>1</v>
      </c>
      <c r="AX1">
        <v>19</v>
      </c>
      <c r="AY1" t="s">
        <v>0</v>
      </c>
      <c r="AZ1" t="s">
        <v>1</v>
      </c>
      <c r="BA1">
        <v>20</v>
      </c>
      <c r="BB1" t="s">
        <v>0</v>
      </c>
      <c r="BC1" t="s">
        <v>1</v>
      </c>
      <c r="BD1" t="s">
        <v>5</v>
      </c>
      <c r="BE1" t="s">
        <v>0</v>
      </c>
      <c r="BF1" t="s">
        <v>1</v>
      </c>
      <c r="BG1" t="s">
        <v>7</v>
      </c>
      <c r="BH1" t="s">
        <v>0</v>
      </c>
      <c r="BI1" t="s">
        <v>1</v>
      </c>
      <c r="BJ1" t="s">
        <v>8</v>
      </c>
      <c r="BK1" t="s">
        <v>0</v>
      </c>
      <c r="BL1" t="s">
        <v>1</v>
      </c>
      <c r="BM1" t="s">
        <v>9</v>
      </c>
      <c r="BN1" t="s">
        <v>0</v>
      </c>
      <c r="BO1" t="s">
        <v>1</v>
      </c>
      <c r="BP1">
        <v>24</v>
      </c>
      <c r="BQ1" t="s">
        <v>0</v>
      </c>
      <c r="BR1" t="s">
        <v>1</v>
      </c>
      <c r="BS1">
        <v>26</v>
      </c>
      <c r="BT1" t="s">
        <v>0</v>
      </c>
      <c r="BU1" t="s">
        <v>1</v>
      </c>
      <c r="BV1">
        <v>27</v>
      </c>
      <c r="BW1" t="s">
        <v>0</v>
      </c>
      <c r="BX1" t="s">
        <v>1</v>
      </c>
      <c r="BY1">
        <v>28</v>
      </c>
      <c r="BZ1" t="s">
        <v>0</v>
      </c>
      <c r="CA1" t="s">
        <v>1</v>
      </c>
      <c r="CB1">
        <v>29</v>
      </c>
      <c r="CC1" t="s">
        <v>0</v>
      </c>
      <c r="CD1" t="s">
        <v>1</v>
      </c>
      <c r="CE1">
        <v>30</v>
      </c>
      <c r="CF1" t="s">
        <v>0</v>
      </c>
      <c r="CG1" t="s">
        <v>1</v>
      </c>
      <c r="CH1">
        <v>31</v>
      </c>
      <c r="CI1" t="s">
        <v>0</v>
      </c>
      <c r="CJ1" t="s">
        <v>1</v>
      </c>
      <c r="CK1">
        <v>32</v>
      </c>
      <c r="CL1" t="s">
        <v>0</v>
      </c>
      <c r="CM1" t="s">
        <v>1</v>
      </c>
      <c r="CN1">
        <v>35</v>
      </c>
      <c r="CO1" t="s">
        <v>0</v>
      </c>
      <c r="CP1" t="s">
        <v>1</v>
      </c>
      <c r="CQ1">
        <v>36</v>
      </c>
      <c r="CR1" t="s">
        <v>0</v>
      </c>
      <c r="CS1" t="s">
        <v>1</v>
      </c>
    </row>
    <row r="2" spans="1:97" x14ac:dyDescent="0.65">
      <c r="A2" t="s">
        <v>2</v>
      </c>
      <c r="B2" t="s">
        <v>2</v>
      </c>
      <c r="C2" t="s">
        <v>3</v>
      </c>
      <c r="D2" t="s">
        <v>3</v>
      </c>
      <c r="E2" t="s">
        <v>2</v>
      </c>
      <c r="F2" t="s">
        <v>3</v>
      </c>
      <c r="G2" t="s">
        <v>3</v>
      </c>
      <c r="H2" t="s">
        <v>2</v>
      </c>
      <c r="I2" t="s">
        <v>3</v>
      </c>
      <c r="J2" t="s">
        <v>3</v>
      </c>
      <c r="K2" t="s">
        <v>2</v>
      </c>
      <c r="L2" t="s">
        <v>3</v>
      </c>
      <c r="M2" t="s">
        <v>3</v>
      </c>
      <c r="N2" t="s">
        <v>2</v>
      </c>
      <c r="O2" t="s">
        <v>3</v>
      </c>
      <c r="P2" t="s">
        <v>3</v>
      </c>
      <c r="Q2" t="s">
        <v>2</v>
      </c>
      <c r="R2" t="s">
        <v>3</v>
      </c>
      <c r="S2" t="s">
        <v>3</v>
      </c>
      <c r="T2" t="s">
        <v>2</v>
      </c>
      <c r="U2" t="s">
        <v>3</v>
      </c>
      <c r="V2" t="s">
        <v>3</v>
      </c>
      <c r="W2" t="s">
        <v>2</v>
      </c>
      <c r="X2" t="s">
        <v>3</v>
      </c>
      <c r="Y2" t="s">
        <v>3</v>
      </c>
      <c r="Z2" t="s">
        <v>2</v>
      </c>
      <c r="AA2" t="s">
        <v>3</v>
      </c>
      <c r="AB2" t="s">
        <v>3</v>
      </c>
      <c r="AC2" t="s">
        <v>2</v>
      </c>
      <c r="AD2" t="s">
        <v>3</v>
      </c>
      <c r="AE2" t="s">
        <v>3</v>
      </c>
      <c r="AF2" t="s">
        <v>2</v>
      </c>
      <c r="AG2" t="s">
        <v>3</v>
      </c>
      <c r="AH2" t="s">
        <v>3</v>
      </c>
      <c r="AI2" t="s">
        <v>2</v>
      </c>
      <c r="AJ2" t="s">
        <v>3</v>
      </c>
      <c r="AK2" t="s">
        <v>3</v>
      </c>
      <c r="AL2" t="s">
        <v>2</v>
      </c>
      <c r="AM2" t="s">
        <v>3</v>
      </c>
      <c r="AN2" t="s">
        <v>3</v>
      </c>
      <c r="AO2" t="s">
        <v>2</v>
      </c>
      <c r="AP2" t="s">
        <v>3</v>
      </c>
      <c r="AQ2" t="s">
        <v>3</v>
      </c>
      <c r="AR2" t="s">
        <v>2</v>
      </c>
      <c r="AS2" t="s">
        <v>3</v>
      </c>
      <c r="AT2" t="s">
        <v>3</v>
      </c>
      <c r="AU2" t="s">
        <v>2</v>
      </c>
      <c r="AV2" t="s">
        <v>3</v>
      </c>
      <c r="AW2" t="s">
        <v>3</v>
      </c>
      <c r="AX2" t="s">
        <v>2</v>
      </c>
      <c r="AY2" t="s">
        <v>3</v>
      </c>
      <c r="AZ2" t="s">
        <v>3</v>
      </c>
      <c r="BA2" t="s">
        <v>2</v>
      </c>
      <c r="BB2" t="s">
        <v>3</v>
      </c>
      <c r="BC2" t="s">
        <v>3</v>
      </c>
      <c r="BD2" t="s">
        <v>2</v>
      </c>
      <c r="BE2" t="s">
        <v>3</v>
      </c>
      <c r="BF2" t="s">
        <v>3</v>
      </c>
      <c r="BG2" t="s">
        <v>2</v>
      </c>
      <c r="BH2" t="s">
        <v>3</v>
      </c>
      <c r="BI2" t="s">
        <v>3</v>
      </c>
      <c r="BJ2" t="s">
        <v>2</v>
      </c>
      <c r="BK2" t="s">
        <v>3</v>
      </c>
      <c r="BL2" t="s">
        <v>3</v>
      </c>
      <c r="BM2" t="s">
        <v>2</v>
      </c>
      <c r="BN2" t="s">
        <v>3</v>
      </c>
      <c r="BO2" t="s">
        <v>3</v>
      </c>
      <c r="BP2" t="s">
        <v>2</v>
      </c>
      <c r="BQ2" t="s">
        <v>3</v>
      </c>
      <c r="BR2" t="s">
        <v>3</v>
      </c>
      <c r="BS2" t="s">
        <v>2</v>
      </c>
      <c r="BT2" t="s">
        <v>3</v>
      </c>
      <c r="BU2" t="s">
        <v>3</v>
      </c>
      <c r="BV2" t="s">
        <v>2</v>
      </c>
      <c r="BW2" t="s">
        <v>3</v>
      </c>
      <c r="BX2" t="s">
        <v>3</v>
      </c>
      <c r="BY2" t="s">
        <v>2</v>
      </c>
      <c r="BZ2" t="s">
        <v>3</v>
      </c>
      <c r="CA2" t="s">
        <v>3</v>
      </c>
      <c r="CB2" t="s">
        <v>2</v>
      </c>
      <c r="CC2" t="s">
        <v>3</v>
      </c>
      <c r="CD2" t="s">
        <v>3</v>
      </c>
      <c r="CE2" t="s">
        <v>2</v>
      </c>
      <c r="CF2" t="s">
        <v>3</v>
      </c>
      <c r="CG2" t="s">
        <v>3</v>
      </c>
      <c r="CH2" t="s">
        <v>2</v>
      </c>
      <c r="CI2" t="s">
        <v>3</v>
      </c>
      <c r="CJ2" t="s">
        <v>3</v>
      </c>
      <c r="CK2" t="s">
        <v>2</v>
      </c>
      <c r="CL2" t="s">
        <v>3</v>
      </c>
      <c r="CM2" t="s">
        <v>3</v>
      </c>
      <c r="CN2" t="s">
        <v>2</v>
      </c>
      <c r="CO2" t="s">
        <v>3</v>
      </c>
      <c r="CP2" t="s">
        <v>3</v>
      </c>
      <c r="CQ2" t="s">
        <v>2</v>
      </c>
      <c r="CR2" t="s">
        <v>3</v>
      </c>
      <c r="CS2" t="s">
        <v>3</v>
      </c>
    </row>
    <row r="3" spans="1:97" x14ac:dyDescent="0.65">
      <c r="A3">
        <v>0</v>
      </c>
      <c r="B3">
        <f>($A3/69)*100</f>
        <v>0</v>
      </c>
      <c r="C3">
        <v>13</v>
      </c>
      <c r="D3">
        <v>136</v>
      </c>
      <c r="E3">
        <f>($A3/74)*100</f>
        <v>0</v>
      </c>
      <c r="F3">
        <v>14</v>
      </c>
      <c r="G3">
        <v>151</v>
      </c>
      <c r="H3">
        <f>($A3/68)*100</f>
        <v>0</v>
      </c>
      <c r="I3">
        <v>14</v>
      </c>
      <c r="J3">
        <v>208</v>
      </c>
      <c r="K3">
        <f>($A3/64)*100</f>
        <v>0</v>
      </c>
      <c r="L3">
        <v>12</v>
      </c>
      <c r="M3">
        <v>228</v>
      </c>
      <c r="N3">
        <f>($A3/68)*100</f>
        <v>0</v>
      </c>
      <c r="O3">
        <v>14</v>
      </c>
      <c r="P3">
        <v>124</v>
      </c>
      <c r="Q3">
        <f>($A3/59)*100</f>
        <v>0</v>
      </c>
      <c r="R3">
        <v>16</v>
      </c>
      <c r="S3">
        <v>150</v>
      </c>
      <c r="T3">
        <f>($A3/57)*100</f>
        <v>0</v>
      </c>
      <c r="U3">
        <v>5</v>
      </c>
      <c r="V3">
        <v>176</v>
      </c>
      <c r="W3">
        <f>($A3/70)*100</f>
        <v>0</v>
      </c>
      <c r="X3">
        <v>6</v>
      </c>
      <c r="Y3">
        <v>174</v>
      </c>
      <c r="Z3">
        <f>($A3/39)*100</f>
        <v>0</v>
      </c>
      <c r="AA3">
        <v>4</v>
      </c>
      <c r="AB3">
        <v>154</v>
      </c>
      <c r="AC3">
        <f>($A3/59)*100</f>
        <v>0</v>
      </c>
      <c r="AD3">
        <v>20</v>
      </c>
      <c r="AE3">
        <v>127</v>
      </c>
      <c r="AF3">
        <f>($A3/69)*100</f>
        <v>0</v>
      </c>
      <c r="AG3">
        <v>26</v>
      </c>
      <c r="AH3">
        <v>140</v>
      </c>
      <c r="AI3">
        <f>($A3/71)*100</f>
        <v>0</v>
      </c>
      <c r="AJ3">
        <v>10</v>
      </c>
      <c r="AK3">
        <v>202</v>
      </c>
      <c r="AL3">
        <f>($A3/58)*100</f>
        <v>0</v>
      </c>
      <c r="AM3">
        <v>4</v>
      </c>
      <c r="AN3">
        <v>142</v>
      </c>
      <c r="AO3">
        <f>($A3/77)*100</f>
        <v>0</v>
      </c>
      <c r="AP3">
        <v>6</v>
      </c>
      <c r="AQ3">
        <v>174</v>
      </c>
      <c r="AR3">
        <f>($A3/51)*100</f>
        <v>0</v>
      </c>
      <c r="AS3">
        <v>4</v>
      </c>
      <c r="AT3">
        <v>144</v>
      </c>
      <c r="AU3">
        <f>($A3/52)*100</f>
        <v>0</v>
      </c>
      <c r="AV3">
        <v>6</v>
      </c>
      <c r="AW3">
        <v>172</v>
      </c>
      <c r="AX3">
        <f>($A3/77)*100</f>
        <v>0</v>
      </c>
      <c r="AY3">
        <v>0</v>
      </c>
      <c r="AZ3">
        <v>229</v>
      </c>
      <c r="BA3">
        <f>($A3/51)*100</f>
        <v>0</v>
      </c>
      <c r="BB3">
        <v>5</v>
      </c>
      <c r="BC3">
        <v>181</v>
      </c>
      <c r="BD3">
        <f>($A3/59)*100</f>
        <v>0</v>
      </c>
      <c r="BE3">
        <v>7</v>
      </c>
      <c r="BF3">
        <v>195</v>
      </c>
      <c r="BG3">
        <f>($A3/59)*100</f>
        <v>0</v>
      </c>
      <c r="BH3">
        <v>63</v>
      </c>
      <c r="BI3">
        <v>139</v>
      </c>
      <c r="BJ3">
        <f>($A3/49)*100</f>
        <v>0</v>
      </c>
      <c r="BK3">
        <v>0</v>
      </c>
      <c r="BL3">
        <v>132</v>
      </c>
      <c r="BM3">
        <f>($A3/54)*100</f>
        <v>0</v>
      </c>
      <c r="BN3">
        <v>3</v>
      </c>
      <c r="BO3">
        <v>112</v>
      </c>
      <c r="BP3">
        <f>($A3/96)*100</f>
        <v>0</v>
      </c>
      <c r="BQ3">
        <v>5</v>
      </c>
      <c r="BR3">
        <v>119</v>
      </c>
      <c r="BS3">
        <f>($A3/82)*100</f>
        <v>0</v>
      </c>
      <c r="BT3">
        <v>2</v>
      </c>
      <c r="BU3">
        <v>120</v>
      </c>
      <c r="BV3">
        <f>($A3/83)*100</f>
        <v>0</v>
      </c>
      <c r="BW3">
        <v>2</v>
      </c>
      <c r="BX3">
        <v>138</v>
      </c>
      <c r="BY3">
        <f>($A3/55)*100</f>
        <v>0</v>
      </c>
      <c r="BZ3">
        <v>3</v>
      </c>
      <c r="CA3">
        <v>150</v>
      </c>
      <c r="CB3">
        <f>($A3/97)*100</f>
        <v>0</v>
      </c>
      <c r="CC3">
        <v>10</v>
      </c>
      <c r="CD3">
        <v>136</v>
      </c>
      <c r="CE3">
        <f>($A3/59)*100</f>
        <v>0</v>
      </c>
      <c r="CF3">
        <v>5</v>
      </c>
      <c r="CG3">
        <v>111</v>
      </c>
      <c r="CH3">
        <f>($A3/82)*100</f>
        <v>0</v>
      </c>
      <c r="CI3">
        <v>12</v>
      </c>
      <c r="CJ3">
        <v>159</v>
      </c>
      <c r="CK3">
        <f>($A3/64)*100</f>
        <v>0</v>
      </c>
      <c r="CL3">
        <v>0</v>
      </c>
      <c r="CM3">
        <v>108</v>
      </c>
      <c r="CN3">
        <f>($A3/69)*100</f>
        <v>0</v>
      </c>
      <c r="CO3">
        <v>0</v>
      </c>
      <c r="CP3">
        <v>149</v>
      </c>
      <c r="CQ3">
        <f>($A3/80)*100</f>
        <v>0</v>
      </c>
      <c r="CR3">
        <v>0</v>
      </c>
      <c r="CS3">
        <v>107</v>
      </c>
    </row>
    <row r="4" spans="1:97" x14ac:dyDescent="0.65">
      <c r="A4">
        <v>1</v>
      </c>
      <c r="B4">
        <f t="shared" ref="B4:B67" si="0">($A4/69)*100</f>
        <v>1.4492753623188406</v>
      </c>
      <c r="C4">
        <v>13.414</v>
      </c>
      <c r="D4">
        <v>138.4862</v>
      </c>
      <c r="E4">
        <f t="shared" ref="E4:E67" si="1">($A4/74)*100</f>
        <v>1.3513513513513513</v>
      </c>
      <c r="F4">
        <v>16.161000000000001</v>
      </c>
      <c r="G4">
        <v>166.30699999999999</v>
      </c>
      <c r="H4">
        <f t="shared" ref="H4:H67" si="2">($A4/68)*100</f>
        <v>1.4705882352941175</v>
      </c>
      <c r="I4">
        <v>14.92</v>
      </c>
      <c r="J4">
        <v>212.84</v>
      </c>
      <c r="K4">
        <f t="shared" ref="K4:K67" si="3">($A4/64)*100</f>
        <v>1.5625</v>
      </c>
      <c r="L4">
        <v>10.862</v>
      </c>
      <c r="M4">
        <v>221.14500000000001</v>
      </c>
      <c r="N4">
        <f t="shared" ref="N4:N67" si="4">($A4/68)*100</f>
        <v>1.4705882352941175</v>
      </c>
      <c r="O4">
        <v>16.195699999999999</v>
      </c>
      <c r="P4">
        <v>134.99600000000001</v>
      </c>
      <c r="Q4">
        <f t="shared" ref="Q4:Q62" si="5">($A4/59)*100</f>
        <v>1.6949152542372881</v>
      </c>
      <c r="R4">
        <v>16.108000000000001</v>
      </c>
      <c r="S4">
        <v>149.10990000000001</v>
      </c>
      <c r="T4">
        <f t="shared" ref="T4:T60" si="6">($A4/57)*100</f>
        <v>1.7543859649122806</v>
      </c>
      <c r="U4">
        <v>3.59</v>
      </c>
      <c r="V4">
        <v>175.25280000000001</v>
      </c>
      <c r="W4">
        <f t="shared" ref="W4:W67" si="7">($A4/70)*100</f>
        <v>1.4285714285714286</v>
      </c>
      <c r="X4">
        <v>5.4452999999999996</v>
      </c>
      <c r="Y4">
        <v>179.81800000000001</v>
      </c>
      <c r="Z4">
        <f t="shared" ref="Z4:Z42" si="8">($A4/39)*100</f>
        <v>2.5641025641025639</v>
      </c>
      <c r="AA4">
        <v>3.024</v>
      </c>
      <c r="AB4">
        <v>152.36269999999999</v>
      </c>
      <c r="AC4">
        <f t="shared" ref="AC4:AC62" si="9">($A4/59)*100</f>
        <v>1.6949152542372881</v>
      </c>
      <c r="AD4">
        <v>18.431100000000001</v>
      </c>
      <c r="AE4">
        <v>128.92689999999999</v>
      </c>
      <c r="AF4">
        <f t="shared" ref="AF4:AF67" si="10">($A4/69)*100</f>
        <v>1.4492753623188406</v>
      </c>
      <c r="AG4">
        <v>34.908200000000001</v>
      </c>
      <c r="AH4">
        <v>139.94909999999999</v>
      </c>
      <c r="AI4">
        <f t="shared" ref="AI4:AI67" si="11">($A4/71)*100</f>
        <v>1.4084507042253522</v>
      </c>
      <c r="AJ4">
        <v>9.3379999999999992</v>
      </c>
      <c r="AK4">
        <v>196.05099999999999</v>
      </c>
      <c r="AL4">
        <f t="shared" ref="AL4:AL61" si="12">($A4/58)*100</f>
        <v>1.7241379310344827</v>
      </c>
      <c r="AM4">
        <v>3.4350000000000001</v>
      </c>
      <c r="AN4">
        <v>146.6876</v>
      </c>
      <c r="AO4">
        <f t="shared" ref="AO4:AO67" si="13">($A4/77)*100</f>
        <v>1.2987012987012987</v>
      </c>
      <c r="AP4">
        <v>5.1189999999999998</v>
      </c>
      <c r="AQ4">
        <v>177.84800000000001</v>
      </c>
      <c r="AR4">
        <f t="shared" ref="AR4:AR54" si="14">($A4/51)*100</f>
        <v>1.9607843137254901</v>
      </c>
      <c r="AS4">
        <v>3.2330000000000001</v>
      </c>
      <c r="AT4">
        <v>143.77010000000001</v>
      </c>
      <c r="AU4">
        <f t="shared" ref="AU4:AU55" si="15">($A4/52)*100</f>
        <v>1.9230769230769231</v>
      </c>
      <c r="AV4">
        <v>4.383</v>
      </c>
      <c r="AW4">
        <v>191.82050000000001</v>
      </c>
      <c r="AX4">
        <f t="shared" ref="AX4:AX67" si="16">($A4/77)*100</f>
        <v>1.2987012987012987</v>
      </c>
      <c r="AY4">
        <v>0</v>
      </c>
      <c r="AZ4">
        <v>226.35</v>
      </c>
      <c r="BA4">
        <f t="shared" ref="BA4:BA54" si="17">($A4/51)*100</f>
        <v>1.9607843137254901</v>
      </c>
      <c r="BB4">
        <v>4.7236000000000002</v>
      </c>
      <c r="BC4">
        <v>183.53399999999999</v>
      </c>
      <c r="BD4">
        <f t="shared" ref="BD4:BD62" si="18">($A4/59)*100</f>
        <v>1.6949152542372881</v>
      </c>
      <c r="BE4">
        <v>7</v>
      </c>
      <c r="BF4">
        <v>196.27799999999999</v>
      </c>
      <c r="BG4">
        <f t="shared" ref="BG4:BG62" si="19">($A4/59)*100</f>
        <v>1.6949152542372881</v>
      </c>
      <c r="BH4">
        <v>59.992699999999999</v>
      </c>
      <c r="BI4">
        <v>143.67699999999999</v>
      </c>
      <c r="BJ4">
        <f t="shared" ref="BJ4:BJ52" si="20">($A4/49)*100</f>
        <v>2.0408163265306123</v>
      </c>
      <c r="BK4">
        <v>0</v>
      </c>
      <c r="BL4">
        <v>136.74260000000001</v>
      </c>
      <c r="BM4">
        <f t="shared" ref="BM4:BM57" si="21">($A4/54)*100</f>
        <v>1.8518518518518516</v>
      </c>
      <c r="BN4">
        <v>3</v>
      </c>
      <c r="BO4">
        <v>118.2311</v>
      </c>
      <c r="BP4">
        <f t="shared" ref="BP4:BP67" si="22">($A4/96)*100</f>
        <v>1.0416666666666665</v>
      </c>
      <c r="BQ4">
        <v>3.8727999999999998</v>
      </c>
      <c r="BR4">
        <v>126.9623</v>
      </c>
      <c r="BS4">
        <f t="shared" ref="BS4:BS67" si="23">($A4/82)*100</f>
        <v>1.2195121951219512</v>
      </c>
      <c r="BT4">
        <v>0.84899999999999998</v>
      </c>
      <c r="BU4">
        <v>119.4956</v>
      </c>
      <c r="BV4">
        <f t="shared" ref="BV4:BV67" si="24">($A4/83)*100</f>
        <v>1.2048192771084338</v>
      </c>
      <c r="BW4">
        <v>2.0579999999999998</v>
      </c>
      <c r="BX4">
        <v>148.41800000000001</v>
      </c>
      <c r="BY4">
        <f t="shared" ref="BY4:BY58" si="25">($A4/55)*100</f>
        <v>1.8181818181818181</v>
      </c>
      <c r="BZ4">
        <v>2.4700000000000002</v>
      </c>
      <c r="CA4">
        <v>145.83629999999999</v>
      </c>
      <c r="CB4">
        <f t="shared" ref="CB4:CB67" si="26">($A4/97)*100</f>
        <v>1.0309278350515463</v>
      </c>
      <c r="CC4">
        <v>9.5830000000000002</v>
      </c>
      <c r="CD4">
        <v>145.24289999999999</v>
      </c>
      <c r="CE4">
        <f t="shared" ref="CE4:CE62" si="27">($A4/59)*100</f>
        <v>1.6949152542372881</v>
      </c>
      <c r="CF4">
        <v>4.5970000000000004</v>
      </c>
      <c r="CG4">
        <v>117.7342</v>
      </c>
      <c r="CH4">
        <f t="shared" ref="CH4:CH67" si="28">($A4/82)*100</f>
        <v>1.2195121951219512</v>
      </c>
      <c r="CI4">
        <v>10.7056</v>
      </c>
      <c r="CJ4">
        <v>160.69399999999999</v>
      </c>
      <c r="CK4">
        <f t="shared" ref="CK4:CK67" si="29">($A4/64)*100</f>
        <v>1.5625</v>
      </c>
      <c r="CL4">
        <v>0</v>
      </c>
      <c r="CM4">
        <v>107.7791</v>
      </c>
      <c r="CN4">
        <f t="shared" ref="CN4:CN67" si="30">($A4/69)*100</f>
        <v>1.4492753623188406</v>
      </c>
      <c r="CO4">
        <v>2.7E-2</v>
      </c>
      <c r="CP4">
        <v>148.84100000000001</v>
      </c>
      <c r="CQ4">
        <f t="shared" ref="CQ4:CQ67" si="31">($A4/80)*100</f>
        <v>1.25</v>
      </c>
      <c r="CR4">
        <v>0</v>
      </c>
      <c r="CS4">
        <v>113.5202</v>
      </c>
    </row>
    <row r="5" spans="1:97" x14ac:dyDescent="0.65">
      <c r="A5">
        <v>2</v>
      </c>
      <c r="B5">
        <f t="shared" si="0"/>
        <v>2.8985507246376812</v>
      </c>
      <c r="C5">
        <v>13.505000000000001</v>
      </c>
      <c r="D5">
        <v>138.67830000000001</v>
      </c>
      <c r="E5">
        <f t="shared" si="1"/>
        <v>2.7027027027027026</v>
      </c>
      <c r="F5">
        <v>17.02</v>
      </c>
      <c r="G5">
        <v>170.05</v>
      </c>
      <c r="H5">
        <f t="shared" si="2"/>
        <v>2.9411764705882351</v>
      </c>
      <c r="I5">
        <v>14.88</v>
      </c>
      <c r="J5">
        <v>211.68</v>
      </c>
      <c r="K5">
        <f t="shared" si="3"/>
        <v>3.125</v>
      </c>
      <c r="L5">
        <v>11.015000000000001</v>
      </c>
      <c r="M5">
        <v>213.499</v>
      </c>
      <c r="N5">
        <f t="shared" si="4"/>
        <v>2.9411764705882351</v>
      </c>
      <c r="O5">
        <v>16.822299999999998</v>
      </c>
      <c r="P5">
        <v>123.9008</v>
      </c>
      <c r="Q5">
        <f t="shared" si="5"/>
        <v>3.3898305084745761</v>
      </c>
      <c r="R5">
        <v>14.685</v>
      </c>
      <c r="S5">
        <v>148.39150000000001</v>
      </c>
      <c r="T5">
        <f t="shared" si="6"/>
        <v>3.5087719298245612</v>
      </c>
      <c r="U5">
        <v>3.351</v>
      </c>
      <c r="V5">
        <v>178.33920000000001</v>
      </c>
      <c r="W5">
        <f t="shared" si="7"/>
        <v>2.8571428571428572</v>
      </c>
      <c r="X5">
        <v>5.7375999999999996</v>
      </c>
      <c r="Y5">
        <v>183.714</v>
      </c>
      <c r="Z5">
        <f t="shared" si="8"/>
        <v>5.1282051282051277</v>
      </c>
      <c r="AA5">
        <v>3</v>
      </c>
      <c r="AB5">
        <v>156.46029999999999</v>
      </c>
      <c r="AC5">
        <f t="shared" si="9"/>
        <v>3.3898305084745761</v>
      </c>
      <c r="AD5">
        <v>17.446300000000001</v>
      </c>
      <c r="AE5">
        <v>129.37700000000001</v>
      </c>
      <c r="AF5">
        <f t="shared" si="10"/>
        <v>2.8985507246376812</v>
      </c>
      <c r="AG5">
        <v>38.570700000000002</v>
      </c>
      <c r="AH5">
        <v>138.7653</v>
      </c>
      <c r="AI5">
        <f t="shared" si="11"/>
        <v>2.8169014084507045</v>
      </c>
      <c r="AJ5">
        <v>9.0289999999999999</v>
      </c>
      <c r="AK5">
        <v>182.85900000000001</v>
      </c>
      <c r="AL5">
        <f t="shared" si="12"/>
        <v>3.4482758620689653</v>
      </c>
      <c r="AM5">
        <v>4.1719999999999997</v>
      </c>
      <c r="AN5">
        <v>150.04169999999999</v>
      </c>
      <c r="AO5">
        <f t="shared" si="13"/>
        <v>2.5974025974025974</v>
      </c>
      <c r="AP5">
        <v>4.2370000000000001</v>
      </c>
      <c r="AQ5">
        <v>184.17099999999999</v>
      </c>
      <c r="AR5">
        <f t="shared" si="14"/>
        <v>3.9215686274509802</v>
      </c>
      <c r="AS5">
        <v>2.0670000000000002</v>
      </c>
      <c r="AT5">
        <v>141.80539999999999</v>
      </c>
      <c r="AU5">
        <f t="shared" si="15"/>
        <v>3.8461538461538463</v>
      </c>
      <c r="AV5">
        <v>4.3140000000000001</v>
      </c>
      <c r="AW5">
        <v>208.72479999999999</v>
      </c>
      <c r="AX5">
        <f t="shared" si="16"/>
        <v>2.5974025974025974</v>
      </c>
      <c r="AY5">
        <v>0</v>
      </c>
      <c r="AZ5">
        <v>212.08699999999999</v>
      </c>
      <c r="BA5">
        <f t="shared" si="17"/>
        <v>3.9215686274509802</v>
      </c>
      <c r="BB5">
        <v>5.8167999999999997</v>
      </c>
      <c r="BC5">
        <v>190.559</v>
      </c>
      <c r="BD5">
        <f t="shared" si="18"/>
        <v>3.3898305084745761</v>
      </c>
      <c r="BE5">
        <v>6.7569999999999997</v>
      </c>
      <c r="BF5">
        <v>184.15899999999999</v>
      </c>
      <c r="BG5">
        <f t="shared" si="19"/>
        <v>3.3898305084745761</v>
      </c>
      <c r="BH5">
        <v>42.829799999999999</v>
      </c>
      <c r="BI5">
        <v>145.11600000000001</v>
      </c>
      <c r="BJ5">
        <f t="shared" si="20"/>
        <v>4.0816326530612246</v>
      </c>
      <c r="BK5">
        <v>0</v>
      </c>
      <c r="BL5">
        <v>143.45580000000001</v>
      </c>
      <c r="BM5">
        <f t="shared" si="21"/>
        <v>3.7037037037037033</v>
      </c>
      <c r="BN5">
        <v>2.0200999999999998</v>
      </c>
      <c r="BO5">
        <v>115.735</v>
      </c>
      <c r="BP5">
        <f t="shared" si="22"/>
        <v>2.083333333333333</v>
      </c>
      <c r="BQ5">
        <v>3.3056999999999999</v>
      </c>
      <c r="BR5">
        <v>126.71429999999999</v>
      </c>
      <c r="BS5">
        <f t="shared" si="23"/>
        <v>2.4390243902439024</v>
      </c>
      <c r="BT5">
        <v>1.7999999999999999E-2</v>
      </c>
      <c r="BU5">
        <v>126.5025</v>
      </c>
      <c r="BV5">
        <f t="shared" si="24"/>
        <v>2.4096385542168677</v>
      </c>
      <c r="BW5">
        <v>1.276</v>
      </c>
      <c r="BX5">
        <v>149.87200000000001</v>
      </c>
      <c r="BY5">
        <f t="shared" si="25"/>
        <v>3.6363636363636362</v>
      </c>
      <c r="BZ5">
        <v>1.94</v>
      </c>
      <c r="CA5">
        <v>138.9083</v>
      </c>
      <c r="CB5">
        <f t="shared" si="26"/>
        <v>2.0618556701030926</v>
      </c>
      <c r="CC5">
        <v>8.2509999999999994</v>
      </c>
      <c r="CD5">
        <v>154.50839999999999</v>
      </c>
      <c r="CE5">
        <f t="shared" si="27"/>
        <v>3.3898305084745761</v>
      </c>
      <c r="CF5">
        <v>3.3639999999999999</v>
      </c>
      <c r="CG5">
        <v>117.4093</v>
      </c>
      <c r="CH5">
        <f t="shared" si="28"/>
        <v>2.4390243902439024</v>
      </c>
      <c r="CI5">
        <v>8.4445999999999994</v>
      </c>
      <c r="CJ5">
        <v>161.03899999999999</v>
      </c>
      <c r="CK5">
        <f t="shared" si="29"/>
        <v>3.125</v>
      </c>
      <c r="CL5">
        <v>0</v>
      </c>
      <c r="CM5">
        <v>115.1392</v>
      </c>
      <c r="CN5">
        <f t="shared" si="30"/>
        <v>2.8985507246376812</v>
      </c>
      <c r="CO5">
        <v>0</v>
      </c>
      <c r="CP5">
        <v>149.02000000000001</v>
      </c>
      <c r="CQ5">
        <f t="shared" si="31"/>
        <v>2.5</v>
      </c>
      <c r="CR5">
        <v>0</v>
      </c>
      <c r="CS5">
        <v>117.6247</v>
      </c>
    </row>
    <row r="6" spans="1:97" x14ac:dyDescent="0.65">
      <c r="A6">
        <v>3</v>
      </c>
      <c r="B6">
        <f t="shared" si="0"/>
        <v>4.3478260869565215</v>
      </c>
      <c r="C6">
        <v>12.757999999999999</v>
      </c>
      <c r="D6">
        <v>138.4949</v>
      </c>
      <c r="E6">
        <f t="shared" si="1"/>
        <v>4.0540540540540544</v>
      </c>
      <c r="F6">
        <v>20.41</v>
      </c>
      <c r="G6">
        <v>173.01499999999999</v>
      </c>
      <c r="H6">
        <f t="shared" si="2"/>
        <v>4.4117647058823533</v>
      </c>
      <c r="I6">
        <v>13.8</v>
      </c>
      <c r="J6">
        <v>219.48</v>
      </c>
      <c r="K6">
        <f t="shared" si="3"/>
        <v>4.6875</v>
      </c>
      <c r="L6">
        <v>12.618</v>
      </c>
      <c r="M6">
        <v>203.24700000000001</v>
      </c>
      <c r="N6">
        <f t="shared" si="4"/>
        <v>4.4117647058823533</v>
      </c>
      <c r="O6">
        <v>16.256699999999999</v>
      </c>
      <c r="P6">
        <v>112.96080000000001</v>
      </c>
      <c r="Q6">
        <f t="shared" si="5"/>
        <v>5.0847457627118651</v>
      </c>
      <c r="R6">
        <v>13.005000000000001</v>
      </c>
      <c r="S6">
        <v>146.97280000000001</v>
      </c>
      <c r="T6">
        <f t="shared" si="6"/>
        <v>5.2631578947368416</v>
      </c>
      <c r="U6">
        <v>2.0819999999999999</v>
      </c>
      <c r="V6">
        <v>181.21960000000001</v>
      </c>
      <c r="W6">
        <f t="shared" si="7"/>
        <v>4.2857142857142856</v>
      </c>
      <c r="X6">
        <v>6</v>
      </c>
      <c r="Y6">
        <v>184.333</v>
      </c>
      <c r="Z6">
        <f t="shared" si="8"/>
        <v>7.6923076923076925</v>
      </c>
      <c r="AA6">
        <v>5.181</v>
      </c>
      <c r="AB6">
        <v>154.9717</v>
      </c>
      <c r="AC6">
        <f t="shared" si="9"/>
        <v>5.0847457627118651</v>
      </c>
      <c r="AD6">
        <v>15.7049</v>
      </c>
      <c r="AE6">
        <v>126.0975</v>
      </c>
      <c r="AF6">
        <f t="shared" si="10"/>
        <v>4.3478260869565215</v>
      </c>
      <c r="AG6">
        <v>33.868099999999998</v>
      </c>
      <c r="AH6">
        <v>141.16309999999999</v>
      </c>
      <c r="AI6">
        <f t="shared" si="11"/>
        <v>4.225352112676056</v>
      </c>
      <c r="AJ6">
        <v>8.8119999999999994</v>
      </c>
      <c r="AK6">
        <v>172.59</v>
      </c>
      <c r="AL6">
        <f t="shared" si="12"/>
        <v>5.1724137931034484</v>
      </c>
      <c r="AM6">
        <v>5.4029999999999996</v>
      </c>
      <c r="AN6">
        <v>146.0317</v>
      </c>
      <c r="AO6">
        <f t="shared" si="13"/>
        <v>3.8961038961038961</v>
      </c>
      <c r="AP6">
        <v>3.6240000000000001</v>
      </c>
      <c r="AQ6">
        <v>181.86099999999999</v>
      </c>
      <c r="AR6">
        <f t="shared" si="14"/>
        <v>5.8823529411764701</v>
      </c>
      <c r="AS6">
        <v>1.07</v>
      </c>
      <c r="AT6">
        <v>143.03210000000001</v>
      </c>
      <c r="AU6">
        <f t="shared" si="15"/>
        <v>5.7692307692307692</v>
      </c>
      <c r="AV6">
        <v>4.2320000000000002</v>
      </c>
      <c r="AW6">
        <v>217.9906</v>
      </c>
      <c r="AX6">
        <f t="shared" si="16"/>
        <v>3.8961038961038961</v>
      </c>
      <c r="AY6">
        <v>0</v>
      </c>
      <c r="AZ6">
        <v>194.74</v>
      </c>
      <c r="BA6">
        <f t="shared" si="17"/>
        <v>5.8823529411764701</v>
      </c>
      <c r="BB6">
        <v>7.2252000000000001</v>
      </c>
      <c r="BC6">
        <v>201.34200000000001</v>
      </c>
      <c r="BD6">
        <f t="shared" si="18"/>
        <v>5.0847457627118651</v>
      </c>
      <c r="BE6">
        <v>7.0149999999999997</v>
      </c>
      <c r="BF6">
        <v>171.46700000000001</v>
      </c>
      <c r="BG6">
        <f t="shared" si="19"/>
        <v>5.0847457627118651</v>
      </c>
      <c r="BH6">
        <v>22.0929</v>
      </c>
      <c r="BI6">
        <v>143.19499999999999</v>
      </c>
      <c r="BJ6">
        <f t="shared" si="20"/>
        <v>6.1224489795918364</v>
      </c>
      <c r="BK6">
        <v>0</v>
      </c>
      <c r="BL6">
        <v>145.5736</v>
      </c>
      <c r="BM6">
        <f t="shared" si="21"/>
        <v>5.5555555555555554</v>
      </c>
      <c r="BN6">
        <v>1.0302</v>
      </c>
      <c r="BO6">
        <v>114.0183</v>
      </c>
      <c r="BP6">
        <f t="shared" si="22"/>
        <v>3.125</v>
      </c>
      <c r="BQ6">
        <v>5.3106999999999998</v>
      </c>
      <c r="BR6">
        <v>119.8685</v>
      </c>
      <c r="BS6">
        <f t="shared" si="23"/>
        <v>3.6585365853658534</v>
      </c>
      <c r="BT6">
        <v>0</v>
      </c>
      <c r="BU6">
        <v>129.39089999999999</v>
      </c>
      <c r="BV6">
        <f t="shared" si="24"/>
        <v>3.6144578313253009</v>
      </c>
      <c r="BW6">
        <v>1.32</v>
      </c>
      <c r="BX6">
        <v>138.18199999999999</v>
      </c>
      <c r="BY6">
        <f t="shared" si="25"/>
        <v>5.4545454545454541</v>
      </c>
      <c r="BZ6">
        <v>1.41</v>
      </c>
      <c r="CA6">
        <v>137.19290000000001</v>
      </c>
      <c r="CB6">
        <f t="shared" si="26"/>
        <v>3.0927835051546393</v>
      </c>
      <c r="CC6">
        <v>7.51</v>
      </c>
      <c r="CD6">
        <v>156.1591</v>
      </c>
      <c r="CE6">
        <f t="shared" si="27"/>
        <v>5.0847457627118651</v>
      </c>
      <c r="CF6">
        <v>2.7919999999999998</v>
      </c>
      <c r="CG6">
        <v>112.9408</v>
      </c>
      <c r="CH6">
        <f t="shared" si="28"/>
        <v>3.6585365853658534</v>
      </c>
      <c r="CI6">
        <v>6.5251999999999999</v>
      </c>
      <c r="CJ6">
        <v>160.33199999999999</v>
      </c>
      <c r="CK6">
        <f t="shared" si="29"/>
        <v>4.6875</v>
      </c>
      <c r="CL6">
        <v>0</v>
      </c>
      <c r="CM6">
        <v>122.2149</v>
      </c>
      <c r="CN6">
        <f t="shared" si="30"/>
        <v>4.3478260869565215</v>
      </c>
      <c r="CO6">
        <v>0</v>
      </c>
      <c r="CP6">
        <v>150.20400000000001</v>
      </c>
      <c r="CQ6">
        <f t="shared" si="31"/>
        <v>3.75</v>
      </c>
      <c r="CR6">
        <v>0</v>
      </c>
      <c r="CS6">
        <v>124.7358</v>
      </c>
    </row>
    <row r="7" spans="1:97" x14ac:dyDescent="0.65">
      <c r="A7">
        <v>4</v>
      </c>
      <c r="B7">
        <f t="shared" si="0"/>
        <v>5.7971014492753623</v>
      </c>
      <c r="C7">
        <v>11.353</v>
      </c>
      <c r="D7">
        <v>132.75409999999999</v>
      </c>
      <c r="E7">
        <f t="shared" si="1"/>
        <v>5.4054054054054053</v>
      </c>
      <c r="F7">
        <v>24.824000000000002</v>
      </c>
      <c r="G7">
        <v>177.03100000000001</v>
      </c>
      <c r="H7">
        <f t="shared" si="2"/>
        <v>5.8823529411764701</v>
      </c>
      <c r="I7">
        <v>12.08</v>
      </c>
      <c r="J7">
        <v>213.76</v>
      </c>
      <c r="K7">
        <f t="shared" si="3"/>
        <v>6.25</v>
      </c>
      <c r="L7">
        <v>14.824</v>
      </c>
      <c r="M7">
        <v>184.08799999999999</v>
      </c>
      <c r="N7">
        <f t="shared" si="4"/>
        <v>5.8823529411764701</v>
      </c>
      <c r="O7">
        <v>15.1492</v>
      </c>
      <c r="P7">
        <v>104.55880000000001</v>
      </c>
      <c r="Q7">
        <f t="shared" si="5"/>
        <v>6.7796610169491522</v>
      </c>
      <c r="R7">
        <v>11.750999999999999</v>
      </c>
      <c r="S7">
        <v>147.60499999999999</v>
      </c>
      <c r="T7">
        <f t="shared" si="6"/>
        <v>7.0175438596491224</v>
      </c>
      <c r="U7">
        <v>1.3451</v>
      </c>
      <c r="V7">
        <v>177.7261</v>
      </c>
      <c r="W7">
        <f t="shared" si="7"/>
        <v>5.7142857142857144</v>
      </c>
      <c r="X7">
        <v>5.6718000000000002</v>
      </c>
      <c r="Y7">
        <v>180.25800000000001</v>
      </c>
      <c r="Z7">
        <f t="shared" si="8"/>
        <v>10.256410256410255</v>
      </c>
      <c r="AA7">
        <v>12.131</v>
      </c>
      <c r="AB7">
        <v>143.89580000000001</v>
      </c>
      <c r="AC7">
        <f t="shared" si="9"/>
        <v>6.7796610169491522</v>
      </c>
      <c r="AD7">
        <v>12.9459</v>
      </c>
      <c r="AE7">
        <v>116.33499999999999</v>
      </c>
      <c r="AF7">
        <f t="shared" si="10"/>
        <v>5.7971014492753623</v>
      </c>
      <c r="AG7">
        <v>25.671099999999999</v>
      </c>
      <c r="AH7">
        <v>141.1763</v>
      </c>
      <c r="AI7">
        <f t="shared" si="11"/>
        <v>5.6338028169014089</v>
      </c>
      <c r="AJ7">
        <v>8.5299999999999994</v>
      </c>
      <c r="AK7">
        <v>162.953</v>
      </c>
      <c r="AL7">
        <f t="shared" si="12"/>
        <v>6.8965517241379306</v>
      </c>
      <c r="AM7">
        <v>6.05</v>
      </c>
      <c r="AN7">
        <v>136.94589999999999</v>
      </c>
      <c r="AO7">
        <f t="shared" si="13"/>
        <v>5.1948051948051948</v>
      </c>
      <c r="AP7">
        <v>3.4209999999999998</v>
      </c>
      <c r="AQ7">
        <v>179.55099999999999</v>
      </c>
      <c r="AR7">
        <f t="shared" si="14"/>
        <v>7.8431372549019605</v>
      </c>
      <c r="AS7">
        <v>9.2999999999999999E-2</v>
      </c>
      <c r="AT7">
        <v>136.3158</v>
      </c>
      <c r="AU7">
        <f t="shared" si="15"/>
        <v>7.6923076923076925</v>
      </c>
      <c r="AV7">
        <v>4.4050000000000002</v>
      </c>
      <c r="AW7">
        <v>220.35319999999999</v>
      </c>
      <c r="AX7">
        <f t="shared" si="16"/>
        <v>5.1948051948051948</v>
      </c>
      <c r="AY7">
        <v>0</v>
      </c>
      <c r="AZ7">
        <v>176.81299999999999</v>
      </c>
      <c r="BA7">
        <f t="shared" si="17"/>
        <v>7.8431372549019605</v>
      </c>
      <c r="BB7">
        <v>8.0729000000000006</v>
      </c>
      <c r="BC7">
        <v>201.11600000000001</v>
      </c>
      <c r="BD7">
        <f t="shared" si="18"/>
        <v>6.7796610169491522</v>
      </c>
      <c r="BE7">
        <v>7.6859999999999999</v>
      </c>
      <c r="BF7">
        <v>157.28899999999999</v>
      </c>
      <c r="BG7">
        <f t="shared" si="19"/>
        <v>6.7796610169491522</v>
      </c>
      <c r="BH7">
        <v>6.4852999999999996</v>
      </c>
      <c r="BI7">
        <v>130.423</v>
      </c>
      <c r="BJ7">
        <f t="shared" si="20"/>
        <v>8.1632653061224492</v>
      </c>
      <c r="BK7">
        <v>0</v>
      </c>
      <c r="BL7">
        <v>131.4315</v>
      </c>
      <c r="BM7">
        <f t="shared" si="21"/>
        <v>7.4074074074074066</v>
      </c>
      <c r="BN7">
        <v>1</v>
      </c>
      <c r="BO7">
        <v>112.9141</v>
      </c>
      <c r="BP7">
        <f t="shared" si="22"/>
        <v>4.1666666666666661</v>
      </c>
      <c r="BQ7">
        <v>11.1258</v>
      </c>
      <c r="BR7">
        <v>115.03279999999999</v>
      </c>
      <c r="BS7">
        <f t="shared" si="23"/>
        <v>4.8780487804878048</v>
      </c>
      <c r="BT7">
        <v>0</v>
      </c>
      <c r="BU7">
        <v>135.60339999999999</v>
      </c>
      <c r="BV7">
        <f t="shared" si="24"/>
        <v>4.8192771084337354</v>
      </c>
      <c r="BW7">
        <v>1.468</v>
      </c>
      <c r="BX7">
        <v>129.458</v>
      </c>
      <c r="BY7">
        <f t="shared" si="25"/>
        <v>7.2727272727272725</v>
      </c>
      <c r="BZ7">
        <v>0.53500000000000003</v>
      </c>
      <c r="CA7">
        <v>137.00319999999999</v>
      </c>
      <c r="CB7">
        <f t="shared" si="26"/>
        <v>4.1237113402061851</v>
      </c>
      <c r="CC7">
        <v>6.4779999999999998</v>
      </c>
      <c r="CD7">
        <v>163.97739999999999</v>
      </c>
      <c r="CE7">
        <f t="shared" si="27"/>
        <v>6.7796610169491522</v>
      </c>
      <c r="CF7">
        <v>2.3889999999999998</v>
      </c>
      <c r="CG7">
        <v>107.4464</v>
      </c>
      <c r="CH7">
        <f t="shared" si="28"/>
        <v>4.8780487804878048</v>
      </c>
      <c r="CI7">
        <v>5.7560000000000002</v>
      </c>
      <c r="CJ7">
        <v>144.38</v>
      </c>
      <c r="CK7">
        <f t="shared" si="29"/>
        <v>6.25</v>
      </c>
      <c r="CL7">
        <v>0</v>
      </c>
      <c r="CM7">
        <v>120.8158</v>
      </c>
      <c r="CN7">
        <f t="shared" si="30"/>
        <v>5.7971014492753623</v>
      </c>
      <c r="CO7">
        <v>0</v>
      </c>
      <c r="CP7">
        <v>146.626</v>
      </c>
      <c r="CQ7">
        <f t="shared" si="31"/>
        <v>5</v>
      </c>
      <c r="CR7">
        <v>0</v>
      </c>
      <c r="CS7">
        <v>125.6477</v>
      </c>
    </row>
    <row r="8" spans="1:97" x14ac:dyDescent="0.65">
      <c r="A8">
        <v>5</v>
      </c>
      <c r="B8">
        <f t="shared" si="0"/>
        <v>7.2463768115942031</v>
      </c>
      <c r="C8">
        <v>10.585000000000001</v>
      </c>
      <c r="D8">
        <v>124.5625</v>
      </c>
      <c r="E8">
        <f t="shared" si="1"/>
        <v>6.756756756756757</v>
      </c>
      <c r="F8">
        <v>25.670999999999999</v>
      </c>
      <c r="G8">
        <v>180.947</v>
      </c>
      <c r="H8">
        <f t="shared" si="2"/>
        <v>7.3529411764705888</v>
      </c>
      <c r="I8">
        <v>11</v>
      </c>
      <c r="J8">
        <v>194</v>
      </c>
      <c r="K8">
        <f t="shared" si="3"/>
        <v>7.8125</v>
      </c>
      <c r="L8">
        <v>14.242000000000001</v>
      </c>
      <c r="M8">
        <v>163.59200000000001</v>
      </c>
      <c r="N8">
        <f t="shared" si="4"/>
        <v>7.3529411764705888</v>
      </c>
      <c r="O8">
        <v>14.298500000000001</v>
      </c>
      <c r="P8">
        <v>99.592500000000001</v>
      </c>
      <c r="Q8">
        <f t="shared" si="5"/>
        <v>8.4745762711864394</v>
      </c>
      <c r="R8">
        <v>9.2059999999999995</v>
      </c>
      <c r="S8">
        <v>146.91290000000001</v>
      </c>
      <c r="T8">
        <f t="shared" si="6"/>
        <v>8.7719298245614024</v>
      </c>
      <c r="U8">
        <v>0.152</v>
      </c>
      <c r="V8">
        <v>170.733</v>
      </c>
      <c r="W8">
        <f t="shared" si="7"/>
        <v>7.1428571428571423</v>
      </c>
      <c r="X8">
        <v>5</v>
      </c>
      <c r="Y8">
        <v>174.626</v>
      </c>
      <c r="Z8">
        <f t="shared" si="8"/>
        <v>12.820512820512819</v>
      </c>
      <c r="AA8">
        <v>24.356999999999999</v>
      </c>
      <c r="AB8">
        <v>141.54650000000001</v>
      </c>
      <c r="AC8">
        <f t="shared" si="9"/>
        <v>8.4745762711864394</v>
      </c>
      <c r="AD8">
        <v>12.0952</v>
      </c>
      <c r="AE8">
        <v>110.4385</v>
      </c>
      <c r="AF8">
        <f t="shared" si="10"/>
        <v>7.2463768115942031</v>
      </c>
      <c r="AG8">
        <v>17.938099999999999</v>
      </c>
      <c r="AH8">
        <v>141.15600000000001</v>
      </c>
      <c r="AI8">
        <f t="shared" si="11"/>
        <v>7.042253521126761</v>
      </c>
      <c r="AJ8">
        <v>7.8079999999999998</v>
      </c>
      <c r="AK8">
        <v>144.434</v>
      </c>
      <c r="AL8">
        <f t="shared" si="12"/>
        <v>8.6206896551724146</v>
      </c>
      <c r="AM8">
        <v>5.9820000000000002</v>
      </c>
      <c r="AN8">
        <v>128.17500000000001</v>
      </c>
      <c r="AO8">
        <f t="shared" si="13"/>
        <v>6.4935064935064926</v>
      </c>
      <c r="AP8">
        <v>2.593</v>
      </c>
      <c r="AQ8">
        <v>168.85</v>
      </c>
      <c r="AR8">
        <f t="shared" si="14"/>
        <v>9.8039215686274517</v>
      </c>
      <c r="AS8">
        <v>0</v>
      </c>
      <c r="AT8">
        <v>136.53579999999999</v>
      </c>
      <c r="AU8">
        <f t="shared" si="15"/>
        <v>9.6153846153846168</v>
      </c>
      <c r="AV8">
        <v>5.577</v>
      </c>
      <c r="AW8">
        <v>208.16460000000001</v>
      </c>
      <c r="AX8">
        <f t="shared" si="16"/>
        <v>6.4935064935064926</v>
      </c>
      <c r="AY8">
        <v>0</v>
      </c>
      <c r="AZ8">
        <v>157.72200000000001</v>
      </c>
      <c r="BA8">
        <f t="shared" si="17"/>
        <v>9.8039215686274517</v>
      </c>
      <c r="BB8">
        <v>8.6402000000000001</v>
      </c>
      <c r="BC8">
        <v>195.57400000000001</v>
      </c>
      <c r="BD8">
        <f t="shared" si="18"/>
        <v>8.4745762711864394</v>
      </c>
      <c r="BE8">
        <v>8.8219999999999992</v>
      </c>
      <c r="BF8">
        <v>145.107</v>
      </c>
      <c r="BG8">
        <f t="shared" si="19"/>
        <v>8.4745762711864394</v>
      </c>
      <c r="BH8">
        <v>2.3458999999999999</v>
      </c>
      <c r="BI8">
        <v>115.979</v>
      </c>
      <c r="BJ8">
        <f t="shared" si="20"/>
        <v>10.204081632653061</v>
      </c>
      <c r="BK8">
        <v>0</v>
      </c>
      <c r="BL8">
        <v>125.3984</v>
      </c>
      <c r="BM8">
        <f t="shared" si="21"/>
        <v>9.2592592592592595</v>
      </c>
      <c r="BN8">
        <v>0.7218</v>
      </c>
      <c r="BO8">
        <v>112.30759999999999</v>
      </c>
      <c r="BP8">
        <f t="shared" si="22"/>
        <v>5.2083333333333339</v>
      </c>
      <c r="BQ8">
        <v>18.609200000000001</v>
      </c>
      <c r="BR8">
        <v>116.7889</v>
      </c>
      <c r="BS8">
        <f t="shared" si="23"/>
        <v>6.0975609756097562</v>
      </c>
      <c r="BT8">
        <v>0</v>
      </c>
      <c r="BU8">
        <v>127.2805</v>
      </c>
      <c r="BV8">
        <f t="shared" si="24"/>
        <v>6.024096385542169</v>
      </c>
      <c r="BW8">
        <v>3.3220000000000001</v>
      </c>
      <c r="BX8">
        <v>119.58</v>
      </c>
      <c r="BY8">
        <f t="shared" si="25"/>
        <v>9.0909090909090917</v>
      </c>
      <c r="BZ8">
        <v>0</v>
      </c>
      <c r="CA8">
        <v>136.34800000000001</v>
      </c>
      <c r="CB8">
        <f t="shared" si="26"/>
        <v>5.1546391752577314</v>
      </c>
      <c r="CC8">
        <v>5.5979999999999999</v>
      </c>
      <c r="CD8">
        <v>174.0249</v>
      </c>
      <c r="CE8">
        <f t="shared" si="27"/>
        <v>8.4745762711864394</v>
      </c>
      <c r="CF8">
        <v>1.4039999999999999</v>
      </c>
      <c r="CG8">
        <v>99.140500000000003</v>
      </c>
      <c r="CH8">
        <f t="shared" si="28"/>
        <v>6.0975609756097562</v>
      </c>
      <c r="CI8">
        <v>6.0983000000000001</v>
      </c>
      <c r="CJ8">
        <v>132.25200000000001</v>
      </c>
      <c r="CK8">
        <f t="shared" si="29"/>
        <v>7.8125</v>
      </c>
      <c r="CL8">
        <v>0</v>
      </c>
      <c r="CM8">
        <v>115.8263</v>
      </c>
      <c r="CN8">
        <f t="shared" si="30"/>
        <v>7.2463768115942031</v>
      </c>
      <c r="CO8">
        <v>0</v>
      </c>
      <c r="CP8">
        <v>142.166</v>
      </c>
      <c r="CQ8">
        <f t="shared" si="31"/>
        <v>6.25</v>
      </c>
      <c r="CR8">
        <v>0</v>
      </c>
      <c r="CS8">
        <v>121.9982</v>
      </c>
    </row>
    <row r="9" spans="1:97" x14ac:dyDescent="0.65">
      <c r="A9">
        <v>6</v>
      </c>
      <c r="B9">
        <f t="shared" si="0"/>
        <v>8.695652173913043</v>
      </c>
      <c r="C9">
        <v>10.502000000000001</v>
      </c>
      <c r="D9">
        <v>118.0907</v>
      </c>
      <c r="E9">
        <f t="shared" si="1"/>
        <v>8.1081081081081088</v>
      </c>
      <c r="F9">
        <v>25.21</v>
      </c>
      <c r="G9">
        <v>176.619</v>
      </c>
      <c r="H9">
        <f t="shared" si="2"/>
        <v>8.8235294117647065</v>
      </c>
      <c r="I9">
        <v>12.16</v>
      </c>
      <c r="J9">
        <v>193.76</v>
      </c>
      <c r="K9">
        <f t="shared" si="3"/>
        <v>9.375</v>
      </c>
      <c r="L9">
        <v>13.499000000000001</v>
      </c>
      <c r="M9">
        <v>155.67699999999999</v>
      </c>
      <c r="N9">
        <f t="shared" si="4"/>
        <v>8.8235294117647065</v>
      </c>
      <c r="O9">
        <v>13.601100000000001</v>
      </c>
      <c r="P9">
        <v>105.3356</v>
      </c>
      <c r="Q9">
        <f t="shared" si="5"/>
        <v>10.16949152542373</v>
      </c>
      <c r="R9">
        <v>6.77</v>
      </c>
      <c r="S9">
        <v>140.00110000000001</v>
      </c>
      <c r="T9">
        <f t="shared" si="6"/>
        <v>10.526315789473683</v>
      </c>
      <c r="U9">
        <v>0</v>
      </c>
      <c r="V9">
        <v>164.91540000000001</v>
      </c>
      <c r="W9">
        <f t="shared" si="7"/>
        <v>8.5714285714285712</v>
      </c>
      <c r="X9">
        <v>5</v>
      </c>
      <c r="Y9">
        <v>161.09299999999999</v>
      </c>
      <c r="Z9">
        <f t="shared" si="8"/>
        <v>15.384615384615385</v>
      </c>
      <c r="AA9">
        <v>40.963000000000001</v>
      </c>
      <c r="AB9">
        <v>139.38999999999999</v>
      </c>
      <c r="AC9">
        <f t="shared" si="9"/>
        <v>10.16949152542373</v>
      </c>
      <c r="AD9">
        <v>15.045</v>
      </c>
      <c r="AE9">
        <v>102.505</v>
      </c>
      <c r="AF9">
        <f t="shared" si="10"/>
        <v>8.695652173913043</v>
      </c>
      <c r="AG9">
        <v>11.1357</v>
      </c>
      <c r="AH9">
        <v>143.24459999999999</v>
      </c>
      <c r="AI9">
        <f t="shared" si="11"/>
        <v>8.4507042253521121</v>
      </c>
      <c r="AJ9">
        <v>6.9779999999999998</v>
      </c>
      <c r="AK9">
        <v>128.297</v>
      </c>
      <c r="AL9">
        <f t="shared" si="12"/>
        <v>10.344827586206897</v>
      </c>
      <c r="AM9">
        <v>6.1269999999999998</v>
      </c>
      <c r="AN9">
        <v>115.119</v>
      </c>
      <c r="AO9">
        <f t="shared" si="13"/>
        <v>7.7922077922077921</v>
      </c>
      <c r="AP9">
        <v>1.7110000000000001</v>
      </c>
      <c r="AQ9">
        <v>153.81899999999999</v>
      </c>
      <c r="AR9">
        <f t="shared" si="14"/>
        <v>11.76470588235294</v>
      </c>
      <c r="AS9">
        <v>0</v>
      </c>
      <c r="AT9">
        <v>131.0138</v>
      </c>
      <c r="AU9">
        <f t="shared" si="15"/>
        <v>11.538461538461538</v>
      </c>
      <c r="AV9">
        <v>9.3170000000000002</v>
      </c>
      <c r="AW9">
        <v>190.6694</v>
      </c>
      <c r="AX9">
        <f t="shared" si="16"/>
        <v>7.7922077922077921</v>
      </c>
      <c r="AY9">
        <v>0</v>
      </c>
      <c r="AZ9">
        <v>138.107</v>
      </c>
      <c r="BA9">
        <f t="shared" si="17"/>
        <v>11.76470588235294</v>
      </c>
      <c r="BB9">
        <v>8.1588999999999992</v>
      </c>
      <c r="BC9">
        <v>190.911</v>
      </c>
      <c r="BD9">
        <f t="shared" si="18"/>
        <v>10.16949152542373</v>
      </c>
      <c r="BE9">
        <v>10.853</v>
      </c>
      <c r="BF9">
        <v>134.47800000000001</v>
      </c>
      <c r="BG9">
        <f t="shared" si="19"/>
        <v>10.16949152542373</v>
      </c>
      <c r="BH9">
        <v>2.6316000000000002</v>
      </c>
      <c r="BI9">
        <v>106.85</v>
      </c>
      <c r="BJ9">
        <f t="shared" si="20"/>
        <v>12.244897959183673</v>
      </c>
      <c r="BK9">
        <v>5.8900000000000001E-2</v>
      </c>
      <c r="BL9">
        <v>120.5665</v>
      </c>
      <c r="BM9">
        <f t="shared" si="21"/>
        <v>11.111111111111111</v>
      </c>
      <c r="BN9">
        <v>0.9909</v>
      </c>
      <c r="BO9">
        <v>108.3927</v>
      </c>
      <c r="BP9">
        <f t="shared" si="22"/>
        <v>6.25</v>
      </c>
      <c r="BQ9">
        <v>26.737400000000001</v>
      </c>
      <c r="BR9">
        <v>120.4487</v>
      </c>
      <c r="BS9">
        <f t="shared" si="23"/>
        <v>7.3170731707317067</v>
      </c>
      <c r="BT9">
        <v>0</v>
      </c>
      <c r="BU9">
        <v>117.77670000000001</v>
      </c>
      <c r="BV9">
        <f t="shared" si="24"/>
        <v>7.2289156626506017</v>
      </c>
      <c r="BW9">
        <v>7.9779999999999998</v>
      </c>
      <c r="BX9">
        <v>110.15300000000001</v>
      </c>
      <c r="BY9">
        <f t="shared" si="25"/>
        <v>10.909090909090908</v>
      </c>
      <c r="BZ9">
        <v>0</v>
      </c>
      <c r="CA9">
        <v>133.4152</v>
      </c>
      <c r="CB9">
        <f t="shared" si="26"/>
        <v>6.1855670103092786</v>
      </c>
      <c r="CC9">
        <v>4.7610000000000001</v>
      </c>
      <c r="CD9">
        <v>175.47120000000001</v>
      </c>
      <c r="CE9">
        <f t="shared" si="27"/>
        <v>10.16949152542373</v>
      </c>
      <c r="CF9">
        <v>0.58399999999999996</v>
      </c>
      <c r="CG9">
        <v>89.754900000000006</v>
      </c>
      <c r="CH9">
        <f t="shared" si="28"/>
        <v>7.3170731707317067</v>
      </c>
      <c r="CI9">
        <v>8.0997000000000003</v>
      </c>
      <c r="CJ9">
        <v>127.018</v>
      </c>
      <c r="CK9">
        <f t="shared" si="29"/>
        <v>9.375</v>
      </c>
      <c r="CL9">
        <v>0</v>
      </c>
      <c r="CM9">
        <v>107.9563</v>
      </c>
      <c r="CN9">
        <f t="shared" si="30"/>
        <v>8.695652173913043</v>
      </c>
      <c r="CO9">
        <v>0</v>
      </c>
      <c r="CP9">
        <v>131.14500000000001</v>
      </c>
      <c r="CQ9">
        <f t="shared" si="31"/>
        <v>7.5</v>
      </c>
      <c r="CR9">
        <v>0</v>
      </c>
      <c r="CS9">
        <v>114.2235</v>
      </c>
    </row>
    <row r="10" spans="1:97" x14ac:dyDescent="0.65">
      <c r="A10">
        <v>7</v>
      </c>
      <c r="B10">
        <f t="shared" si="0"/>
        <v>10.144927536231885</v>
      </c>
      <c r="C10">
        <v>9.3490000000000002</v>
      </c>
      <c r="D10">
        <v>109.45180000000001</v>
      </c>
      <c r="E10">
        <f t="shared" si="1"/>
        <v>9.4594594594594597</v>
      </c>
      <c r="F10">
        <v>24.8</v>
      </c>
      <c r="G10">
        <v>166.34899999999999</v>
      </c>
      <c r="H10">
        <f t="shared" si="2"/>
        <v>10.294117647058822</v>
      </c>
      <c r="I10">
        <v>14.72</v>
      </c>
      <c r="J10">
        <v>201.4</v>
      </c>
      <c r="K10">
        <f t="shared" si="3"/>
        <v>10.9375</v>
      </c>
      <c r="L10">
        <v>14.33</v>
      </c>
      <c r="M10">
        <v>146.92599999999999</v>
      </c>
      <c r="N10">
        <f t="shared" si="4"/>
        <v>10.294117647058822</v>
      </c>
      <c r="O10">
        <v>11.2735</v>
      </c>
      <c r="P10">
        <v>114.7608</v>
      </c>
      <c r="Q10">
        <f t="shared" si="5"/>
        <v>11.864406779661017</v>
      </c>
      <c r="R10">
        <v>4.8630000000000004</v>
      </c>
      <c r="S10">
        <v>136.80119999999999</v>
      </c>
      <c r="T10">
        <f t="shared" si="6"/>
        <v>12.280701754385964</v>
      </c>
      <c r="U10">
        <v>1.6748000000000001</v>
      </c>
      <c r="V10">
        <v>155.1978</v>
      </c>
      <c r="W10">
        <f t="shared" si="7"/>
        <v>10</v>
      </c>
      <c r="X10">
        <v>5.8243999999999998</v>
      </c>
      <c r="Y10">
        <v>159.983</v>
      </c>
      <c r="Z10">
        <f t="shared" si="8"/>
        <v>17.948717948717949</v>
      </c>
      <c r="AA10">
        <v>60.58</v>
      </c>
      <c r="AB10">
        <v>136.24700000000001</v>
      </c>
      <c r="AC10">
        <f t="shared" si="9"/>
        <v>11.864406779661017</v>
      </c>
      <c r="AD10">
        <v>21.149799999999999</v>
      </c>
      <c r="AE10">
        <v>95.799499999999995</v>
      </c>
      <c r="AF10">
        <f t="shared" si="10"/>
        <v>10.144927536231885</v>
      </c>
      <c r="AG10">
        <v>8.6171000000000006</v>
      </c>
      <c r="AH10">
        <v>135.68049999999999</v>
      </c>
      <c r="AI10">
        <f t="shared" si="11"/>
        <v>9.8591549295774641</v>
      </c>
      <c r="AJ10">
        <v>6.8390000000000004</v>
      </c>
      <c r="AK10">
        <v>114.949</v>
      </c>
      <c r="AL10">
        <f t="shared" si="12"/>
        <v>12.068965517241379</v>
      </c>
      <c r="AM10">
        <v>6.5750000000000002</v>
      </c>
      <c r="AN10">
        <v>102.2654</v>
      </c>
      <c r="AO10">
        <f t="shared" si="13"/>
        <v>9.0909090909090917</v>
      </c>
      <c r="AP10">
        <v>0.83</v>
      </c>
      <c r="AQ10">
        <v>137.6</v>
      </c>
      <c r="AR10">
        <f t="shared" si="14"/>
        <v>13.725490196078432</v>
      </c>
      <c r="AS10">
        <v>0</v>
      </c>
      <c r="AT10">
        <v>121.9593</v>
      </c>
      <c r="AU10">
        <f t="shared" si="15"/>
        <v>13.461538461538462</v>
      </c>
      <c r="AV10">
        <v>17.652000000000001</v>
      </c>
      <c r="AW10">
        <v>179.99209999999999</v>
      </c>
      <c r="AX10">
        <f t="shared" si="16"/>
        <v>9.0909090909090917</v>
      </c>
      <c r="AY10">
        <v>0</v>
      </c>
      <c r="AZ10">
        <v>120.443</v>
      </c>
      <c r="BA10">
        <f t="shared" si="17"/>
        <v>13.725490196078432</v>
      </c>
      <c r="BB10">
        <v>10.042999999999999</v>
      </c>
      <c r="BC10">
        <v>189.57900000000001</v>
      </c>
      <c r="BD10">
        <f t="shared" si="18"/>
        <v>11.864406779661017</v>
      </c>
      <c r="BE10">
        <v>11.994999999999999</v>
      </c>
      <c r="BF10">
        <v>132.05799999999999</v>
      </c>
      <c r="BG10">
        <f t="shared" si="19"/>
        <v>11.864406779661017</v>
      </c>
      <c r="BH10">
        <v>5.7419000000000002</v>
      </c>
      <c r="BI10">
        <v>100.134</v>
      </c>
      <c r="BJ10">
        <f t="shared" si="20"/>
        <v>14.285714285714285</v>
      </c>
      <c r="BK10">
        <v>0.90200000000000002</v>
      </c>
      <c r="BL10">
        <v>109.6609</v>
      </c>
      <c r="BM10">
        <f t="shared" si="21"/>
        <v>12.962962962962962</v>
      </c>
      <c r="BN10">
        <v>1.9202999999999999</v>
      </c>
      <c r="BO10">
        <v>107.04300000000001</v>
      </c>
      <c r="BP10">
        <f t="shared" si="22"/>
        <v>7.291666666666667</v>
      </c>
      <c r="BQ10">
        <v>28.848500000000001</v>
      </c>
      <c r="BR10">
        <v>117.7034</v>
      </c>
      <c r="BS10">
        <f t="shared" si="23"/>
        <v>8.536585365853659</v>
      </c>
      <c r="BT10">
        <v>0</v>
      </c>
      <c r="BU10">
        <v>103.26349999999999</v>
      </c>
      <c r="BV10">
        <f t="shared" si="24"/>
        <v>8.4337349397590362</v>
      </c>
      <c r="BW10">
        <v>15.98</v>
      </c>
      <c r="BX10">
        <v>103.764</v>
      </c>
      <c r="BY10">
        <f t="shared" si="25"/>
        <v>12.727272727272727</v>
      </c>
      <c r="BZ10">
        <v>0</v>
      </c>
      <c r="CA10">
        <v>123.5275</v>
      </c>
      <c r="CB10">
        <f t="shared" si="26"/>
        <v>7.216494845360824</v>
      </c>
      <c r="CC10">
        <v>3.681</v>
      </c>
      <c r="CD10">
        <v>168.72710000000001</v>
      </c>
      <c r="CE10">
        <f t="shared" si="27"/>
        <v>11.864406779661017</v>
      </c>
      <c r="CF10">
        <v>0.18099999999999999</v>
      </c>
      <c r="CG10">
        <v>84.756900000000002</v>
      </c>
      <c r="CH10">
        <f t="shared" si="28"/>
        <v>8.536585365853659</v>
      </c>
      <c r="CI10">
        <v>10.391500000000001</v>
      </c>
      <c r="CJ10">
        <v>117.505</v>
      </c>
      <c r="CK10">
        <f t="shared" si="29"/>
        <v>10.9375</v>
      </c>
      <c r="CL10">
        <v>0</v>
      </c>
      <c r="CM10">
        <v>105.0033</v>
      </c>
      <c r="CN10">
        <f t="shared" si="30"/>
        <v>10.144927536231885</v>
      </c>
      <c r="CO10">
        <v>1.3089999999999999</v>
      </c>
      <c r="CP10">
        <v>118.26300000000001</v>
      </c>
      <c r="CQ10">
        <f t="shared" si="31"/>
        <v>8.75</v>
      </c>
      <c r="CR10">
        <v>0</v>
      </c>
      <c r="CS10">
        <v>105.2115</v>
      </c>
    </row>
    <row r="11" spans="1:97" x14ac:dyDescent="0.65">
      <c r="A11">
        <v>8</v>
      </c>
      <c r="B11">
        <f t="shared" si="0"/>
        <v>11.594202898550725</v>
      </c>
      <c r="C11">
        <v>8.3770000000000007</v>
      </c>
      <c r="D11">
        <v>104.7081</v>
      </c>
      <c r="E11">
        <f t="shared" si="1"/>
        <v>10.810810810810811</v>
      </c>
      <c r="F11">
        <v>21.611000000000001</v>
      </c>
      <c r="G11">
        <v>161.24100000000001</v>
      </c>
      <c r="H11">
        <f t="shared" si="2"/>
        <v>11.76470588235294</v>
      </c>
      <c r="I11">
        <v>15.92</v>
      </c>
      <c r="J11">
        <v>208.52</v>
      </c>
      <c r="K11">
        <f t="shared" si="3"/>
        <v>12.5</v>
      </c>
      <c r="L11">
        <v>14.709</v>
      </c>
      <c r="M11">
        <v>136.59399999999999</v>
      </c>
      <c r="N11">
        <f t="shared" si="4"/>
        <v>11.76470588235294</v>
      </c>
      <c r="O11">
        <v>7.4527999999999999</v>
      </c>
      <c r="P11">
        <v>126.69</v>
      </c>
      <c r="Q11">
        <f t="shared" si="5"/>
        <v>13.559322033898304</v>
      </c>
      <c r="R11">
        <v>3.7</v>
      </c>
      <c r="S11">
        <v>134.45760000000001</v>
      </c>
      <c r="T11">
        <f t="shared" si="6"/>
        <v>14.035087719298245</v>
      </c>
      <c r="U11">
        <v>5.8598999999999997</v>
      </c>
      <c r="V11">
        <v>144.7276</v>
      </c>
      <c r="W11">
        <f t="shared" si="7"/>
        <v>11.428571428571429</v>
      </c>
      <c r="X11">
        <v>5.3436000000000003</v>
      </c>
      <c r="Y11">
        <v>146.476</v>
      </c>
      <c r="Z11">
        <f t="shared" si="8"/>
        <v>20.512820512820511</v>
      </c>
      <c r="AA11">
        <v>81.89</v>
      </c>
      <c r="AB11">
        <v>115.2884</v>
      </c>
      <c r="AC11">
        <f t="shared" si="9"/>
        <v>13.559322033898304</v>
      </c>
      <c r="AD11">
        <v>35.514299999999999</v>
      </c>
      <c r="AE11">
        <v>94.403000000000006</v>
      </c>
      <c r="AF11">
        <f t="shared" si="10"/>
        <v>11.594202898550725</v>
      </c>
      <c r="AG11">
        <v>8.3558000000000003</v>
      </c>
      <c r="AH11">
        <v>139.6953</v>
      </c>
      <c r="AI11">
        <f t="shared" si="11"/>
        <v>11.267605633802818</v>
      </c>
      <c r="AJ11">
        <v>7.72</v>
      </c>
      <c r="AK11">
        <v>107.059</v>
      </c>
      <c r="AL11">
        <f t="shared" si="12"/>
        <v>13.793103448275861</v>
      </c>
      <c r="AM11">
        <v>9.8840000000000003</v>
      </c>
      <c r="AN11">
        <v>93.662499999999994</v>
      </c>
      <c r="AO11">
        <f t="shared" si="13"/>
        <v>10.38961038961039</v>
      </c>
      <c r="AP11">
        <v>0</v>
      </c>
      <c r="AQ11">
        <v>123.584</v>
      </c>
      <c r="AR11">
        <f t="shared" si="14"/>
        <v>15.686274509803921</v>
      </c>
      <c r="AS11">
        <v>0</v>
      </c>
      <c r="AT11">
        <v>116.26090000000001</v>
      </c>
      <c r="AU11">
        <f t="shared" si="15"/>
        <v>15.384615384615385</v>
      </c>
      <c r="AV11">
        <v>36.851999999999997</v>
      </c>
      <c r="AW11">
        <v>174.19550000000001</v>
      </c>
      <c r="AX11">
        <f t="shared" si="16"/>
        <v>10.38961038961039</v>
      </c>
      <c r="AY11">
        <v>0</v>
      </c>
      <c r="AZ11">
        <v>109.901</v>
      </c>
      <c r="BA11">
        <f t="shared" si="17"/>
        <v>15.686274509803921</v>
      </c>
      <c r="BB11">
        <v>12.3362</v>
      </c>
      <c r="BC11">
        <v>189.541</v>
      </c>
      <c r="BD11">
        <f t="shared" si="18"/>
        <v>13.559322033898304</v>
      </c>
      <c r="BE11">
        <v>13.99</v>
      </c>
      <c r="BF11">
        <v>122.315</v>
      </c>
      <c r="BG11">
        <f t="shared" si="19"/>
        <v>13.559322033898304</v>
      </c>
      <c r="BH11">
        <v>11.367900000000001</v>
      </c>
      <c r="BI11">
        <v>91.597999999999999</v>
      </c>
      <c r="BJ11">
        <f t="shared" si="20"/>
        <v>16.326530612244898</v>
      </c>
      <c r="BK11">
        <v>5.8040000000000003</v>
      </c>
      <c r="BL11">
        <v>94.980699999999999</v>
      </c>
      <c r="BM11">
        <f t="shared" si="21"/>
        <v>14.814814814814813</v>
      </c>
      <c r="BN11">
        <v>1.9803999999999999</v>
      </c>
      <c r="BO11">
        <v>107.1198</v>
      </c>
      <c r="BP11">
        <f t="shared" si="22"/>
        <v>8.3333333333333321</v>
      </c>
      <c r="BQ11">
        <v>23.155799999999999</v>
      </c>
      <c r="BR11">
        <v>114.83</v>
      </c>
      <c r="BS11">
        <f t="shared" si="23"/>
        <v>9.7560975609756095</v>
      </c>
      <c r="BT11">
        <v>0</v>
      </c>
      <c r="BU11">
        <v>89.954300000000003</v>
      </c>
      <c r="BV11">
        <f t="shared" si="24"/>
        <v>9.6385542168674707</v>
      </c>
      <c r="BW11">
        <v>31.001999999999999</v>
      </c>
      <c r="BX11">
        <v>103.596</v>
      </c>
      <c r="BY11">
        <f t="shared" si="25"/>
        <v>14.545454545454545</v>
      </c>
      <c r="BZ11">
        <v>0</v>
      </c>
      <c r="CA11">
        <v>113.4331</v>
      </c>
      <c r="CB11">
        <f t="shared" si="26"/>
        <v>8.2474226804123703</v>
      </c>
      <c r="CC11">
        <v>3.2069999999999999</v>
      </c>
      <c r="CD11">
        <v>173.84049999999999</v>
      </c>
      <c r="CE11">
        <f t="shared" si="27"/>
        <v>13.559322033898304</v>
      </c>
      <c r="CF11">
        <v>0</v>
      </c>
      <c r="CG11">
        <v>80.009600000000006</v>
      </c>
      <c r="CH11">
        <f t="shared" si="28"/>
        <v>9.7560975609756095</v>
      </c>
      <c r="CI11">
        <v>11.177099999999999</v>
      </c>
      <c r="CJ11">
        <v>103.78</v>
      </c>
      <c r="CK11">
        <f t="shared" si="29"/>
        <v>12.5</v>
      </c>
      <c r="CL11">
        <v>0</v>
      </c>
      <c r="CM11">
        <v>94.447800000000001</v>
      </c>
      <c r="CN11">
        <f t="shared" si="30"/>
        <v>11.594202898550725</v>
      </c>
      <c r="CO11">
        <v>6.8159999999999998</v>
      </c>
      <c r="CP11">
        <v>110.8</v>
      </c>
      <c r="CQ11">
        <f t="shared" si="31"/>
        <v>10</v>
      </c>
      <c r="CR11">
        <v>0</v>
      </c>
      <c r="CS11">
        <v>93.669600000000003</v>
      </c>
    </row>
    <row r="12" spans="1:97" x14ac:dyDescent="0.65">
      <c r="A12">
        <v>9</v>
      </c>
      <c r="B12">
        <f t="shared" si="0"/>
        <v>13.043478260869565</v>
      </c>
      <c r="C12">
        <v>6.3150000000000004</v>
      </c>
      <c r="D12">
        <v>103.9906</v>
      </c>
      <c r="E12">
        <f t="shared" si="1"/>
        <v>12.162162162162163</v>
      </c>
      <c r="F12">
        <v>14.563000000000001</v>
      </c>
      <c r="G12">
        <v>161.05199999999999</v>
      </c>
      <c r="H12">
        <f t="shared" si="2"/>
        <v>13.23529411764706</v>
      </c>
      <c r="I12">
        <v>16.84</v>
      </c>
      <c r="J12">
        <v>211.48</v>
      </c>
      <c r="K12">
        <f t="shared" si="3"/>
        <v>14.0625</v>
      </c>
      <c r="L12">
        <v>13.872</v>
      </c>
      <c r="M12">
        <v>126.85299999999999</v>
      </c>
      <c r="N12">
        <f t="shared" si="4"/>
        <v>13.23529411764706</v>
      </c>
      <c r="O12">
        <v>5.1650999999999998</v>
      </c>
      <c r="P12">
        <v>138.7193</v>
      </c>
      <c r="Q12">
        <f t="shared" si="5"/>
        <v>15.254237288135593</v>
      </c>
      <c r="R12">
        <v>2.9849999999999999</v>
      </c>
      <c r="S12">
        <v>132.9042</v>
      </c>
      <c r="T12">
        <f t="shared" si="6"/>
        <v>15.789473684210526</v>
      </c>
      <c r="U12">
        <v>15.380599999999999</v>
      </c>
      <c r="V12">
        <v>132.9289</v>
      </c>
      <c r="W12">
        <f t="shared" si="7"/>
        <v>12.857142857142856</v>
      </c>
      <c r="X12">
        <v>5</v>
      </c>
      <c r="Y12">
        <v>138.04300000000001</v>
      </c>
      <c r="Z12">
        <f t="shared" si="8"/>
        <v>23.076923076923077</v>
      </c>
      <c r="AA12">
        <v>122.04900000000001</v>
      </c>
      <c r="AB12">
        <v>101.20440000000001</v>
      </c>
      <c r="AC12">
        <f t="shared" si="9"/>
        <v>15.254237288135593</v>
      </c>
      <c r="AD12">
        <v>57.9497</v>
      </c>
      <c r="AE12">
        <v>93.704899999999995</v>
      </c>
      <c r="AF12">
        <f t="shared" si="10"/>
        <v>13.043478260869565</v>
      </c>
      <c r="AG12">
        <v>8.0920000000000005</v>
      </c>
      <c r="AH12">
        <v>131.3749</v>
      </c>
      <c r="AI12">
        <f t="shared" si="11"/>
        <v>12.676056338028168</v>
      </c>
      <c r="AJ12">
        <v>7.77</v>
      </c>
      <c r="AK12">
        <v>98.426000000000002</v>
      </c>
      <c r="AL12">
        <f t="shared" si="12"/>
        <v>15.517241379310345</v>
      </c>
      <c r="AM12">
        <v>18.536000000000001</v>
      </c>
      <c r="AN12">
        <v>86.043099999999995</v>
      </c>
      <c r="AO12">
        <f t="shared" si="13"/>
        <v>11.688311688311687</v>
      </c>
      <c r="AP12">
        <v>0</v>
      </c>
      <c r="AQ12">
        <v>115.867</v>
      </c>
      <c r="AR12">
        <f t="shared" si="14"/>
        <v>17.647058823529413</v>
      </c>
      <c r="AS12">
        <v>0</v>
      </c>
      <c r="AT12">
        <v>110.3912</v>
      </c>
      <c r="AU12">
        <f t="shared" si="15"/>
        <v>17.307692307692307</v>
      </c>
      <c r="AV12">
        <v>62.78</v>
      </c>
      <c r="AW12">
        <v>171.0035</v>
      </c>
      <c r="AX12">
        <f t="shared" si="16"/>
        <v>11.688311688311687</v>
      </c>
      <c r="AY12">
        <v>0</v>
      </c>
      <c r="AZ12">
        <v>106.84</v>
      </c>
      <c r="BA12">
        <f t="shared" si="17"/>
        <v>17.647058823529413</v>
      </c>
      <c r="BB12">
        <v>17.547599999999999</v>
      </c>
      <c r="BC12">
        <v>191.297</v>
      </c>
      <c r="BD12">
        <f t="shared" si="18"/>
        <v>15.254237288135593</v>
      </c>
      <c r="BE12">
        <v>16.847999999999999</v>
      </c>
      <c r="BF12">
        <v>110.831</v>
      </c>
      <c r="BG12">
        <f t="shared" si="19"/>
        <v>15.254237288135593</v>
      </c>
      <c r="BH12">
        <v>19.372399999999999</v>
      </c>
      <c r="BI12">
        <v>86.631</v>
      </c>
      <c r="BJ12">
        <f t="shared" si="20"/>
        <v>18.367346938775512</v>
      </c>
      <c r="BK12">
        <v>12.0776</v>
      </c>
      <c r="BL12">
        <v>82.408100000000005</v>
      </c>
      <c r="BM12">
        <f t="shared" si="21"/>
        <v>16.666666666666664</v>
      </c>
      <c r="BN12">
        <v>1.1194</v>
      </c>
      <c r="BO12">
        <v>106.52500000000001</v>
      </c>
      <c r="BP12">
        <f t="shared" si="22"/>
        <v>9.375</v>
      </c>
      <c r="BQ12">
        <v>15.818899999999999</v>
      </c>
      <c r="BR12">
        <v>107.50620000000001</v>
      </c>
      <c r="BS12">
        <f t="shared" si="23"/>
        <v>10.975609756097562</v>
      </c>
      <c r="BT12">
        <v>0</v>
      </c>
      <c r="BU12">
        <v>91.591800000000006</v>
      </c>
      <c r="BV12">
        <f t="shared" si="24"/>
        <v>10.843373493975903</v>
      </c>
      <c r="BW12">
        <v>43.584000000000003</v>
      </c>
      <c r="BX12">
        <v>101.953</v>
      </c>
      <c r="BY12">
        <f t="shared" si="25"/>
        <v>16.363636363636363</v>
      </c>
      <c r="BZ12">
        <v>0</v>
      </c>
      <c r="CA12">
        <v>105.89530000000001</v>
      </c>
      <c r="CB12">
        <f t="shared" si="26"/>
        <v>9.2783505154639183</v>
      </c>
      <c r="CC12">
        <v>2.7330000000000001</v>
      </c>
      <c r="CD12">
        <v>173.90479999999999</v>
      </c>
      <c r="CE12">
        <f t="shared" si="27"/>
        <v>15.254237288135593</v>
      </c>
      <c r="CF12">
        <v>0</v>
      </c>
      <c r="CG12">
        <v>71.687600000000003</v>
      </c>
      <c r="CH12">
        <f t="shared" si="28"/>
        <v>10.975609756097562</v>
      </c>
      <c r="CI12">
        <v>8.9502000000000006</v>
      </c>
      <c r="CJ12">
        <v>88.515000000000001</v>
      </c>
      <c r="CK12">
        <f t="shared" si="29"/>
        <v>14.0625</v>
      </c>
      <c r="CL12">
        <v>0</v>
      </c>
      <c r="CM12">
        <v>87.350300000000004</v>
      </c>
      <c r="CN12">
        <f t="shared" si="30"/>
        <v>13.043478260869565</v>
      </c>
      <c r="CO12">
        <v>20.463999999999999</v>
      </c>
      <c r="CP12">
        <v>103.898</v>
      </c>
      <c r="CQ12">
        <f t="shared" si="31"/>
        <v>11.25</v>
      </c>
      <c r="CR12">
        <v>0</v>
      </c>
      <c r="CS12">
        <v>88.554100000000005</v>
      </c>
    </row>
    <row r="13" spans="1:97" x14ac:dyDescent="0.65">
      <c r="A13">
        <v>10</v>
      </c>
      <c r="B13">
        <f t="shared" si="0"/>
        <v>14.492753623188406</v>
      </c>
      <c r="C13">
        <v>5.798</v>
      </c>
      <c r="D13">
        <v>103.22020000000001</v>
      </c>
      <c r="E13">
        <f t="shared" si="1"/>
        <v>13.513513513513514</v>
      </c>
      <c r="F13">
        <v>9.1470000000000002</v>
      </c>
      <c r="G13">
        <v>157.96600000000001</v>
      </c>
      <c r="H13">
        <f t="shared" si="2"/>
        <v>14.705882352941178</v>
      </c>
      <c r="I13">
        <v>19</v>
      </c>
      <c r="J13">
        <v>217</v>
      </c>
      <c r="K13">
        <f t="shared" si="3"/>
        <v>15.625</v>
      </c>
      <c r="L13">
        <v>12.135999999999999</v>
      </c>
      <c r="M13">
        <v>129.79400000000001</v>
      </c>
      <c r="N13">
        <f t="shared" si="4"/>
        <v>14.705882352941178</v>
      </c>
      <c r="O13">
        <v>5.1033999999999997</v>
      </c>
      <c r="P13">
        <v>138.55510000000001</v>
      </c>
      <c r="Q13">
        <f t="shared" si="5"/>
        <v>16.949152542372879</v>
      </c>
      <c r="R13">
        <v>5.0709999999999997</v>
      </c>
      <c r="S13">
        <v>129.12870000000001</v>
      </c>
      <c r="T13">
        <f t="shared" si="6"/>
        <v>17.543859649122805</v>
      </c>
      <c r="U13">
        <v>32.776400000000002</v>
      </c>
      <c r="V13">
        <v>124.1525</v>
      </c>
      <c r="W13">
        <f t="shared" si="7"/>
        <v>14.285714285714285</v>
      </c>
      <c r="X13">
        <v>5</v>
      </c>
      <c r="Y13">
        <v>135.02600000000001</v>
      </c>
      <c r="Z13">
        <f t="shared" si="8"/>
        <v>25.641025641025639</v>
      </c>
      <c r="AA13">
        <v>124.154</v>
      </c>
      <c r="AB13">
        <v>93.967500000000001</v>
      </c>
      <c r="AC13">
        <f t="shared" si="9"/>
        <v>16.949152542372879</v>
      </c>
      <c r="AD13">
        <v>76.661000000000001</v>
      </c>
      <c r="AE13">
        <v>85.801699999999997</v>
      </c>
      <c r="AF13">
        <f t="shared" si="10"/>
        <v>14.492753623188406</v>
      </c>
      <c r="AG13">
        <v>6.6363000000000003</v>
      </c>
      <c r="AH13">
        <v>120.6123</v>
      </c>
      <c r="AI13">
        <f t="shared" si="11"/>
        <v>14.084507042253522</v>
      </c>
      <c r="AJ13">
        <v>7.3419999999999996</v>
      </c>
      <c r="AK13">
        <v>90.674000000000007</v>
      </c>
      <c r="AL13">
        <f t="shared" si="12"/>
        <v>17.241379310344829</v>
      </c>
      <c r="AM13">
        <v>30.027999999999999</v>
      </c>
      <c r="AN13">
        <v>74.819400000000002</v>
      </c>
      <c r="AO13">
        <f t="shared" si="13"/>
        <v>12.987012987012985</v>
      </c>
      <c r="AP13">
        <v>0</v>
      </c>
      <c r="AQ13">
        <v>98.781999999999996</v>
      </c>
      <c r="AR13">
        <f t="shared" si="14"/>
        <v>19.607843137254903</v>
      </c>
      <c r="AS13">
        <v>3.3279999999999998</v>
      </c>
      <c r="AT13">
        <v>103.27200000000001</v>
      </c>
      <c r="AU13">
        <f t="shared" si="15"/>
        <v>19.230769230769234</v>
      </c>
      <c r="AV13">
        <v>87.882999999999996</v>
      </c>
      <c r="AW13">
        <v>159.55959999999999</v>
      </c>
      <c r="AX13">
        <f t="shared" si="16"/>
        <v>12.987012987012985</v>
      </c>
      <c r="AY13">
        <v>0</v>
      </c>
      <c r="AZ13">
        <v>105.657</v>
      </c>
      <c r="BA13">
        <f t="shared" si="17"/>
        <v>19.607843137254903</v>
      </c>
      <c r="BB13">
        <v>21.8828</v>
      </c>
      <c r="BC13">
        <v>183.53399999999999</v>
      </c>
      <c r="BD13">
        <f t="shared" si="18"/>
        <v>16.949152542372879</v>
      </c>
      <c r="BE13">
        <v>29.381</v>
      </c>
      <c r="BF13">
        <v>94.787999999999997</v>
      </c>
      <c r="BG13">
        <f t="shared" si="19"/>
        <v>16.949152542372879</v>
      </c>
      <c r="BH13">
        <v>24.109300000000001</v>
      </c>
      <c r="BI13">
        <v>83.596000000000004</v>
      </c>
      <c r="BJ13">
        <f t="shared" si="20"/>
        <v>20.408163265306122</v>
      </c>
      <c r="BK13">
        <v>20.228400000000001</v>
      </c>
      <c r="BL13">
        <v>71.015199999999993</v>
      </c>
      <c r="BM13">
        <f t="shared" si="21"/>
        <v>18.518518518518519</v>
      </c>
      <c r="BN13">
        <v>1</v>
      </c>
      <c r="BO13">
        <v>101.8467</v>
      </c>
      <c r="BP13">
        <f t="shared" si="22"/>
        <v>10.416666666666668</v>
      </c>
      <c r="BQ13">
        <v>10.4688</v>
      </c>
      <c r="BR13">
        <v>98.162999999999997</v>
      </c>
      <c r="BS13">
        <f t="shared" si="23"/>
        <v>12.195121951219512</v>
      </c>
      <c r="BT13">
        <v>1.42</v>
      </c>
      <c r="BU13">
        <v>92.039199999999994</v>
      </c>
      <c r="BV13">
        <f t="shared" si="24"/>
        <v>12.048192771084338</v>
      </c>
      <c r="BW13">
        <v>44.176000000000002</v>
      </c>
      <c r="BX13">
        <v>103.06399999999999</v>
      </c>
      <c r="BY13">
        <f t="shared" si="25"/>
        <v>18.181818181818183</v>
      </c>
      <c r="BZ13">
        <v>0</v>
      </c>
      <c r="CA13">
        <v>106.16500000000001</v>
      </c>
      <c r="CB13">
        <f t="shared" si="26"/>
        <v>10.309278350515463</v>
      </c>
      <c r="CC13">
        <v>2.0510000000000002</v>
      </c>
      <c r="CD13">
        <v>174.42259999999999</v>
      </c>
      <c r="CE13">
        <f t="shared" si="27"/>
        <v>16.949152542372879</v>
      </c>
      <c r="CF13">
        <v>0</v>
      </c>
      <c r="CG13">
        <v>65.412000000000006</v>
      </c>
      <c r="CH13">
        <f t="shared" si="28"/>
        <v>12.195121951219512</v>
      </c>
      <c r="CI13">
        <v>8.0556999999999999</v>
      </c>
      <c r="CJ13">
        <v>84.460999999999999</v>
      </c>
      <c r="CK13">
        <f t="shared" si="29"/>
        <v>15.625</v>
      </c>
      <c r="CL13">
        <v>0</v>
      </c>
      <c r="CM13">
        <v>82.950800000000001</v>
      </c>
      <c r="CN13">
        <f t="shared" si="30"/>
        <v>14.492753623188406</v>
      </c>
      <c r="CO13">
        <v>42.2</v>
      </c>
      <c r="CP13">
        <v>95.447000000000003</v>
      </c>
      <c r="CQ13">
        <f t="shared" si="31"/>
        <v>12.5</v>
      </c>
      <c r="CR13">
        <v>0</v>
      </c>
      <c r="CS13">
        <v>87.817099999999996</v>
      </c>
    </row>
    <row r="14" spans="1:97" x14ac:dyDescent="0.65">
      <c r="A14">
        <v>11</v>
      </c>
      <c r="B14">
        <f t="shared" si="0"/>
        <v>15.942028985507244</v>
      </c>
      <c r="C14">
        <v>10.618</v>
      </c>
      <c r="D14">
        <v>102.3733</v>
      </c>
      <c r="E14">
        <f t="shared" si="1"/>
        <v>14.864864864864865</v>
      </c>
      <c r="F14">
        <v>14.013</v>
      </c>
      <c r="G14">
        <v>162.815</v>
      </c>
      <c r="H14">
        <f t="shared" si="2"/>
        <v>16.176470588235293</v>
      </c>
      <c r="I14">
        <v>47.6</v>
      </c>
      <c r="J14">
        <v>214.16</v>
      </c>
      <c r="K14">
        <f t="shared" si="3"/>
        <v>17.1875</v>
      </c>
      <c r="L14">
        <v>10.951000000000001</v>
      </c>
      <c r="M14">
        <v>138.99199999999999</v>
      </c>
      <c r="N14">
        <f t="shared" si="4"/>
        <v>16.176470588235293</v>
      </c>
      <c r="O14">
        <v>7.9118000000000004</v>
      </c>
      <c r="P14">
        <v>131.5531</v>
      </c>
      <c r="Q14">
        <f t="shared" si="5"/>
        <v>18.64406779661017</v>
      </c>
      <c r="R14">
        <v>13.698</v>
      </c>
      <c r="S14">
        <v>123.4302</v>
      </c>
      <c r="T14">
        <f t="shared" si="6"/>
        <v>19.298245614035086</v>
      </c>
      <c r="U14">
        <v>56.053699999999999</v>
      </c>
      <c r="V14">
        <v>118.3526</v>
      </c>
      <c r="W14">
        <f t="shared" si="7"/>
        <v>15.714285714285714</v>
      </c>
      <c r="X14">
        <v>5</v>
      </c>
      <c r="Y14">
        <v>130.86099999999999</v>
      </c>
      <c r="Z14">
        <f t="shared" si="8"/>
        <v>28.205128205128204</v>
      </c>
      <c r="AA14">
        <v>92.495999999999995</v>
      </c>
      <c r="AB14">
        <v>92.284899999999993</v>
      </c>
      <c r="AC14">
        <f t="shared" si="9"/>
        <v>18.64406779661017</v>
      </c>
      <c r="AD14">
        <v>87.1447</v>
      </c>
      <c r="AE14">
        <v>76.811000000000007</v>
      </c>
      <c r="AF14">
        <f t="shared" si="10"/>
        <v>15.942028985507244</v>
      </c>
      <c r="AG14">
        <v>3.9470000000000001</v>
      </c>
      <c r="AH14">
        <v>111.5779</v>
      </c>
      <c r="AI14">
        <f t="shared" si="11"/>
        <v>15.492957746478872</v>
      </c>
      <c r="AJ14">
        <v>6.7720000000000002</v>
      </c>
      <c r="AK14">
        <v>88.673000000000002</v>
      </c>
      <c r="AL14">
        <f t="shared" si="12"/>
        <v>18.96551724137931</v>
      </c>
      <c r="AM14">
        <v>43.301000000000002</v>
      </c>
      <c r="AN14">
        <v>66.700199999999995</v>
      </c>
      <c r="AO14">
        <f t="shared" si="13"/>
        <v>14.285714285714285</v>
      </c>
      <c r="AP14">
        <v>0</v>
      </c>
      <c r="AQ14">
        <v>89.248000000000005</v>
      </c>
      <c r="AR14">
        <f t="shared" si="14"/>
        <v>21.568627450980394</v>
      </c>
      <c r="AS14">
        <v>15.67</v>
      </c>
      <c r="AT14">
        <v>96.486199999999997</v>
      </c>
      <c r="AU14">
        <f t="shared" si="15"/>
        <v>21.153846153846153</v>
      </c>
      <c r="AV14">
        <v>97.600999999999999</v>
      </c>
      <c r="AW14">
        <v>150.72730000000001</v>
      </c>
      <c r="AX14">
        <f t="shared" si="16"/>
        <v>14.285714285714285</v>
      </c>
      <c r="AY14">
        <v>0</v>
      </c>
      <c r="AZ14">
        <v>104.82299999999999</v>
      </c>
      <c r="BA14">
        <f t="shared" si="17"/>
        <v>21.568627450980394</v>
      </c>
      <c r="BB14">
        <v>25.412400000000002</v>
      </c>
      <c r="BC14">
        <v>179.82499999999999</v>
      </c>
      <c r="BD14">
        <f t="shared" si="18"/>
        <v>18.64406779661017</v>
      </c>
      <c r="BE14">
        <v>54.802</v>
      </c>
      <c r="BF14">
        <v>78.793000000000006</v>
      </c>
      <c r="BG14">
        <f t="shared" si="19"/>
        <v>18.64406779661017</v>
      </c>
      <c r="BH14">
        <v>25.997699999999998</v>
      </c>
      <c r="BI14">
        <v>77.084999999999994</v>
      </c>
      <c r="BJ14">
        <f t="shared" si="20"/>
        <v>22.448979591836736</v>
      </c>
      <c r="BK14">
        <v>24.151199999999999</v>
      </c>
      <c r="BL14">
        <v>62.316699999999997</v>
      </c>
      <c r="BM14">
        <f t="shared" si="21"/>
        <v>20.37037037037037</v>
      </c>
      <c r="BN14">
        <v>4.9539</v>
      </c>
      <c r="BO14">
        <v>89.692999999999998</v>
      </c>
      <c r="BP14">
        <f t="shared" si="22"/>
        <v>11.458333333333332</v>
      </c>
      <c r="BQ14">
        <v>4.9949000000000003</v>
      </c>
      <c r="BR14">
        <v>87.539299999999997</v>
      </c>
      <c r="BS14">
        <f t="shared" si="23"/>
        <v>13.414634146341465</v>
      </c>
      <c r="BT14">
        <v>8.484</v>
      </c>
      <c r="BU14">
        <v>92.850300000000004</v>
      </c>
      <c r="BV14">
        <f t="shared" si="24"/>
        <v>13.253012048192772</v>
      </c>
      <c r="BW14">
        <v>39.195999999999998</v>
      </c>
      <c r="BX14">
        <v>99.218000000000004</v>
      </c>
      <c r="BY14">
        <f t="shared" si="25"/>
        <v>20</v>
      </c>
      <c r="BZ14">
        <v>0.63739999999999997</v>
      </c>
      <c r="CA14">
        <v>106.54389999999999</v>
      </c>
      <c r="CB14">
        <f t="shared" si="26"/>
        <v>11.340206185567011</v>
      </c>
      <c r="CC14">
        <v>1.53</v>
      </c>
      <c r="CD14">
        <v>170.84119999999999</v>
      </c>
      <c r="CE14">
        <f t="shared" si="27"/>
        <v>18.64406779661017</v>
      </c>
      <c r="CF14">
        <v>0</v>
      </c>
      <c r="CG14">
        <v>61.426200000000001</v>
      </c>
      <c r="CH14">
        <f t="shared" si="28"/>
        <v>13.414634146341465</v>
      </c>
      <c r="CI14">
        <v>7.1612999999999998</v>
      </c>
      <c r="CJ14">
        <v>88.138999999999996</v>
      </c>
      <c r="CK14">
        <f t="shared" si="29"/>
        <v>17.1875</v>
      </c>
      <c r="CL14">
        <v>0.20030000000000001</v>
      </c>
      <c r="CM14">
        <v>80.822100000000006</v>
      </c>
      <c r="CN14">
        <f t="shared" si="30"/>
        <v>15.942028985507244</v>
      </c>
      <c r="CO14">
        <v>63.012</v>
      </c>
      <c r="CP14">
        <v>88.224000000000004</v>
      </c>
      <c r="CQ14">
        <f t="shared" si="31"/>
        <v>13.750000000000002</v>
      </c>
      <c r="CR14">
        <v>0</v>
      </c>
      <c r="CS14">
        <v>88.031499999999994</v>
      </c>
    </row>
    <row r="15" spans="1:97" x14ac:dyDescent="0.65">
      <c r="A15">
        <v>12</v>
      </c>
      <c r="B15">
        <f t="shared" si="0"/>
        <v>17.391304347826086</v>
      </c>
      <c r="C15">
        <v>27.12</v>
      </c>
      <c r="D15">
        <v>102.07689999999999</v>
      </c>
      <c r="E15">
        <f t="shared" si="1"/>
        <v>16.216216216216218</v>
      </c>
      <c r="F15">
        <v>26.916</v>
      </c>
      <c r="G15">
        <v>167.48599999999999</v>
      </c>
      <c r="H15">
        <f t="shared" si="2"/>
        <v>17.647058823529413</v>
      </c>
      <c r="I15">
        <v>117.4</v>
      </c>
      <c r="J15">
        <v>206.12</v>
      </c>
      <c r="K15">
        <f t="shared" si="3"/>
        <v>18.75</v>
      </c>
      <c r="L15">
        <v>10.564</v>
      </c>
      <c r="M15">
        <v>143.99600000000001</v>
      </c>
      <c r="N15">
        <f t="shared" si="4"/>
        <v>17.647058823529413</v>
      </c>
      <c r="O15">
        <v>9.9125999999999994</v>
      </c>
      <c r="P15">
        <v>124.13720000000001</v>
      </c>
      <c r="Q15">
        <f t="shared" si="5"/>
        <v>20.33898305084746</v>
      </c>
      <c r="R15">
        <v>35.868000000000002</v>
      </c>
      <c r="S15">
        <v>113.7778</v>
      </c>
      <c r="T15">
        <f t="shared" si="6"/>
        <v>21.052631578947366</v>
      </c>
      <c r="U15">
        <v>74.052599999999998</v>
      </c>
      <c r="V15">
        <v>116.2011</v>
      </c>
      <c r="W15">
        <f t="shared" si="7"/>
        <v>17.142857142857142</v>
      </c>
      <c r="X15">
        <v>5</v>
      </c>
      <c r="Y15">
        <v>125.744</v>
      </c>
      <c r="Z15">
        <f t="shared" si="8"/>
        <v>30.76923076923077</v>
      </c>
      <c r="AA15">
        <v>60.962000000000003</v>
      </c>
      <c r="AB15">
        <v>93.035300000000007</v>
      </c>
      <c r="AC15">
        <f t="shared" si="9"/>
        <v>20.33898305084746</v>
      </c>
      <c r="AD15">
        <v>93.423100000000005</v>
      </c>
      <c r="AE15">
        <v>76.570099999999996</v>
      </c>
      <c r="AF15">
        <f t="shared" si="10"/>
        <v>17.391304347826086</v>
      </c>
      <c r="AG15">
        <v>1.3306</v>
      </c>
      <c r="AH15">
        <v>98.8523</v>
      </c>
      <c r="AI15">
        <f t="shared" si="11"/>
        <v>16.901408450704224</v>
      </c>
      <c r="AJ15">
        <v>5.5549999999999997</v>
      </c>
      <c r="AK15">
        <v>89.831000000000003</v>
      </c>
      <c r="AL15">
        <f t="shared" si="12"/>
        <v>20.689655172413794</v>
      </c>
      <c r="AM15">
        <v>49.764000000000003</v>
      </c>
      <c r="AN15">
        <v>60.174500000000002</v>
      </c>
      <c r="AO15">
        <f t="shared" si="13"/>
        <v>15.584415584415584</v>
      </c>
      <c r="AP15">
        <v>0.193</v>
      </c>
      <c r="AQ15">
        <v>86.474000000000004</v>
      </c>
      <c r="AR15">
        <f t="shared" si="14"/>
        <v>23.52941176470588</v>
      </c>
      <c r="AS15">
        <v>47.698</v>
      </c>
      <c r="AT15">
        <v>94.881600000000006</v>
      </c>
      <c r="AU15">
        <f t="shared" si="15"/>
        <v>23.076923076923077</v>
      </c>
      <c r="AV15">
        <v>94.557000000000002</v>
      </c>
      <c r="AW15">
        <v>147.86060000000001</v>
      </c>
      <c r="AX15">
        <f t="shared" si="16"/>
        <v>15.584415584415584</v>
      </c>
      <c r="AY15">
        <v>0</v>
      </c>
      <c r="AZ15">
        <v>106.976</v>
      </c>
      <c r="BA15">
        <f t="shared" si="17"/>
        <v>23.52941176470588</v>
      </c>
      <c r="BB15">
        <v>23.533899999999999</v>
      </c>
      <c r="BC15">
        <v>171.54499999999999</v>
      </c>
      <c r="BD15">
        <f t="shared" si="18"/>
        <v>20.33898305084746</v>
      </c>
      <c r="BE15">
        <v>87.403000000000006</v>
      </c>
      <c r="BF15">
        <v>67.456999999999994</v>
      </c>
      <c r="BG15">
        <f t="shared" si="19"/>
        <v>20.33898305084746</v>
      </c>
      <c r="BH15">
        <v>25.483499999999999</v>
      </c>
      <c r="BI15">
        <v>67.103999999999999</v>
      </c>
      <c r="BJ15">
        <f t="shared" si="20"/>
        <v>24.489795918367346</v>
      </c>
      <c r="BK15">
        <v>27.1632</v>
      </c>
      <c r="BL15">
        <v>56.588700000000003</v>
      </c>
      <c r="BM15">
        <f t="shared" si="21"/>
        <v>22.222222222222221</v>
      </c>
      <c r="BN15">
        <v>14.7986</v>
      </c>
      <c r="BO15">
        <v>80.286900000000003</v>
      </c>
      <c r="BP15">
        <f t="shared" si="22"/>
        <v>12.5</v>
      </c>
      <c r="BQ15">
        <v>2.0270000000000001</v>
      </c>
      <c r="BR15">
        <v>77.348299999999995</v>
      </c>
      <c r="BS15">
        <f t="shared" si="23"/>
        <v>14.634146341463413</v>
      </c>
      <c r="BT15">
        <v>28.876000000000001</v>
      </c>
      <c r="BU15">
        <v>100.32559999999999</v>
      </c>
      <c r="BV15">
        <f t="shared" si="24"/>
        <v>14.457831325301203</v>
      </c>
      <c r="BW15">
        <v>36.1</v>
      </c>
      <c r="BX15">
        <v>95.641999999999996</v>
      </c>
      <c r="BY15">
        <f t="shared" si="25"/>
        <v>21.818181818181817</v>
      </c>
      <c r="BZ15">
        <v>5.0156000000000001</v>
      </c>
      <c r="CA15">
        <v>101.6725</v>
      </c>
      <c r="CB15">
        <f t="shared" si="26"/>
        <v>12.371134020618557</v>
      </c>
      <c r="CC15">
        <v>0.73399999999999999</v>
      </c>
      <c r="CD15">
        <v>165.14490000000001</v>
      </c>
      <c r="CE15">
        <f t="shared" si="27"/>
        <v>20.33898305084746</v>
      </c>
      <c r="CF15">
        <v>0</v>
      </c>
      <c r="CG15">
        <v>57.221200000000003</v>
      </c>
      <c r="CH15">
        <f t="shared" si="28"/>
        <v>14.634146341463413</v>
      </c>
      <c r="CI15">
        <v>9.7369000000000003</v>
      </c>
      <c r="CJ15">
        <v>84.111999999999995</v>
      </c>
      <c r="CK15">
        <f t="shared" si="29"/>
        <v>18.75</v>
      </c>
      <c r="CL15">
        <v>2.4569999999999999</v>
      </c>
      <c r="CM15">
        <v>77.547799999999995</v>
      </c>
      <c r="CN15">
        <f t="shared" si="30"/>
        <v>17.391304347826086</v>
      </c>
      <c r="CO15">
        <v>68.807000000000002</v>
      </c>
      <c r="CP15">
        <v>81.084000000000003</v>
      </c>
      <c r="CQ15">
        <f t="shared" si="31"/>
        <v>15</v>
      </c>
      <c r="CR15">
        <v>0.52</v>
      </c>
      <c r="CS15">
        <v>91.104699999999994</v>
      </c>
    </row>
    <row r="16" spans="1:97" x14ac:dyDescent="0.65">
      <c r="A16">
        <v>13</v>
      </c>
      <c r="B16">
        <f t="shared" si="0"/>
        <v>18.840579710144929</v>
      </c>
      <c r="C16">
        <v>63.67</v>
      </c>
      <c r="D16">
        <v>93.113200000000006</v>
      </c>
      <c r="E16">
        <f t="shared" si="1"/>
        <v>17.567567567567568</v>
      </c>
      <c r="F16">
        <v>53.773000000000003</v>
      </c>
      <c r="G16">
        <v>165.12</v>
      </c>
      <c r="H16">
        <f t="shared" si="2"/>
        <v>19.117647058823529</v>
      </c>
      <c r="I16">
        <v>203.12</v>
      </c>
      <c r="J16">
        <v>189.36</v>
      </c>
      <c r="K16">
        <f t="shared" si="3"/>
        <v>20.3125</v>
      </c>
      <c r="L16">
        <v>9.7850000000000001</v>
      </c>
      <c r="M16">
        <v>139.68299999999999</v>
      </c>
      <c r="N16">
        <f t="shared" si="4"/>
        <v>19.117647058823529</v>
      </c>
      <c r="O16">
        <v>8.6601999999999997</v>
      </c>
      <c r="P16">
        <v>112.4288</v>
      </c>
      <c r="Q16">
        <f t="shared" si="5"/>
        <v>22.033898305084744</v>
      </c>
      <c r="R16">
        <v>77.113</v>
      </c>
      <c r="S16">
        <v>104.2317</v>
      </c>
      <c r="T16">
        <f t="shared" si="6"/>
        <v>22.807017543859647</v>
      </c>
      <c r="U16">
        <v>70.178100000000001</v>
      </c>
      <c r="V16">
        <v>111.06480000000001</v>
      </c>
      <c r="W16">
        <f t="shared" si="7"/>
        <v>18.571428571428573</v>
      </c>
      <c r="X16">
        <v>5.0387000000000004</v>
      </c>
      <c r="Y16">
        <v>116.224</v>
      </c>
      <c r="Z16">
        <f t="shared" si="8"/>
        <v>33.333333333333329</v>
      </c>
      <c r="AA16">
        <v>28.702999999999999</v>
      </c>
      <c r="AB16">
        <v>96.655500000000004</v>
      </c>
      <c r="AC16">
        <f t="shared" si="9"/>
        <v>22.033898305084744</v>
      </c>
      <c r="AD16">
        <v>95</v>
      </c>
      <c r="AE16">
        <v>79.456400000000002</v>
      </c>
      <c r="AF16">
        <f t="shared" si="10"/>
        <v>18.840579710144929</v>
      </c>
      <c r="AG16">
        <v>0.55210000000000004</v>
      </c>
      <c r="AH16">
        <v>87.549899999999994</v>
      </c>
      <c r="AI16">
        <f t="shared" si="11"/>
        <v>18.30985915492958</v>
      </c>
      <c r="AJ16">
        <v>6.7229999999999999</v>
      </c>
      <c r="AK16">
        <v>87.846000000000004</v>
      </c>
      <c r="AL16">
        <f t="shared" si="12"/>
        <v>22.413793103448278</v>
      </c>
      <c r="AM16">
        <v>42.936</v>
      </c>
      <c r="AN16">
        <v>56.628300000000003</v>
      </c>
      <c r="AO16">
        <f t="shared" si="13"/>
        <v>16.883116883116884</v>
      </c>
      <c r="AP16">
        <v>0.39500000000000002</v>
      </c>
      <c r="AQ16">
        <v>84.379000000000005</v>
      </c>
      <c r="AR16">
        <f t="shared" si="14"/>
        <v>25.490196078431371</v>
      </c>
      <c r="AS16">
        <v>106.92700000000001</v>
      </c>
      <c r="AT16">
        <v>96.761899999999997</v>
      </c>
      <c r="AU16">
        <f t="shared" si="15"/>
        <v>25</v>
      </c>
      <c r="AV16">
        <v>88.659000000000006</v>
      </c>
      <c r="AW16">
        <v>146.41759999999999</v>
      </c>
      <c r="AX16">
        <f t="shared" si="16"/>
        <v>16.883116883116884</v>
      </c>
      <c r="AY16">
        <v>0</v>
      </c>
      <c r="AZ16">
        <v>111.514</v>
      </c>
      <c r="BA16">
        <f t="shared" si="17"/>
        <v>25.490196078431371</v>
      </c>
      <c r="BB16">
        <v>15.6319</v>
      </c>
      <c r="BC16">
        <v>154.172</v>
      </c>
      <c r="BD16">
        <f t="shared" si="18"/>
        <v>22.033898305084744</v>
      </c>
      <c r="BE16">
        <v>116.70099999999999</v>
      </c>
      <c r="BF16">
        <v>62.268000000000001</v>
      </c>
      <c r="BG16">
        <f t="shared" si="19"/>
        <v>22.033898305084744</v>
      </c>
      <c r="BH16">
        <v>22.476700000000001</v>
      </c>
      <c r="BI16">
        <v>56.582000000000001</v>
      </c>
      <c r="BJ16">
        <f t="shared" si="20"/>
        <v>26.530612244897959</v>
      </c>
      <c r="BK16">
        <v>34.686100000000003</v>
      </c>
      <c r="BL16">
        <v>54.569800000000001</v>
      </c>
      <c r="BM16">
        <f t="shared" si="21"/>
        <v>24.074074074074073</v>
      </c>
      <c r="BN16">
        <v>27.894200000000001</v>
      </c>
      <c r="BO16">
        <v>68.662300000000002</v>
      </c>
      <c r="BP16">
        <f t="shared" si="22"/>
        <v>13.541666666666666</v>
      </c>
      <c r="BQ16">
        <v>1.0621</v>
      </c>
      <c r="BR16">
        <v>73.210599999999999</v>
      </c>
      <c r="BS16">
        <f t="shared" si="23"/>
        <v>15.853658536585366</v>
      </c>
      <c r="BT16">
        <v>68.376000000000005</v>
      </c>
      <c r="BU16">
        <v>99.046300000000002</v>
      </c>
      <c r="BV16">
        <f t="shared" si="24"/>
        <v>15.66265060240964</v>
      </c>
      <c r="BW16">
        <v>36.895000000000003</v>
      </c>
      <c r="BX16">
        <v>92.995000000000005</v>
      </c>
      <c r="BY16">
        <f t="shared" si="25"/>
        <v>23.636363636363637</v>
      </c>
      <c r="BZ16">
        <v>15.6584</v>
      </c>
      <c r="CA16">
        <v>91.637900000000002</v>
      </c>
      <c r="CB16">
        <f t="shared" si="26"/>
        <v>13.402061855670103</v>
      </c>
      <c r="CC16">
        <v>0</v>
      </c>
      <c r="CD16">
        <v>161.56</v>
      </c>
      <c r="CE16">
        <f t="shared" si="27"/>
        <v>22.033898305084744</v>
      </c>
      <c r="CF16">
        <v>0</v>
      </c>
      <c r="CG16">
        <v>54.235599999999998</v>
      </c>
      <c r="CH16">
        <f t="shared" si="28"/>
        <v>15.853658536585366</v>
      </c>
      <c r="CI16">
        <v>19.435199999999998</v>
      </c>
      <c r="CJ16">
        <v>80.766999999999996</v>
      </c>
      <c r="CK16">
        <f t="shared" si="29"/>
        <v>20.3125</v>
      </c>
      <c r="CL16">
        <v>12.072699999999999</v>
      </c>
      <c r="CM16">
        <v>76.609300000000005</v>
      </c>
      <c r="CN16">
        <f t="shared" si="30"/>
        <v>18.840579710144929</v>
      </c>
      <c r="CO16">
        <v>53.521000000000001</v>
      </c>
      <c r="CP16">
        <v>73.218999999999994</v>
      </c>
      <c r="CQ16">
        <f t="shared" si="31"/>
        <v>16.25</v>
      </c>
      <c r="CR16">
        <v>4.0199999999999996</v>
      </c>
      <c r="CS16">
        <v>90.729100000000003</v>
      </c>
    </row>
    <row r="17" spans="1:97" x14ac:dyDescent="0.65">
      <c r="A17">
        <v>14</v>
      </c>
      <c r="B17">
        <f t="shared" si="0"/>
        <v>20.289855072463769</v>
      </c>
      <c r="C17">
        <v>105.55800000000001</v>
      </c>
      <c r="D17">
        <v>82.891000000000005</v>
      </c>
      <c r="E17">
        <f t="shared" si="1"/>
        <v>18.918918918918919</v>
      </c>
      <c r="F17">
        <v>74.432000000000002</v>
      </c>
      <c r="G17">
        <v>165.863</v>
      </c>
      <c r="H17">
        <f t="shared" si="2"/>
        <v>20.588235294117645</v>
      </c>
      <c r="I17">
        <v>245.12</v>
      </c>
      <c r="J17">
        <v>170.88</v>
      </c>
      <c r="K17">
        <f t="shared" si="3"/>
        <v>21.875</v>
      </c>
      <c r="L17">
        <v>8.3439999999999994</v>
      </c>
      <c r="M17">
        <v>133.57900000000001</v>
      </c>
      <c r="N17">
        <f t="shared" si="4"/>
        <v>20.588235294117645</v>
      </c>
      <c r="O17">
        <v>6.6142000000000003</v>
      </c>
      <c r="P17">
        <v>106.27370000000001</v>
      </c>
      <c r="Q17">
        <f t="shared" si="5"/>
        <v>23.728813559322035</v>
      </c>
      <c r="R17">
        <v>135.12899999999999</v>
      </c>
      <c r="S17">
        <v>96.980900000000005</v>
      </c>
      <c r="T17">
        <f t="shared" si="6"/>
        <v>24.561403508771928</v>
      </c>
      <c r="U17">
        <v>46.0261</v>
      </c>
      <c r="V17">
        <v>103.7409</v>
      </c>
      <c r="W17">
        <f t="shared" si="7"/>
        <v>20</v>
      </c>
      <c r="X17">
        <v>5</v>
      </c>
      <c r="Y17">
        <v>114.24</v>
      </c>
      <c r="Z17">
        <f t="shared" si="8"/>
        <v>35.897435897435898</v>
      </c>
      <c r="AA17">
        <v>14.717000000000001</v>
      </c>
      <c r="AB17">
        <v>109.7191</v>
      </c>
      <c r="AC17">
        <f t="shared" si="9"/>
        <v>23.728813559322035</v>
      </c>
      <c r="AD17">
        <v>83.337199999999996</v>
      </c>
      <c r="AE17">
        <v>78.901399999999995</v>
      </c>
      <c r="AF17">
        <f t="shared" si="10"/>
        <v>20.289855072463769</v>
      </c>
      <c r="AG17">
        <v>0.9849</v>
      </c>
      <c r="AH17">
        <v>80.008899999999997</v>
      </c>
      <c r="AI17">
        <f t="shared" si="11"/>
        <v>19.718309859154928</v>
      </c>
      <c r="AJ17">
        <v>9.7880000000000003</v>
      </c>
      <c r="AK17">
        <v>84.361000000000004</v>
      </c>
      <c r="AL17">
        <f t="shared" si="12"/>
        <v>24.137931034482758</v>
      </c>
      <c r="AM17">
        <v>34.636000000000003</v>
      </c>
      <c r="AN17">
        <v>53.123800000000003</v>
      </c>
      <c r="AO17">
        <f t="shared" si="13"/>
        <v>18.181818181818183</v>
      </c>
      <c r="AP17">
        <v>0.65400000000000003</v>
      </c>
      <c r="AQ17">
        <v>84.194999999999993</v>
      </c>
      <c r="AR17">
        <f t="shared" si="14"/>
        <v>27.450980392156865</v>
      </c>
      <c r="AS17">
        <v>170.744</v>
      </c>
      <c r="AT17">
        <v>93.289100000000005</v>
      </c>
      <c r="AU17">
        <f t="shared" si="15"/>
        <v>26.923076923076923</v>
      </c>
      <c r="AV17">
        <v>87.475999999999999</v>
      </c>
      <c r="AW17">
        <v>138.17250000000001</v>
      </c>
      <c r="AX17">
        <f t="shared" si="16"/>
        <v>18.181818181818183</v>
      </c>
      <c r="AY17">
        <v>0</v>
      </c>
      <c r="AZ17">
        <v>114.07299999999999</v>
      </c>
      <c r="BA17">
        <f t="shared" si="17"/>
        <v>27.450980392156865</v>
      </c>
      <c r="BB17">
        <v>9.7490000000000006</v>
      </c>
      <c r="BC17">
        <v>145.16800000000001</v>
      </c>
      <c r="BD17">
        <f t="shared" si="18"/>
        <v>23.728813559322035</v>
      </c>
      <c r="BE17">
        <v>127.911</v>
      </c>
      <c r="BF17">
        <v>60.715000000000003</v>
      </c>
      <c r="BG17">
        <f t="shared" si="19"/>
        <v>23.728813559322035</v>
      </c>
      <c r="BH17">
        <v>23.638200000000001</v>
      </c>
      <c r="BI17">
        <v>47.362000000000002</v>
      </c>
      <c r="BJ17">
        <f t="shared" si="20"/>
        <v>28.571428571428569</v>
      </c>
      <c r="BK17">
        <v>47.738900000000001</v>
      </c>
      <c r="BL17">
        <v>59.8444</v>
      </c>
      <c r="BM17">
        <f t="shared" si="21"/>
        <v>25.925925925925924</v>
      </c>
      <c r="BN17">
        <v>42.3857</v>
      </c>
      <c r="BO17">
        <v>60.399900000000002</v>
      </c>
      <c r="BP17">
        <f t="shared" si="22"/>
        <v>14.583333333333334</v>
      </c>
      <c r="BQ17">
        <v>0.28220000000000001</v>
      </c>
      <c r="BR17">
        <v>71.919399999999996</v>
      </c>
      <c r="BS17">
        <f t="shared" si="23"/>
        <v>17.073170731707318</v>
      </c>
      <c r="BT17">
        <v>115.91500000000001</v>
      </c>
      <c r="BU17">
        <v>96.951700000000002</v>
      </c>
      <c r="BV17">
        <f t="shared" si="24"/>
        <v>16.867469879518072</v>
      </c>
      <c r="BW17">
        <v>46.265999999999998</v>
      </c>
      <c r="BX17">
        <v>87.266000000000005</v>
      </c>
      <c r="BY17">
        <f t="shared" si="25"/>
        <v>25.454545454545453</v>
      </c>
      <c r="BZ17">
        <v>30.526299999999999</v>
      </c>
      <c r="CA17">
        <v>79.085499999999996</v>
      </c>
      <c r="CB17">
        <f t="shared" si="26"/>
        <v>14.432989690721648</v>
      </c>
      <c r="CC17">
        <v>0</v>
      </c>
      <c r="CD17">
        <v>155.01499999999999</v>
      </c>
      <c r="CE17">
        <f t="shared" si="27"/>
        <v>23.728813559322035</v>
      </c>
      <c r="CF17">
        <v>0</v>
      </c>
      <c r="CG17">
        <v>51.563000000000002</v>
      </c>
      <c r="CH17">
        <f t="shared" si="28"/>
        <v>17.073170731707318</v>
      </c>
      <c r="CI17">
        <v>39.740200000000002</v>
      </c>
      <c r="CJ17">
        <v>78.433999999999997</v>
      </c>
      <c r="CK17">
        <f t="shared" si="29"/>
        <v>21.875</v>
      </c>
      <c r="CL17">
        <v>33.4589</v>
      </c>
      <c r="CM17">
        <v>74.540999999999997</v>
      </c>
      <c r="CN17">
        <f t="shared" si="30"/>
        <v>20.289855072463769</v>
      </c>
      <c r="CO17">
        <v>32.659999999999997</v>
      </c>
      <c r="CP17">
        <v>67.236999999999995</v>
      </c>
      <c r="CQ17">
        <f t="shared" si="31"/>
        <v>17.5</v>
      </c>
      <c r="CR17">
        <v>13.051</v>
      </c>
      <c r="CS17">
        <v>89.8566</v>
      </c>
    </row>
    <row r="18" spans="1:97" x14ac:dyDescent="0.65">
      <c r="A18">
        <v>15</v>
      </c>
      <c r="B18">
        <f t="shared" si="0"/>
        <v>21.739130434782609</v>
      </c>
      <c r="C18">
        <v>130.93299999999999</v>
      </c>
      <c r="D18">
        <v>72.778400000000005</v>
      </c>
      <c r="E18">
        <f t="shared" si="1"/>
        <v>20.27027027027027</v>
      </c>
      <c r="F18">
        <v>60.061999999999998</v>
      </c>
      <c r="G18">
        <v>161.55099999999999</v>
      </c>
      <c r="H18">
        <f t="shared" si="2"/>
        <v>22.058823529411764</v>
      </c>
      <c r="I18">
        <v>212</v>
      </c>
      <c r="J18">
        <v>157</v>
      </c>
      <c r="K18">
        <f t="shared" si="3"/>
        <v>23.4375</v>
      </c>
      <c r="L18">
        <v>5.3860000000000001</v>
      </c>
      <c r="M18">
        <v>139.88800000000001</v>
      </c>
      <c r="N18">
        <f t="shared" si="4"/>
        <v>22.058823529411764</v>
      </c>
      <c r="O18">
        <v>2.9477000000000002</v>
      </c>
      <c r="P18">
        <v>102.9982</v>
      </c>
      <c r="Q18">
        <f t="shared" si="5"/>
        <v>25.423728813559322</v>
      </c>
      <c r="R18">
        <v>189.672</v>
      </c>
      <c r="S18">
        <v>90.424700000000001</v>
      </c>
      <c r="T18">
        <f t="shared" si="6"/>
        <v>26.315789473684209</v>
      </c>
      <c r="U18">
        <v>21.789400000000001</v>
      </c>
      <c r="V18">
        <v>105.9256</v>
      </c>
      <c r="W18">
        <f t="shared" si="7"/>
        <v>21.428571428571427</v>
      </c>
      <c r="X18">
        <v>5.1726999999999999</v>
      </c>
      <c r="Y18">
        <v>106.005</v>
      </c>
      <c r="Z18">
        <f t="shared" si="8"/>
        <v>38.461538461538467</v>
      </c>
      <c r="AA18">
        <v>6.5350000000000001</v>
      </c>
      <c r="AB18">
        <v>128.24250000000001</v>
      </c>
      <c r="AC18">
        <f t="shared" si="9"/>
        <v>25.423728813559322</v>
      </c>
      <c r="AD18">
        <v>64.388599999999997</v>
      </c>
      <c r="AE18">
        <v>80.472899999999996</v>
      </c>
      <c r="AF18">
        <f t="shared" si="10"/>
        <v>21.739130434782609</v>
      </c>
      <c r="AG18">
        <v>0.93500000000000005</v>
      </c>
      <c r="AH18">
        <v>75.082800000000006</v>
      </c>
      <c r="AI18">
        <f t="shared" si="11"/>
        <v>21.12676056338028</v>
      </c>
      <c r="AJ18">
        <v>12.355</v>
      </c>
      <c r="AK18">
        <v>81.144000000000005</v>
      </c>
      <c r="AL18">
        <f t="shared" si="12"/>
        <v>25.862068965517242</v>
      </c>
      <c r="AM18">
        <v>37.107999999999997</v>
      </c>
      <c r="AN18">
        <v>52.835900000000002</v>
      </c>
      <c r="AO18">
        <f t="shared" si="13"/>
        <v>19.480519480519483</v>
      </c>
      <c r="AP18">
        <v>0.42599999999999999</v>
      </c>
      <c r="AQ18">
        <v>82.593000000000004</v>
      </c>
      <c r="AR18">
        <f t="shared" si="14"/>
        <v>29.411764705882355</v>
      </c>
      <c r="AS18">
        <v>207.102</v>
      </c>
      <c r="AT18">
        <v>94.657700000000006</v>
      </c>
      <c r="AU18">
        <f t="shared" si="15"/>
        <v>28.846153846153843</v>
      </c>
      <c r="AV18">
        <v>105.589</v>
      </c>
      <c r="AW18">
        <v>130.69319999999999</v>
      </c>
      <c r="AX18">
        <f t="shared" si="16"/>
        <v>19.480519480519483</v>
      </c>
      <c r="AY18">
        <v>2.3064</v>
      </c>
      <c r="AZ18">
        <v>115.02200000000001</v>
      </c>
      <c r="BA18">
        <f t="shared" si="17"/>
        <v>29.411764705882355</v>
      </c>
      <c r="BB18">
        <v>7.0635000000000003</v>
      </c>
      <c r="BC18">
        <v>133.83799999999999</v>
      </c>
      <c r="BD18">
        <f t="shared" si="18"/>
        <v>25.423728813559322</v>
      </c>
      <c r="BE18">
        <v>123.554</v>
      </c>
      <c r="BF18">
        <v>59.061</v>
      </c>
      <c r="BG18">
        <f t="shared" si="19"/>
        <v>25.423728813559322</v>
      </c>
      <c r="BH18">
        <v>26.753799999999998</v>
      </c>
      <c r="BI18">
        <v>44.744</v>
      </c>
      <c r="BJ18">
        <f t="shared" si="20"/>
        <v>30.612244897959183</v>
      </c>
      <c r="BK18">
        <v>63.086599999999997</v>
      </c>
      <c r="BL18">
        <v>70.357699999999994</v>
      </c>
      <c r="BM18">
        <f t="shared" si="21"/>
        <v>27.777777777777779</v>
      </c>
      <c r="BN18">
        <v>55.2592</v>
      </c>
      <c r="BO18">
        <v>57.644599999999997</v>
      </c>
      <c r="BP18">
        <f t="shared" si="22"/>
        <v>15.625</v>
      </c>
      <c r="BQ18">
        <v>0.31669999999999998</v>
      </c>
      <c r="BR18">
        <v>71.934899999999999</v>
      </c>
      <c r="BS18">
        <f t="shared" si="23"/>
        <v>18.292682926829269</v>
      </c>
      <c r="BT18">
        <v>132.078</v>
      </c>
      <c r="BU18">
        <v>92.486400000000003</v>
      </c>
      <c r="BV18">
        <f t="shared" si="24"/>
        <v>18.072289156626507</v>
      </c>
      <c r="BW18">
        <v>52.234999999999999</v>
      </c>
      <c r="BX18">
        <v>78.930000000000007</v>
      </c>
      <c r="BY18">
        <f t="shared" si="25"/>
        <v>27.27272727272727</v>
      </c>
      <c r="BZ18">
        <v>42.2179</v>
      </c>
      <c r="CA18">
        <v>66.703000000000003</v>
      </c>
      <c r="CB18">
        <f t="shared" si="26"/>
        <v>15.463917525773196</v>
      </c>
      <c r="CC18">
        <v>0.66</v>
      </c>
      <c r="CD18">
        <v>144.7594</v>
      </c>
      <c r="CE18">
        <f t="shared" si="27"/>
        <v>25.423728813559322</v>
      </c>
      <c r="CF18">
        <v>0</v>
      </c>
      <c r="CG18">
        <v>49.578299999999999</v>
      </c>
      <c r="CH18">
        <f t="shared" si="28"/>
        <v>18.292682926829269</v>
      </c>
      <c r="CI18">
        <v>62.89</v>
      </c>
      <c r="CJ18">
        <v>77.781000000000006</v>
      </c>
      <c r="CK18">
        <f t="shared" si="29"/>
        <v>23.4375</v>
      </c>
      <c r="CL18">
        <v>57.939799999999998</v>
      </c>
      <c r="CM18">
        <v>66.4803</v>
      </c>
      <c r="CN18">
        <f t="shared" si="30"/>
        <v>21.739130434782609</v>
      </c>
      <c r="CO18">
        <v>24.814</v>
      </c>
      <c r="CP18">
        <v>60.671999999999997</v>
      </c>
      <c r="CQ18">
        <f t="shared" si="31"/>
        <v>18.75</v>
      </c>
      <c r="CR18">
        <v>19.492000000000001</v>
      </c>
      <c r="CS18">
        <v>87.440200000000004</v>
      </c>
    </row>
    <row r="19" spans="1:97" x14ac:dyDescent="0.65">
      <c r="A19">
        <v>16</v>
      </c>
      <c r="B19">
        <f t="shared" si="0"/>
        <v>23.188405797101449</v>
      </c>
      <c r="C19">
        <v>123.688</v>
      </c>
      <c r="D19">
        <v>65.075500000000005</v>
      </c>
      <c r="E19">
        <f t="shared" si="1"/>
        <v>21.621621621621621</v>
      </c>
      <c r="F19">
        <v>38.427</v>
      </c>
      <c r="G19">
        <v>157.85599999999999</v>
      </c>
      <c r="H19">
        <f t="shared" si="2"/>
        <v>23.52941176470588</v>
      </c>
      <c r="I19">
        <v>104.777</v>
      </c>
      <c r="J19">
        <v>129.30199999999999</v>
      </c>
      <c r="K19">
        <f t="shared" si="3"/>
        <v>25</v>
      </c>
      <c r="L19">
        <v>2.9689999999999999</v>
      </c>
      <c r="M19">
        <v>142.65100000000001</v>
      </c>
      <c r="N19">
        <f t="shared" si="4"/>
        <v>23.52941176470588</v>
      </c>
      <c r="O19">
        <v>1.1621999999999999</v>
      </c>
      <c r="P19">
        <v>98.044799999999995</v>
      </c>
      <c r="Q19">
        <f t="shared" si="5"/>
        <v>27.118644067796609</v>
      </c>
      <c r="R19">
        <v>211.804</v>
      </c>
      <c r="S19">
        <v>82.328900000000004</v>
      </c>
      <c r="T19">
        <f t="shared" si="6"/>
        <v>28.07017543859649</v>
      </c>
      <c r="U19">
        <v>10.320600000000001</v>
      </c>
      <c r="V19">
        <v>116.3806</v>
      </c>
      <c r="W19">
        <f t="shared" si="7"/>
        <v>22.857142857142858</v>
      </c>
      <c r="X19">
        <v>5.5378999999999996</v>
      </c>
      <c r="Y19">
        <v>99.275000000000006</v>
      </c>
      <c r="Z19">
        <f t="shared" si="8"/>
        <v>41.025641025641022</v>
      </c>
      <c r="AA19">
        <v>4.0090000000000003</v>
      </c>
      <c r="AB19">
        <v>136.21809999999999</v>
      </c>
      <c r="AC19">
        <f t="shared" si="9"/>
        <v>27.118644067796609</v>
      </c>
      <c r="AD19">
        <v>52.367199999999997</v>
      </c>
      <c r="AE19">
        <v>76.068600000000004</v>
      </c>
      <c r="AF19">
        <f t="shared" si="10"/>
        <v>23.188405797101449</v>
      </c>
      <c r="AG19">
        <v>3.2099999999999997E-2</v>
      </c>
      <c r="AH19">
        <v>68.863900000000001</v>
      </c>
      <c r="AI19">
        <f t="shared" si="11"/>
        <v>22.535211267605636</v>
      </c>
      <c r="AJ19">
        <v>14.920999999999999</v>
      </c>
      <c r="AK19">
        <v>80.147000000000006</v>
      </c>
      <c r="AL19">
        <f t="shared" si="12"/>
        <v>27.586206896551722</v>
      </c>
      <c r="AM19">
        <v>49.463999999999999</v>
      </c>
      <c r="AN19">
        <v>56.335299999999997</v>
      </c>
      <c r="AO19">
        <f t="shared" si="13"/>
        <v>20.779220779220779</v>
      </c>
      <c r="AP19">
        <v>1.905</v>
      </c>
      <c r="AQ19">
        <v>80.575000000000003</v>
      </c>
      <c r="AR19">
        <f t="shared" si="14"/>
        <v>31.372549019607842</v>
      </c>
      <c r="AS19">
        <v>206.89</v>
      </c>
      <c r="AT19">
        <v>96.234999999999999</v>
      </c>
      <c r="AU19">
        <f t="shared" si="15"/>
        <v>30.76923076923077</v>
      </c>
      <c r="AV19">
        <v>135.988</v>
      </c>
      <c r="AW19">
        <v>126.19840000000001</v>
      </c>
      <c r="AX19">
        <f t="shared" si="16"/>
        <v>20.779220779220779</v>
      </c>
      <c r="AY19">
        <v>7.4352</v>
      </c>
      <c r="AZ19">
        <v>114.351</v>
      </c>
      <c r="BA19">
        <f t="shared" si="17"/>
        <v>31.372549019607842</v>
      </c>
      <c r="BB19">
        <v>8.8877000000000006</v>
      </c>
      <c r="BC19">
        <v>117.544</v>
      </c>
      <c r="BD19">
        <f t="shared" si="18"/>
        <v>27.118644067796609</v>
      </c>
      <c r="BE19">
        <v>104.833</v>
      </c>
      <c r="BF19">
        <v>57.677999999999997</v>
      </c>
      <c r="BG19">
        <f t="shared" si="19"/>
        <v>27.118644067796609</v>
      </c>
      <c r="BH19">
        <v>31.1465</v>
      </c>
      <c r="BI19">
        <v>45.121000000000002</v>
      </c>
      <c r="BJ19">
        <f t="shared" si="20"/>
        <v>32.653061224489797</v>
      </c>
      <c r="BK19">
        <v>69.760199999999998</v>
      </c>
      <c r="BL19">
        <v>78.707400000000007</v>
      </c>
      <c r="BM19">
        <f t="shared" si="21"/>
        <v>29.629629629629626</v>
      </c>
      <c r="BN19">
        <v>64.588200000000001</v>
      </c>
      <c r="BO19">
        <v>59.128799999999998</v>
      </c>
      <c r="BP19">
        <f t="shared" si="22"/>
        <v>16.666666666666664</v>
      </c>
      <c r="BQ19">
        <v>0.4158</v>
      </c>
      <c r="BR19">
        <v>73.524000000000001</v>
      </c>
      <c r="BS19">
        <f t="shared" si="23"/>
        <v>19.512195121951219</v>
      </c>
      <c r="BT19">
        <v>111.364</v>
      </c>
      <c r="BU19">
        <v>86.188000000000002</v>
      </c>
      <c r="BV19">
        <f t="shared" si="24"/>
        <v>19.277108433734941</v>
      </c>
      <c r="BW19">
        <v>45.347000000000001</v>
      </c>
      <c r="BX19">
        <v>67.763000000000005</v>
      </c>
      <c r="BY19">
        <f t="shared" si="25"/>
        <v>29.09090909090909</v>
      </c>
      <c r="BZ19">
        <v>46.0291</v>
      </c>
      <c r="CA19">
        <v>62.677399999999999</v>
      </c>
      <c r="CB19">
        <f t="shared" si="26"/>
        <v>16.494845360824741</v>
      </c>
      <c r="CC19">
        <v>2.7909999999999999</v>
      </c>
      <c r="CD19">
        <v>134.9699</v>
      </c>
      <c r="CE19">
        <f t="shared" si="27"/>
        <v>27.118644067796609</v>
      </c>
      <c r="CF19">
        <v>0.28599999999999998</v>
      </c>
      <c r="CG19">
        <v>47.593800000000002</v>
      </c>
      <c r="CH19">
        <f t="shared" si="28"/>
        <v>19.512195121951219</v>
      </c>
      <c r="CI19">
        <v>77.812100000000001</v>
      </c>
      <c r="CJ19">
        <v>78.777000000000001</v>
      </c>
      <c r="CK19">
        <f t="shared" si="29"/>
        <v>25</v>
      </c>
      <c r="CL19">
        <v>66.396600000000007</v>
      </c>
      <c r="CM19">
        <v>60.654800000000002</v>
      </c>
      <c r="CN19">
        <f t="shared" si="30"/>
        <v>23.188405797101449</v>
      </c>
      <c r="CO19">
        <v>33.209000000000003</v>
      </c>
      <c r="CP19">
        <v>53.064999999999998</v>
      </c>
      <c r="CQ19">
        <f t="shared" si="31"/>
        <v>20</v>
      </c>
      <c r="CR19">
        <v>22.95</v>
      </c>
      <c r="CS19">
        <v>79.494699999999995</v>
      </c>
    </row>
    <row r="20" spans="1:97" x14ac:dyDescent="0.65">
      <c r="A20">
        <v>17</v>
      </c>
      <c r="B20">
        <f t="shared" si="0"/>
        <v>24.637681159420293</v>
      </c>
      <c r="C20">
        <v>93.575000000000003</v>
      </c>
      <c r="D20">
        <v>59.660600000000002</v>
      </c>
      <c r="E20">
        <f t="shared" si="1"/>
        <v>22.972972972972975</v>
      </c>
      <c r="F20">
        <v>23.451000000000001</v>
      </c>
      <c r="G20">
        <v>153.88200000000001</v>
      </c>
      <c r="H20">
        <f t="shared" si="2"/>
        <v>25</v>
      </c>
      <c r="I20">
        <v>34.395000000000003</v>
      </c>
      <c r="J20">
        <v>108.946</v>
      </c>
      <c r="K20">
        <f t="shared" si="3"/>
        <v>26.5625</v>
      </c>
      <c r="L20">
        <v>2.5030000000000001</v>
      </c>
      <c r="M20">
        <v>142.80699999999999</v>
      </c>
      <c r="N20">
        <f t="shared" si="4"/>
        <v>25</v>
      </c>
      <c r="O20">
        <v>1.8157000000000001</v>
      </c>
      <c r="P20">
        <v>93.440600000000003</v>
      </c>
      <c r="Q20">
        <f t="shared" si="5"/>
        <v>28.8135593220339</v>
      </c>
      <c r="R20">
        <v>191.62200000000001</v>
      </c>
      <c r="S20">
        <v>73.902000000000001</v>
      </c>
      <c r="T20">
        <f t="shared" si="6"/>
        <v>29.82456140350877</v>
      </c>
      <c r="U20">
        <v>7.4458000000000002</v>
      </c>
      <c r="V20">
        <v>134.76490000000001</v>
      </c>
      <c r="W20">
        <f t="shared" si="7"/>
        <v>24.285714285714285</v>
      </c>
      <c r="X20">
        <v>9.3605</v>
      </c>
      <c r="Y20">
        <v>91.546000000000006</v>
      </c>
      <c r="Z20">
        <f t="shared" si="8"/>
        <v>43.589743589743591</v>
      </c>
      <c r="AA20">
        <v>4.0430000000000001</v>
      </c>
      <c r="AB20">
        <v>139.56989999999999</v>
      </c>
      <c r="AC20">
        <f t="shared" si="9"/>
        <v>28.8135593220339</v>
      </c>
      <c r="AD20">
        <v>47.091500000000003</v>
      </c>
      <c r="AE20">
        <v>68.662300000000002</v>
      </c>
      <c r="AF20">
        <f t="shared" si="10"/>
        <v>24.637681159420293</v>
      </c>
      <c r="AG20">
        <v>3.5099999999999999E-2</v>
      </c>
      <c r="AH20">
        <v>63.052799999999998</v>
      </c>
      <c r="AI20">
        <f t="shared" si="11"/>
        <v>23.943661971830984</v>
      </c>
      <c r="AJ20">
        <v>18.984000000000002</v>
      </c>
      <c r="AK20">
        <v>77.930000000000007</v>
      </c>
      <c r="AL20">
        <f t="shared" si="12"/>
        <v>29.310344827586203</v>
      </c>
      <c r="AM20">
        <v>82.42</v>
      </c>
      <c r="AN20">
        <v>59.050600000000003</v>
      </c>
      <c r="AO20">
        <f t="shared" si="13"/>
        <v>22.077922077922079</v>
      </c>
      <c r="AP20">
        <v>4.9130000000000003</v>
      </c>
      <c r="AQ20">
        <v>80.013999999999996</v>
      </c>
      <c r="AR20">
        <f t="shared" si="14"/>
        <v>33.333333333333329</v>
      </c>
      <c r="AS20">
        <v>177.387</v>
      </c>
      <c r="AT20">
        <v>95.166799999999995</v>
      </c>
      <c r="AU20">
        <f t="shared" si="15"/>
        <v>32.692307692307693</v>
      </c>
      <c r="AV20">
        <v>160.327</v>
      </c>
      <c r="AW20">
        <v>125.5381</v>
      </c>
      <c r="AX20">
        <f t="shared" si="16"/>
        <v>22.077922077922079</v>
      </c>
      <c r="AY20">
        <v>17.776900000000001</v>
      </c>
      <c r="AZ20">
        <v>106.508</v>
      </c>
      <c r="BA20">
        <f t="shared" si="17"/>
        <v>33.333333333333329</v>
      </c>
      <c r="BB20">
        <v>13.66</v>
      </c>
      <c r="BC20">
        <v>97.590999999999994</v>
      </c>
      <c r="BD20">
        <f t="shared" si="18"/>
        <v>28.8135593220339</v>
      </c>
      <c r="BE20">
        <v>75.021000000000001</v>
      </c>
      <c r="BF20">
        <v>56.271999999999998</v>
      </c>
      <c r="BG20">
        <f t="shared" si="19"/>
        <v>28.8135593220339</v>
      </c>
      <c r="BH20">
        <v>33.4604</v>
      </c>
      <c r="BI20">
        <v>49.234000000000002</v>
      </c>
      <c r="BJ20">
        <f t="shared" si="20"/>
        <v>34.693877551020407</v>
      </c>
      <c r="BK20">
        <v>60.727699999999999</v>
      </c>
      <c r="BL20">
        <v>83.104900000000001</v>
      </c>
      <c r="BM20">
        <f t="shared" si="21"/>
        <v>31.481481481481481</v>
      </c>
      <c r="BN20">
        <v>71.228700000000003</v>
      </c>
      <c r="BO20">
        <v>68.521500000000003</v>
      </c>
      <c r="BP20">
        <f t="shared" si="22"/>
        <v>17.708333333333336</v>
      </c>
      <c r="BQ20">
        <v>1.1667000000000001</v>
      </c>
      <c r="BR20">
        <v>74.748900000000006</v>
      </c>
      <c r="BS20">
        <f t="shared" si="23"/>
        <v>20.73170731707317</v>
      </c>
      <c r="BT20">
        <v>83.057000000000002</v>
      </c>
      <c r="BU20">
        <v>81.383099999999999</v>
      </c>
      <c r="BV20">
        <f t="shared" si="24"/>
        <v>20.481927710843372</v>
      </c>
      <c r="BW20">
        <v>34.134999999999998</v>
      </c>
      <c r="BX20">
        <v>57.64</v>
      </c>
      <c r="BY20">
        <f t="shared" si="25"/>
        <v>30.909090909090907</v>
      </c>
      <c r="BZ20">
        <v>43.130699999999997</v>
      </c>
      <c r="CA20">
        <v>67.141499999999994</v>
      </c>
      <c r="CB20">
        <f t="shared" si="26"/>
        <v>17.525773195876287</v>
      </c>
      <c r="CC20">
        <v>5.4290000000000003</v>
      </c>
      <c r="CD20">
        <v>123.1203</v>
      </c>
      <c r="CE20">
        <f t="shared" si="27"/>
        <v>28.8135593220339</v>
      </c>
      <c r="CF20">
        <v>2.4420000000000002</v>
      </c>
      <c r="CG20">
        <v>48.1</v>
      </c>
      <c r="CH20">
        <f t="shared" si="28"/>
        <v>20.73170731707317</v>
      </c>
      <c r="CI20">
        <v>72.876199999999997</v>
      </c>
      <c r="CJ20">
        <v>80.521000000000001</v>
      </c>
      <c r="CK20">
        <f t="shared" si="29"/>
        <v>26.5625</v>
      </c>
      <c r="CL20">
        <v>58.445900000000002</v>
      </c>
      <c r="CM20">
        <v>59.2836</v>
      </c>
      <c r="CN20">
        <f t="shared" si="30"/>
        <v>24.637681159420293</v>
      </c>
      <c r="CO20">
        <v>67.97</v>
      </c>
      <c r="CP20">
        <v>49.551000000000002</v>
      </c>
      <c r="CQ20">
        <f t="shared" si="31"/>
        <v>21.25</v>
      </c>
      <c r="CR20">
        <v>33.408999999999999</v>
      </c>
      <c r="CS20">
        <v>68.744799999999998</v>
      </c>
    </row>
    <row r="21" spans="1:97" x14ac:dyDescent="0.65">
      <c r="A21">
        <v>18</v>
      </c>
      <c r="B21">
        <f t="shared" si="0"/>
        <v>26.086956521739129</v>
      </c>
      <c r="C21">
        <v>59.155999999999999</v>
      </c>
      <c r="D21">
        <v>54.934399999999997</v>
      </c>
      <c r="E21">
        <f t="shared" si="1"/>
        <v>24.324324324324326</v>
      </c>
      <c r="F21">
        <v>19.745000000000001</v>
      </c>
      <c r="G21">
        <v>146.881</v>
      </c>
      <c r="H21">
        <f t="shared" si="2"/>
        <v>26.47058823529412</v>
      </c>
      <c r="I21">
        <v>7.9630000000000001</v>
      </c>
      <c r="J21">
        <v>99.831000000000003</v>
      </c>
      <c r="K21">
        <f t="shared" si="3"/>
        <v>28.125</v>
      </c>
      <c r="L21">
        <v>3.0760000000000001</v>
      </c>
      <c r="M21">
        <v>129.57599999999999</v>
      </c>
      <c r="N21">
        <f t="shared" si="4"/>
        <v>26.47058823529412</v>
      </c>
      <c r="O21">
        <v>3.3239999999999998</v>
      </c>
      <c r="P21">
        <v>84.703400000000002</v>
      </c>
      <c r="Q21">
        <f t="shared" si="5"/>
        <v>30.508474576271187</v>
      </c>
      <c r="R21">
        <v>131.38499999999999</v>
      </c>
      <c r="S21">
        <v>70.237399999999994</v>
      </c>
      <c r="T21">
        <f t="shared" si="6"/>
        <v>31.578947368421051</v>
      </c>
      <c r="U21">
        <v>5.7144000000000004</v>
      </c>
      <c r="V21">
        <v>150.14189999999999</v>
      </c>
      <c r="W21">
        <f t="shared" si="7"/>
        <v>25.714285714285712</v>
      </c>
      <c r="X21">
        <v>19.6526</v>
      </c>
      <c r="Y21">
        <v>86.262</v>
      </c>
      <c r="Z21">
        <f t="shared" si="8"/>
        <v>46.153846153846153</v>
      </c>
      <c r="AA21">
        <v>3.7639999999999998</v>
      </c>
      <c r="AB21">
        <v>137.5247</v>
      </c>
      <c r="AC21">
        <f t="shared" si="9"/>
        <v>30.508474576271187</v>
      </c>
      <c r="AD21">
        <v>47.113300000000002</v>
      </c>
      <c r="AE21">
        <v>72.254999999999995</v>
      </c>
      <c r="AF21">
        <f t="shared" si="10"/>
        <v>26.086956521739129</v>
      </c>
      <c r="AG21">
        <v>0</v>
      </c>
      <c r="AH21">
        <v>60.789900000000003</v>
      </c>
      <c r="AI21">
        <f t="shared" si="11"/>
        <v>25.352112676056336</v>
      </c>
      <c r="AJ21">
        <v>31.338999999999999</v>
      </c>
      <c r="AK21">
        <v>73.316999999999993</v>
      </c>
      <c r="AL21">
        <f t="shared" si="12"/>
        <v>31.03448275862069</v>
      </c>
      <c r="AM21">
        <v>120.051</v>
      </c>
      <c r="AN21">
        <v>66.669300000000007</v>
      </c>
      <c r="AO21">
        <f t="shared" si="13"/>
        <v>23.376623376623375</v>
      </c>
      <c r="AP21">
        <v>16.2</v>
      </c>
      <c r="AQ21">
        <v>79.2</v>
      </c>
      <c r="AR21">
        <f t="shared" si="14"/>
        <v>35.294117647058826</v>
      </c>
      <c r="AS21">
        <v>150.91999999999999</v>
      </c>
      <c r="AT21">
        <v>94.416700000000006</v>
      </c>
      <c r="AU21">
        <f t="shared" si="15"/>
        <v>34.615384615384613</v>
      </c>
      <c r="AV21">
        <v>158.608</v>
      </c>
      <c r="AW21">
        <v>124.8428</v>
      </c>
      <c r="AX21">
        <f t="shared" si="16"/>
        <v>23.376623376623375</v>
      </c>
      <c r="AY21">
        <v>31.758199999999999</v>
      </c>
      <c r="AZ21">
        <v>100.023</v>
      </c>
      <c r="BA21">
        <f t="shared" si="17"/>
        <v>35.294117647058826</v>
      </c>
      <c r="BB21">
        <v>18.5791</v>
      </c>
      <c r="BC21">
        <v>81.013999999999996</v>
      </c>
      <c r="BD21">
        <f t="shared" si="18"/>
        <v>30.508474576271187</v>
      </c>
      <c r="BE21">
        <v>52.720999999999997</v>
      </c>
      <c r="BF21">
        <v>54.353999999999999</v>
      </c>
      <c r="BG21">
        <f t="shared" si="19"/>
        <v>30.508474576271187</v>
      </c>
      <c r="BH21">
        <v>33.955399999999997</v>
      </c>
      <c r="BI21">
        <v>54.850999999999999</v>
      </c>
      <c r="BJ21">
        <f t="shared" si="20"/>
        <v>36.734693877551024</v>
      </c>
      <c r="BK21">
        <v>49.417499999999997</v>
      </c>
      <c r="BL21">
        <v>87.699299999999994</v>
      </c>
      <c r="BM21">
        <f t="shared" si="21"/>
        <v>33.333333333333329</v>
      </c>
      <c r="BN21">
        <v>69.063000000000002</v>
      </c>
      <c r="BO21">
        <v>75.778999999999996</v>
      </c>
      <c r="BP21">
        <f t="shared" si="22"/>
        <v>18.75</v>
      </c>
      <c r="BQ21">
        <v>3.9742000000000002</v>
      </c>
      <c r="BR21">
        <v>77.007000000000005</v>
      </c>
      <c r="BS21">
        <f t="shared" si="23"/>
        <v>21.951219512195124</v>
      </c>
      <c r="BT21">
        <v>59.881</v>
      </c>
      <c r="BU21">
        <v>82.947900000000004</v>
      </c>
      <c r="BV21">
        <f t="shared" si="24"/>
        <v>21.686746987951807</v>
      </c>
      <c r="BW21">
        <v>22.245000000000001</v>
      </c>
      <c r="BX21">
        <v>55.213000000000001</v>
      </c>
      <c r="BY21">
        <f t="shared" si="25"/>
        <v>32.727272727272727</v>
      </c>
      <c r="BZ21">
        <v>39.414900000000003</v>
      </c>
      <c r="CA21">
        <v>75.491600000000005</v>
      </c>
      <c r="CB21">
        <f t="shared" si="26"/>
        <v>18.556701030927837</v>
      </c>
      <c r="CC21">
        <v>8.9969999999999999</v>
      </c>
      <c r="CD21">
        <v>109.5162</v>
      </c>
      <c r="CE21">
        <f t="shared" si="27"/>
        <v>30.508474576271187</v>
      </c>
      <c r="CF21">
        <v>12.2</v>
      </c>
      <c r="CG21">
        <v>49.617199999999997</v>
      </c>
      <c r="CH21">
        <f t="shared" si="28"/>
        <v>21.951219512195124</v>
      </c>
      <c r="CI21">
        <v>49.629300000000001</v>
      </c>
      <c r="CJ21">
        <v>81.349000000000004</v>
      </c>
      <c r="CK21">
        <f t="shared" si="29"/>
        <v>28.125</v>
      </c>
      <c r="CL21">
        <v>46.595999999999997</v>
      </c>
      <c r="CM21">
        <v>57.277299999999997</v>
      </c>
      <c r="CN21">
        <f t="shared" si="30"/>
        <v>26.086956521739129</v>
      </c>
      <c r="CO21">
        <v>129.989</v>
      </c>
      <c r="CP21">
        <v>47.970999999999997</v>
      </c>
      <c r="CQ21">
        <f t="shared" si="31"/>
        <v>22.5</v>
      </c>
      <c r="CR21">
        <v>62.920999999999999</v>
      </c>
      <c r="CS21">
        <v>60.946199999999997</v>
      </c>
    </row>
    <row r="22" spans="1:97" x14ac:dyDescent="0.65">
      <c r="A22">
        <v>19</v>
      </c>
      <c r="B22">
        <f t="shared" si="0"/>
        <v>27.536231884057973</v>
      </c>
      <c r="C22">
        <v>30.952999999999999</v>
      </c>
      <c r="D22">
        <v>51.143599999999999</v>
      </c>
      <c r="E22">
        <f t="shared" si="1"/>
        <v>25.675675675675674</v>
      </c>
      <c r="F22">
        <v>37.537999999999997</v>
      </c>
      <c r="G22">
        <v>139.80099999999999</v>
      </c>
      <c r="H22">
        <f t="shared" si="2"/>
        <v>27.941176470588236</v>
      </c>
      <c r="I22">
        <v>15.951000000000001</v>
      </c>
      <c r="J22">
        <v>101.77500000000001</v>
      </c>
      <c r="K22">
        <f t="shared" si="3"/>
        <v>29.6875</v>
      </c>
      <c r="L22">
        <v>4.1920000000000002</v>
      </c>
      <c r="M22">
        <v>113.089</v>
      </c>
      <c r="N22">
        <f t="shared" si="4"/>
        <v>27.941176470588236</v>
      </c>
      <c r="O22">
        <v>5.9092000000000002</v>
      </c>
      <c r="P22">
        <v>79.124300000000005</v>
      </c>
      <c r="Q22">
        <f t="shared" si="5"/>
        <v>32.20338983050847</v>
      </c>
      <c r="R22">
        <v>65.400999999999996</v>
      </c>
      <c r="S22">
        <v>70.690100000000001</v>
      </c>
      <c r="T22">
        <f t="shared" si="6"/>
        <v>33.333333333333329</v>
      </c>
      <c r="U22">
        <v>4.3647</v>
      </c>
      <c r="V22">
        <v>165.4102</v>
      </c>
      <c r="W22">
        <f t="shared" si="7"/>
        <v>27.142857142857142</v>
      </c>
      <c r="X22">
        <v>34.989400000000003</v>
      </c>
      <c r="Y22">
        <v>81.122</v>
      </c>
      <c r="Z22">
        <f t="shared" si="8"/>
        <v>48.717948717948715</v>
      </c>
      <c r="AA22">
        <v>3.4430000000000001</v>
      </c>
      <c r="AB22">
        <v>131.63730000000001</v>
      </c>
      <c r="AC22">
        <f t="shared" si="9"/>
        <v>32.20338983050847</v>
      </c>
      <c r="AD22">
        <v>54.966999999999999</v>
      </c>
      <c r="AE22">
        <v>81.681600000000003</v>
      </c>
      <c r="AF22">
        <f t="shared" si="10"/>
        <v>27.536231884057973</v>
      </c>
      <c r="AG22">
        <v>4.2599999999999999E-2</v>
      </c>
      <c r="AH22">
        <v>56.439399999999999</v>
      </c>
      <c r="AI22">
        <f t="shared" si="11"/>
        <v>26.760563380281688</v>
      </c>
      <c r="AJ22">
        <v>70.88</v>
      </c>
      <c r="AK22">
        <v>67.572000000000003</v>
      </c>
      <c r="AL22">
        <f t="shared" si="12"/>
        <v>32.758620689655174</v>
      </c>
      <c r="AM22">
        <v>137.19999999999999</v>
      </c>
      <c r="AN22">
        <v>71.2303</v>
      </c>
      <c r="AO22">
        <f t="shared" si="13"/>
        <v>24.675324675324674</v>
      </c>
      <c r="AP22">
        <v>38.947000000000003</v>
      </c>
      <c r="AQ22">
        <v>74.356999999999999</v>
      </c>
      <c r="AR22">
        <f t="shared" si="14"/>
        <v>37.254901960784316</v>
      </c>
      <c r="AS22">
        <v>145.06899999999999</v>
      </c>
      <c r="AT22">
        <v>95.460499999999996</v>
      </c>
      <c r="AU22">
        <f t="shared" si="15"/>
        <v>36.538461538461533</v>
      </c>
      <c r="AV22">
        <v>125.672</v>
      </c>
      <c r="AW22">
        <v>123.51909999999999</v>
      </c>
      <c r="AX22">
        <f t="shared" si="16"/>
        <v>24.675324675324674</v>
      </c>
      <c r="AY22">
        <v>47.2592</v>
      </c>
      <c r="AZ22">
        <v>97.631</v>
      </c>
      <c r="BA22">
        <f t="shared" si="17"/>
        <v>37.254901960784316</v>
      </c>
      <c r="BB22">
        <v>21.168600000000001</v>
      </c>
      <c r="BC22">
        <v>68.962999999999994</v>
      </c>
      <c r="BD22">
        <f t="shared" si="18"/>
        <v>32.20338983050847</v>
      </c>
      <c r="BE22">
        <v>34.57</v>
      </c>
      <c r="BF22">
        <v>53.326999999999998</v>
      </c>
      <c r="BG22">
        <f t="shared" si="19"/>
        <v>32.20338983050847</v>
      </c>
      <c r="BH22">
        <v>31.686199999999999</v>
      </c>
      <c r="BI22">
        <v>61.569000000000003</v>
      </c>
      <c r="BJ22">
        <f t="shared" si="20"/>
        <v>38.775510204081634</v>
      </c>
      <c r="BK22">
        <v>36.793799999999997</v>
      </c>
      <c r="BL22">
        <v>89.9435</v>
      </c>
      <c r="BM22">
        <f t="shared" si="21"/>
        <v>35.185185185185183</v>
      </c>
      <c r="BN22">
        <v>54.392600000000002</v>
      </c>
      <c r="BO22">
        <v>82.235799999999998</v>
      </c>
      <c r="BP22">
        <f t="shared" si="22"/>
        <v>19.791666666666664</v>
      </c>
      <c r="BQ22">
        <v>9.7383000000000006</v>
      </c>
      <c r="BR22">
        <v>74.345699999999994</v>
      </c>
      <c r="BS22">
        <f t="shared" si="23"/>
        <v>23.170731707317074</v>
      </c>
      <c r="BT22">
        <v>60.143000000000001</v>
      </c>
      <c r="BU22">
        <v>86.996600000000001</v>
      </c>
      <c r="BV22">
        <f t="shared" si="24"/>
        <v>22.891566265060241</v>
      </c>
      <c r="BW22">
        <v>15.105</v>
      </c>
      <c r="BX22">
        <v>52.145000000000003</v>
      </c>
      <c r="BY22">
        <f t="shared" si="25"/>
        <v>34.545454545454547</v>
      </c>
      <c r="BZ22">
        <v>42.529299999999999</v>
      </c>
      <c r="CA22">
        <v>87.431399999999996</v>
      </c>
      <c r="CB22">
        <f t="shared" si="26"/>
        <v>19.587628865979383</v>
      </c>
      <c r="CC22">
        <v>17.567</v>
      </c>
      <c r="CD22">
        <v>105.5513</v>
      </c>
      <c r="CE22">
        <f t="shared" si="27"/>
        <v>32.20338983050847</v>
      </c>
      <c r="CF22">
        <v>32.695999999999998</v>
      </c>
      <c r="CG22">
        <v>50.446199999999997</v>
      </c>
      <c r="CH22">
        <f t="shared" si="28"/>
        <v>23.170731707317074</v>
      </c>
      <c r="CI22">
        <v>35.108800000000002</v>
      </c>
      <c r="CJ22">
        <v>84.478999999999999</v>
      </c>
      <c r="CK22">
        <f t="shared" si="29"/>
        <v>29.6875</v>
      </c>
      <c r="CL22">
        <v>51.777799999999999</v>
      </c>
      <c r="CM22">
        <v>61.770600000000002</v>
      </c>
      <c r="CN22">
        <f t="shared" si="30"/>
        <v>27.536231884057973</v>
      </c>
      <c r="CO22">
        <v>171.233</v>
      </c>
      <c r="CP22">
        <v>48.000999999999998</v>
      </c>
      <c r="CQ22">
        <f t="shared" si="31"/>
        <v>23.75</v>
      </c>
      <c r="CR22">
        <v>114.568</v>
      </c>
      <c r="CS22">
        <v>58.606200000000001</v>
      </c>
    </row>
    <row r="23" spans="1:97" x14ac:dyDescent="0.65">
      <c r="A23">
        <v>20</v>
      </c>
      <c r="B23">
        <f t="shared" si="0"/>
        <v>28.985507246376812</v>
      </c>
      <c r="C23">
        <v>13.638</v>
      </c>
      <c r="D23">
        <v>48.453299999999999</v>
      </c>
      <c r="E23">
        <f t="shared" si="1"/>
        <v>27.027027027027028</v>
      </c>
      <c r="F23">
        <v>84.741</v>
      </c>
      <c r="G23">
        <v>129.762</v>
      </c>
      <c r="H23">
        <f t="shared" si="2"/>
        <v>29.411764705882355</v>
      </c>
      <c r="I23">
        <v>61.692999999999998</v>
      </c>
      <c r="J23">
        <v>105.54300000000001</v>
      </c>
      <c r="K23">
        <f t="shared" si="3"/>
        <v>31.25</v>
      </c>
      <c r="L23">
        <v>13.98</v>
      </c>
      <c r="M23">
        <v>98.619</v>
      </c>
      <c r="N23">
        <f t="shared" si="4"/>
        <v>29.411764705882355</v>
      </c>
      <c r="O23">
        <v>10.215999999999999</v>
      </c>
      <c r="P23">
        <v>74.508799999999994</v>
      </c>
      <c r="Q23">
        <f t="shared" si="5"/>
        <v>33.898305084745758</v>
      </c>
      <c r="R23">
        <v>26.378</v>
      </c>
      <c r="S23">
        <v>76.555000000000007</v>
      </c>
      <c r="T23">
        <f t="shared" si="6"/>
        <v>35.087719298245609</v>
      </c>
      <c r="U23">
        <v>5.2316000000000003</v>
      </c>
      <c r="V23">
        <v>180.185</v>
      </c>
      <c r="W23">
        <f t="shared" si="7"/>
        <v>28.571428571428569</v>
      </c>
      <c r="X23">
        <v>44.058199999999999</v>
      </c>
      <c r="Y23">
        <v>79.766000000000005</v>
      </c>
      <c r="Z23">
        <f t="shared" si="8"/>
        <v>51.282051282051277</v>
      </c>
      <c r="AA23">
        <v>3.157</v>
      </c>
      <c r="AB23">
        <v>128.8064</v>
      </c>
      <c r="AC23">
        <f t="shared" si="9"/>
        <v>33.898305084745758</v>
      </c>
      <c r="AD23">
        <v>63.289200000000001</v>
      </c>
      <c r="AE23">
        <v>83.258300000000006</v>
      </c>
      <c r="AF23">
        <f t="shared" si="10"/>
        <v>28.985507246376812</v>
      </c>
      <c r="AG23">
        <v>0</v>
      </c>
      <c r="AH23">
        <v>55.543500000000002</v>
      </c>
      <c r="AI23">
        <f t="shared" si="11"/>
        <v>28.169014084507044</v>
      </c>
      <c r="AJ23">
        <v>137.54400000000001</v>
      </c>
      <c r="AK23">
        <v>67.930000000000007</v>
      </c>
      <c r="AL23">
        <f t="shared" si="12"/>
        <v>34.482758620689658</v>
      </c>
      <c r="AM23">
        <v>129.47300000000001</v>
      </c>
      <c r="AN23">
        <v>76.664100000000005</v>
      </c>
      <c r="AO23">
        <f t="shared" si="13"/>
        <v>25.97402597402597</v>
      </c>
      <c r="AP23">
        <v>66.522000000000006</v>
      </c>
      <c r="AQ23">
        <v>65.966999999999999</v>
      </c>
      <c r="AR23">
        <f t="shared" si="14"/>
        <v>39.215686274509807</v>
      </c>
      <c r="AS23">
        <v>142.25899999999999</v>
      </c>
      <c r="AT23">
        <v>102.20489999999999</v>
      </c>
      <c r="AU23">
        <f t="shared" si="15"/>
        <v>38.461538461538467</v>
      </c>
      <c r="AV23">
        <v>75.58</v>
      </c>
      <c r="AW23">
        <v>126.1891</v>
      </c>
      <c r="AX23">
        <f t="shared" si="16"/>
        <v>25.97402597402597</v>
      </c>
      <c r="AY23">
        <v>63.559899999999999</v>
      </c>
      <c r="AZ23">
        <v>96.489000000000004</v>
      </c>
      <c r="BA23">
        <f t="shared" si="17"/>
        <v>39.215686274509807</v>
      </c>
      <c r="BB23">
        <v>21.078900000000001</v>
      </c>
      <c r="BC23">
        <v>69.13</v>
      </c>
      <c r="BD23">
        <f t="shared" si="18"/>
        <v>33.898305084745758</v>
      </c>
      <c r="BE23">
        <v>17.148</v>
      </c>
      <c r="BF23">
        <v>57.667000000000002</v>
      </c>
      <c r="BG23">
        <f t="shared" si="19"/>
        <v>33.898305084745758</v>
      </c>
      <c r="BH23">
        <v>23.533999999999999</v>
      </c>
      <c r="BI23">
        <v>68.462999999999994</v>
      </c>
      <c r="BJ23">
        <f t="shared" si="20"/>
        <v>40.816326530612244</v>
      </c>
      <c r="BK23">
        <v>26.4041</v>
      </c>
      <c r="BL23">
        <v>91.530199999999994</v>
      </c>
      <c r="BM23">
        <f t="shared" si="21"/>
        <v>37.037037037037038</v>
      </c>
      <c r="BN23">
        <v>33.2378</v>
      </c>
      <c r="BO23">
        <v>87.840100000000007</v>
      </c>
      <c r="BP23">
        <f t="shared" si="22"/>
        <v>20.833333333333336</v>
      </c>
      <c r="BQ23">
        <v>17.361999999999998</v>
      </c>
      <c r="BR23">
        <v>69.733000000000004</v>
      </c>
      <c r="BS23">
        <f t="shared" si="23"/>
        <v>24.390243902439025</v>
      </c>
      <c r="BT23">
        <v>70.069000000000003</v>
      </c>
      <c r="BU23">
        <v>80.081900000000005</v>
      </c>
      <c r="BV23">
        <f t="shared" si="24"/>
        <v>24.096385542168676</v>
      </c>
      <c r="BW23">
        <v>17.189</v>
      </c>
      <c r="BX23">
        <v>47.936999999999998</v>
      </c>
      <c r="BY23">
        <f t="shared" si="25"/>
        <v>36.363636363636367</v>
      </c>
      <c r="BZ23">
        <v>49.724800000000002</v>
      </c>
      <c r="CA23">
        <v>102.25190000000001</v>
      </c>
      <c r="CB23">
        <f t="shared" si="26"/>
        <v>20.618556701030926</v>
      </c>
      <c r="CC23">
        <v>29.175000000000001</v>
      </c>
      <c r="CD23">
        <v>91.446600000000004</v>
      </c>
      <c r="CE23">
        <f t="shared" si="27"/>
        <v>33.898305084745758</v>
      </c>
      <c r="CF23">
        <v>63.267000000000003</v>
      </c>
      <c r="CG23">
        <v>50.016800000000003</v>
      </c>
      <c r="CH23">
        <f t="shared" si="28"/>
        <v>24.390243902439025</v>
      </c>
      <c r="CI23">
        <v>26.164100000000001</v>
      </c>
      <c r="CJ23">
        <v>87.018000000000001</v>
      </c>
      <c r="CK23">
        <f t="shared" si="29"/>
        <v>31.25</v>
      </c>
      <c r="CL23">
        <v>64.837599999999995</v>
      </c>
      <c r="CM23">
        <v>68.403400000000005</v>
      </c>
      <c r="CN23">
        <f t="shared" si="30"/>
        <v>28.985507246376812</v>
      </c>
      <c r="CO23">
        <v>137.12299999999999</v>
      </c>
      <c r="CP23">
        <v>51.14</v>
      </c>
      <c r="CQ23">
        <f t="shared" si="31"/>
        <v>25</v>
      </c>
      <c r="CR23">
        <v>164.63399999999999</v>
      </c>
      <c r="CS23">
        <v>58.2331</v>
      </c>
    </row>
    <row r="24" spans="1:97" x14ac:dyDescent="0.65">
      <c r="A24">
        <v>21</v>
      </c>
      <c r="B24">
        <f t="shared" si="0"/>
        <v>30.434782608695656</v>
      </c>
      <c r="C24">
        <v>9.6010000000000009</v>
      </c>
      <c r="D24">
        <v>50.613199999999999</v>
      </c>
      <c r="E24">
        <f t="shared" si="1"/>
        <v>28.378378378378379</v>
      </c>
      <c r="F24">
        <v>159.249</v>
      </c>
      <c r="G24">
        <v>116.545</v>
      </c>
      <c r="H24">
        <f t="shared" si="2"/>
        <v>30.882352941176471</v>
      </c>
      <c r="I24">
        <v>139.04300000000001</v>
      </c>
      <c r="J24">
        <v>112.654</v>
      </c>
      <c r="K24">
        <f t="shared" si="3"/>
        <v>32.8125</v>
      </c>
      <c r="L24">
        <v>38.216999999999999</v>
      </c>
      <c r="M24">
        <v>88.947000000000003</v>
      </c>
      <c r="N24">
        <f t="shared" si="4"/>
        <v>30.882352941176471</v>
      </c>
      <c r="O24">
        <v>18.900300000000001</v>
      </c>
      <c r="P24">
        <v>71.304100000000005</v>
      </c>
      <c r="Q24">
        <f t="shared" si="5"/>
        <v>35.593220338983052</v>
      </c>
      <c r="R24">
        <v>9.9329999999999998</v>
      </c>
      <c r="S24">
        <v>90.203500000000005</v>
      </c>
      <c r="T24">
        <f t="shared" si="6"/>
        <v>36.84210526315789</v>
      </c>
      <c r="U24">
        <v>7.7309999999999999</v>
      </c>
      <c r="V24">
        <v>187.97890000000001</v>
      </c>
      <c r="W24">
        <f t="shared" si="7"/>
        <v>30</v>
      </c>
      <c r="X24">
        <v>39.180300000000003</v>
      </c>
      <c r="Y24">
        <v>76.438999999999993</v>
      </c>
      <c r="Z24">
        <f t="shared" si="8"/>
        <v>53.846153846153847</v>
      </c>
      <c r="AA24">
        <v>5.125</v>
      </c>
      <c r="AB24">
        <v>124.5938</v>
      </c>
      <c r="AC24">
        <f t="shared" si="9"/>
        <v>35.593220338983052</v>
      </c>
      <c r="AD24">
        <v>63.260199999999998</v>
      </c>
      <c r="AE24">
        <v>80.635999999999996</v>
      </c>
      <c r="AF24">
        <f t="shared" si="10"/>
        <v>30.434782608695656</v>
      </c>
      <c r="AG24">
        <v>0.47810000000000002</v>
      </c>
      <c r="AH24">
        <v>56.954599999999999</v>
      </c>
      <c r="AI24">
        <f t="shared" si="11"/>
        <v>29.577464788732392</v>
      </c>
      <c r="AJ24">
        <v>173.93799999999999</v>
      </c>
      <c r="AK24">
        <v>66.825999999999993</v>
      </c>
      <c r="AL24">
        <f t="shared" si="12"/>
        <v>36.206896551724135</v>
      </c>
      <c r="AM24">
        <v>103.694</v>
      </c>
      <c r="AN24">
        <v>82.832099999999997</v>
      </c>
      <c r="AO24">
        <f t="shared" si="13"/>
        <v>27.27272727272727</v>
      </c>
      <c r="AP24">
        <v>92.441999999999993</v>
      </c>
      <c r="AQ24">
        <v>60.539000000000001</v>
      </c>
      <c r="AR24">
        <f t="shared" si="14"/>
        <v>41.17647058823529</v>
      </c>
      <c r="AS24">
        <v>127.107</v>
      </c>
      <c r="AT24">
        <v>110.381</v>
      </c>
      <c r="AU24">
        <f t="shared" si="15"/>
        <v>40.384615384615387</v>
      </c>
      <c r="AV24">
        <v>37.262999999999998</v>
      </c>
      <c r="AW24">
        <v>131.8648</v>
      </c>
      <c r="AX24">
        <f t="shared" si="16"/>
        <v>27.27272727272727</v>
      </c>
      <c r="AY24">
        <v>79.249300000000005</v>
      </c>
      <c r="AZ24">
        <v>87.796000000000006</v>
      </c>
      <c r="BA24">
        <f t="shared" si="17"/>
        <v>41.17647058823529</v>
      </c>
      <c r="BB24">
        <v>15.1852</v>
      </c>
      <c r="BC24">
        <v>74.040999999999997</v>
      </c>
      <c r="BD24">
        <f t="shared" si="18"/>
        <v>35.593220338983052</v>
      </c>
      <c r="BE24">
        <v>6.3220000000000001</v>
      </c>
      <c r="BF24">
        <v>69.052000000000007</v>
      </c>
      <c r="BG24">
        <f t="shared" si="19"/>
        <v>35.593220338983052</v>
      </c>
      <c r="BH24">
        <v>15.479100000000001</v>
      </c>
      <c r="BI24">
        <v>74.861000000000004</v>
      </c>
      <c r="BJ24">
        <f t="shared" si="20"/>
        <v>42.857142857142854</v>
      </c>
      <c r="BK24">
        <v>19.1739</v>
      </c>
      <c r="BL24">
        <v>91.671199999999999</v>
      </c>
      <c r="BM24">
        <f t="shared" si="21"/>
        <v>38.888888888888893</v>
      </c>
      <c r="BN24">
        <v>16.139700000000001</v>
      </c>
      <c r="BO24">
        <v>94.133300000000006</v>
      </c>
      <c r="BP24">
        <f t="shared" si="22"/>
        <v>21.875</v>
      </c>
      <c r="BQ24">
        <v>19.871600000000001</v>
      </c>
      <c r="BR24">
        <v>62.875700000000002</v>
      </c>
      <c r="BS24">
        <f t="shared" si="23"/>
        <v>25.609756097560975</v>
      </c>
      <c r="BT24">
        <v>76.817999999999998</v>
      </c>
      <c r="BU24">
        <v>76.745900000000006</v>
      </c>
      <c r="BV24">
        <f t="shared" si="24"/>
        <v>25.301204819277107</v>
      </c>
      <c r="BW24">
        <v>29.257000000000001</v>
      </c>
      <c r="BX24">
        <v>52.271000000000001</v>
      </c>
      <c r="BY24">
        <f t="shared" si="25"/>
        <v>38.181818181818187</v>
      </c>
      <c r="BZ24">
        <v>48.446199999999997</v>
      </c>
      <c r="CA24">
        <v>115.7225</v>
      </c>
      <c r="CB24">
        <f t="shared" si="26"/>
        <v>21.649484536082475</v>
      </c>
      <c r="CC24">
        <v>33.198999999999998</v>
      </c>
      <c r="CD24">
        <v>83.183899999999994</v>
      </c>
      <c r="CE24">
        <f t="shared" si="27"/>
        <v>35.593220338983052</v>
      </c>
      <c r="CF24">
        <v>94.853999999999999</v>
      </c>
      <c r="CG24">
        <v>50.337299999999999</v>
      </c>
      <c r="CH24">
        <f t="shared" si="28"/>
        <v>25.609756097560975</v>
      </c>
      <c r="CI24">
        <v>25.391500000000001</v>
      </c>
      <c r="CJ24">
        <v>80.09</v>
      </c>
      <c r="CK24">
        <f t="shared" si="29"/>
        <v>32.8125</v>
      </c>
      <c r="CL24">
        <v>58.997599999999998</v>
      </c>
      <c r="CM24">
        <v>69.837900000000005</v>
      </c>
      <c r="CN24">
        <f t="shared" si="30"/>
        <v>30.434782608695656</v>
      </c>
      <c r="CO24">
        <v>72.010000000000005</v>
      </c>
      <c r="CP24">
        <v>55.002000000000002</v>
      </c>
      <c r="CQ24">
        <f t="shared" si="31"/>
        <v>26.25</v>
      </c>
      <c r="CR24">
        <v>177.833</v>
      </c>
      <c r="CS24">
        <v>57.067399999999999</v>
      </c>
    </row>
    <row r="25" spans="1:97" x14ac:dyDescent="0.65">
      <c r="A25">
        <v>22</v>
      </c>
      <c r="B25">
        <f t="shared" si="0"/>
        <v>31.884057971014489</v>
      </c>
      <c r="C25">
        <v>9.6880000000000006</v>
      </c>
      <c r="D25">
        <v>57.175199999999997</v>
      </c>
      <c r="E25">
        <f t="shared" si="1"/>
        <v>29.72972972972973</v>
      </c>
      <c r="F25">
        <v>182.25700000000001</v>
      </c>
      <c r="G25">
        <v>111.502</v>
      </c>
      <c r="H25">
        <f t="shared" si="2"/>
        <v>32.352941176470587</v>
      </c>
      <c r="I25">
        <v>220.55</v>
      </c>
      <c r="J25">
        <v>111.43</v>
      </c>
      <c r="K25">
        <f t="shared" si="3"/>
        <v>34.375</v>
      </c>
      <c r="L25">
        <v>93.343000000000004</v>
      </c>
      <c r="M25">
        <v>84.867999999999995</v>
      </c>
      <c r="N25">
        <f t="shared" si="4"/>
        <v>32.352941176470587</v>
      </c>
      <c r="O25">
        <v>30.146000000000001</v>
      </c>
      <c r="P25">
        <v>69.469499999999996</v>
      </c>
      <c r="Q25">
        <f t="shared" si="5"/>
        <v>37.288135593220339</v>
      </c>
      <c r="R25">
        <v>5.4909999999999997</v>
      </c>
      <c r="S25">
        <v>105.27030000000001</v>
      </c>
      <c r="T25">
        <f t="shared" si="6"/>
        <v>38.596491228070171</v>
      </c>
      <c r="U25">
        <v>8.3514999999999997</v>
      </c>
      <c r="V25">
        <v>184.91159999999999</v>
      </c>
      <c r="W25">
        <f t="shared" si="7"/>
        <v>31.428571428571427</v>
      </c>
      <c r="X25">
        <v>25.687200000000001</v>
      </c>
      <c r="Y25">
        <v>78.308999999999997</v>
      </c>
      <c r="Z25">
        <f t="shared" si="8"/>
        <v>56.410256410256409</v>
      </c>
      <c r="AA25">
        <v>11.053000000000001</v>
      </c>
      <c r="AB25">
        <v>115.1212</v>
      </c>
      <c r="AC25">
        <f t="shared" si="9"/>
        <v>37.288135593220339</v>
      </c>
      <c r="AD25">
        <v>56.521599999999999</v>
      </c>
      <c r="AE25">
        <v>76.1083</v>
      </c>
      <c r="AF25">
        <f t="shared" si="10"/>
        <v>31.884057971014489</v>
      </c>
      <c r="AG25">
        <v>4.4051999999999998</v>
      </c>
      <c r="AH25">
        <v>57.156799999999997</v>
      </c>
      <c r="AI25">
        <f t="shared" si="11"/>
        <v>30.985915492957744</v>
      </c>
      <c r="AJ25">
        <v>177.565</v>
      </c>
      <c r="AK25">
        <v>68.840999999999994</v>
      </c>
      <c r="AL25">
        <f t="shared" si="12"/>
        <v>37.931034482758619</v>
      </c>
      <c r="AM25">
        <v>68.326999999999998</v>
      </c>
      <c r="AN25">
        <v>84.135300000000001</v>
      </c>
      <c r="AO25">
        <f t="shared" si="13"/>
        <v>28.571428571428569</v>
      </c>
      <c r="AP25">
        <v>106.69</v>
      </c>
      <c r="AQ25">
        <v>57.658999999999999</v>
      </c>
      <c r="AR25">
        <f t="shared" si="14"/>
        <v>43.137254901960787</v>
      </c>
      <c r="AS25">
        <v>88.32</v>
      </c>
      <c r="AT25">
        <v>117.41160000000001</v>
      </c>
      <c r="AU25">
        <f t="shared" si="15"/>
        <v>42.307692307692307</v>
      </c>
      <c r="AV25">
        <v>22.891999999999999</v>
      </c>
      <c r="AW25">
        <v>140.7834</v>
      </c>
      <c r="AX25">
        <f t="shared" si="16"/>
        <v>28.571428571428569</v>
      </c>
      <c r="AY25">
        <v>95.365899999999996</v>
      </c>
      <c r="AZ25">
        <v>80.929000000000002</v>
      </c>
      <c r="BA25">
        <f t="shared" si="17"/>
        <v>43.137254901960787</v>
      </c>
      <c r="BB25">
        <v>8.2664000000000009</v>
      </c>
      <c r="BC25">
        <v>80.138999999999996</v>
      </c>
      <c r="BD25">
        <f t="shared" si="18"/>
        <v>37.288135593220339</v>
      </c>
      <c r="BE25">
        <v>1.7070000000000001</v>
      </c>
      <c r="BF25">
        <v>83.171999999999997</v>
      </c>
      <c r="BG25">
        <f t="shared" si="19"/>
        <v>37.288135593220339</v>
      </c>
      <c r="BH25">
        <v>8.1549999999999994</v>
      </c>
      <c r="BI25">
        <v>74.997</v>
      </c>
      <c r="BJ25">
        <f t="shared" si="20"/>
        <v>44.897959183673471</v>
      </c>
      <c r="BK25">
        <v>10.6416</v>
      </c>
      <c r="BL25">
        <v>95.053700000000006</v>
      </c>
      <c r="BM25">
        <f t="shared" si="21"/>
        <v>40.74074074074074</v>
      </c>
      <c r="BN25">
        <v>6.5785</v>
      </c>
      <c r="BO25">
        <v>97.320499999999996</v>
      </c>
      <c r="BP25">
        <f t="shared" si="22"/>
        <v>22.916666666666664</v>
      </c>
      <c r="BQ25">
        <v>12.7514</v>
      </c>
      <c r="BR25">
        <v>57.379100000000001</v>
      </c>
      <c r="BS25">
        <f t="shared" si="23"/>
        <v>26.829268292682929</v>
      </c>
      <c r="BT25">
        <v>88.412000000000006</v>
      </c>
      <c r="BU25">
        <v>70.778599999999997</v>
      </c>
      <c r="BV25">
        <f t="shared" si="24"/>
        <v>26.506024096385545</v>
      </c>
      <c r="BW25">
        <v>57.469000000000001</v>
      </c>
      <c r="BX25">
        <v>59.866999999999997</v>
      </c>
      <c r="BY25">
        <f t="shared" si="25"/>
        <v>40</v>
      </c>
      <c r="BZ25">
        <v>35.292999999999999</v>
      </c>
      <c r="CA25">
        <v>124.4212</v>
      </c>
      <c r="CB25">
        <f t="shared" si="26"/>
        <v>22.680412371134022</v>
      </c>
      <c r="CC25">
        <v>28.122</v>
      </c>
      <c r="CD25">
        <v>82.374799999999993</v>
      </c>
      <c r="CE25">
        <f t="shared" si="27"/>
        <v>37.288135593220339</v>
      </c>
      <c r="CF25">
        <v>122.14700000000001</v>
      </c>
      <c r="CG25">
        <v>50.8</v>
      </c>
      <c r="CH25">
        <f t="shared" si="28"/>
        <v>26.829268292682929</v>
      </c>
      <c r="CI25">
        <v>28.220500000000001</v>
      </c>
      <c r="CJ25">
        <v>81.897999999999996</v>
      </c>
      <c r="CK25">
        <f t="shared" si="29"/>
        <v>34.375</v>
      </c>
      <c r="CL25">
        <v>32.169899999999998</v>
      </c>
      <c r="CM25">
        <v>72.679599999999994</v>
      </c>
      <c r="CN25">
        <f t="shared" si="30"/>
        <v>31.884057971014489</v>
      </c>
      <c r="CO25">
        <v>24.370999999999999</v>
      </c>
      <c r="CP25">
        <v>59.5</v>
      </c>
      <c r="CQ25">
        <f t="shared" si="31"/>
        <v>27.500000000000004</v>
      </c>
      <c r="CR25">
        <v>158.95599999999999</v>
      </c>
      <c r="CS25">
        <v>57.084499999999998</v>
      </c>
    </row>
    <row r="26" spans="1:97" x14ac:dyDescent="0.65">
      <c r="A26">
        <v>23</v>
      </c>
      <c r="B26">
        <f t="shared" si="0"/>
        <v>33.333333333333329</v>
      </c>
      <c r="C26">
        <v>9.8490000000000002</v>
      </c>
      <c r="D26">
        <v>63.146599999999999</v>
      </c>
      <c r="E26">
        <f t="shared" si="1"/>
        <v>31.081081081081081</v>
      </c>
      <c r="F26">
        <v>158.625</v>
      </c>
      <c r="G26">
        <v>114.12</v>
      </c>
      <c r="H26">
        <f t="shared" si="2"/>
        <v>33.82352941176471</v>
      </c>
      <c r="I26">
        <v>220.114</v>
      </c>
      <c r="J26">
        <v>105.95099999999999</v>
      </c>
      <c r="K26">
        <f t="shared" si="3"/>
        <v>35.9375</v>
      </c>
      <c r="L26">
        <v>170.018</v>
      </c>
      <c r="M26">
        <v>82.218999999999994</v>
      </c>
      <c r="N26">
        <f t="shared" si="4"/>
        <v>33.82352941176471</v>
      </c>
      <c r="O26">
        <v>32.795000000000002</v>
      </c>
      <c r="P26">
        <v>75.328500000000005</v>
      </c>
      <c r="Q26">
        <f t="shared" si="5"/>
        <v>38.983050847457626</v>
      </c>
      <c r="R26">
        <v>5.7560000000000002</v>
      </c>
      <c r="S26">
        <v>121.45399999999999</v>
      </c>
      <c r="T26">
        <f t="shared" si="6"/>
        <v>40.350877192982452</v>
      </c>
      <c r="U26">
        <v>8.1323000000000008</v>
      </c>
      <c r="V26">
        <v>182.7946</v>
      </c>
      <c r="W26">
        <f t="shared" si="7"/>
        <v>32.857142857142854</v>
      </c>
      <c r="X26">
        <v>12.632099999999999</v>
      </c>
      <c r="Y26">
        <v>88.158000000000001</v>
      </c>
      <c r="Z26">
        <f t="shared" si="8"/>
        <v>58.974358974358978</v>
      </c>
      <c r="AA26">
        <v>20.286999999999999</v>
      </c>
      <c r="AB26">
        <v>109.8629</v>
      </c>
      <c r="AC26">
        <f t="shared" si="9"/>
        <v>38.983050847457626</v>
      </c>
      <c r="AD26">
        <v>45.538800000000002</v>
      </c>
      <c r="AE26">
        <v>75.191900000000004</v>
      </c>
      <c r="AF26">
        <f t="shared" si="10"/>
        <v>33.333333333333329</v>
      </c>
      <c r="AG26">
        <v>18.391400000000001</v>
      </c>
      <c r="AH26">
        <v>57.5961</v>
      </c>
      <c r="AI26">
        <f t="shared" si="11"/>
        <v>32.394366197183103</v>
      </c>
      <c r="AJ26">
        <v>131.22</v>
      </c>
      <c r="AK26">
        <v>71.123000000000005</v>
      </c>
      <c r="AL26">
        <f t="shared" si="12"/>
        <v>39.655172413793103</v>
      </c>
      <c r="AM26">
        <v>34.588000000000001</v>
      </c>
      <c r="AN26">
        <v>82.075800000000001</v>
      </c>
      <c r="AO26">
        <f t="shared" si="13"/>
        <v>29.870129870129869</v>
      </c>
      <c r="AP26">
        <v>99.56</v>
      </c>
      <c r="AQ26">
        <v>54.518000000000001</v>
      </c>
      <c r="AR26">
        <f t="shared" si="14"/>
        <v>45.098039215686278</v>
      </c>
      <c r="AS26">
        <v>38.210999999999999</v>
      </c>
      <c r="AT26">
        <v>124.67449999999999</v>
      </c>
      <c r="AU26">
        <f t="shared" si="15"/>
        <v>44.230769230769226</v>
      </c>
      <c r="AV26">
        <v>17.573</v>
      </c>
      <c r="AW26">
        <v>147.59360000000001</v>
      </c>
      <c r="AX26">
        <f t="shared" si="16"/>
        <v>29.870129870129869</v>
      </c>
      <c r="AY26">
        <v>96.933499999999995</v>
      </c>
      <c r="AZ26">
        <v>73.323999999999998</v>
      </c>
      <c r="BA26">
        <f t="shared" si="17"/>
        <v>45.098039215686278</v>
      </c>
      <c r="BB26">
        <v>4.8707000000000003</v>
      </c>
      <c r="BC26">
        <v>88.933999999999997</v>
      </c>
      <c r="BD26">
        <f t="shared" si="18"/>
        <v>38.983050847457626</v>
      </c>
      <c r="BE26">
        <v>0.72199999999999998</v>
      </c>
      <c r="BF26">
        <v>94.176000000000002</v>
      </c>
      <c r="BG26">
        <f t="shared" si="19"/>
        <v>38.983050847457626</v>
      </c>
      <c r="BH26">
        <v>2.3858000000000001</v>
      </c>
      <c r="BI26">
        <v>82.603999999999999</v>
      </c>
      <c r="BJ26">
        <f t="shared" si="20"/>
        <v>46.938775510204081</v>
      </c>
      <c r="BK26">
        <v>5.2775999999999996</v>
      </c>
      <c r="BL26">
        <v>100.3634</v>
      </c>
      <c r="BM26">
        <f t="shared" si="21"/>
        <v>42.592592592592595</v>
      </c>
      <c r="BN26">
        <v>2.2440000000000002</v>
      </c>
      <c r="BO26">
        <v>95.458600000000004</v>
      </c>
      <c r="BP26">
        <f t="shared" si="22"/>
        <v>23.958333333333336</v>
      </c>
      <c r="BQ26">
        <v>3.8420999999999998</v>
      </c>
      <c r="BR26">
        <v>54.119500000000002</v>
      </c>
      <c r="BS26">
        <f t="shared" si="23"/>
        <v>28.04878048780488</v>
      </c>
      <c r="BT26">
        <v>110.646</v>
      </c>
      <c r="BU26">
        <v>61.4071</v>
      </c>
      <c r="BV26">
        <f t="shared" si="24"/>
        <v>27.710843373493976</v>
      </c>
      <c r="BW26">
        <v>100.947</v>
      </c>
      <c r="BX26">
        <v>65.575000000000003</v>
      </c>
      <c r="BY26">
        <f t="shared" si="25"/>
        <v>41.818181818181813</v>
      </c>
      <c r="BZ26">
        <v>21.091799999999999</v>
      </c>
      <c r="CA26">
        <v>129.14879999999999</v>
      </c>
      <c r="CB26">
        <f t="shared" si="26"/>
        <v>23.711340206185564</v>
      </c>
      <c r="CC26">
        <v>16.582999999999998</v>
      </c>
      <c r="CD26">
        <v>86.001999999999995</v>
      </c>
      <c r="CE26">
        <f t="shared" si="27"/>
        <v>38.983050847457626</v>
      </c>
      <c r="CF26">
        <v>126.971</v>
      </c>
      <c r="CG26">
        <v>53.537700000000001</v>
      </c>
      <c r="CH26">
        <f t="shared" si="28"/>
        <v>28.04878048780488</v>
      </c>
      <c r="CI26">
        <v>28.0397</v>
      </c>
      <c r="CJ26">
        <v>86.531999999999996</v>
      </c>
      <c r="CK26">
        <f t="shared" si="29"/>
        <v>35.9375</v>
      </c>
      <c r="CL26">
        <v>9.6623000000000001</v>
      </c>
      <c r="CM26">
        <v>77.680700000000002</v>
      </c>
      <c r="CN26">
        <f t="shared" si="30"/>
        <v>33.333333333333329</v>
      </c>
      <c r="CO26">
        <v>5.9749999999999996</v>
      </c>
      <c r="CP26">
        <v>65.094999999999999</v>
      </c>
      <c r="CQ26">
        <f t="shared" si="31"/>
        <v>28.749999999999996</v>
      </c>
      <c r="CR26">
        <v>111.256</v>
      </c>
      <c r="CS26">
        <v>58.679000000000002</v>
      </c>
    </row>
    <row r="27" spans="1:97" x14ac:dyDescent="0.65">
      <c r="A27">
        <v>24</v>
      </c>
      <c r="B27">
        <f t="shared" si="0"/>
        <v>34.782608695652172</v>
      </c>
      <c r="C27">
        <v>8.66</v>
      </c>
      <c r="D27">
        <v>71.507999999999996</v>
      </c>
      <c r="E27">
        <f t="shared" si="1"/>
        <v>32.432432432432435</v>
      </c>
      <c r="F27">
        <v>97.323999999999998</v>
      </c>
      <c r="G27">
        <v>120.286</v>
      </c>
      <c r="H27">
        <f t="shared" si="2"/>
        <v>35.294117647058826</v>
      </c>
      <c r="I27">
        <v>180.51400000000001</v>
      </c>
      <c r="J27">
        <v>104.473</v>
      </c>
      <c r="K27">
        <f t="shared" si="3"/>
        <v>37.5</v>
      </c>
      <c r="L27">
        <v>238.887</v>
      </c>
      <c r="M27">
        <v>83.088999999999999</v>
      </c>
      <c r="N27">
        <f t="shared" si="4"/>
        <v>35.294117647058826</v>
      </c>
      <c r="O27">
        <v>30.5213</v>
      </c>
      <c r="P27">
        <v>88.597499999999997</v>
      </c>
      <c r="Q27">
        <f t="shared" si="5"/>
        <v>40.677966101694921</v>
      </c>
      <c r="R27">
        <v>6.6070000000000002</v>
      </c>
      <c r="S27">
        <v>138.40020000000001</v>
      </c>
      <c r="T27">
        <f t="shared" si="6"/>
        <v>42.105263157894733</v>
      </c>
      <c r="U27">
        <v>8.2917000000000005</v>
      </c>
      <c r="V27">
        <v>174.94319999999999</v>
      </c>
      <c r="W27">
        <f t="shared" si="7"/>
        <v>34.285714285714285</v>
      </c>
      <c r="X27">
        <v>6.9962999999999997</v>
      </c>
      <c r="Y27">
        <v>98.355000000000004</v>
      </c>
      <c r="Z27">
        <f t="shared" si="8"/>
        <v>61.53846153846154</v>
      </c>
      <c r="AA27">
        <v>29.408000000000001</v>
      </c>
      <c r="AB27">
        <v>105.3567</v>
      </c>
      <c r="AC27">
        <f t="shared" si="9"/>
        <v>40.677966101694921</v>
      </c>
      <c r="AD27">
        <v>33.394100000000002</v>
      </c>
      <c r="AE27">
        <v>79.287499999999994</v>
      </c>
      <c r="AF27">
        <f t="shared" si="10"/>
        <v>34.782608695652172</v>
      </c>
      <c r="AG27">
        <v>44.369300000000003</v>
      </c>
      <c r="AH27">
        <v>59.197899999999997</v>
      </c>
      <c r="AI27">
        <f t="shared" si="11"/>
        <v>33.802816901408448</v>
      </c>
      <c r="AJ27">
        <v>80.778999999999996</v>
      </c>
      <c r="AK27">
        <v>73.954999999999998</v>
      </c>
      <c r="AL27">
        <f t="shared" si="12"/>
        <v>41.379310344827587</v>
      </c>
      <c r="AM27">
        <v>14.974</v>
      </c>
      <c r="AN27">
        <v>75.392499999999998</v>
      </c>
      <c r="AO27">
        <f t="shared" si="13"/>
        <v>31.168831168831169</v>
      </c>
      <c r="AP27">
        <v>71.268000000000001</v>
      </c>
      <c r="AQ27">
        <v>54.03</v>
      </c>
      <c r="AR27">
        <f t="shared" si="14"/>
        <v>47.058823529411761</v>
      </c>
      <c r="AS27">
        <v>9.4440000000000008</v>
      </c>
      <c r="AT27">
        <v>130.39930000000001</v>
      </c>
      <c r="AU27">
        <f t="shared" si="15"/>
        <v>46.153846153846153</v>
      </c>
      <c r="AV27">
        <v>14.669</v>
      </c>
      <c r="AW27">
        <v>159.3124</v>
      </c>
      <c r="AX27">
        <f t="shared" si="16"/>
        <v>31.168831168831169</v>
      </c>
      <c r="AY27">
        <v>83.605699999999999</v>
      </c>
      <c r="AZ27">
        <v>67.239000000000004</v>
      </c>
      <c r="BA27">
        <f t="shared" si="17"/>
        <v>47.058823529411761</v>
      </c>
      <c r="BB27">
        <v>3.7831999999999999</v>
      </c>
      <c r="BC27">
        <v>110.94499999999999</v>
      </c>
      <c r="BD27">
        <f t="shared" si="18"/>
        <v>40.677966101694921</v>
      </c>
      <c r="BE27">
        <v>1.427</v>
      </c>
      <c r="BF27">
        <v>106.699</v>
      </c>
      <c r="BG27">
        <f t="shared" si="19"/>
        <v>40.677966101694921</v>
      </c>
      <c r="BH27">
        <v>0.36840000000000001</v>
      </c>
      <c r="BI27">
        <v>90.302999999999997</v>
      </c>
      <c r="BJ27">
        <f t="shared" si="20"/>
        <v>48.979591836734691</v>
      </c>
      <c r="BK27">
        <v>2.6006</v>
      </c>
      <c r="BL27">
        <v>107.2838</v>
      </c>
      <c r="BM27">
        <f t="shared" si="21"/>
        <v>44.444444444444443</v>
      </c>
      <c r="BN27">
        <v>0.65410000000000001</v>
      </c>
      <c r="BO27">
        <v>91.512900000000002</v>
      </c>
      <c r="BP27">
        <f t="shared" si="22"/>
        <v>25</v>
      </c>
      <c r="BQ27">
        <v>0.62690000000000001</v>
      </c>
      <c r="BR27">
        <v>52.268099999999997</v>
      </c>
      <c r="BS27">
        <f t="shared" si="23"/>
        <v>29.268292682926827</v>
      </c>
      <c r="BT27">
        <v>125.953</v>
      </c>
      <c r="BU27">
        <v>55.407200000000003</v>
      </c>
      <c r="BV27">
        <f t="shared" si="24"/>
        <v>28.915662650602407</v>
      </c>
      <c r="BW27">
        <v>134.28100000000001</v>
      </c>
      <c r="BX27">
        <v>71.408000000000001</v>
      </c>
      <c r="BY27">
        <f t="shared" si="25"/>
        <v>43.636363636363633</v>
      </c>
      <c r="BZ27">
        <v>10.254899999999999</v>
      </c>
      <c r="CA27">
        <v>132.6551</v>
      </c>
      <c r="CB27">
        <f t="shared" si="26"/>
        <v>24.742268041237114</v>
      </c>
      <c r="CC27">
        <v>8.6349999999999998</v>
      </c>
      <c r="CD27">
        <v>88.492400000000004</v>
      </c>
      <c r="CE27">
        <f t="shared" si="27"/>
        <v>40.677966101694921</v>
      </c>
      <c r="CF27">
        <v>103.73</v>
      </c>
      <c r="CG27">
        <v>59.843000000000004</v>
      </c>
      <c r="CH27">
        <f t="shared" si="28"/>
        <v>29.268292682926827</v>
      </c>
      <c r="CI27">
        <v>23.238499999999998</v>
      </c>
      <c r="CJ27">
        <v>88.558999999999997</v>
      </c>
      <c r="CK27">
        <f t="shared" si="29"/>
        <v>37.5</v>
      </c>
      <c r="CL27">
        <v>1.2376</v>
      </c>
      <c r="CM27">
        <v>76.643199999999993</v>
      </c>
      <c r="CN27">
        <f t="shared" si="30"/>
        <v>34.782608695652172</v>
      </c>
      <c r="CO27">
        <v>1.974</v>
      </c>
      <c r="CP27">
        <v>74.287000000000006</v>
      </c>
      <c r="CQ27">
        <f t="shared" si="31"/>
        <v>30</v>
      </c>
      <c r="CR27">
        <v>69.775000000000006</v>
      </c>
      <c r="CS27">
        <v>60.025500000000001</v>
      </c>
    </row>
    <row r="28" spans="1:97" x14ac:dyDescent="0.65">
      <c r="A28">
        <v>25</v>
      </c>
      <c r="B28">
        <f t="shared" si="0"/>
        <v>36.231884057971016</v>
      </c>
      <c r="C28">
        <v>9.2010000000000005</v>
      </c>
      <c r="D28">
        <v>82.733800000000002</v>
      </c>
      <c r="E28">
        <f t="shared" si="1"/>
        <v>33.783783783783782</v>
      </c>
      <c r="F28">
        <v>41.832999999999998</v>
      </c>
      <c r="G28">
        <v>131.054</v>
      </c>
      <c r="H28">
        <f t="shared" si="2"/>
        <v>36.764705882352942</v>
      </c>
      <c r="I28">
        <v>141.19200000000001</v>
      </c>
      <c r="J28">
        <v>101.142</v>
      </c>
      <c r="K28">
        <f t="shared" si="3"/>
        <v>39.0625</v>
      </c>
      <c r="L28">
        <v>221.357</v>
      </c>
      <c r="M28">
        <v>92.156000000000006</v>
      </c>
      <c r="N28">
        <f t="shared" si="4"/>
        <v>36.764705882352942</v>
      </c>
      <c r="O28">
        <v>24.403700000000001</v>
      </c>
      <c r="P28">
        <v>106.47799999999999</v>
      </c>
      <c r="Q28">
        <f t="shared" si="5"/>
        <v>42.372881355932201</v>
      </c>
      <c r="R28">
        <v>6.415</v>
      </c>
      <c r="S28">
        <v>142.67250000000001</v>
      </c>
      <c r="T28">
        <f t="shared" si="6"/>
        <v>43.859649122807014</v>
      </c>
      <c r="U28">
        <v>8.7513000000000005</v>
      </c>
      <c r="V28">
        <v>167.11269999999999</v>
      </c>
      <c r="W28">
        <f t="shared" si="7"/>
        <v>35.714285714285715</v>
      </c>
      <c r="X28">
        <v>6</v>
      </c>
      <c r="Y28">
        <v>111.941</v>
      </c>
      <c r="Z28">
        <f t="shared" si="8"/>
        <v>64.102564102564102</v>
      </c>
      <c r="AA28">
        <v>32.706000000000003</v>
      </c>
      <c r="AB28">
        <v>98.162099999999995</v>
      </c>
      <c r="AC28">
        <f t="shared" si="9"/>
        <v>42.372881355932201</v>
      </c>
      <c r="AD28">
        <v>20.736000000000001</v>
      </c>
      <c r="AE28">
        <v>82.624200000000002</v>
      </c>
      <c r="AF28">
        <f t="shared" si="10"/>
        <v>36.231884057971016</v>
      </c>
      <c r="AG28">
        <v>77.232600000000005</v>
      </c>
      <c r="AH28">
        <v>60.5625</v>
      </c>
      <c r="AI28">
        <f t="shared" si="11"/>
        <v>35.2112676056338</v>
      </c>
      <c r="AJ28">
        <v>39.018000000000001</v>
      </c>
      <c r="AK28">
        <v>73.17</v>
      </c>
      <c r="AL28">
        <f t="shared" si="12"/>
        <v>43.103448275862064</v>
      </c>
      <c r="AM28">
        <v>4.8390000000000004</v>
      </c>
      <c r="AN28">
        <v>75.760499999999993</v>
      </c>
      <c r="AO28">
        <f t="shared" si="13"/>
        <v>32.467532467532465</v>
      </c>
      <c r="AP28">
        <v>36.441000000000003</v>
      </c>
      <c r="AQ28">
        <v>56.051000000000002</v>
      </c>
      <c r="AR28">
        <f t="shared" si="14"/>
        <v>49.019607843137251</v>
      </c>
      <c r="AS28">
        <v>1.385</v>
      </c>
      <c r="AT28">
        <v>132.4007</v>
      </c>
      <c r="AU28">
        <f t="shared" si="15"/>
        <v>48.07692307692308</v>
      </c>
      <c r="AV28">
        <v>13.227</v>
      </c>
      <c r="AW28">
        <v>163.00729999999999</v>
      </c>
      <c r="AX28">
        <f t="shared" si="16"/>
        <v>32.467532467532465</v>
      </c>
      <c r="AY28">
        <v>64.809100000000001</v>
      </c>
      <c r="AZ28">
        <v>65.95</v>
      </c>
      <c r="BA28">
        <f t="shared" si="17"/>
        <v>49.019607843137251</v>
      </c>
      <c r="BB28">
        <v>4.1512000000000002</v>
      </c>
      <c r="BC28">
        <v>133.93899999999999</v>
      </c>
      <c r="BD28">
        <f t="shared" si="18"/>
        <v>42.372881355932201</v>
      </c>
      <c r="BE28">
        <v>5.3689999999999998</v>
      </c>
      <c r="BF28">
        <v>110.062</v>
      </c>
      <c r="BG28">
        <f t="shared" si="19"/>
        <v>42.372881355932201</v>
      </c>
      <c r="BH28">
        <v>0</v>
      </c>
      <c r="BI28">
        <v>91.3</v>
      </c>
      <c r="BJ28">
        <f t="shared" si="20"/>
        <v>51.020408163265309</v>
      </c>
      <c r="BK28">
        <v>1.1978</v>
      </c>
      <c r="BL28">
        <v>113.49509999999999</v>
      </c>
      <c r="BM28">
        <f t="shared" si="21"/>
        <v>46.296296296296298</v>
      </c>
      <c r="BN28">
        <v>0</v>
      </c>
      <c r="BO28">
        <v>91.748000000000005</v>
      </c>
      <c r="BP28">
        <f t="shared" si="22"/>
        <v>26.041666666666668</v>
      </c>
      <c r="BQ28">
        <v>1.0762</v>
      </c>
      <c r="BR28">
        <v>53.280700000000003</v>
      </c>
      <c r="BS28">
        <f t="shared" si="23"/>
        <v>30.487804878048781</v>
      </c>
      <c r="BT28">
        <v>121.38500000000001</v>
      </c>
      <c r="BU28">
        <v>53.789299999999997</v>
      </c>
      <c r="BV28">
        <f t="shared" si="24"/>
        <v>30.120481927710845</v>
      </c>
      <c r="BW28">
        <v>139.62899999999999</v>
      </c>
      <c r="BX28">
        <v>76.254000000000005</v>
      </c>
      <c r="BY28">
        <f t="shared" si="25"/>
        <v>45.454545454545453</v>
      </c>
      <c r="BZ28">
        <v>4.6492000000000004</v>
      </c>
      <c r="CA28">
        <v>136.5428</v>
      </c>
      <c r="CB28">
        <f t="shared" si="26"/>
        <v>25.773195876288657</v>
      </c>
      <c r="CC28">
        <v>8.3659999999999997</v>
      </c>
      <c r="CD28">
        <v>89.265699999999995</v>
      </c>
      <c r="CE28">
        <f t="shared" si="27"/>
        <v>42.372881355932201</v>
      </c>
      <c r="CF28">
        <v>73.254000000000005</v>
      </c>
      <c r="CG28">
        <v>66.018799999999999</v>
      </c>
      <c r="CH28">
        <f t="shared" si="28"/>
        <v>30.487804878048781</v>
      </c>
      <c r="CI28">
        <v>18.276399999999999</v>
      </c>
      <c r="CJ28">
        <v>91.031999999999996</v>
      </c>
      <c r="CK28">
        <f t="shared" si="29"/>
        <v>39.0625</v>
      </c>
      <c r="CL28">
        <v>3.6600000000000001E-2</v>
      </c>
      <c r="CM28">
        <v>76.680999999999997</v>
      </c>
      <c r="CN28">
        <f t="shared" si="30"/>
        <v>36.231884057971016</v>
      </c>
      <c r="CO28">
        <v>1.351</v>
      </c>
      <c r="CP28">
        <v>87.304000000000002</v>
      </c>
      <c r="CQ28">
        <f t="shared" si="31"/>
        <v>31.25</v>
      </c>
      <c r="CR28">
        <v>46.84</v>
      </c>
      <c r="CS28">
        <v>65.842600000000004</v>
      </c>
    </row>
    <row r="29" spans="1:97" x14ac:dyDescent="0.65">
      <c r="A29">
        <v>26</v>
      </c>
      <c r="B29">
        <f t="shared" si="0"/>
        <v>37.681159420289859</v>
      </c>
      <c r="C29">
        <v>9.5549999999999997</v>
      </c>
      <c r="D29">
        <v>96.182199999999995</v>
      </c>
      <c r="E29">
        <f t="shared" si="1"/>
        <v>35.135135135135137</v>
      </c>
      <c r="F29">
        <v>13.605</v>
      </c>
      <c r="G29">
        <v>142.297</v>
      </c>
      <c r="H29">
        <f t="shared" si="2"/>
        <v>38.235294117647058</v>
      </c>
      <c r="I29">
        <v>108.30500000000001</v>
      </c>
      <c r="J29">
        <v>96.32</v>
      </c>
      <c r="K29">
        <f t="shared" si="3"/>
        <v>40.625</v>
      </c>
      <c r="L29">
        <v>171.83500000000001</v>
      </c>
      <c r="M29">
        <v>103.428</v>
      </c>
      <c r="N29">
        <f t="shared" si="4"/>
        <v>38.235294117647058</v>
      </c>
      <c r="O29">
        <v>17.313600000000001</v>
      </c>
      <c r="P29">
        <v>120.5909</v>
      </c>
      <c r="Q29">
        <f t="shared" si="5"/>
        <v>44.067796610169488</v>
      </c>
      <c r="R29">
        <v>5.8819999999999997</v>
      </c>
      <c r="S29">
        <v>138.1378</v>
      </c>
      <c r="T29">
        <f t="shared" si="6"/>
        <v>45.614035087719294</v>
      </c>
      <c r="U29">
        <v>8.4825999999999997</v>
      </c>
      <c r="V29">
        <v>164.13890000000001</v>
      </c>
      <c r="W29">
        <f t="shared" si="7"/>
        <v>37.142857142857146</v>
      </c>
      <c r="X29">
        <v>6.3080999999999996</v>
      </c>
      <c r="Y29">
        <v>124.782</v>
      </c>
      <c r="Z29">
        <f t="shared" si="8"/>
        <v>66.666666666666657</v>
      </c>
      <c r="AA29">
        <v>27.376999999999999</v>
      </c>
      <c r="AB29">
        <v>94.065100000000001</v>
      </c>
      <c r="AC29">
        <f t="shared" si="9"/>
        <v>44.067796610169488</v>
      </c>
      <c r="AD29">
        <v>13.7182</v>
      </c>
      <c r="AE29">
        <v>85.1494</v>
      </c>
      <c r="AF29">
        <f t="shared" si="10"/>
        <v>37.681159420289859</v>
      </c>
      <c r="AG29">
        <v>99.070300000000003</v>
      </c>
      <c r="AH29">
        <v>64.705100000000002</v>
      </c>
      <c r="AI29">
        <f t="shared" si="11"/>
        <v>36.619718309859159</v>
      </c>
      <c r="AJ29">
        <v>20.352</v>
      </c>
      <c r="AK29">
        <v>74.546999999999997</v>
      </c>
      <c r="AL29">
        <f t="shared" si="12"/>
        <v>44.827586206896555</v>
      </c>
      <c r="AM29">
        <v>0.79700000000000004</v>
      </c>
      <c r="AN29">
        <v>82.593299999999999</v>
      </c>
      <c r="AO29">
        <f t="shared" si="13"/>
        <v>33.766233766233768</v>
      </c>
      <c r="AP29">
        <v>12.864000000000001</v>
      </c>
      <c r="AQ29">
        <v>57.195999999999998</v>
      </c>
      <c r="AR29">
        <f t="shared" si="14"/>
        <v>50.980392156862742</v>
      </c>
      <c r="AS29">
        <v>0</v>
      </c>
      <c r="AT29">
        <v>129.70070000000001</v>
      </c>
      <c r="AU29">
        <f t="shared" si="15"/>
        <v>50</v>
      </c>
      <c r="AV29">
        <v>11.718999999999999</v>
      </c>
      <c r="AW29">
        <v>154.54040000000001</v>
      </c>
      <c r="AX29">
        <f t="shared" si="16"/>
        <v>33.766233766233768</v>
      </c>
      <c r="AY29">
        <v>48.008200000000002</v>
      </c>
      <c r="AZ29">
        <v>68.983000000000004</v>
      </c>
      <c r="BA29">
        <f t="shared" si="17"/>
        <v>50.980392156862742</v>
      </c>
      <c r="BB29">
        <v>5.6066000000000003</v>
      </c>
      <c r="BC29">
        <v>150.73599999999999</v>
      </c>
      <c r="BD29">
        <f t="shared" si="18"/>
        <v>44.067796610169488</v>
      </c>
      <c r="BE29">
        <v>14.019</v>
      </c>
      <c r="BF29">
        <v>111.047</v>
      </c>
      <c r="BG29">
        <f t="shared" si="19"/>
        <v>44.067796610169488</v>
      </c>
      <c r="BH29">
        <v>0.43830000000000002</v>
      </c>
      <c r="BI29">
        <v>91.003</v>
      </c>
      <c r="BJ29">
        <f t="shared" si="20"/>
        <v>53.061224489795919</v>
      </c>
      <c r="BK29">
        <v>0.95069999999999999</v>
      </c>
      <c r="BL29">
        <v>114.1598</v>
      </c>
      <c r="BM29">
        <f t="shared" si="21"/>
        <v>48.148148148148145</v>
      </c>
      <c r="BN29">
        <v>0</v>
      </c>
      <c r="BO29">
        <v>92.705100000000002</v>
      </c>
      <c r="BP29">
        <f t="shared" si="22"/>
        <v>27.083333333333332</v>
      </c>
      <c r="BQ29">
        <v>4.5580999999999996</v>
      </c>
      <c r="BR29">
        <v>54.195</v>
      </c>
      <c r="BS29">
        <f t="shared" si="23"/>
        <v>31.707317073170731</v>
      </c>
      <c r="BT29">
        <v>91.531999999999996</v>
      </c>
      <c r="BU29">
        <v>56.521299999999997</v>
      </c>
      <c r="BV29">
        <f t="shared" si="24"/>
        <v>31.325301204819279</v>
      </c>
      <c r="BW29">
        <v>103.244</v>
      </c>
      <c r="BX29">
        <v>71.238</v>
      </c>
      <c r="BY29">
        <f t="shared" si="25"/>
        <v>47.272727272727273</v>
      </c>
      <c r="BZ29">
        <v>6.1355000000000004</v>
      </c>
      <c r="CA29">
        <v>132.13319999999999</v>
      </c>
      <c r="CB29">
        <f t="shared" si="26"/>
        <v>26.804123711340207</v>
      </c>
      <c r="CC29">
        <v>15.574</v>
      </c>
      <c r="CD29">
        <v>92.4816</v>
      </c>
      <c r="CE29">
        <f t="shared" si="27"/>
        <v>44.067796610169488</v>
      </c>
      <c r="CF29">
        <v>42.896999999999998</v>
      </c>
      <c r="CG29">
        <v>70.472700000000003</v>
      </c>
      <c r="CH29">
        <f t="shared" si="28"/>
        <v>31.707317073170731</v>
      </c>
      <c r="CI29">
        <v>16.627600000000001</v>
      </c>
      <c r="CJ29">
        <v>93.533000000000001</v>
      </c>
      <c r="CK29">
        <f t="shared" si="29"/>
        <v>40.625</v>
      </c>
      <c r="CL29">
        <v>0</v>
      </c>
      <c r="CM29">
        <v>77.928799999999995</v>
      </c>
      <c r="CN29">
        <f t="shared" si="30"/>
        <v>37.681159420289859</v>
      </c>
      <c r="CO29">
        <v>1.0880000000000001</v>
      </c>
      <c r="CP29">
        <v>95.31</v>
      </c>
      <c r="CQ29">
        <f t="shared" si="31"/>
        <v>32.5</v>
      </c>
      <c r="CR29">
        <v>36.040999999999997</v>
      </c>
      <c r="CS29">
        <v>73.881399999999999</v>
      </c>
    </row>
    <row r="30" spans="1:97" x14ac:dyDescent="0.65">
      <c r="A30">
        <v>27</v>
      </c>
      <c r="B30">
        <f t="shared" si="0"/>
        <v>39.130434782608695</v>
      </c>
      <c r="C30">
        <v>10.733000000000001</v>
      </c>
      <c r="D30">
        <v>103.9457</v>
      </c>
      <c r="E30">
        <f t="shared" si="1"/>
        <v>36.486486486486484</v>
      </c>
      <c r="F30">
        <v>4.931</v>
      </c>
      <c r="G30">
        <v>148.708</v>
      </c>
      <c r="H30">
        <f t="shared" si="2"/>
        <v>39.705882352941174</v>
      </c>
      <c r="I30">
        <v>84.436000000000007</v>
      </c>
      <c r="J30">
        <v>95.783000000000001</v>
      </c>
      <c r="K30">
        <f t="shared" si="3"/>
        <v>42.1875</v>
      </c>
      <c r="L30">
        <v>100.295</v>
      </c>
      <c r="M30">
        <v>104.96899999999999</v>
      </c>
      <c r="N30">
        <f t="shared" si="4"/>
        <v>39.705882352941174</v>
      </c>
      <c r="O30">
        <v>13.9171</v>
      </c>
      <c r="P30">
        <v>133.90010000000001</v>
      </c>
      <c r="Q30">
        <f t="shared" si="5"/>
        <v>45.762711864406782</v>
      </c>
      <c r="R30">
        <v>6.4630000000000001</v>
      </c>
      <c r="S30">
        <v>136.33150000000001</v>
      </c>
      <c r="T30">
        <f t="shared" si="6"/>
        <v>47.368421052631575</v>
      </c>
      <c r="U30">
        <v>8.9956999999999994</v>
      </c>
      <c r="V30">
        <v>171.49440000000001</v>
      </c>
      <c r="W30">
        <f t="shared" si="7"/>
        <v>38.571428571428577</v>
      </c>
      <c r="X30">
        <v>6.6567999999999996</v>
      </c>
      <c r="Y30">
        <v>135.41900000000001</v>
      </c>
      <c r="Z30">
        <f t="shared" si="8"/>
        <v>69.230769230769226</v>
      </c>
      <c r="AA30">
        <v>20.645</v>
      </c>
      <c r="AB30">
        <v>97.901499999999999</v>
      </c>
      <c r="AC30">
        <f t="shared" si="9"/>
        <v>45.762711864406782</v>
      </c>
      <c r="AD30">
        <v>9.7817000000000007</v>
      </c>
      <c r="AE30">
        <v>85.509699999999995</v>
      </c>
      <c r="AF30">
        <f t="shared" si="10"/>
        <v>39.130434782608695</v>
      </c>
      <c r="AG30">
        <v>91.641099999999994</v>
      </c>
      <c r="AH30">
        <v>63.216099999999997</v>
      </c>
      <c r="AI30">
        <f t="shared" si="11"/>
        <v>38.028169014084504</v>
      </c>
      <c r="AJ30">
        <v>12.252000000000001</v>
      </c>
      <c r="AK30">
        <v>79.760000000000005</v>
      </c>
      <c r="AL30">
        <f t="shared" si="12"/>
        <v>46.551724137931032</v>
      </c>
      <c r="AM30">
        <v>3.4000000000000002E-2</v>
      </c>
      <c r="AN30">
        <v>89.386700000000005</v>
      </c>
      <c r="AO30">
        <f t="shared" si="13"/>
        <v>35.064935064935064</v>
      </c>
      <c r="AP30">
        <v>3.65</v>
      </c>
      <c r="AQ30">
        <v>60.35</v>
      </c>
      <c r="AR30">
        <f t="shared" si="14"/>
        <v>52.941176470588239</v>
      </c>
      <c r="AS30">
        <v>0</v>
      </c>
      <c r="AT30">
        <v>125.23569999999999</v>
      </c>
      <c r="AU30">
        <f t="shared" si="15"/>
        <v>51.923076923076927</v>
      </c>
      <c r="AV30">
        <v>8.2759999999999998</v>
      </c>
      <c r="AW30">
        <v>147.2868</v>
      </c>
      <c r="AX30">
        <f t="shared" si="16"/>
        <v>35.064935064935064</v>
      </c>
      <c r="AY30">
        <v>34.6648</v>
      </c>
      <c r="AZ30">
        <v>72.367000000000004</v>
      </c>
      <c r="BA30">
        <f t="shared" si="17"/>
        <v>52.941176470588239</v>
      </c>
      <c r="BB30">
        <v>6.0065999999999997</v>
      </c>
      <c r="BC30">
        <v>158.08699999999999</v>
      </c>
      <c r="BD30">
        <f t="shared" si="18"/>
        <v>45.762711864406782</v>
      </c>
      <c r="BE30">
        <v>25.457999999999998</v>
      </c>
      <c r="BF30">
        <v>111.407</v>
      </c>
      <c r="BG30">
        <f t="shared" si="19"/>
        <v>45.762711864406782</v>
      </c>
      <c r="BH30">
        <v>0.73609999999999998</v>
      </c>
      <c r="BI30">
        <v>91.195999999999998</v>
      </c>
      <c r="BJ30">
        <f t="shared" si="20"/>
        <v>55.102040816326522</v>
      </c>
      <c r="BK30">
        <v>1</v>
      </c>
      <c r="BL30">
        <v>109.059</v>
      </c>
      <c r="BM30">
        <f t="shared" si="21"/>
        <v>50</v>
      </c>
      <c r="BN30">
        <v>0</v>
      </c>
      <c r="BO30">
        <v>93.034999999999997</v>
      </c>
      <c r="BP30">
        <f t="shared" si="22"/>
        <v>28.125</v>
      </c>
      <c r="BQ30">
        <v>14.157</v>
      </c>
      <c r="BR30">
        <v>51.262599999999999</v>
      </c>
      <c r="BS30">
        <f t="shared" si="23"/>
        <v>32.926829268292686</v>
      </c>
      <c r="BT30">
        <v>46.792000000000002</v>
      </c>
      <c r="BU30">
        <v>66.215999999999994</v>
      </c>
      <c r="BV30">
        <f t="shared" si="24"/>
        <v>32.53012048192771</v>
      </c>
      <c r="BW30">
        <v>53.881</v>
      </c>
      <c r="BX30">
        <v>63.720999999999997</v>
      </c>
      <c r="BY30">
        <f t="shared" si="25"/>
        <v>49.090909090909093</v>
      </c>
      <c r="BZ30">
        <v>9.7132000000000005</v>
      </c>
      <c r="CA30">
        <v>133.9897</v>
      </c>
      <c r="CB30">
        <f t="shared" si="26"/>
        <v>27.835051546391753</v>
      </c>
      <c r="CC30">
        <v>28.41</v>
      </c>
      <c r="CD30">
        <v>96.614400000000003</v>
      </c>
      <c r="CE30">
        <f t="shared" si="27"/>
        <v>45.762711864406782</v>
      </c>
      <c r="CF30">
        <v>21.701000000000001</v>
      </c>
      <c r="CG30">
        <v>74.081500000000005</v>
      </c>
      <c r="CH30">
        <f t="shared" si="28"/>
        <v>32.926829268292686</v>
      </c>
      <c r="CI30">
        <v>17.607500000000002</v>
      </c>
      <c r="CJ30">
        <v>94.468999999999994</v>
      </c>
      <c r="CK30">
        <f t="shared" si="29"/>
        <v>42.1875</v>
      </c>
      <c r="CL30">
        <v>0</v>
      </c>
      <c r="CM30">
        <v>80.522900000000007</v>
      </c>
      <c r="CN30">
        <f t="shared" si="30"/>
        <v>39.130434782608695</v>
      </c>
      <c r="CO30">
        <v>0.316</v>
      </c>
      <c r="CP30">
        <v>100.822</v>
      </c>
      <c r="CQ30">
        <f t="shared" si="31"/>
        <v>33.75</v>
      </c>
      <c r="CR30">
        <v>30.373999999999999</v>
      </c>
      <c r="CS30">
        <v>83.5809</v>
      </c>
    </row>
    <row r="31" spans="1:97" x14ac:dyDescent="0.65">
      <c r="A31">
        <v>28</v>
      </c>
      <c r="B31">
        <f t="shared" si="0"/>
        <v>40.579710144927539</v>
      </c>
      <c r="C31">
        <v>10.824999999999999</v>
      </c>
      <c r="D31">
        <v>114.5926</v>
      </c>
      <c r="E31">
        <f t="shared" si="1"/>
        <v>37.837837837837839</v>
      </c>
      <c r="F31">
        <v>5.6820000000000004</v>
      </c>
      <c r="G31">
        <v>146.851</v>
      </c>
      <c r="H31">
        <f t="shared" si="2"/>
        <v>41.17647058823529</v>
      </c>
      <c r="I31">
        <v>68.772999999999996</v>
      </c>
      <c r="J31">
        <v>101.733</v>
      </c>
      <c r="K31">
        <f t="shared" si="3"/>
        <v>43.75</v>
      </c>
      <c r="L31">
        <v>51.271000000000001</v>
      </c>
      <c r="M31">
        <v>104.57599999999999</v>
      </c>
      <c r="N31">
        <f t="shared" si="4"/>
        <v>41.17647058823529</v>
      </c>
      <c r="O31">
        <v>13.9374</v>
      </c>
      <c r="P31">
        <v>141.3426</v>
      </c>
      <c r="Q31">
        <f t="shared" si="5"/>
        <v>47.457627118644069</v>
      </c>
      <c r="R31">
        <v>7.97</v>
      </c>
      <c r="S31">
        <v>133.27070000000001</v>
      </c>
      <c r="T31">
        <f t="shared" si="6"/>
        <v>49.122807017543856</v>
      </c>
      <c r="U31">
        <v>8.9977</v>
      </c>
      <c r="V31">
        <v>179.1824</v>
      </c>
      <c r="W31">
        <f t="shared" si="7"/>
        <v>40</v>
      </c>
      <c r="X31">
        <v>5.8346</v>
      </c>
      <c r="Y31">
        <v>146.21899999999999</v>
      </c>
      <c r="Z31">
        <f t="shared" si="8"/>
        <v>71.794871794871796</v>
      </c>
      <c r="AA31">
        <v>15.194000000000001</v>
      </c>
      <c r="AB31">
        <v>108.5587</v>
      </c>
      <c r="AC31">
        <f t="shared" si="9"/>
        <v>47.457627118644069</v>
      </c>
      <c r="AD31">
        <v>5.9202000000000004</v>
      </c>
      <c r="AE31">
        <v>83.452100000000002</v>
      </c>
      <c r="AF31">
        <f t="shared" si="10"/>
        <v>40.579710144927539</v>
      </c>
      <c r="AG31">
        <v>76.969700000000003</v>
      </c>
      <c r="AH31">
        <v>64.211699999999993</v>
      </c>
      <c r="AI31">
        <f t="shared" si="11"/>
        <v>39.436619718309856</v>
      </c>
      <c r="AJ31">
        <v>5.7629999999999999</v>
      </c>
      <c r="AK31">
        <v>89.852000000000004</v>
      </c>
      <c r="AL31">
        <f t="shared" si="12"/>
        <v>48.275862068965516</v>
      </c>
      <c r="AM31">
        <v>0.25</v>
      </c>
      <c r="AN31">
        <v>97.508099999999999</v>
      </c>
      <c r="AO31">
        <f t="shared" si="13"/>
        <v>36.363636363636367</v>
      </c>
      <c r="AP31">
        <v>1.399</v>
      </c>
      <c r="AQ31">
        <v>63.337000000000003</v>
      </c>
      <c r="AR31">
        <f t="shared" si="14"/>
        <v>54.901960784313729</v>
      </c>
      <c r="AS31">
        <v>0</v>
      </c>
      <c r="AT31">
        <v>128.29769999999999</v>
      </c>
      <c r="AU31">
        <f t="shared" si="15"/>
        <v>53.846153846153847</v>
      </c>
      <c r="AV31">
        <v>7.5979999999999999</v>
      </c>
      <c r="AW31">
        <v>142.38229999999999</v>
      </c>
      <c r="AX31">
        <f t="shared" si="16"/>
        <v>36.363636363636367</v>
      </c>
      <c r="AY31">
        <v>26.223500000000001</v>
      </c>
      <c r="AZ31">
        <v>74.552999999999997</v>
      </c>
      <c r="BA31">
        <f t="shared" si="17"/>
        <v>54.901960784313729</v>
      </c>
      <c r="BB31">
        <v>5.2186000000000003</v>
      </c>
      <c r="BC31">
        <v>168.05799999999999</v>
      </c>
      <c r="BD31">
        <f t="shared" si="18"/>
        <v>47.457627118644069</v>
      </c>
      <c r="BE31">
        <v>36.027000000000001</v>
      </c>
      <c r="BF31">
        <v>110.61</v>
      </c>
      <c r="BG31">
        <f t="shared" si="19"/>
        <v>47.457627118644069</v>
      </c>
      <c r="BH31">
        <v>0.5161</v>
      </c>
      <c r="BI31">
        <v>93.503</v>
      </c>
      <c r="BJ31">
        <f t="shared" si="20"/>
        <v>57.142857142857139</v>
      </c>
      <c r="BK31">
        <v>1.0189999999999999</v>
      </c>
      <c r="BL31">
        <v>109.40779999999999</v>
      </c>
      <c r="BM31">
        <f t="shared" si="21"/>
        <v>51.851851851851848</v>
      </c>
      <c r="BN31">
        <v>0</v>
      </c>
      <c r="BO31">
        <v>98.290400000000005</v>
      </c>
      <c r="BP31">
        <f t="shared" si="22"/>
        <v>29.166666666666668</v>
      </c>
      <c r="BQ31">
        <v>28.395800000000001</v>
      </c>
      <c r="BR31">
        <v>49.4358</v>
      </c>
      <c r="BS31">
        <f t="shared" si="23"/>
        <v>34.146341463414636</v>
      </c>
      <c r="BT31">
        <v>14.173999999999999</v>
      </c>
      <c r="BU31">
        <v>75.632599999999996</v>
      </c>
      <c r="BV31">
        <f t="shared" si="24"/>
        <v>33.734939759036145</v>
      </c>
      <c r="BW31">
        <v>18.484000000000002</v>
      </c>
      <c r="BX31">
        <v>57.548000000000002</v>
      </c>
      <c r="BY31">
        <f t="shared" si="25"/>
        <v>50.909090909090907</v>
      </c>
      <c r="BZ31">
        <v>11.5725</v>
      </c>
      <c r="CA31">
        <v>135.6454</v>
      </c>
      <c r="CB31">
        <f t="shared" si="26"/>
        <v>28.865979381443296</v>
      </c>
      <c r="CC31">
        <v>66.5</v>
      </c>
      <c r="CD31">
        <v>91.101399999999998</v>
      </c>
      <c r="CE31">
        <f t="shared" si="27"/>
        <v>47.457627118644069</v>
      </c>
      <c r="CF31">
        <v>7.5579999999999998</v>
      </c>
      <c r="CG31">
        <v>72.675200000000004</v>
      </c>
      <c r="CH31">
        <f t="shared" si="28"/>
        <v>34.146341463414636</v>
      </c>
      <c r="CI31">
        <v>18.695399999999999</v>
      </c>
      <c r="CJ31">
        <v>94.795000000000002</v>
      </c>
      <c r="CK31">
        <f t="shared" si="29"/>
        <v>43.75</v>
      </c>
      <c r="CL31">
        <v>0</v>
      </c>
      <c r="CM31">
        <v>80.372600000000006</v>
      </c>
      <c r="CN31">
        <f t="shared" si="30"/>
        <v>40.579710144927539</v>
      </c>
      <c r="CO31">
        <v>0</v>
      </c>
      <c r="CP31">
        <v>106.88500000000001</v>
      </c>
      <c r="CQ31">
        <f t="shared" si="31"/>
        <v>35</v>
      </c>
      <c r="CR31">
        <v>27.266999999999999</v>
      </c>
      <c r="CS31">
        <v>88.109099999999998</v>
      </c>
    </row>
    <row r="32" spans="1:97" x14ac:dyDescent="0.65">
      <c r="A32">
        <v>29</v>
      </c>
      <c r="B32">
        <f t="shared" si="0"/>
        <v>42.028985507246375</v>
      </c>
      <c r="C32">
        <v>11.135999999999999</v>
      </c>
      <c r="D32">
        <v>117.11960000000001</v>
      </c>
      <c r="E32">
        <f t="shared" si="1"/>
        <v>39.189189189189186</v>
      </c>
      <c r="F32">
        <v>7.0049999999999999</v>
      </c>
      <c r="G32">
        <v>136.517</v>
      </c>
      <c r="H32">
        <f t="shared" si="2"/>
        <v>42.647058823529413</v>
      </c>
      <c r="I32">
        <v>55.536999999999999</v>
      </c>
      <c r="J32">
        <v>111.518</v>
      </c>
      <c r="K32">
        <f t="shared" si="3"/>
        <v>45.3125</v>
      </c>
      <c r="L32">
        <v>25.547000000000001</v>
      </c>
      <c r="M32">
        <v>115.97199999999999</v>
      </c>
      <c r="N32">
        <f t="shared" si="4"/>
        <v>42.647058823529413</v>
      </c>
      <c r="O32">
        <v>13.6561</v>
      </c>
      <c r="P32">
        <v>144.22329999999999</v>
      </c>
      <c r="Q32">
        <f t="shared" si="5"/>
        <v>49.152542372881356</v>
      </c>
      <c r="R32">
        <v>9.8729999999999993</v>
      </c>
      <c r="S32">
        <v>127.37569999999999</v>
      </c>
      <c r="T32">
        <f t="shared" si="6"/>
        <v>50.877192982456144</v>
      </c>
      <c r="U32">
        <v>8.6374999999999993</v>
      </c>
      <c r="V32">
        <v>179.67670000000001</v>
      </c>
      <c r="W32">
        <f t="shared" si="7"/>
        <v>41.428571428571431</v>
      </c>
      <c r="X32">
        <v>5.0124000000000004</v>
      </c>
      <c r="Y32">
        <v>148.55799999999999</v>
      </c>
      <c r="Z32">
        <f t="shared" si="8"/>
        <v>74.358974358974365</v>
      </c>
      <c r="AA32">
        <v>13.145</v>
      </c>
      <c r="AB32">
        <v>119.93810000000001</v>
      </c>
      <c r="AC32">
        <f t="shared" si="9"/>
        <v>49.152542372881356</v>
      </c>
      <c r="AD32">
        <v>5.4516</v>
      </c>
      <c r="AE32">
        <v>87.592500000000001</v>
      </c>
      <c r="AF32">
        <f t="shared" si="10"/>
        <v>42.028985507246375</v>
      </c>
      <c r="AG32">
        <v>65.942099999999996</v>
      </c>
      <c r="AH32">
        <v>67.909800000000004</v>
      </c>
      <c r="AI32">
        <f t="shared" si="11"/>
        <v>40.845070422535215</v>
      </c>
      <c r="AJ32">
        <v>2.4300000000000002</v>
      </c>
      <c r="AK32">
        <v>101.94</v>
      </c>
      <c r="AL32">
        <f t="shared" si="12"/>
        <v>50</v>
      </c>
      <c r="AM32">
        <v>0.40500000000000003</v>
      </c>
      <c r="AN32">
        <v>107.0749</v>
      </c>
      <c r="AO32">
        <f t="shared" si="13"/>
        <v>37.662337662337663</v>
      </c>
      <c r="AP32">
        <v>5.2910000000000004</v>
      </c>
      <c r="AQ32">
        <v>68.635000000000005</v>
      </c>
      <c r="AR32">
        <f t="shared" si="14"/>
        <v>56.862745098039213</v>
      </c>
      <c r="AS32">
        <v>0</v>
      </c>
      <c r="AT32">
        <v>141.7276</v>
      </c>
      <c r="AU32">
        <f t="shared" si="15"/>
        <v>55.769230769230774</v>
      </c>
      <c r="AV32">
        <v>7.8780000000000001</v>
      </c>
      <c r="AW32">
        <v>140.38749999999999</v>
      </c>
      <c r="AX32">
        <f t="shared" si="16"/>
        <v>37.662337662337663</v>
      </c>
      <c r="AY32">
        <v>29.7484</v>
      </c>
      <c r="AZ32">
        <v>77.484999999999999</v>
      </c>
      <c r="BA32">
        <f t="shared" si="17"/>
        <v>56.862745098039213</v>
      </c>
      <c r="BB32">
        <v>4.7366999999999999</v>
      </c>
      <c r="BC32">
        <v>172.23099999999999</v>
      </c>
      <c r="BD32">
        <f t="shared" si="18"/>
        <v>49.152542372881356</v>
      </c>
      <c r="BE32">
        <v>38.567</v>
      </c>
      <c r="BF32">
        <v>109.58</v>
      </c>
      <c r="BG32">
        <f t="shared" si="19"/>
        <v>49.152542372881356</v>
      </c>
      <c r="BH32">
        <v>0.2369</v>
      </c>
      <c r="BI32">
        <v>94.597999999999999</v>
      </c>
      <c r="BJ32">
        <f t="shared" si="20"/>
        <v>59.183673469387756</v>
      </c>
      <c r="BK32">
        <v>1</v>
      </c>
      <c r="BL32">
        <v>100.32980000000001</v>
      </c>
      <c r="BM32">
        <f t="shared" si="21"/>
        <v>53.703703703703709</v>
      </c>
      <c r="BN32">
        <v>0</v>
      </c>
      <c r="BO32">
        <v>105.3612</v>
      </c>
      <c r="BP32">
        <f t="shared" si="22"/>
        <v>30.208333333333332</v>
      </c>
      <c r="BQ32">
        <v>40.4191</v>
      </c>
      <c r="BR32">
        <v>49.598700000000001</v>
      </c>
      <c r="BS32">
        <f t="shared" si="23"/>
        <v>35.365853658536587</v>
      </c>
      <c r="BT32">
        <v>2.2040000000000002</v>
      </c>
      <c r="BU32">
        <v>81.617800000000003</v>
      </c>
      <c r="BV32">
        <f t="shared" si="24"/>
        <v>34.939759036144579</v>
      </c>
      <c r="BW32">
        <v>4.3979999999999997</v>
      </c>
      <c r="BX32">
        <v>50.981999999999999</v>
      </c>
      <c r="BY32">
        <f t="shared" si="25"/>
        <v>52.72727272727272</v>
      </c>
      <c r="BZ32">
        <v>10.3629</v>
      </c>
      <c r="CA32">
        <v>138.86859999999999</v>
      </c>
      <c r="CB32">
        <f t="shared" si="26"/>
        <v>29.896907216494846</v>
      </c>
      <c r="CC32">
        <v>128.685</v>
      </c>
      <c r="CD32">
        <v>85.893199999999993</v>
      </c>
      <c r="CE32">
        <f t="shared" si="27"/>
        <v>49.152542372881356</v>
      </c>
      <c r="CF32">
        <v>1.325</v>
      </c>
      <c r="CG32">
        <v>70.226699999999994</v>
      </c>
      <c r="CH32">
        <f t="shared" si="28"/>
        <v>35.365853658536587</v>
      </c>
      <c r="CI32">
        <v>14.7202</v>
      </c>
      <c r="CJ32">
        <v>92.900999999999996</v>
      </c>
      <c r="CK32">
        <f t="shared" si="29"/>
        <v>45.3125</v>
      </c>
      <c r="CL32">
        <v>0</v>
      </c>
      <c r="CM32">
        <v>80.492500000000007</v>
      </c>
      <c r="CN32">
        <f t="shared" si="30"/>
        <v>42.028985507246375</v>
      </c>
      <c r="CO32">
        <v>0</v>
      </c>
      <c r="CP32">
        <v>110.593</v>
      </c>
      <c r="CQ32">
        <f t="shared" si="31"/>
        <v>36.25</v>
      </c>
      <c r="CR32">
        <v>21.58</v>
      </c>
      <c r="CS32">
        <v>88.823800000000006</v>
      </c>
    </row>
    <row r="33" spans="1:97" x14ac:dyDescent="0.65">
      <c r="A33">
        <v>30</v>
      </c>
      <c r="B33">
        <f t="shared" si="0"/>
        <v>43.478260869565219</v>
      </c>
      <c r="C33">
        <v>11.587</v>
      </c>
      <c r="D33">
        <v>113.74809999999999</v>
      </c>
      <c r="E33">
        <f t="shared" si="1"/>
        <v>40.54054054054054</v>
      </c>
      <c r="F33">
        <v>8.6229999999999993</v>
      </c>
      <c r="G33">
        <v>126.658</v>
      </c>
      <c r="H33">
        <f t="shared" si="2"/>
        <v>44.117647058823529</v>
      </c>
      <c r="I33">
        <v>38.29</v>
      </c>
      <c r="J33">
        <v>123.367</v>
      </c>
      <c r="K33">
        <f t="shared" si="3"/>
        <v>46.875</v>
      </c>
      <c r="L33">
        <v>15.531000000000001</v>
      </c>
      <c r="M33">
        <v>137.279</v>
      </c>
      <c r="N33">
        <f t="shared" si="4"/>
        <v>44.117647058823529</v>
      </c>
      <c r="O33">
        <v>13.648099999999999</v>
      </c>
      <c r="P33">
        <v>141.19149999999999</v>
      </c>
      <c r="Q33">
        <f t="shared" si="5"/>
        <v>50.847457627118644</v>
      </c>
      <c r="R33">
        <v>10.821999999999999</v>
      </c>
      <c r="S33">
        <v>121.0625</v>
      </c>
      <c r="T33">
        <f t="shared" si="6"/>
        <v>52.631578947368418</v>
      </c>
      <c r="U33">
        <v>9.8401999999999994</v>
      </c>
      <c r="V33">
        <v>164.11510000000001</v>
      </c>
      <c r="W33">
        <f t="shared" si="7"/>
        <v>42.857142857142854</v>
      </c>
      <c r="X33">
        <v>5</v>
      </c>
      <c r="Y33">
        <v>152.25800000000001</v>
      </c>
      <c r="Z33">
        <f t="shared" si="8"/>
        <v>76.923076923076934</v>
      </c>
      <c r="AA33">
        <v>14.103</v>
      </c>
      <c r="AB33">
        <v>134.14859999999999</v>
      </c>
      <c r="AC33">
        <f t="shared" si="9"/>
        <v>50.847457627118644</v>
      </c>
      <c r="AD33">
        <v>5.5929000000000002</v>
      </c>
      <c r="AE33">
        <v>88.165499999999994</v>
      </c>
      <c r="AF33">
        <f t="shared" si="10"/>
        <v>43.478260869565219</v>
      </c>
      <c r="AG33">
        <v>60.290700000000001</v>
      </c>
      <c r="AH33">
        <v>70.557599999999994</v>
      </c>
      <c r="AI33">
        <f t="shared" si="11"/>
        <v>42.25352112676056</v>
      </c>
      <c r="AJ33">
        <v>2.3519999999999999</v>
      </c>
      <c r="AK33">
        <v>109.819</v>
      </c>
      <c r="AL33">
        <f t="shared" si="12"/>
        <v>51.724137931034484</v>
      </c>
      <c r="AM33">
        <v>0.996</v>
      </c>
      <c r="AN33">
        <v>117.9136</v>
      </c>
      <c r="AO33">
        <f t="shared" si="13"/>
        <v>38.961038961038966</v>
      </c>
      <c r="AP33">
        <v>16.350999999999999</v>
      </c>
      <c r="AQ33">
        <v>72.814999999999998</v>
      </c>
      <c r="AR33">
        <f t="shared" si="14"/>
        <v>58.82352941176471</v>
      </c>
      <c r="AS33">
        <v>0</v>
      </c>
      <c r="AT33">
        <v>150.2747</v>
      </c>
      <c r="AU33">
        <f t="shared" si="15"/>
        <v>57.692307692307686</v>
      </c>
      <c r="AV33">
        <v>7.59</v>
      </c>
      <c r="AW33">
        <v>143.95769999999999</v>
      </c>
      <c r="AX33">
        <f t="shared" si="16"/>
        <v>38.961038961038966</v>
      </c>
      <c r="AY33">
        <v>44.308799999999998</v>
      </c>
      <c r="AZ33">
        <v>80.051000000000002</v>
      </c>
      <c r="BA33">
        <f t="shared" si="17"/>
        <v>58.82352941176471</v>
      </c>
      <c r="BB33">
        <v>5</v>
      </c>
      <c r="BC33">
        <v>169.60300000000001</v>
      </c>
      <c r="BD33">
        <f t="shared" si="18"/>
        <v>50.847457627118644</v>
      </c>
      <c r="BE33">
        <v>28.131</v>
      </c>
      <c r="BF33">
        <v>104.985</v>
      </c>
      <c r="BG33">
        <f t="shared" si="19"/>
        <v>50.847457627118644</v>
      </c>
      <c r="BH33">
        <v>0.22090000000000001</v>
      </c>
      <c r="BI33">
        <v>94.722999999999999</v>
      </c>
      <c r="BJ33">
        <f t="shared" si="20"/>
        <v>61.224489795918366</v>
      </c>
      <c r="BK33">
        <v>1.1383000000000001</v>
      </c>
      <c r="BL33">
        <v>93.157799999999995</v>
      </c>
      <c r="BM33">
        <f t="shared" si="21"/>
        <v>55.555555555555557</v>
      </c>
      <c r="BN33">
        <v>0</v>
      </c>
      <c r="BO33">
        <v>108.39400000000001</v>
      </c>
      <c r="BP33">
        <f t="shared" si="22"/>
        <v>31.25</v>
      </c>
      <c r="BQ33">
        <v>40.275500000000001</v>
      </c>
      <c r="BR33">
        <v>53.496299999999998</v>
      </c>
      <c r="BS33">
        <f t="shared" si="23"/>
        <v>36.585365853658537</v>
      </c>
      <c r="BT33">
        <v>8.2000000000000003E-2</v>
      </c>
      <c r="BU33">
        <v>85.839200000000005</v>
      </c>
      <c r="BV33">
        <f t="shared" si="24"/>
        <v>36.144578313253014</v>
      </c>
      <c r="BW33">
        <v>0.88200000000000001</v>
      </c>
      <c r="BX33">
        <v>49.097000000000001</v>
      </c>
      <c r="BY33">
        <f t="shared" si="25"/>
        <v>54.54545454545454</v>
      </c>
      <c r="BZ33">
        <v>7.9276999999999997</v>
      </c>
      <c r="CA33">
        <v>139.38839999999999</v>
      </c>
      <c r="CB33">
        <f t="shared" si="26"/>
        <v>30.927835051546392</v>
      </c>
      <c r="CC33">
        <v>175.53</v>
      </c>
      <c r="CD33">
        <v>83.8703</v>
      </c>
      <c r="CE33">
        <f t="shared" si="27"/>
        <v>50.847457627118644</v>
      </c>
      <c r="CF33">
        <v>0.11700000000000001</v>
      </c>
      <c r="CG33">
        <v>68.1404</v>
      </c>
      <c r="CH33">
        <f t="shared" si="28"/>
        <v>36.585365853658537</v>
      </c>
      <c r="CI33">
        <v>7.6712999999999996</v>
      </c>
      <c r="CJ33">
        <v>93.869</v>
      </c>
      <c r="CK33">
        <f t="shared" si="29"/>
        <v>46.875</v>
      </c>
      <c r="CL33">
        <v>0</v>
      </c>
      <c r="CM33">
        <v>78.344499999999996</v>
      </c>
      <c r="CN33">
        <f t="shared" si="30"/>
        <v>43.478260869565219</v>
      </c>
      <c r="CO33">
        <v>0</v>
      </c>
      <c r="CP33">
        <v>111.437</v>
      </c>
      <c r="CQ33">
        <f t="shared" si="31"/>
        <v>37.5</v>
      </c>
      <c r="CR33">
        <v>13.391</v>
      </c>
      <c r="CS33">
        <v>86.782200000000003</v>
      </c>
    </row>
    <row r="34" spans="1:97" x14ac:dyDescent="0.65">
      <c r="A34">
        <v>31</v>
      </c>
      <c r="B34">
        <f t="shared" si="0"/>
        <v>44.927536231884055</v>
      </c>
      <c r="C34">
        <v>10.789</v>
      </c>
      <c r="D34">
        <v>106.70059999999999</v>
      </c>
      <c r="E34">
        <f t="shared" si="1"/>
        <v>41.891891891891895</v>
      </c>
      <c r="F34">
        <v>9.4239999999999995</v>
      </c>
      <c r="G34">
        <v>114.488</v>
      </c>
      <c r="H34">
        <f t="shared" si="2"/>
        <v>45.588235294117645</v>
      </c>
      <c r="I34">
        <v>22.509</v>
      </c>
      <c r="J34">
        <v>135.79</v>
      </c>
      <c r="K34">
        <f t="shared" si="3"/>
        <v>48.4375</v>
      </c>
      <c r="L34">
        <v>11.823</v>
      </c>
      <c r="M34">
        <v>138.387</v>
      </c>
      <c r="N34">
        <f t="shared" si="4"/>
        <v>45.588235294117645</v>
      </c>
      <c r="O34">
        <v>14.732900000000001</v>
      </c>
      <c r="P34">
        <v>136.27099999999999</v>
      </c>
      <c r="Q34">
        <f t="shared" si="5"/>
        <v>52.542372881355938</v>
      </c>
      <c r="R34">
        <v>10.327</v>
      </c>
      <c r="S34">
        <v>117.49509999999999</v>
      </c>
      <c r="T34">
        <f t="shared" si="6"/>
        <v>54.385964912280706</v>
      </c>
      <c r="U34">
        <v>12.648199999999999</v>
      </c>
      <c r="V34">
        <v>155.2989</v>
      </c>
      <c r="W34">
        <f t="shared" si="7"/>
        <v>44.285714285714285</v>
      </c>
      <c r="X34">
        <v>7.3334000000000001</v>
      </c>
      <c r="Y34">
        <v>148.75800000000001</v>
      </c>
      <c r="Z34">
        <f t="shared" si="8"/>
        <v>79.487179487179489</v>
      </c>
      <c r="AA34">
        <v>16.643999999999998</v>
      </c>
      <c r="AB34">
        <v>146.54169999999999</v>
      </c>
      <c r="AC34">
        <f t="shared" si="9"/>
        <v>52.542372881355938</v>
      </c>
      <c r="AD34">
        <v>6.8589000000000002</v>
      </c>
      <c r="AE34">
        <v>88.161000000000001</v>
      </c>
      <c r="AF34">
        <f t="shared" si="10"/>
        <v>44.927536231884055</v>
      </c>
      <c r="AG34">
        <v>56.218400000000003</v>
      </c>
      <c r="AH34">
        <v>68.962999999999994</v>
      </c>
      <c r="AI34">
        <f t="shared" si="11"/>
        <v>43.661971830985912</v>
      </c>
      <c r="AJ34">
        <v>4.444</v>
      </c>
      <c r="AK34">
        <v>113.273</v>
      </c>
      <c r="AL34">
        <f t="shared" si="12"/>
        <v>53.448275862068961</v>
      </c>
      <c r="AM34">
        <v>1.8720000000000001</v>
      </c>
      <c r="AN34">
        <v>121.57080000000001</v>
      </c>
      <c r="AO34">
        <f t="shared" si="13"/>
        <v>40.259740259740262</v>
      </c>
      <c r="AP34">
        <v>30.279</v>
      </c>
      <c r="AQ34">
        <v>73.786000000000001</v>
      </c>
      <c r="AR34">
        <f t="shared" si="14"/>
        <v>60.784313725490193</v>
      </c>
      <c r="AS34">
        <v>0.55200000000000005</v>
      </c>
      <c r="AT34">
        <v>148.4248</v>
      </c>
      <c r="AU34">
        <f t="shared" si="15"/>
        <v>59.615384615384613</v>
      </c>
      <c r="AV34">
        <v>7.9489999999999998</v>
      </c>
      <c r="AW34">
        <v>148.08879999999999</v>
      </c>
      <c r="AX34">
        <f t="shared" si="16"/>
        <v>40.259740259740262</v>
      </c>
      <c r="AY34">
        <v>54.206400000000002</v>
      </c>
      <c r="AZ34">
        <v>81.302000000000007</v>
      </c>
      <c r="BA34">
        <f t="shared" si="17"/>
        <v>60.784313725490193</v>
      </c>
      <c r="BB34">
        <v>4.9634</v>
      </c>
      <c r="BC34">
        <v>170.203</v>
      </c>
      <c r="BD34">
        <f t="shared" si="18"/>
        <v>52.542372881355938</v>
      </c>
      <c r="BE34">
        <v>16.748000000000001</v>
      </c>
      <c r="BF34">
        <v>103.82</v>
      </c>
      <c r="BG34">
        <f t="shared" si="19"/>
        <v>52.542372881355938</v>
      </c>
      <c r="BH34">
        <v>8.7400000000000005E-2</v>
      </c>
      <c r="BI34">
        <v>96.147000000000006</v>
      </c>
      <c r="BJ34">
        <f t="shared" si="20"/>
        <v>63.265306122448983</v>
      </c>
      <c r="BK34">
        <v>2.0709</v>
      </c>
      <c r="BL34">
        <v>86.964399999999998</v>
      </c>
      <c r="BM34">
        <f t="shared" si="21"/>
        <v>57.407407407407405</v>
      </c>
      <c r="BN34">
        <v>0</v>
      </c>
      <c r="BO34">
        <v>108.89100000000001</v>
      </c>
      <c r="BP34">
        <f t="shared" si="22"/>
        <v>32.291666666666671</v>
      </c>
      <c r="BQ34">
        <v>27.323499999999999</v>
      </c>
      <c r="BR34">
        <v>59.588900000000002</v>
      </c>
      <c r="BS34">
        <f t="shared" si="23"/>
        <v>37.804878048780488</v>
      </c>
      <c r="BT34">
        <v>0</v>
      </c>
      <c r="BU34">
        <v>88.417900000000003</v>
      </c>
      <c r="BV34">
        <f t="shared" si="24"/>
        <v>37.349397590361441</v>
      </c>
      <c r="BW34">
        <v>7.5999999999999998E-2</v>
      </c>
      <c r="BX34">
        <v>52.552999999999997</v>
      </c>
      <c r="BY34">
        <f t="shared" si="25"/>
        <v>56.36363636363636</v>
      </c>
      <c r="BZ34">
        <v>5.5953999999999997</v>
      </c>
      <c r="CA34">
        <v>137.87979999999999</v>
      </c>
      <c r="CB34">
        <f t="shared" si="26"/>
        <v>31.958762886597935</v>
      </c>
      <c r="CC34">
        <v>170.98500000000001</v>
      </c>
      <c r="CD34">
        <v>88.539400000000001</v>
      </c>
      <c r="CE34">
        <f t="shared" si="27"/>
        <v>52.542372881355938</v>
      </c>
      <c r="CF34">
        <v>1.214</v>
      </c>
      <c r="CG34">
        <v>65.648700000000005</v>
      </c>
      <c r="CH34">
        <f t="shared" si="28"/>
        <v>37.804878048780488</v>
      </c>
      <c r="CI34">
        <v>3.2982999999999998</v>
      </c>
      <c r="CJ34">
        <v>96.662999999999997</v>
      </c>
      <c r="CK34">
        <f t="shared" si="29"/>
        <v>48.4375</v>
      </c>
      <c r="CL34">
        <v>0</v>
      </c>
      <c r="CM34">
        <v>73.411600000000007</v>
      </c>
      <c r="CN34">
        <f t="shared" si="30"/>
        <v>44.927536231884055</v>
      </c>
      <c r="CO34">
        <v>0</v>
      </c>
      <c r="CP34">
        <v>107.43300000000001</v>
      </c>
      <c r="CQ34">
        <f t="shared" si="31"/>
        <v>38.75</v>
      </c>
      <c r="CR34">
        <v>6.6459999999999999</v>
      </c>
      <c r="CS34">
        <v>87.329499999999996</v>
      </c>
    </row>
    <row r="35" spans="1:97" x14ac:dyDescent="0.65">
      <c r="A35">
        <v>32</v>
      </c>
      <c r="B35">
        <f t="shared" si="0"/>
        <v>46.376811594202898</v>
      </c>
      <c r="C35">
        <v>10.015000000000001</v>
      </c>
      <c r="D35">
        <v>95.480699999999999</v>
      </c>
      <c r="E35">
        <f t="shared" si="1"/>
        <v>43.243243243243242</v>
      </c>
      <c r="F35">
        <v>8.548</v>
      </c>
      <c r="G35">
        <v>102.679</v>
      </c>
      <c r="H35">
        <f t="shared" si="2"/>
        <v>47.058823529411761</v>
      </c>
      <c r="I35">
        <v>13.762</v>
      </c>
      <c r="J35">
        <v>151.55500000000001</v>
      </c>
      <c r="K35">
        <f t="shared" si="3"/>
        <v>50</v>
      </c>
      <c r="L35">
        <v>10.728999999999999</v>
      </c>
      <c r="M35">
        <v>135.62899999999999</v>
      </c>
      <c r="N35">
        <f t="shared" si="4"/>
        <v>47.058823529411761</v>
      </c>
      <c r="O35">
        <v>15.612500000000001</v>
      </c>
      <c r="P35">
        <v>126.3398</v>
      </c>
      <c r="Q35">
        <f t="shared" si="5"/>
        <v>54.237288135593218</v>
      </c>
      <c r="R35">
        <v>10.002000000000001</v>
      </c>
      <c r="S35">
        <v>116.60129999999999</v>
      </c>
      <c r="T35">
        <f t="shared" si="6"/>
        <v>56.140350877192979</v>
      </c>
      <c r="U35">
        <v>13.6173</v>
      </c>
      <c r="V35">
        <v>147.2415</v>
      </c>
      <c r="W35">
        <f t="shared" si="7"/>
        <v>45.714285714285715</v>
      </c>
      <c r="X35">
        <v>10.372</v>
      </c>
      <c r="Y35">
        <v>143.90700000000001</v>
      </c>
      <c r="Z35">
        <f t="shared" si="8"/>
        <v>82.051282051282044</v>
      </c>
      <c r="AA35">
        <v>17.457999999999998</v>
      </c>
      <c r="AB35">
        <v>148.31530000000001</v>
      </c>
      <c r="AC35">
        <f t="shared" si="9"/>
        <v>54.237288135593218</v>
      </c>
      <c r="AD35">
        <v>9.6042000000000005</v>
      </c>
      <c r="AE35">
        <v>88.589799999999997</v>
      </c>
      <c r="AF35">
        <f t="shared" si="10"/>
        <v>46.376811594202898</v>
      </c>
      <c r="AG35">
        <v>46.566499999999998</v>
      </c>
      <c r="AH35">
        <v>70.866399999999999</v>
      </c>
      <c r="AI35">
        <f t="shared" si="11"/>
        <v>45.070422535211272</v>
      </c>
      <c r="AJ35">
        <v>9.3330000000000002</v>
      </c>
      <c r="AK35">
        <v>110.879</v>
      </c>
      <c r="AL35">
        <f t="shared" si="12"/>
        <v>55.172413793103445</v>
      </c>
      <c r="AM35">
        <v>2.577</v>
      </c>
      <c r="AN35">
        <v>118.8368</v>
      </c>
      <c r="AO35">
        <f t="shared" si="13"/>
        <v>41.558441558441558</v>
      </c>
      <c r="AP35">
        <v>38.53</v>
      </c>
      <c r="AQ35">
        <v>76.010999999999996</v>
      </c>
      <c r="AR35">
        <f t="shared" si="14"/>
        <v>62.745098039215684</v>
      </c>
      <c r="AS35">
        <v>2.726</v>
      </c>
      <c r="AT35">
        <v>146.4306</v>
      </c>
      <c r="AU35">
        <f t="shared" si="15"/>
        <v>61.53846153846154</v>
      </c>
      <c r="AV35">
        <v>8.9039999999999999</v>
      </c>
      <c r="AW35">
        <v>149.76519999999999</v>
      </c>
      <c r="AX35">
        <f t="shared" si="16"/>
        <v>41.558441558441558</v>
      </c>
      <c r="AY35">
        <v>41.480600000000003</v>
      </c>
      <c r="AZ35">
        <v>79.653999999999996</v>
      </c>
      <c r="BA35">
        <f t="shared" si="17"/>
        <v>62.745098039215684</v>
      </c>
      <c r="BB35">
        <v>4.8182999999999998</v>
      </c>
      <c r="BC35">
        <v>171.97399999999999</v>
      </c>
      <c r="BD35">
        <f t="shared" si="18"/>
        <v>54.237288135593218</v>
      </c>
      <c r="BE35">
        <v>13.798999999999999</v>
      </c>
      <c r="BF35">
        <v>105.934</v>
      </c>
      <c r="BG35">
        <f t="shared" si="19"/>
        <v>54.237288135593218</v>
      </c>
      <c r="BH35">
        <v>0.8004</v>
      </c>
      <c r="BI35">
        <v>98.903999999999996</v>
      </c>
      <c r="BJ35">
        <f t="shared" si="20"/>
        <v>65.306122448979593</v>
      </c>
      <c r="BK35">
        <v>2.4811999999999999</v>
      </c>
      <c r="BL35">
        <v>86.090400000000002</v>
      </c>
      <c r="BM35">
        <f t="shared" si="21"/>
        <v>59.259259259259252</v>
      </c>
      <c r="BN35">
        <v>0</v>
      </c>
      <c r="BO35">
        <v>105.4294</v>
      </c>
      <c r="BP35">
        <f t="shared" si="22"/>
        <v>33.333333333333329</v>
      </c>
      <c r="BQ35">
        <v>15.874000000000001</v>
      </c>
      <c r="BR35">
        <v>66.622900000000001</v>
      </c>
      <c r="BS35">
        <f t="shared" si="23"/>
        <v>39.024390243902438</v>
      </c>
      <c r="BT35">
        <v>0</v>
      </c>
      <c r="BU35">
        <v>89.884500000000003</v>
      </c>
      <c r="BV35">
        <f t="shared" si="24"/>
        <v>38.554216867469883</v>
      </c>
      <c r="BW35">
        <v>0</v>
      </c>
      <c r="BX35">
        <v>58.645000000000003</v>
      </c>
      <c r="BY35">
        <f t="shared" si="25"/>
        <v>58.18181818181818</v>
      </c>
      <c r="BZ35">
        <v>3.0266000000000002</v>
      </c>
      <c r="CA35">
        <v>138.98840000000001</v>
      </c>
      <c r="CB35">
        <f t="shared" si="26"/>
        <v>32.989690721649481</v>
      </c>
      <c r="CC35">
        <v>111.849</v>
      </c>
      <c r="CD35">
        <v>99.115600000000001</v>
      </c>
      <c r="CE35">
        <f t="shared" si="27"/>
        <v>54.237288135593218</v>
      </c>
      <c r="CF35">
        <v>4.25</v>
      </c>
      <c r="CG35">
        <v>61.488399999999999</v>
      </c>
      <c r="CH35">
        <f t="shared" si="28"/>
        <v>39.024390243902438</v>
      </c>
      <c r="CI35">
        <v>1.1449</v>
      </c>
      <c r="CJ35">
        <v>100.861</v>
      </c>
      <c r="CK35">
        <f t="shared" si="29"/>
        <v>50</v>
      </c>
      <c r="CL35">
        <v>0</v>
      </c>
      <c r="CM35">
        <v>72.856499999999997</v>
      </c>
      <c r="CN35">
        <f t="shared" si="30"/>
        <v>46.376811594202898</v>
      </c>
      <c r="CO35">
        <v>0</v>
      </c>
      <c r="CP35">
        <v>99.893000000000001</v>
      </c>
      <c r="CQ35">
        <f t="shared" si="31"/>
        <v>40</v>
      </c>
      <c r="CR35">
        <v>2.9780000000000002</v>
      </c>
      <c r="CS35">
        <v>87.240200000000002</v>
      </c>
    </row>
    <row r="36" spans="1:97" x14ac:dyDescent="0.65">
      <c r="A36">
        <v>33</v>
      </c>
      <c r="B36">
        <f t="shared" si="0"/>
        <v>47.826086956521742</v>
      </c>
      <c r="C36">
        <v>10</v>
      </c>
      <c r="D36">
        <v>85.381699999999995</v>
      </c>
      <c r="E36">
        <f t="shared" si="1"/>
        <v>44.594594594594597</v>
      </c>
      <c r="F36">
        <v>9.0719999999999992</v>
      </c>
      <c r="G36">
        <v>97.808000000000007</v>
      </c>
      <c r="H36">
        <f t="shared" si="2"/>
        <v>48.529411764705884</v>
      </c>
      <c r="I36">
        <v>10.57</v>
      </c>
      <c r="J36">
        <v>169.33099999999999</v>
      </c>
      <c r="K36">
        <f t="shared" si="3"/>
        <v>51.5625</v>
      </c>
      <c r="L36">
        <v>11.068</v>
      </c>
      <c r="M36">
        <v>133.49</v>
      </c>
      <c r="N36">
        <f t="shared" si="4"/>
        <v>48.529411764705884</v>
      </c>
      <c r="O36">
        <v>16.058299999999999</v>
      </c>
      <c r="P36">
        <v>115.38200000000001</v>
      </c>
      <c r="Q36">
        <f t="shared" si="5"/>
        <v>55.932203389830505</v>
      </c>
      <c r="R36">
        <v>11.138</v>
      </c>
      <c r="S36">
        <v>114.2003</v>
      </c>
      <c r="T36">
        <f t="shared" si="6"/>
        <v>57.894736842105267</v>
      </c>
      <c r="U36">
        <v>13.9069</v>
      </c>
      <c r="V36">
        <v>132.88990000000001</v>
      </c>
      <c r="W36">
        <f t="shared" si="7"/>
        <v>47.142857142857139</v>
      </c>
      <c r="X36">
        <v>13.397</v>
      </c>
      <c r="Y36">
        <v>139.68</v>
      </c>
      <c r="Z36">
        <f t="shared" si="8"/>
        <v>84.615384615384613</v>
      </c>
      <c r="AA36">
        <v>17.792000000000002</v>
      </c>
      <c r="AB36">
        <v>149.69999999999999</v>
      </c>
      <c r="AC36">
        <f t="shared" si="9"/>
        <v>55.932203389830505</v>
      </c>
      <c r="AD36">
        <v>11.7942</v>
      </c>
      <c r="AE36">
        <v>92.178600000000003</v>
      </c>
      <c r="AF36">
        <f t="shared" si="10"/>
        <v>47.826086956521742</v>
      </c>
      <c r="AG36">
        <v>37.476599999999998</v>
      </c>
      <c r="AH36">
        <v>80.302899999999994</v>
      </c>
      <c r="AI36">
        <f t="shared" si="11"/>
        <v>46.478873239436616</v>
      </c>
      <c r="AJ36">
        <v>14.154</v>
      </c>
      <c r="AK36">
        <v>107.33199999999999</v>
      </c>
      <c r="AL36">
        <f t="shared" si="12"/>
        <v>56.896551724137936</v>
      </c>
      <c r="AM36">
        <v>3.1110000000000002</v>
      </c>
      <c r="AN36">
        <v>114.2192</v>
      </c>
      <c r="AO36">
        <f t="shared" si="13"/>
        <v>42.857142857142854</v>
      </c>
      <c r="AP36">
        <v>31.132999999999999</v>
      </c>
      <c r="AQ36">
        <v>79.320999999999998</v>
      </c>
      <c r="AR36">
        <f t="shared" si="14"/>
        <v>64.705882352941174</v>
      </c>
      <c r="AS36">
        <v>5.7089999999999996</v>
      </c>
      <c r="AT36">
        <v>157.1003</v>
      </c>
      <c r="AU36">
        <f t="shared" si="15"/>
        <v>63.46153846153846</v>
      </c>
      <c r="AV36">
        <v>10.276</v>
      </c>
      <c r="AW36">
        <v>153.93819999999999</v>
      </c>
      <c r="AX36">
        <f t="shared" si="16"/>
        <v>42.857142857142854</v>
      </c>
      <c r="AY36">
        <v>25.063099999999999</v>
      </c>
      <c r="AZ36">
        <v>81.866</v>
      </c>
      <c r="BA36">
        <f t="shared" si="17"/>
        <v>64.705882352941174</v>
      </c>
      <c r="BB36">
        <v>5</v>
      </c>
      <c r="BC36">
        <v>167.31700000000001</v>
      </c>
      <c r="BD36">
        <f t="shared" si="18"/>
        <v>55.932203389830505</v>
      </c>
      <c r="BE36">
        <v>13.712</v>
      </c>
      <c r="BF36">
        <v>107.76</v>
      </c>
      <c r="BG36">
        <f t="shared" si="19"/>
        <v>55.932203389830505</v>
      </c>
      <c r="BH36">
        <v>2.9990999999999999</v>
      </c>
      <c r="BI36">
        <v>101.202</v>
      </c>
      <c r="BJ36">
        <f t="shared" si="20"/>
        <v>67.346938775510196</v>
      </c>
      <c r="BK36">
        <v>3.1871</v>
      </c>
      <c r="BL36">
        <v>87.072299999999998</v>
      </c>
      <c r="BM36">
        <f t="shared" si="21"/>
        <v>61.111111111111114</v>
      </c>
      <c r="BN36">
        <v>1.1473</v>
      </c>
      <c r="BO36">
        <v>102.4858</v>
      </c>
      <c r="BP36">
        <f t="shared" si="22"/>
        <v>34.375</v>
      </c>
      <c r="BQ36">
        <v>11.741300000000001</v>
      </c>
      <c r="BR36">
        <v>72.458600000000004</v>
      </c>
      <c r="BS36">
        <f t="shared" si="23"/>
        <v>40.243902439024396</v>
      </c>
      <c r="BT36">
        <v>0</v>
      </c>
      <c r="BU36">
        <v>90.912400000000005</v>
      </c>
      <c r="BV36">
        <f t="shared" si="24"/>
        <v>39.75903614457831</v>
      </c>
      <c r="BW36">
        <v>0</v>
      </c>
      <c r="BX36">
        <v>67.277000000000001</v>
      </c>
      <c r="BY36">
        <f t="shared" si="25"/>
        <v>60</v>
      </c>
      <c r="BZ36">
        <v>1.4592000000000001</v>
      </c>
      <c r="CA36">
        <v>135.78659999999999</v>
      </c>
      <c r="CB36">
        <f t="shared" si="26"/>
        <v>34.020618556701031</v>
      </c>
      <c r="CC36">
        <v>63.38</v>
      </c>
      <c r="CD36">
        <v>105.53619999999999</v>
      </c>
      <c r="CE36">
        <f t="shared" si="27"/>
        <v>55.932203389830505</v>
      </c>
      <c r="CF36">
        <v>8.4009999999999998</v>
      </c>
      <c r="CG36">
        <v>59.036200000000001</v>
      </c>
      <c r="CH36">
        <f t="shared" si="28"/>
        <v>40.243902439024396</v>
      </c>
      <c r="CI36">
        <v>0.92520000000000002</v>
      </c>
      <c r="CJ36">
        <v>103.625</v>
      </c>
      <c r="CK36">
        <f t="shared" si="29"/>
        <v>51.5625</v>
      </c>
      <c r="CL36">
        <v>0</v>
      </c>
      <c r="CM36">
        <v>75.848799999999997</v>
      </c>
      <c r="CN36">
        <f t="shared" si="30"/>
        <v>47.826086956521742</v>
      </c>
      <c r="CO36">
        <v>0</v>
      </c>
      <c r="CP36">
        <v>96.387</v>
      </c>
      <c r="CQ36">
        <f t="shared" si="31"/>
        <v>41.25</v>
      </c>
      <c r="CR36">
        <v>0.89</v>
      </c>
      <c r="CS36">
        <v>84.825199999999995</v>
      </c>
    </row>
    <row r="37" spans="1:97" x14ac:dyDescent="0.65">
      <c r="A37">
        <v>34</v>
      </c>
      <c r="B37">
        <f t="shared" si="0"/>
        <v>49.275362318840585</v>
      </c>
      <c r="C37">
        <v>10.962</v>
      </c>
      <c r="D37">
        <v>78.904899999999998</v>
      </c>
      <c r="E37">
        <f t="shared" si="1"/>
        <v>45.945945945945951</v>
      </c>
      <c r="F37">
        <v>10.099</v>
      </c>
      <c r="G37">
        <v>105.627</v>
      </c>
      <c r="H37">
        <f t="shared" si="2"/>
        <v>50</v>
      </c>
      <c r="I37">
        <v>10.305999999999999</v>
      </c>
      <c r="J37">
        <v>186.41800000000001</v>
      </c>
      <c r="K37">
        <f t="shared" si="3"/>
        <v>53.125</v>
      </c>
      <c r="L37">
        <v>11.566000000000001</v>
      </c>
      <c r="M37">
        <v>136.62299999999999</v>
      </c>
      <c r="N37">
        <f t="shared" si="4"/>
        <v>50</v>
      </c>
      <c r="O37">
        <v>16.646100000000001</v>
      </c>
      <c r="P37">
        <v>118.48560000000001</v>
      </c>
      <c r="Q37">
        <f t="shared" si="5"/>
        <v>57.627118644067799</v>
      </c>
      <c r="R37">
        <v>12.657999999999999</v>
      </c>
      <c r="S37">
        <v>110.7898</v>
      </c>
      <c r="T37">
        <f t="shared" si="6"/>
        <v>59.649122807017541</v>
      </c>
      <c r="U37">
        <v>12.292999999999999</v>
      </c>
      <c r="V37">
        <v>121.2606</v>
      </c>
      <c r="W37">
        <f t="shared" si="7"/>
        <v>48.571428571428569</v>
      </c>
      <c r="X37">
        <v>14.5442</v>
      </c>
      <c r="Y37">
        <v>133.72399999999999</v>
      </c>
      <c r="Z37">
        <f t="shared" si="8"/>
        <v>87.179487179487182</v>
      </c>
      <c r="AA37">
        <v>16.977</v>
      </c>
      <c r="AB37">
        <v>152.9716</v>
      </c>
      <c r="AC37">
        <f t="shared" si="9"/>
        <v>57.627118644067799</v>
      </c>
      <c r="AD37">
        <v>14.367000000000001</v>
      </c>
      <c r="AE37">
        <v>96.339299999999994</v>
      </c>
      <c r="AF37">
        <f t="shared" si="10"/>
        <v>49.275362318840585</v>
      </c>
      <c r="AG37">
        <v>31.212499999999999</v>
      </c>
      <c r="AH37">
        <v>90.233800000000002</v>
      </c>
      <c r="AI37">
        <f t="shared" si="11"/>
        <v>47.887323943661968</v>
      </c>
      <c r="AJ37">
        <v>18.667999999999999</v>
      </c>
      <c r="AK37">
        <v>104.489</v>
      </c>
      <c r="AL37">
        <f t="shared" si="12"/>
        <v>58.620689655172406</v>
      </c>
      <c r="AM37">
        <v>3.944</v>
      </c>
      <c r="AN37">
        <v>107.2223</v>
      </c>
      <c r="AO37">
        <f t="shared" si="13"/>
        <v>44.155844155844157</v>
      </c>
      <c r="AP37">
        <v>16.286000000000001</v>
      </c>
      <c r="AQ37">
        <v>76.545000000000002</v>
      </c>
      <c r="AR37">
        <f t="shared" si="14"/>
        <v>66.666666666666657</v>
      </c>
      <c r="AS37">
        <v>8.7799999999999994</v>
      </c>
      <c r="AT37">
        <v>163.05760000000001</v>
      </c>
      <c r="AU37">
        <f t="shared" si="15"/>
        <v>65.384615384615387</v>
      </c>
      <c r="AV37">
        <v>11.571</v>
      </c>
      <c r="AW37">
        <v>156.381</v>
      </c>
      <c r="AX37">
        <f t="shared" si="16"/>
        <v>44.155844155844157</v>
      </c>
      <c r="AY37">
        <v>14.8667</v>
      </c>
      <c r="AZ37">
        <v>84.915999999999997</v>
      </c>
      <c r="BA37">
        <f t="shared" si="17"/>
        <v>66.666666666666657</v>
      </c>
      <c r="BB37">
        <v>5</v>
      </c>
      <c r="BC37">
        <v>166.982</v>
      </c>
      <c r="BD37">
        <f t="shared" si="18"/>
        <v>57.627118644067799</v>
      </c>
      <c r="BE37">
        <v>14.452</v>
      </c>
      <c r="BF37">
        <v>107.01900000000001</v>
      </c>
      <c r="BG37">
        <f t="shared" si="19"/>
        <v>57.627118644067799</v>
      </c>
      <c r="BH37">
        <v>8.2646999999999995</v>
      </c>
      <c r="BI37">
        <v>105.17400000000001</v>
      </c>
      <c r="BJ37">
        <f t="shared" si="20"/>
        <v>69.387755102040813</v>
      </c>
      <c r="BK37">
        <v>5.0673000000000004</v>
      </c>
      <c r="BL37">
        <v>87.072800000000001</v>
      </c>
      <c r="BM37">
        <f t="shared" si="21"/>
        <v>62.962962962962962</v>
      </c>
      <c r="BN37">
        <v>2.5916000000000001</v>
      </c>
      <c r="BO37">
        <v>102.7403</v>
      </c>
      <c r="BP37">
        <f t="shared" si="22"/>
        <v>35.416666666666671</v>
      </c>
      <c r="BQ37">
        <v>8.2614000000000001</v>
      </c>
      <c r="BR37">
        <v>77.614599999999996</v>
      </c>
      <c r="BS37">
        <f t="shared" si="23"/>
        <v>41.463414634146339</v>
      </c>
      <c r="BT37">
        <v>0</v>
      </c>
      <c r="BU37">
        <v>92.984999999999999</v>
      </c>
      <c r="BV37">
        <f t="shared" si="24"/>
        <v>40.963855421686745</v>
      </c>
      <c r="BW37">
        <v>0.28999999999999998</v>
      </c>
      <c r="BX37">
        <v>76.569999999999993</v>
      </c>
      <c r="BY37">
        <f t="shared" si="25"/>
        <v>61.818181818181813</v>
      </c>
      <c r="BZ37">
        <v>0.95809999999999995</v>
      </c>
      <c r="CA37">
        <v>131.6455</v>
      </c>
      <c r="CB37">
        <f t="shared" si="26"/>
        <v>35.051546391752574</v>
      </c>
      <c r="CC37">
        <v>29.28</v>
      </c>
      <c r="CD37">
        <v>110.9787</v>
      </c>
      <c r="CE37">
        <f t="shared" si="27"/>
        <v>57.627118644067799</v>
      </c>
      <c r="CF37">
        <v>10.605</v>
      </c>
      <c r="CG37">
        <v>58.9499</v>
      </c>
      <c r="CH37">
        <f t="shared" si="28"/>
        <v>41.463414634146339</v>
      </c>
      <c r="CI37">
        <v>1.7122999999999999</v>
      </c>
      <c r="CJ37">
        <v>104.203</v>
      </c>
      <c r="CK37">
        <f t="shared" si="29"/>
        <v>53.125</v>
      </c>
      <c r="CL37">
        <v>0</v>
      </c>
      <c r="CM37">
        <v>77.319599999999994</v>
      </c>
      <c r="CN37">
        <f t="shared" si="30"/>
        <v>49.275362318840585</v>
      </c>
      <c r="CO37">
        <v>0</v>
      </c>
      <c r="CP37">
        <v>96.406000000000006</v>
      </c>
      <c r="CQ37">
        <f t="shared" si="31"/>
        <v>42.5</v>
      </c>
      <c r="CR37">
        <v>0</v>
      </c>
      <c r="CS37">
        <v>83.111500000000007</v>
      </c>
    </row>
    <row r="38" spans="1:97" x14ac:dyDescent="0.65">
      <c r="A38">
        <v>35</v>
      </c>
      <c r="B38">
        <f t="shared" si="0"/>
        <v>50.724637681159422</v>
      </c>
      <c r="C38">
        <v>12.074</v>
      </c>
      <c r="D38">
        <v>76.926299999999998</v>
      </c>
      <c r="E38">
        <f t="shared" si="1"/>
        <v>47.297297297297298</v>
      </c>
      <c r="F38">
        <v>11.403</v>
      </c>
      <c r="G38">
        <v>116.107</v>
      </c>
      <c r="H38">
        <f t="shared" si="2"/>
        <v>51.470588235294116</v>
      </c>
      <c r="I38">
        <v>10.9</v>
      </c>
      <c r="J38">
        <v>192.65600000000001</v>
      </c>
      <c r="K38">
        <f t="shared" si="3"/>
        <v>54.6875</v>
      </c>
      <c r="L38">
        <v>13.39</v>
      </c>
      <c r="M38">
        <v>134.87799999999999</v>
      </c>
      <c r="N38">
        <f t="shared" si="4"/>
        <v>51.470588235294116</v>
      </c>
      <c r="O38">
        <v>17.1586</v>
      </c>
      <c r="P38">
        <v>128.74719999999999</v>
      </c>
      <c r="Q38">
        <f t="shared" si="5"/>
        <v>59.322033898305079</v>
      </c>
      <c r="R38">
        <v>13.178000000000001</v>
      </c>
      <c r="S38">
        <v>107.56619999999999</v>
      </c>
      <c r="T38">
        <f t="shared" si="6"/>
        <v>61.403508771929829</v>
      </c>
      <c r="U38">
        <v>10.595800000000001</v>
      </c>
      <c r="V38">
        <v>117.84569999999999</v>
      </c>
      <c r="W38">
        <f t="shared" si="7"/>
        <v>50</v>
      </c>
      <c r="X38">
        <v>17.243400000000001</v>
      </c>
      <c r="Y38">
        <v>136.31700000000001</v>
      </c>
      <c r="Z38">
        <f t="shared" si="8"/>
        <v>89.743589743589752</v>
      </c>
      <c r="AA38">
        <v>14.494999999999999</v>
      </c>
      <c r="AB38">
        <v>159.32040000000001</v>
      </c>
      <c r="AC38">
        <f t="shared" si="9"/>
        <v>59.322033898305079</v>
      </c>
      <c r="AD38">
        <v>16.266100000000002</v>
      </c>
      <c r="AE38">
        <v>101.5022</v>
      </c>
      <c r="AF38">
        <f t="shared" si="10"/>
        <v>50.724637681159422</v>
      </c>
      <c r="AG38">
        <v>20.950199999999999</v>
      </c>
      <c r="AH38">
        <v>95.979399999999998</v>
      </c>
      <c r="AI38">
        <f t="shared" si="11"/>
        <v>49.295774647887328</v>
      </c>
      <c r="AJ38">
        <v>17.919</v>
      </c>
      <c r="AK38">
        <v>95.593999999999994</v>
      </c>
      <c r="AL38">
        <f t="shared" si="12"/>
        <v>60.344827586206897</v>
      </c>
      <c r="AM38">
        <v>5.3789999999999996</v>
      </c>
      <c r="AN38">
        <v>105.11790000000001</v>
      </c>
      <c r="AO38">
        <f t="shared" si="13"/>
        <v>45.454545454545453</v>
      </c>
      <c r="AP38">
        <v>5.4569999999999999</v>
      </c>
      <c r="AQ38">
        <v>76.977000000000004</v>
      </c>
      <c r="AR38">
        <f t="shared" si="14"/>
        <v>68.627450980392155</v>
      </c>
      <c r="AS38">
        <v>11.128</v>
      </c>
      <c r="AT38">
        <v>151.864</v>
      </c>
      <c r="AU38">
        <f t="shared" si="15"/>
        <v>67.307692307692307</v>
      </c>
      <c r="AV38">
        <v>12.012</v>
      </c>
      <c r="AW38">
        <v>152.9213</v>
      </c>
      <c r="AX38">
        <f t="shared" si="16"/>
        <v>45.454545454545453</v>
      </c>
      <c r="AY38">
        <v>11.0106</v>
      </c>
      <c r="AZ38">
        <v>86.613</v>
      </c>
      <c r="BA38">
        <f t="shared" si="17"/>
        <v>68.627450980392155</v>
      </c>
      <c r="BB38">
        <v>5.3319000000000001</v>
      </c>
      <c r="BC38">
        <v>165.59800000000001</v>
      </c>
      <c r="BD38">
        <f t="shared" si="18"/>
        <v>59.322033898305079</v>
      </c>
      <c r="BE38">
        <v>14.766999999999999</v>
      </c>
      <c r="BF38">
        <v>105.54300000000001</v>
      </c>
      <c r="BG38">
        <f t="shared" si="19"/>
        <v>59.322033898305079</v>
      </c>
      <c r="BH38">
        <v>12.068</v>
      </c>
      <c r="BI38">
        <v>106.461</v>
      </c>
      <c r="BJ38">
        <f t="shared" si="20"/>
        <v>71.428571428571431</v>
      </c>
      <c r="BK38">
        <v>7.1760999999999999</v>
      </c>
      <c r="BL38">
        <v>87.850200000000001</v>
      </c>
      <c r="BM38">
        <f t="shared" si="21"/>
        <v>64.81481481481481</v>
      </c>
      <c r="BN38">
        <v>3.2881</v>
      </c>
      <c r="BO38">
        <v>98.660899999999998</v>
      </c>
      <c r="BP38">
        <f t="shared" si="22"/>
        <v>36.458333333333329</v>
      </c>
      <c r="BQ38">
        <v>3.49</v>
      </c>
      <c r="BR38">
        <v>82</v>
      </c>
      <c r="BS38">
        <f t="shared" si="23"/>
        <v>42.68292682926829</v>
      </c>
      <c r="BT38">
        <v>0</v>
      </c>
      <c r="BU38">
        <v>88.665700000000001</v>
      </c>
      <c r="BV38">
        <f t="shared" si="24"/>
        <v>42.168674698795186</v>
      </c>
      <c r="BW38">
        <v>2.5579999999999998</v>
      </c>
      <c r="BX38">
        <v>80.731999999999999</v>
      </c>
      <c r="BY38">
        <f t="shared" si="25"/>
        <v>63.636363636363633</v>
      </c>
      <c r="BZ38">
        <v>1.2072000000000001</v>
      </c>
      <c r="CA38">
        <v>129.2824</v>
      </c>
      <c r="CB38">
        <f t="shared" si="26"/>
        <v>36.082474226804123</v>
      </c>
      <c r="CC38">
        <v>18.140999999999998</v>
      </c>
      <c r="CD38">
        <v>120.6604</v>
      </c>
      <c r="CE38">
        <f t="shared" si="27"/>
        <v>59.322033898305079</v>
      </c>
      <c r="CF38">
        <v>9.8829999999999991</v>
      </c>
      <c r="CG38">
        <v>61.807600000000001</v>
      </c>
      <c r="CH38">
        <f t="shared" si="28"/>
        <v>42.68292682926829</v>
      </c>
      <c r="CI38">
        <v>3.0912999999999999</v>
      </c>
      <c r="CJ38">
        <v>103.56399999999999</v>
      </c>
      <c r="CK38">
        <f t="shared" si="29"/>
        <v>54.6875</v>
      </c>
      <c r="CL38">
        <v>0</v>
      </c>
      <c r="CM38">
        <v>82.009399999999999</v>
      </c>
      <c r="CN38">
        <f t="shared" si="30"/>
        <v>50.724637681159422</v>
      </c>
      <c r="CO38">
        <v>0</v>
      </c>
      <c r="CP38">
        <v>96.594999999999999</v>
      </c>
      <c r="CQ38">
        <f t="shared" si="31"/>
        <v>43.75</v>
      </c>
      <c r="CR38">
        <v>0</v>
      </c>
      <c r="CS38">
        <v>81.095799999999997</v>
      </c>
    </row>
    <row r="39" spans="1:97" x14ac:dyDescent="0.65">
      <c r="A39">
        <v>36</v>
      </c>
      <c r="B39">
        <f t="shared" si="0"/>
        <v>52.173913043478258</v>
      </c>
      <c r="C39">
        <v>13.542</v>
      </c>
      <c r="D39">
        <v>77.352199999999996</v>
      </c>
      <c r="E39">
        <f t="shared" si="1"/>
        <v>48.648648648648653</v>
      </c>
      <c r="F39">
        <v>14.518000000000001</v>
      </c>
      <c r="G39">
        <v>126.874</v>
      </c>
      <c r="H39">
        <f t="shared" si="2"/>
        <v>52.941176470588239</v>
      </c>
      <c r="I39">
        <v>11</v>
      </c>
      <c r="J39">
        <v>182.2</v>
      </c>
      <c r="K39">
        <f t="shared" si="3"/>
        <v>56.25</v>
      </c>
      <c r="L39">
        <v>14.997999999999999</v>
      </c>
      <c r="M39">
        <v>125.521</v>
      </c>
      <c r="N39">
        <f t="shared" si="4"/>
        <v>52.941176470588239</v>
      </c>
      <c r="O39">
        <v>17.5562</v>
      </c>
      <c r="P39">
        <v>138.89510000000001</v>
      </c>
      <c r="Q39">
        <f t="shared" si="5"/>
        <v>61.016949152542374</v>
      </c>
      <c r="R39">
        <v>13.202999999999999</v>
      </c>
      <c r="S39">
        <v>105.881</v>
      </c>
      <c r="T39">
        <f t="shared" si="6"/>
        <v>63.157894736842103</v>
      </c>
      <c r="U39">
        <v>10.6714</v>
      </c>
      <c r="V39">
        <v>121.24290000000001</v>
      </c>
      <c r="W39">
        <f t="shared" si="7"/>
        <v>51.428571428571423</v>
      </c>
      <c r="X39">
        <v>17.430800000000001</v>
      </c>
      <c r="Y39">
        <v>136.661</v>
      </c>
      <c r="Z39">
        <f t="shared" si="8"/>
        <v>92.307692307692307</v>
      </c>
      <c r="AA39">
        <v>13</v>
      </c>
      <c r="AB39">
        <v>154.2533</v>
      </c>
      <c r="AC39">
        <f t="shared" si="9"/>
        <v>61.016949152542374</v>
      </c>
      <c r="AD39">
        <v>16.255700000000001</v>
      </c>
      <c r="AE39">
        <v>103.1943</v>
      </c>
      <c r="AF39">
        <f t="shared" si="10"/>
        <v>52.173913043478258</v>
      </c>
      <c r="AG39">
        <v>13.269500000000001</v>
      </c>
      <c r="AH39">
        <v>93.340599999999995</v>
      </c>
      <c r="AI39">
        <f t="shared" si="11"/>
        <v>50.704225352112672</v>
      </c>
      <c r="AJ39">
        <v>14.087</v>
      </c>
      <c r="AK39">
        <v>87.873000000000005</v>
      </c>
      <c r="AL39">
        <f t="shared" si="12"/>
        <v>62.068965517241381</v>
      </c>
      <c r="AM39">
        <v>7.0839999999999996</v>
      </c>
      <c r="AN39">
        <v>105.1859</v>
      </c>
      <c r="AO39">
        <f t="shared" si="13"/>
        <v>46.753246753246749</v>
      </c>
      <c r="AP39">
        <v>1.1279999999999999</v>
      </c>
      <c r="AQ39">
        <v>80.843999999999994</v>
      </c>
      <c r="AR39">
        <f t="shared" si="14"/>
        <v>70.588235294117652</v>
      </c>
      <c r="AS39">
        <v>11.894</v>
      </c>
      <c r="AT39">
        <v>141.06620000000001</v>
      </c>
      <c r="AU39">
        <f t="shared" si="15"/>
        <v>69.230769230769226</v>
      </c>
      <c r="AV39">
        <v>12.87</v>
      </c>
      <c r="AW39">
        <v>146.072</v>
      </c>
      <c r="AX39">
        <f t="shared" si="16"/>
        <v>46.753246753246749</v>
      </c>
      <c r="AY39">
        <v>7.4991000000000003</v>
      </c>
      <c r="AZ39">
        <v>86.031000000000006</v>
      </c>
      <c r="BA39">
        <f t="shared" si="17"/>
        <v>70.588235294117652</v>
      </c>
      <c r="BB39">
        <v>6</v>
      </c>
      <c r="BC39">
        <v>158.08199999999999</v>
      </c>
      <c r="BD39">
        <f t="shared" si="18"/>
        <v>61.016949152542374</v>
      </c>
      <c r="BE39">
        <v>11.442</v>
      </c>
      <c r="BF39">
        <v>101.846</v>
      </c>
      <c r="BG39">
        <f t="shared" si="19"/>
        <v>61.016949152542374</v>
      </c>
      <c r="BH39">
        <v>13.3986</v>
      </c>
      <c r="BI39">
        <v>108.959</v>
      </c>
      <c r="BJ39">
        <f t="shared" si="20"/>
        <v>73.469387755102048</v>
      </c>
      <c r="BK39">
        <v>9.2998999999999992</v>
      </c>
      <c r="BL39">
        <v>86.659899999999993</v>
      </c>
      <c r="BM39">
        <f t="shared" si="21"/>
        <v>66.666666666666657</v>
      </c>
      <c r="BN39">
        <v>3.6505000000000001</v>
      </c>
      <c r="BO39">
        <v>96.323800000000006</v>
      </c>
      <c r="BP39">
        <f t="shared" si="22"/>
        <v>37.5</v>
      </c>
      <c r="BQ39">
        <v>0.83</v>
      </c>
      <c r="BR39">
        <v>81.489999999999995</v>
      </c>
      <c r="BS39">
        <f t="shared" si="23"/>
        <v>43.902439024390247</v>
      </c>
      <c r="BT39">
        <v>0.185</v>
      </c>
      <c r="BU39">
        <v>79.302099999999996</v>
      </c>
      <c r="BV39">
        <f t="shared" si="24"/>
        <v>43.373493975903614</v>
      </c>
      <c r="BW39">
        <v>10.539</v>
      </c>
      <c r="BX39">
        <v>82.838999999999999</v>
      </c>
      <c r="BY39">
        <f t="shared" si="25"/>
        <v>65.454545454545453</v>
      </c>
      <c r="BZ39">
        <v>2.0589</v>
      </c>
      <c r="CA39">
        <v>127.4654</v>
      </c>
      <c r="CB39">
        <f t="shared" si="26"/>
        <v>37.113402061855673</v>
      </c>
      <c r="CC39">
        <v>10.951000000000001</v>
      </c>
      <c r="CD39">
        <v>128.3458</v>
      </c>
      <c r="CE39">
        <f t="shared" si="27"/>
        <v>61.016949152542374</v>
      </c>
      <c r="CF39">
        <v>8.4979999999999993</v>
      </c>
      <c r="CG39">
        <v>63.581299999999999</v>
      </c>
      <c r="CH39">
        <f t="shared" si="28"/>
        <v>43.902439024390247</v>
      </c>
      <c r="CI39">
        <v>4.0739000000000001</v>
      </c>
      <c r="CJ39">
        <v>96.799000000000007</v>
      </c>
      <c r="CK39">
        <f t="shared" si="29"/>
        <v>56.25</v>
      </c>
      <c r="CL39">
        <v>0</v>
      </c>
      <c r="CM39">
        <v>87.776899999999998</v>
      </c>
      <c r="CN39">
        <f t="shared" si="30"/>
        <v>52.173913043478258</v>
      </c>
      <c r="CO39">
        <v>0</v>
      </c>
      <c r="CP39">
        <v>99.563999999999993</v>
      </c>
      <c r="CQ39">
        <f t="shared" si="31"/>
        <v>45</v>
      </c>
      <c r="CR39">
        <v>0</v>
      </c>
      <c r="CS39">
        <v>80.856999999999999</v>
      </c>
    </row>
    <row r="40" spans="1:97" x14ac:dyDescent="0.65">
      <c r="A40">
        <v>37</v>
      </c>
      <c r="B40">
        <f t="shared" si="0"/>
        <v>53.623188405797109</v>
      </c>
      <c r="C40">
        <v>13.686999999999999</v>
      </c>
      <c r="D40">
        <v>80.529600000000002</v>
      </c>
      <c r="E40">
        <f t="shared" si="1"/>
        <v>50</v>
      </c>
      <c r="F40">
        <v>16.109000000000002</v>
      </c>
      <c r="G40">
        <v>142.929</v>
      </c>
      <c r="H40">
        <f t="shared" si="2"/>
        <v>54.411764705882348</v>
      </c>
      <c r="I40">
        <v>11</v>
      </c>
      <c r="J40">
        <v>172.2</v>
      </c>
      <c r="K40">
        <f t="shared" si="3"/>
        <v>57.8125</v>
      </c>
      <c r="L40">
        <v>15.284000000000001</v>
      </c>
      <c r="M40">
        <v>122.328</v>
      </c>
      <c r="N40">
        <f t="shared" si="4"/>
        <v>54.411764705882348</v>
      </c>
      <c r="O40">
        <v>18.540299999999998</v>
      </c>
      <c r="P40">
        <v>141.18690000000001</v>
      </c>
      <c r="Q40">
        <f t="shared" si="5"/>
        <v>62.711864406779661</v>
      </c>
      <c r="R40">
        <v>14.225</v>
      </c>
      <c r="S40">
        <v>108.50790000000001</v>
      </c>
      <c r="T40">
        <f t="shared" si="6"/>
        <v>64.912280701754383</v>
      </c>
      <c r="U40">
        <v>10.0739</v>
      </c>
      <c r="V40">
        <v>122.5372</v>
      </c>
      <c r="W40">
        <f t="shared" si="7"/>
        <v>52.857142857142861</v>
      </c>
      <c r="X40">
        <v>14.6538</v>
      </c>
      <c r="Y40">
        <v>135.10300000000001</v>
      </c>
      <c r="Z40">
        <f t="shared" si="8"/>
        <v>94.871794871794862</v>
      </c>
      <c r="AA40">
        <v>12.788</v>
      </c>
      <c r="AB40">
        <v>143.56049999999999</v>
      </c>
      <c r="AC40">
        <f t="shared" si="9"/>
        <v>62.711864406779661</v>
      </c>
      <c r="AD40">
        <v>14.867599999999999</v>
      </c>
      <c r="AE40">
        <v>100.6165</v>
      </c>
      <c r="AF40">
        <f t="shared" si="10"/>
        <v>53.623188405797109</v>
      </c>
      <c r="AG40">
        <v>10.0207</v>
      </c>
      <c r="AH40">
        <v>92.231899999999996</v>
      </c>
      <c r="AI40">
        <f t="shared" si="11"/>
        <v>52.112676056338024</v>
      </c>
      <c r="AJ40">
        <v>10.863</v>
      </c>
      <c r="AK40">
        <v>86.213999999999999</v>
      </c>
      <c r="AL40">
        <f t="shared" si="12"/>
        <v>63.793103448275865</v>
      </c>
      <c r="AM40">
        <v>10.108000000000001</v>
      </c>
      <c r="AN40">
        <v>104.1503</v>
      </c>
      <c r="AO40">
        <f t="shared" si="13"/>
        <v>48.051948051948052</v>
      </c>
      <c r="AP40">
        <v>0.03</v>
      </c>
      <c r="AQ40">
        <v>84.688999999999993</v>
      </c>
      <c r="AR40">
        <f t="shared" si="14"/>
        <v>72.549019607843135</v>
      </c>
      <c r="AS40">
        <v>12.814</v>
      </c>
      <c r="AT40">
        <v>133.74770000000001</v>
      </c>
      <c r="AU40">
        <f t="shared" si="15"/>
        <v>71.15384615384616</v>
      </c>
      <c r="AV40">
        <v>12.273</v>
      </c>
      <c r="AW40">
        <v>139.86779999999999</v>
      </c>
      <c r="AX40">
        <f t="shared" si="16"/>
        <v>48.051948051948052</v>
      </c>
      <c r="AY40">
        <v>3.9266000000000001</v>
      </c>
      <c r="AZ40">
        <v>88.33</v>
      </c>
      <c r="BA40">
        <f t="shared" si="17"/>
        <v>72.549019607843135</v>
      </c>
      <c r="BB40">
        <v>6</v>
      </c>
      <c r="BC40">
        <v>149.45099999999999</v>
      </c>
      <c r="BD40">
        <f t="shared" si="18"/>
        <v>62.711864406779661</v>
      </c>
      <c r="BE40">
        <v>8.49</v>
      </c>
      <c r="BF40">
        <v>99.343999999999994</v>
      </c>
      <c r="BG40">
        <f t="shared" si="19"/>
        <v>62.711864406779661</v>
      </c>
      <c r="BH40">
        <v>11.046200000000001</v>
      </c>
      <c r="BI40">
        <v>114.047</v>
      </c>
      <c r="BJ40">
        <f t="shared" si="20"/>
        <v>75.510204081632651</v>
      </c>
      <c r="BK40">
        <v>12.820399999999999</v>
      </c>
      <c r="BL40">
        <v>89.667000000000002</v>
      </c>
      <c r="BM40">
        <f t="shared" si="21"/>
        <v>68.518518518518519</v>
      </c>
      <c r="BN40">
        <v>4.0330000000000004</v>
      </c>
      <c r="BO40">
        <v>95.647099999999995</v>
      </c>
      <c r="BP40">
        <f t="shared" si="22"/>
        <v>38.541666666666671</v>
      </c>
      <c r="BQ40">
        <v>0</v>
      </c>
      <c r="BR40">
        <v>76.790000000000006</v>
      </c>
      <c r="BS40">
        <f t="shared" si="23"/>
        <v>45.121951219512198</v>
      </c>
      <c r="BT40">
        <v>1.4390000000000001</v>
      </c>
      <c r="BU40">
        <v>73.383899999999997</v>
      </c>
      <c r="BV40">
        <f t="shared" si="24"/>
        <v>44.578313253012048</v>
      </c>
      <c r="BW40">
        <v>23.056999999999999</v>
      </c>
      <c r="BX40">
        <v>80.423000000000002</v>
      </c>
      <c r="BY40">
        <f t="shared" si="25"/>
        <v>67.272727272727266</v>
      </c>
      <c r="BZ40">
        <v>2.9104999999999999</v>
      </c>
      <c r="CA40">
        <v>116.2307</v>
      </c>
      <c r="CB40">
        <f t="shared" si="26"/>
        <v>38.144329896907216</v>
      </c>
      <c r="CC40">
        <v>4.4139999999999997</v>
      </c>
      <c r="CD40">
        <v>132.37289999999999</v>
      </c>
      <c r="CE40">
        <f t="shared" si="27"/>
        <v>62.711864406779661</v>
      </c>
      <c r="CF40">
        <v>7.5860000000000003</v>
      </c>
      <c r="CG40">
        <v>67.710999999999999</v>
      </c>
      <c r="CH40">
        <f t="shared" si="28"/>
        <v>45.121951219512198</v>
      </c>
      <c r="CI40">
        <v>4.9543999999999997</v>
      </c>
      <c r="CJ40">
        <v>95.742000000000004</v>
      </c>
      <c r="CK40">
        <f t="shared" si="29"/>
        <v>57.8125</v>
      </c>
      <c r="CL40">
        <v>0</v>
      </c>
      <c r="CM40">
        <v>91.676500000000004</v>
      </c>
      <c r="CN40">
        <f t="shared" si="30"/>
        <v>53.623188405797109</v>
      </c>
      <c r="CO40">
        <v>0</v>
      </c>
      <c r="CP40">
        <v>101.006</v>
      </c>
      <c r="CQ40">
        <f t="shared" si="31"/>
        <v>46.25</v>
      </c>
      <c r="CR40">
        <v>0</v>
      </c>
      <c r="CS40">
        <v>83.218699999999998</v>
      </c>
    </row>
    <row r="41" spans="1:97" x14ac:dyDescent="0.65">
      <c r="A41">
        <v>38</v>
      </c>
      <c r="B41">
        <f t="shared" si="0"/>
        <v>55.072463768115945</v>
      </c>
      <c r="C41">
        <v>12.925000000000001</v>
      </c>
      <c r="D41">
        <v>87.207899999999995</v>
      </c>
      <c r="E41">
        <f t="shared" si="1"/>
        <v>51.351351351351347</v>
      </c>
      <c r="F41">
        <v>15.667</v>
      </c>
      <c r="G41">
        <v>158.68199999999999</v>
      </c>
      <c r="H41">
        <f t="shared" si="2"/>
        <v>55.882352941176471</v>
      </c>
      <c r="I41">
        <v>11.4</v>
      </c>
      <c r="J41">
        <v>168.8</v>
      </c>
      <c r="K41">
        <f t="shared" si="3"/>
        <v>59.375</v>
      </c>
      <c r="L41">
        <v>15.092000000000001</v>
      </c>
      <c r="M41">
        <v>113.005</v>
      </c>
      <c r="N41">
        <f t="shared" si="4"/>
        <v>55.882352941176471</v>
      </c>
      <c r="O41">
        <v>24.317399999999999</v>
      </c>
      <c r="P41">
        <v>142.52269999999999</v>
      </c>
      <c r="Q41">
        <f t="shared" si="5"/>
        <v>64.406779661016941</v>
      </c>
      <c r="R41">
        <v>15</v>
      </c>
      <c r="S41">
        <v>112.7439</v>
      </c>
      <c r="T41">
        <f t="shared" si="6"/>
        <v>66.666666666666657</v>
      </c>
      <c r="U41">
        <v>10.1729</v>
      </c>
      <c r="V41">
        <v>122.9718</v>
      </c>
      <c r="W41">
        <f t="shared" si="7"/>
        <v>54.285714285714285</v>
      </c>
      <c r="X41">
        <v>11.833</v>
      </c>
      <c r="Y41">
        <v>137.07300000000001</v>
      </c>
      <c r="Z41">
        <f t="shared" si="8"/>
        <v>97.435897435897431</v>
      </c>
      <c r="AA41">
        <v>11.44</v>
      </c>
      <c r="AB41">
        <v>138.8458</v>
      </c>
      <c r="AC41">
        <f t="shared" si="9"/>
        <v>64.406779661016941</v>
      </c>
      <c r="AD41">
        <v>13.3063</v>
      </c>
      <c r="AE41">
        <v>96.835999999999999</v>
      </c>
      <c r="AF41">
        <f t="shared" si="10"/>
        <v>55.072463768115945</v>
      </c>
      <c r="AG41">
        <v>11.441800000000001</v>
      </c>
      <c r="AH41">
        <v>90.838499999999996</v>
      </c>
      <c r="AI41">
        <f t="shared" si="11"/>
        <v>53.521126760563376</v>
      </c>
      <c r="AJ41">
        <v>8.7799999999999994</v>
      </c>
      <c r="AK41">
        <v>85.855999999999995</v>
      </c>
      <c r="AL41">
        <f t="shared" si="12"/>
        <v>65.517241379310349</v>
      </c>
      <c r="AM41">
        <v>14.811</v>
      </c>
      <c r="AN41">
        <v>98.611900000000006</v>
      </c>
      <c r="AO41">
        <f t="shared" si="13"/>
        <v>49.350649350649348</v>
      </c>
      <c r="AP41">
        <v>0</v>
      </c>
      <c r="AQ41">
        <v>84.236000000000004</v>
      </c>
      <c r="AR41">
        <f t="shared" si="14"/>
        <v>74.509803921568633</v>
      </c>
      <c r="AS41">
        <v>11.680999999999999</v>
      </c>
      <c r="AT41">
        <v>125.194</v>
      </c>
      <c r="AU41">
        <f t="shared" si="15"/>
        <v>73.076923076923066</v>
      </c>
      <c r="AV41">
        <v>11.153</v>
      </c>
      <c r="AW41">
        <v>144.27979999999999</v>
      </c>
      <c r="AX41">
        <f t="shared" si="16"/>
        <v>49.350649350649348</v>
      </c>
      <c r="AY41">
        <v>1.3337000000000001</v>
      </c>
      <c r="AZ41">
        <v>91.753</v>
      </c>
      <c r="BA41">
        <f t="shared" si="17"/>
        <v>74.509803921568633</v>
      </c>
      <c r="BB41">
        <v>6.1917999999999997</v>
      </c>
      <c r="BC41">
        <v>139.55799999999999</v>
      </c>
      <c r="BD41">
        <f t="shared" si="18"/>
        <v>64.406779661016941</v>
      </c>
      <c r="BE41">
        <v>8.0510000000000002</v>
      </c>
      <c r="BF41">
        <v>94.305999999999997</v>
      </c>
      <c r="BG41">
        <f t="shared" si="19"/>
        <v>64.406779661016941</v>
      </c>
      <c r="BH41">
        <v>7.4157999999999999</v>
      </c>
      <c r="BI41">
        <v>118.151</v>
      </c>
      <c r="BJ41">
        <f t="shared" si="20"/>
        <v>77.551020408163268</v>
      </c>
      <c r="BK41">
        <v>13.9527</v>
      </c>
      <c r="BL41">
        <v>98.697800000000001</v>
      </c>
      <c r="BM41">
        <f t="shared" si="21"/>
        <v>70.370370370370367</v>
      </c>
      <c r="BN41">
        <v>4.6029999999999998</v>
      </c>
      <c r="BO41">
        <v>92.337299999999999</v>
      </c>
      <c r="BP41">
        <f t="shared" si="22"/>
        <v>39.583333333333329</v>
      </c>
      <c r="BQ41">
        <v>0</v>
      </c>
      <c r="BR41">
        <v>65.319999999999993</v>
      </c>
      <c r="BS41">
        <f t="shared" si="23"/>
        <v>46.341463414634148</v>
      </c>
      <c r="BT41">
        <v>3.2029999999999998</v>
      </c>
      <c r="BU41">
        <v>71.041799999999995</v>
      </c>
      <c r="BV41">
        <f t="shared" si="24"/>
        <v>45.783132530120483</v>
      </c>
      <c r="BW41">
        <v>32.685000000000002</v>
      </c>
      <c r="BX41">
        <v>76.245000000000005</v>
      </c>
      <c r="BY41">
        <f t="shared" si="25"/>
        <v>69.090909090909093</v>
      </c>
      <c r="BZ41">
        <v>3.6392000000000002</v>
      </c>
      <c r="CA41">
        <v>109.83620000000001</v>
      </c>
      <c r="CB41">
        <f t="shared" si="26"/>
        <v>39.175257731958766</v>
      </c>
      <c r="CC41">
        <v>3.9340000000000002</v>
      </c>
      <c r="CD41">
        <v>132.83529999999999</v>
      </c>
      <c r="CE41">
        <f t="shared" si="27"/>
        <v>64.406779661016941</v>
      </c>
      <c r="CF41">
        <v>7.0069999999999997</v>
      </c>
      <c r="CG41">
        <v>68.796599999999998</v>
      </c>
      <c r="CH41">
        <f t="shared" si="28"/>
        <v>46.341463414634148</v>
      </c>
      <c r="CI41">
        <v>5</v>
      </c>
      <c r="CJ41">
        <v>97.381</v>
      </c>
      <c r="CK41">
        <f t="shared" si="29"/>
        <v>59.375</v>
      </c>
      <c r="CL41">
        <v>0.44450000000000001</v>
      </c>
      <c r="CM41">
        <v>93.694100000000006</v>
      </c>
      <c r="CN41">
        <f t="shared" si="30"/>
        <v>55.072463768115945</v>
      </c>
      <c r="CO41">
        <v>7.6999999999999999E-2</v>
      </c>
      <c r="CP41">
        <v>99.453999999999994</v>
      </c>
      <c r="CQ41">
        <f t="shared" si="31"/>
        <v>47.5</v>
      </c>
      <c r="CR41">
        <v>0</v>
      </c>
      <c r="CS41">
        <v>87.552599999999998</v>
      </c>
    </row>
    <row r="42" spans="1:97" x14ac:dyDescent="0.65">
      <c r="A42">
        <v>39</v>
      </c>
      <c r="B42">
        <f t="shared" si="0"/>
        <v>56.521739130434781</v>
      </c>
      <c r="C42">
        <v>12.763</v>
      </c>
      <c r="D42">
        <v>93.039199999999994</v>
      </c>
      <c r="E42">
        <f t="shared" si="1"/>
        <v>52.702702702702695</v>
      </c>
      <c r="F42">
        <v>15.398</v>
      </c>
      <c r="G42">
        <v>166.714</v>
      </c>
      <c r="H42">
        <f t="shared" si="2"/>
        <v>57.352941176470587</v>
      </c>
      <c r="I42">
        <v>12</v>
      </c>
      <c r="J42">
        <v>172</v>
      </c>
      <c r="K42">
        <f t="shared" si="3"/>
        <v>60.9375</v>
      </c>
      <c r="L42">
        <v>14.616</v>
      </c>
      <c r="M42">
        <v>109.122</v>
      </c>
      <c r="N42">
        <f t="shared" si="4"/>
        <v>57.352941176470587</v>
      </c>
      <c r="O42">
        <v>29.500699999999998</v>
      </c>
      <c r="P42">
        <v>141.87970000000001</v>
      </c>
      <c r="Q42">
        <f t="shared" si="5"/>
        <v>66.101694915254242</v>
      </c>
      <c r="R42">
        <v>14.775</v>
      </c>
      <c r="S42">
        <v>117.2916</v>
      </c>
      <c r="T42">
        <f t="shared" si="6"/>
        <v>68.421052631578945</v>
      </c>
      <c r="U42">
        <v>9.5372000000000003</v>
      </c>
      <c r="V42">
        <v>125.64449999999999</v>
      </c>
      <c r="W42">
        <f t="shared" si="7"/>
        <v>55.714285714285715</v>
      </c>
      <c r="X42">
        <v>9.7102000000000004</v>
      </c>
      <c r="Y42">
        <v>136.56899999999999</v>
      </c>
      <c r="Z42">
        <f t="shared" si="8"/>
        <v>100</v>
      </c>
      <c r="AA42">
        <v>12.744999999999999</v>
      </c>
      <c r="AB42">
        <v>128.44309999999999</v>
      </c>
      <c r="AC42">
        <f t="shared" si="9"/>
        <v>66.101694915254242</v>
      </c>
      <c r="AD42">
        <v>13.6374</v>
      </c>
      <c r="AE42">
        <v>90.952399999999997</v>
      </c>
      <c r="AF42">
        <f t="shared" si="10"/>
        <v>56.521739130434781</v>
      </c>
      <c r="AG42">
        <v>14.874000000000001</v>
      </c>
      <c r="AH42">
        <v>87.484099999999998</v>
      </c>
      <c r="AI42">
        <f t="shared" si="11"/>
        <v>54.929577464788736</v>
      </c>
      <c r="AJ42">
        <v>7.9720000000000004</v>
      </c>
      <c r="AK42">
        <v>85.26</v>
      </c>
      <c r="AL42">
        <f t="shared" si="12"/>
        <v>67.241379310344826</v>
      </c>
      <c r="AM42">
        <v>16.155999999999999</v>
      </c>
      <c r="AN42">
        <v>96.244600000000005</v>
      </c>
      <c r="AO42">
        <f t="shared" si="13"/>
        <v>50.649350649350644</v>
      </c>
      <c r="AP42">
        <v>0</v>
      </c>
      <c r="AQ42">
        <v>82.897000000000006</v>
      </c>
      <c r="AR42">
        <f t="shared" si="14"/>
        <v>76.470588235294116</v>
      </c>
      <c r="AS42">
        <v>9.2569999999999997</v>
      </c>
      <c r="AT42">
        <v>118.33150000000001</v>
      </c>
      <c r="AU42">
        <f t="shared" si="15"/>
        <v>75</v>
      </c>
      <c r="AV42">
        <v>10.935</v>
      </c>
      <c r="AW42">
        <v>151.4058</v>
      </c>
      <c r="AX42">
        <f t="shared" si="16"/>
        <v>50.649350649350644</v>
      </c>
      <c r="AY42">
        <v>0.16370000000000001</v>
      </c>
      <c r="AZ42">
        <v>95.295000000000002</v>
      </c>
      <c r="BA42">
        <f t="shared" si="17"/>
        <v>76.470588235294116</v>
      </c>
      <c r="BB42">
        <v>7.1214000000000004</v>
      </c>
      <c r="BC42">
        <v>127.42</v>
      </c>
      <c r="BD42">
        <f t="shared" si="18"/>
        <v>66.101694915254242</v>
      </c>
      <c r="BE42">
        <v>8.9930000000000003</v>
      </c>
      <c r="BF42">
        <v>86.2</v>
      </c>
      <c r="BG42">
        <f t="shared" si="19"/>
        <v>66.101694915254242</v>
      </c>
      <c r="BH42">
        <v>4.1468999999999996</v>
      </c>
      <c r="BI42">
        <v>120.83199999999999</v>
      </c>
      <c r="BJ42">
        <f t="shared" si="20"/>
        <v>79.591836734693871</v>
      </c>
      <c r="BK42">
        <v>10.727600000000001</v>
      </c>
      <c r="BL42">
        <v>105.3222</v>
      </c>
      <c r="BM42">
        <f t="shared" si="21"/>
        <v>72.222222222222214</v>
      </c>
      <c r="BN42">
        <v>4.8232999999999997</v>
      </c>
      <c r="BO42">
        <v>86.065799999999996</v>
      </c>
      <c r="BP42">
        <f t="shared" si="22"/>
        <v>40.625</v>
      </c>
      <c r="BQ42">
        <v>0</v>
      </c>
      <c r="BR42">
        <v>63.02</v>
      </c>
      <c r="BS42">
        <f t="shared" si="23"/>
        <v>47.560975609756099</v>
      </c>
      <c r="BT42">
        <v>4</v>
      </c>
      <c r="BU42">
        <v>76.490099999999998</v>
      </c>
      <c r="BV42">
        <f t="shared" si="24"/>
        <v>46.987951807228917</v>
      </c>
      <c r="BW42">
        <v>34.6</v>
      </c>
      <c r="BX42">
        <v>72.120999999999995</v>
      </c>
      <c r="BY42">
        <f t="shared" si="25"/>
        <v>70.909090909090907</v>
      </c>
      <c r="BZ42">
        <v>4.1215000000000002</v>
      </c>
      <c r="CA42">
        <v>107</v>
      </c>
      <c r="CB42">
        <f t="shared" si="26"/>
        <v>40.206185567010309</v>
      </c>
      <c r="CC42">
        <v>12.74</v>
      </c>
      <c r="CD42">
        <v>137.3347</v>
      </c>
      <c r="CE42">
        <f t="shared" si="27"/>
        <v>66.101694915254242</v>
      </c>
      <c r="CF42">
        <v>5.5469999999999997</v>
      </c>
      <c r="CG42">
        <v>69.352000000000004</v>
      </c>
      <c r="CH42">
        <f t="shared" si="28"/>
        <v>47.560975609756099</v>
      </c>
      <c r="CI42">
        <v>5</v>
      </c>
      <c r="CJ42">
        <v>100.4</v>
      </c>
      <c r="CK42">
        <f t="shared" si="29"/>
        <v>60.9375</v>
      </c>
      <c r="CL42">
        <v>1</v>
      </c>
      <c r="CM42">
        <v>93.339100000000002</v>
      </c>
      <c r="CN42">
        <f t="shared" si="30"/>
        <v>56.521739130434781</v>
      </c>
      <c r="CO42">
        <v>0.61799999999999999</v>
      </c>
      <c r="CP42">
        <v>95.938999999999993</v>
      </c>
      <c r="CQ42">
        <f t="shared" si="31"/>
        <v>48.75</v>
      </c>
      <c r="CR42">
        <v>0</v>
      </c>
      <c r="CS42">
        <v>87.567599999999999</v>
      </c>
    </row>
    <row r="43" spans="1:97" x14ac:dyDescent="0.65">
      <c r="A43">
        <v>40</v>
      </c>
      <c r="B43">
        <f t="shared" si="0"/>
        <v>57.971014492753625</v>
      </c>
      <c r="C43">
        <v>14.635</v>
      </c>
      <c r="D43">
        <v>99.354699999999994</v>
      </c>
      <c r="E43">
        <f t="shared" si="1"/>
        <v>54.054054054054056</v>
      </c>
      <c r="F43">
        <v>16.809999999999999</v>
      </c>
      <c r="G43">
        <v>161.864</v>
      </c>
      <c r="H43">
        <f t="shared" si="2"/>
        <v>58.82352941176471</v>
      </c>
      <c r="I43">
        <v>12</v>
      </c>
      <c r="J43">
        <v>175.8</v>
      </c>
      <c r="K43">
        <f t="shared" si="3"/>
        <v>62.5</v>
      </c>
      <c r="L43">
        <v>14.754</v>
      </c>
      <c r="M43">
        <v>116.66200000000001</v>
      </c>
      <c r="N43">
        <f t="shared" si="4"/>
        <v>58.82352941176471</v>
      </c>
      <c r="O43">
        <v>35.613500000000002</v>
      </c>
      <c r="P43">
        <v>138.6344</v>
      </c>
      <c r="Q43">
        <f t="shared" si="5"/>
        <v>67.796610169491515</v>
      </c>
      <c r="R43">
        <v>15.492000000000001</v>
      </c>
      <c r="S43">
        <v>123.0711</v>
      </c>
      <c r="T43">
        <f t="shared" si="6"/>
        <v>70.175438596491219</v>
      </c>
      <c r="U43">
        <v>10.806100000000001</v>
      </c>
      <c r="V43">
        <v>130.53530000000001</v>
      </c>
      <c r="W43">
        <f t="shared" si="7"/>
        <v>57.142857142857139</v>
      </c>
      <c r="X43">
        <v>8.2094000000000005</v>
      </c>
      <c r="Y43">
        <v>141.46600000000001</v>
      </c>
      <c r="AC43">
        <f t="shared" si="9"/>
        <v>67.796610169491515</v>
      </c>
      <c r="AD43">
        <v>16.125800000000002</v>
      </c>
      <c r="AE43">
        <v>88.138199999999998</v>
      </c>
      <c r="AF43">
        <f t="shared" si="10"/>
        <v>57.971014492753625</v>
      </c>
      <c r="AG43">
        <v>15.430999999999999</v>
      </c>
      <c r="AH43">
        <v>82.010900000000007</v>
      </c>
      <c r="AI43">
        <f t="shared" si="11"/>
        <v>56.338028169014088</v>
      </c>
      <c r="AJ43">
        <v>7.8449999999999998</v>
      </c>
      <c r="AK43">
        <v>90.716999999999999</v>
      </c>
      <c r="AL43">
        <f t="shared" si="12"/>
        <v>68.965517241379317</v>
      </c>
      <c r="AM43">
        <v>14.48</v>
      </c>
      <c r="AN43">
        <v>94.021100000000004</v>
      </c>
      <c r="AO43">
        <f t="shared" si="13"/>
        <v>51.94805194805194</v>
      </c>
      <c r="AP43">
        <v>0</v>
      </c>
      <c r="AQ43">
        <v>84.13</v>
      </c>
      <c r="AR43">
        <f t="shared" si="14"/>
        <v>78.431372549019613</v>
      </c>
      <c r="AS43">
        <v>8</v>
      </c>
      <c r="AT43">
        <v>115.51439999999999</v>
      </c>
      <c r="AU43">
        <f t="shared" si="15"/>
        <v>76.923076923076934</v>
      </c>
      <c r="AV43">
        <v>10.468</v>
      </c>
      <c r="AW43">
        <v>151.63980000000001</v>
      </c>
      <c r="AX43">
        <f t="shared" si="16"/>
        <v>51.94805194805194</v>
      </c>
      <c r="AY43">
        <v>0</v>
      </c>
      <c r="AZ43">
        <v>100.26300000000001</v>
      </c>
      <c r="BA43">
        <f t="shared" si="17"/>
        <v>78.431372549019613</v>
      </c>
      <c r="BB43">
        <v>7.6223000000000001</v>
      </c>
      <c r="BC43">
        <v>127.167</v>
      </c>
      <c r="BD43">
        <f t="shared" si="18"/>
        <v>67.796610169491515</v>
      </c>
      <c r="BE43">
        <v>11.231</v>
      </c>
      <c r="BF43">
        <v>78.046999999999997</v>
      </c>
      <c r="BG43">
        <f t="shared" si="19"/>
        <v>67.796610169491515</v>
      </c>
      <c r="BH43">
        <v>3.4439000000000002</v>
      </c>
      <c r="BI43">
        <v>120.43899999999999</v>
      </c>
      <c r="BJ43">
        <f t="shared" si="20"/>
        <v>81.632653061224488</v>
      </c>
      <c r="BK43">
        <v>8.1942000000000004</v>
      </c>
      <c r="BL43">
        <v>112.0941</v>
      </c>
      <c r="BM43">
        <f t="shared" si="21"/>
        <v>74.074074074074076</v>
      </c>
      <c r="BN43">
        <v>5.6483999999999996</v>
      </c>
      <c r="BO43">
        <v>79.841200000000001</v>
      </c>
      <c r="BP43">
        <f t="shared" si="22"/>
        <v>41.666666666666671</v>
      </c>
      <c r="BQ43">
        <v>0</v>
      </c>
      <c r="BR43">
        <v>69.02</v>
      </c>
      <c r="BS43">
        <f t="shared" si="23"/>
        <v>48.780487804878049</v>
      </c>
      <c r="BT43">
        <v>3.9950000000000001</v>
      </c>
      <c r="BU43">
        <v>84.221800000000002</v>
      </c>
      <c r="BV43">
        <f t="shared" si="24"/>
        <v>48.192771084337352</v>
      </c>
      <c r="BW43">
        <v>25.626999999999999</v>
      </c>
      <c r="BX43">
        <v>75.957999999999998</v>
      </c>
      <c r="BY43">
        <f t="shared" si="25"/>
        <v>72.727272727272734</v>
      </c>
      <c r="BZ43">
        <v>4.1584000000000003</v>
      </c>
      <c r="CA43">
        <v>104.0342</v>
      </c>
      <c r="CB43">
        <f t="shared" si="26"/>
        <v>41.237113402061851</v>
      </c>
      <c r="CC43">
        <v>31.957000000000001</v>
      </c>
      <c r="CD43">
        <v>144.95500000000001</v>
      </c>
      <c r="CE43">
        <f t="shared" si="27"/>
        <v>67.796610169491515</v>
      </c>
      <c r="CF43">
        <v>3.9</v>
      </c>
      <c r="CG43">
        <v>70.558700000000002</v>
      </c>
      <c r="CH43">
        <f t="shared" si="28"/>
        <v>48.780487804878049</v>
      </c>
      <c r="CI43">
        <v>6.1821999999999999</v>
      </c>
      <c r="CJ43">
        <v>100.015</v>
      </c>
      <c r="CK43">
        <f t="shared" si="29"/>
        <v>62.5</v>
      </c>
      <c r="CL43">
        <v>1</v>
      </c>
      <c r="CM43">
        <v>90.638000000000005</v>
      </c>
      <c r="CN43">
        <f t="shared" si="30"/>
        <v>57.971014492753625</v>
      </c>
      <c r="CO43">
        <v>1</v>
      </c>
      <c r="CP43">
        <v>95.131</v>
      </c>
      <c r="CQ43">
        <f t="shared" si="31"/>
        <v>50</v>
      </c>
      <c r="CR43">
        <v>0</v>
      </c>
      <c r="CS43">
        <v>87.371200000000002</v>
      </c>
    </row>
    <row r="44" spans="1:97" x14ac:dyDescent="0.65">
      <c r="A44">
        <v>41</v>
      </c>
      <c r="B44">
        <f t="shared" si="0"/>
        <v>59.420289855072461</v>
      </c>
      <c r="C44">
        <v>13.63</v>
      </c>
      <c r="D44">
        <v>101.4191</v>
      </c>
      <c r="E44">
        <f t="shared" si="1"/>
        <v>55.405405405405403</v>
      </c>
      <c r="F44">
        <v>15.926</v>
      </c>
      <c r="G44">
        <v>162.74299999999999</v>
      </c>
      <c r="H44">
        <f t="shared" si="2"/>
        <v>60.294117647058819</v>
      </c>
      <c r="I44">
        <v>12.4</v>
      </c>
      <c r="J44">
        <v>178.2</v>
      </c>
      <c r="K44">
        <f t="shared" si="3"/>
        <v>64.0625</v>
      </c>
      <c r="L44">
        <v>15.326000000000001</v>
      </c>
      <c r="M44">
        <v>129.25</v>
      </c>
      <c r="N44">
        <f t="shared" si="4"/>
        <v>60.294117647058819</v>
      </c>
      <c r="O44">
        <v>35.154600000000002</v>
      </c>
      <c r="P44">
        <v>123.8278</v>
      </c>
      <c r="Q44">
        <f t="shared" si="5"/>
        <v>69.491525423728817</v>
      </c>
      <c r="R44">
        <v>16.356999999999999</v>
      </c>
      <c r="S44">
        <v>124.9057</v>
      </c>
      <c r="T44">
        <f t="shared" si="6"/>
        <v>71.929824561403507</v>
      </c>
      <c r="U44">
        <v>11.615</v>
      </c>
      <c r="V44">
        <v>137.34030000000001</v>
      </c>
      <c r="W44">
        <f t="shared" si="7"/>
        <v>58.571428571428577</v>
      </c>
      <c r="X44">
        <v>6.4131999999999998</v>
      </c>
      <c r="Y44">
        <v>148.595</v>
      </c>
      <c r="AC44">
        <f t="shared" si="9"/>
        <v>69.491525423728817</v>
      </c>
      <c r="AD44">
        <v>17.7486</v>
      </c>
      <c r="AE44">
        <v>82.724900000000005</v>
      </c>
      <c r="AF44">
        <f t="shared" si="10"/>
        <v>59.420289855072461</v>
      </c>
      <c r="AG44">
        <v>13.1084</v>
      </c>
      <c r="AH44">
        <v>79.254099999999994</v>
      </c>
      <c r="AI44">
        <f t="shared" si="11"/>
        <v>57.74647887323944</v>
      </c>
      <c r="AJ44">
        <v>7.0629999999999997</v>
      </c>
      <c r="AK44">
        <v>93.013999999999996</v>
      </c>
      <c r="AL44">
        <f t="shared" si="12"/>
        <v>70.689655172413794</v>
      </c>
      <c r="AM44">
        <v>11.343999999999999</v>
      </c>
      <c r="AN44">
        <v>97.908799999999999</v>
      </c>
      <c r="AO44">
        <f t="shared" si="13"/>
        <v>53.246753246753244</v>
      </c>
      <c r="AP44">
        <v>0.70899999999999996</v>
      </c>
      <c r="AQ44">
        <v>80.83</v>
      </c>
      <c r="AR44">
        <f t="shared" si="14"/>
        <v>80.392156862745097</v>
      </c>
      <c r="AS44">
        <v>8.0419999999999998</v>
      </c>
      <c r="AT44">
        <v>115.0757</v>
      </c>
      <c r="AU44">
        <f t="shared" si="15"/>
        <v>78.84615384615384</v>
      </c>
      <c r="AV44">
        <v>11</v>
      </c>
      <c r="AW44">
        <v>154.41390000000001</v>
      </c>
      <c r="AX44">
        <f t="shared" si="16"/>
        <v>53.246753246753244</v>
      </c>
      <c r="AY44">
        <v>0</v>
      </c>
      <c r="AZ44">
        <v>104.254</v>
      </c>
      <c r="BA44">
        <f t="shared" si="17"/>
        <v>80.392156862745097</v>
      </c>
      <c r="BB44">
        <v>7</v>
      </c>
      <c r="BC44">
        <v>127.042</v>
      </c>
      <c r="BD44">
        <f t="shared" si="18"/>
        <v>69.491525423728817</v>
      </c>
      <c r="BE44">
        <v>16.161000000000001</v>
      </c>
      <c r="BF44">
        <v>80.019000000000005</v>
      </c>
      <c r="BG44">
        <f t="shared" si="19"/>
        <v>69.491525423728817</v>
      </c>
      <c r="BH44">
        <v>3.2932000000000001</v>
      </c>
      <c r="BI44">
        <v>120.56399999999999</v>
      </c>
      <c r="BJ44">
        <f t="shared" si="20"/>
        <v>83.673469387755105</v>
      </c>
      <c r="BK44">
        <v>5.9722999999999997</v>
      </c>
      <c r="BL44">
        <v>110.6467</v>
      </c>
      <c r="BM44">
        <f t="shared" si="21"/>
        <v>75.925925925925924</v>
      </c>
      <c r="BN44">
        <v>8.2958999999999996</v>
      </c>
      <c r="BO44">
        <v>75.084800000000001</v>
      </c>
      <c r="BP44">
        <f t="shared" si="22"/>
        <v>42.708333333333329</v>
      </c>
      <c r="BQ44">
        <v>0</v>
      </c>
      <c r="BR44">
        <v>75.02</v>
      </c>
      <c r="BS44">
        <f t="shared" si="23"/>
        <v>50</v>
      </c>
      <c r="BT44">
        <v>3.7029999999999998</v>
      </c>
      <c r="BU44">
        <v>96.252600000000001</v>
      </c>
      <c r="BV44">
        <f t="shared" si="24"/>
        <v>49.397590361445779</v>
      </c>
      <c r="BW44">
        <v>11.249000000000001</v>
      </c>
      <c r="BX44">
        <v>80.051000000000002</v>
      </c>
      <c r="BY44">
        <f t="shared" si="25"/>
        <v>74.545454545454547</v>
      </c>
      <c r="BZ44">
        <v>3.4483000000000001</v>
      </c>
      <c r="CA44">
        <v>101.3976</v>
      </c>
      <c r="CB44">
        <f t="shared" si="26"/>
        <v>42.268041237113401</v>
      </c>
      <c r="CC44">
        <v>58.412999999999997</v>
      </c>
      <c r="CD44">
        <v>154.9239</v>
      </c>
      <c r="CE44">
        <f t="shared" si="27"/>
        <v>69.491525423728817</v>
      </c>
      <c r="CF44">
        <v>3</v>
      </c>
      <c r="CG44">
        <v>72.013599999999997</v>
      </c>
      <c r="CH44">
        <f t="shared" si="28"/>
        <v>50</v>
      </c>
      <c r="CI44">
        <v>6.9596999999999998</v>
      </c>
      <c r="CJ44">
        <v>101.381</v>
      </c>
      <c r="CK44">
        <f t="shared" si="29"/>
        <v>64.0625</v>
      </c>
      <c r="CL44">
        <v>1.3351</v>
      </c>
      <c r="CM44">
        <v>85.260199999999998</v>
      </c>
      <c r="CN44">
        <f t="shared" si="30"/>
        <v>59.420289855072461</v>
      </c>
      <c r="CO44">
        <v>1</v>
      </c>
      <c r="CP44">
        <v>96.254999999999995</v>
      </c>
      <c r="CQ44">
        <f t="shared" si="31"/>
        <v>51.249999999999993</v>
      </c>
      <c r="CR44">
        <v>0</v>
      </c>
      <c r="CS44">
        <v>89.000100000000003</v>
      </c>
    </row>
    <row r="45" spans="1:97" x14ac:dyDescent="0.65">
      <c r="A45">
        <v>42</v>
      </c>
      <c r="B45">
        <f t="shared" si="0"/>
        <v>60.869565217391312</v>
      </c>
      <c r="C45">
        <v>13.239000000000001</v>
      </c>
      <c r="D45">
        <v>101.4063</v>
      </c>
      <c r="E45">
        <f t="shared" si="1"/>
        <v>56.756756756756758</v>
      </c>
      <c r="F45">
        <v>14.576000000000001</v>
      </c>
      <c r="G45">
        <v>160.714</v>
      </c>
      <c r="H45">
        <f t="shared" si="2"/>
        <v>61.764705882352942</v>
      </c>
      <c r="I45">
        <v>13.8</v>
      </c>
      <c r="J45">
        <v>176.4</v>
      </c>
      <c r="K45">
        <f t="shared" si="3"/>
        <v>65.625</v>
      </c>
      <c r="L45">
        <v>16.167000000000002</v>
      </c>
      <c r="M45">
        <v>139.739</v>
      </c>
      <c r="N45">
        <f t="shared" si="4"/>
        <v>61.764705882352942</v>
      </c>
      <c r="O45">
        <v>30.962499999999999</v>
      </c>
      <c r="P45">
        <v>115.70959999999999</v>
      </c>
      <c r="Q45">
        <f t="shared" si="5"/>
        <v>71.186440677966104</v>
      </c>
      <c r="R45">
        <v>16.309999999999999</v>
      </c>
      <c r="S45">
        <v>120.88249999999999</v>
      </c>
      <c r="T45">
        <f t="shared" si="6"/>
        <v>73.68421052631578</v>
      </c>
      <c r="U45">
        <v>11.0266</v>
      </c>
      <c r="V45">
        <v>141.453</v>
      </c>
      <c r="W45">
        <f t="shared" si="7"/>
        <v>60</v>
      </c>
      <c r="X45">
        <v>5.9379999999999997</v>
      </c>
      <c r="Y45">
        <v>158.33600000000001</v>
      </c>
      <c r="AC45">
        <f t="shared" si="9"/>
        <v>71.186440677966104</v>
      </c>
      <c r="AD45">
        <v>19.047999999999998</v>
      </c>
      <c r="AE45">
        <v>80.648499999999999</v>
      </c>
      <c r="AF45">
        <f t="shared" si="10"/>
        <v>60.869565217391312</v>
      </c>
      <c r="AG45">
        <v>8.6329999999999991</v>
      </c>
      <c r="AH45">
        <v>75.452500000000001</v>
      </c>
      <c r="AI45">
        <f t="shared" si="11"/>
        <v>59.154929577464785</v>
      </c>
      <c r="AJ45">
        <v>7</v>
      </c>
      <c r="AK45">
        <v>92.703000000000003</v>
      </c>
      <c r="AL45">
        <f t="shared" si="12"/>
        <v>72.41379310344827</v>
      </c>
      <c r="AM45">
        <v>8.0960000000000001</v>
      </c>
      <c r="AN45">
        <v>98.397900000000007</v>
      </c>
      <c r="AO45">
        <f t="shared" si="13"/>
        <v>54.54545454545454</v>
      </c>
      <c r="AP45">
        <v>1.7070000000000001</v>
      </c>
      <c r="AQ45">
        <v>80.808999999999997</v>
      </c>
      <c r="AR45">
        <f t="shared" si="14"/>
        <v>82.35294117647058</v>
      </c>
      <c r="AS45">
        <v>9.02</v>
      </c>
      <c r="AT45">
        <v>112.01349999999999</v>
      </c>
      <c r="AU45">
        <f t="shared" si="15"/>
        <v>80.769230769230774</v>
      </c>
      <c r="AV45">
        <v>11.009</v>
      </c>
      <c r="AW45">
        <v>153.68199999999999</v>
      </c>
      <c r="AX45">
        <f t="shared" si="16"/>
        <v>54.54545454545454</v>
      </c>
      <c r="AY45">
        <v>0</v>
      </c>
      <c r="AZ45">
        <v>107.488</v>
      </c>
      <c r="BA45">
        <f t="shared" si="17"/>
        <v>82.35294117647058</v>
      </c>
      <c r="BB45">
        <v>7.0167999999999999</v>
      </c>
      <c r="BC45">
        <v>132.78899999999999</v>
      </c>
      <c r="BD45">
        <f t="shared" si="18"/>
        <v>71.186440677966104</v>
      </c>
      <c r="BE45">
        <v>18.353000000000002</v>
      </c>
      <c r="BF45">
        <v>80.19</v>
      </c>
      <c r="BG45">
        <f t="shared" si="19"/>
        <v>71.186440677966104</v>
      </c>
      <c r="BH45">
        <v>3.5211999999999999</v>
      </c>
      <c r="BI45">
        <v>122.479</v>
      </c>
      <c r="BJ45">
        <f t="shared" si="20"/>
        <v>85.714285714285708</v>
      </c>
      <c r="BK45">
        <v>4.9824000000000002</v>
      </c>
      <c r="BL45">
        <v>107.9824</v>
      </c>
      <c r="BM45">
        <f t="shared" si="21"/>
        <v>77.777777777777786</v>
      </c>
      <c r="BN45">
        <v>10.7628</v>
      </c>
      <c r="BO45">
        <v>73.472300000000004</v>
      </c>
      <c r="BP45">
        <f t="shared" si="22"/>
        <v>43.75</v>
      </c>
      <c r="BQ45">
        <v>0</v>
      </c>
      <c r="BR45">
        <v>80.849999999999994</v>
      </c>
      <c r="BS45">
        <f t="shared" si="23"/>
        <v>51.219512195121951</v>
      </c>
      <c r="BT45">
        <v>3.0139999999999998</v>
      </c>
      <c r="BU45">
        <v>104.077</v>
      </c>
      <c r="BV45">
        <f t="shared" si="24"/>
        <v>50.602409638554214</v>
      </c>
      <c r="BW45">
        <v>2.97</v>
      </c>
      <c r="BX45">
        <v>83.12</v>
      </c>
      <c r="BY45">
        <f t="shared" si="25"/>
        <v>76.363636363636374</v>
      </c>
      <c r="BZ45">
        <v>2.7858000000000001</v>
      </c>
      <c r="CA45">
        <v>100.2359</v>
      </c>
      <c r="CB45">
        <f t="shared" si="26"/>
        <v>43.298969072164951</v>
      </c>
      <c r="CC45">
        <v>87.116</v>
      </c>
      <c r="CD45">
        <v>158.11879999999999</v>
      </c>
      <c r="CE45">
        <f t="shared" si="27"/>
        <v>71.186440677966104</v>
      </c>
      <c r="CF45">
        <v>3</v>
      </c>
      <c r="CG45">
        <v>74.132999999999996</v>
      </c>
      <c r="CH45">
        <f t="shared" si="28"/>
        <v>51.219512195121951</v>
      </c>
      <c r="CI45">
        <v>7.3156999999999996</v>
      </c>
      <c r="CJ45">
        <v>102.497</v>
      </c>
      <c r="CK45">
        <f t="shared" si="29"/>
        <v>65.625</v>
      </c>
      <c r="CL45">
        <v>2</v>
      </c>
      <c r="CM45">
        <v>86.597200000000001</v>
      </c>
      <c r="CN45">
        <f t="shared" si="30"/>
        <v>60.869565217391312</v>
      </c>
      <c r="CO45">
        <v>1.091</v>
      </c>
      <c r="CP45">
        <v>100.735</v>
      </c>
      <c r="CQ45">
        <f t="shared" si="31"/>
        <v>52.5</v>
      </c>
      <c r="CR45">
        <v>0</v>
      </c>
      <c r="CS45">
        <v>89.796000000000006</v>
      </c>
    </row>
    <row r="46" spans="1:97" x14ac:dyDescent="0.65">
      <c r="A46">
        <v>43</v>
      </c>
      <c r="B46">
        <f t="shared" si="0"/>
        <v>62.318840579710141</v>
      </c>
      <c r="C46">
        <v>12.938000000000001</v>
      </c>
      <c r="D46">
        <v>101.5907</v>
      </c>
      <c r="E46">
        <f t="shared" si="1"/>
        <v>58.108108108108105</v>
      </c>
      <c r="F46">
        <v>13.492000000000001</v>
      </c>
      <c r="G46">
        <v>158.80799999999999</v>
      </c>
      <c r="H46">
        <f t="shared" si="2"/>
        <v>63.235294117647058</v>
      </c>
      <c r="I46">
        <v>15.4</v>
      </c>
      <c r="J46">
        <v>166.6</v>
      </c>
      <c r="K46">
        <f t="shared" si="3"/>
        <v>67.1875</v>
      </c>
      <c r="L46">
        <v>16.835000000000001</v>
      </c>
      <c r="M46">
        <v>139.876</v>
      </c>
      <c r="N46">
        <f t="shared" si="4"/>
        <v>63.235294117647058</v>
      </c>
      <c r="O46">
        <v>27.1828</v>
      </c>
      <c r="P46">
        <v>104.8991</v>
      </c>
      <c r="Q46">
        <f t="shared" si="5"/>
        <v>72.881355932203391</v>
      </c>
      <c r="R46">
        <v>16.027999999999999</v>
      </c>
      <c r="S46">
        <v>117.06019999999999</v>
      </c>
      <c r="T46">
        <f t="shared" si="6"/>
        <v>75.438596491228068</v>
      </c>
      <c r="U46">
        <v>11.613799999999999</v>
      </c>
      <c r="V46">
        <v>146.8794</v>
      </c>
      <c r="W46">
        <f t="shared" si="7"/>
        <v>61.428571428571431</v>
      </c>
      <c r="X46">
        <v>5.3380000000000001</v>
      </c>
      <c r="Y46">
        <v>154.11699999999999</v>
      </c>
      <c r="AC46">
        <f t="shared" si="9"/>
        <v>72.881355932203391</v>
      </c>
      <c r="AD46">
        <v>20.868300000000001</v>
      </c>
      <c r="AE46">
        <v>83.489500000000007</v>
      </c>
      <c r="AF46">
        <f t="shared" si="10"/>
        <v>62.318840579710141</v>
      </c>
      <c r="AG46">
        <v>6</v>
      </c>
      <c r="AH46">
        <v>70.244900000000001</v>
      </c>
      <c r="AI46">
        <f t="shared" si="11"/>
        <v>60.563380281690137</v>
      </c>
      <c r="AJ46">
        <v>8.0709999999999997</v>
      </c>
      <c r="AK46">
        <v>94.834999999999994</v>
      </c>
      <c r="AL46">
        <f t="shared" si="12"/>
        <v>74.137931034482762</v>
      </c>
      <c r="AM46">
        <v>5.6029999999999998</v>
      </c>
      <c r="AN46">
        <v>106.9678</v>
      </c>
      <c r="AO46">
        <f t="shared" si="13"/>
        <v>55.844155844155843</v>
      </c>
      <c r="AP46">
        <v>2</v>
      </c>
      <c r="AQ46">
        <v>84.138000000000005</v>
      </c>
      <c r="AR46">
        <f t="shared" si="14"/>
        <v>84.313725490196077</v>
      </c>
      <c r="AS46">
        <v>10.234</v>
      </c>
      <c r="AT46">
        <v>113.51430000000001</v>
      </c>
      <c r="AU46">
        <f t="shared" si="15"/>
        <v>82.692307692307693</v>
      </c>
      <c r="AV46">
        <v>11.98</v>
      </c>
      <c r="AW46">
        <v>146.34229999999999</v>
      </c>
      <c r="AX46">
        <f t="shared" si="16"/>
        <v>55.844155844155843</v>
      </c>
      <c r="AY46">
        <v>0.51359999999999995</v>
      </c>
      <c r="AZ46">
        <v>109.396</v>
      </c>
      <c r="BA46">
        <f t="shared" si="17"/>
        <v>84.313725490196077</v>
      </c>
      <c r="BB46">
        <v>7</v>
      </c>
      <c r="BC46">
        <v>139.30500000000001</v>
      </c>
      <c r="BD46">
        <f t="shared" si="18"/>
        <v>72.881355932203391</v>
      </c>
      <c r="BE46">
        <v>19.077999999999999</v>
      </c>
      <c r="BF46">
        <v>83.53</v>
      </c>
      <c r="BG46">
        <f t="shared" si="19"/>
        <v>72.881355932203391</v>
      </c>
      <c r="BH46">
        <v>4.3028000000000004</v>
      </c>
      <c r="BI46">
        <v>122.654</v>
      </c>
      <c r="BJ46">
        <f t="shared" si="20"/>
        <v>87.755102040816325</v>
      </c>
      <c r="BK46">
        <v>4.1439000000000004</v>
      </c>
      <c r="BL46">
        <v>107.29989999999999</v>
      </c>
      <c r="BM46">
        <f t="shared" si="21"/>
        <v>79.629629629629633</v>
      </c>
      <c r="BN46">
        <v>11.8483</v>
      </c>
      <c r="BO46">
        <v>79.327699999999993</v>
      </c>
      <c r="BP46">
        <f t="shared" si="22"/>
        <v>44.791666666666671</v>
      </c>
      <c r="BQ46">
        <v>0</v>
      </c>
      <c r="BR46">
        <v>85.68</v>
      </c>
      <c r="BS46">
        <f t="shared" si="23"/>
        <v>52.439024390243901</v>
      </c>
      <c r="BT46">
        <v>3</v>
      </c>
      <c r="BU46">
        <v>108.47029999999999</v>
      </c>
      <c r="BV46">
        <f t="shared" si="24"/>
        <v>51.807228915662648</v>
      </c>
      <c r="BW46">
        <v>2.8000000000000001E-2</v>
      </c>
      <c r="BX46">
        <v>87.903999999999996</v>
      </c>
      <c r="BY46">
        <f t="shared" si="25"/>
        <v>78.181818181818187</v>
      </c>
      <c r="BZ46">
        <v>3</v>
      </c>
      <c r="CA46">
        <v>97.184299999999993</v>
      </c>
      <c r="CB46">
        <f t="shared" si="26"/>
        <v>44.329896907216494</v>
      </c>
      <c r="CC46">
        <v>96.795000000000002</v>
      </c>
      <c r="CD46">
        <v>156.34819999999999</v>
      </c>
      <c r="CE46">
        <f t="shared" si="27"/>
        <v>72.881355932203391</v>
      </c>
      <c r="CF46">
        <v>3</v>
      </c>
      <c r="CG46">
        <v>70.827799999999996</v>
      </c>
      <c r="CH46">
        <f t="shared" si="28"/>
        <v>52.439024390243901</v>
      </c>
      <c r="CI46">
        <v>6.8343999999999996</v>
      </c>
      <c r="CJ46">
        <v>97.974999999999994</v>
      </c>
      <c r="CK46">
        <f t="shared" si="29"/>
        <v>67.1875</v>
      </c>
      <c r="CL46">
        <v>2</v>
      </c>
      <c r="CM46">
        <v>88.837500000000006</v>
      </c>
      <c r="CN46">
        <f t="shared" si="30"/>
        <v>62.318840579710141</v>
      </c>
      <c r="CO46">
        <v>1</v>
      </c>
      <c r="CP46">
        <v>105.43600000000001</v>
      </c>
      <c r="CQ46">
        <f t="shared" si="31"/>
        <v>53.75</v>
      </c>
      <c r="CR46">
        <v>0</v>
      </c>
      <c r="CS46">
        <v>90.272300000000001</v>
      </c>
    </row>
    <row r="47" spans="1:97" x14ac:dyDescent="0.65">
      <c r="A47">
        <v>44</v>
      </c>
      <c r="B47">
        <f t="shared" si="0"/>
        <v>63.768115942028977</v>
      </c>
      <c r="C47">
        <v>12.726000000000001</v>
      </c>
      <c r="D47">
        <v>100.2298</v>
      </c>
      <c r="E47">
        <f t="shared" si="1"/>
        <v>59.45945945945946</v>
      </c>
      <c r="F47">
        <v>12</v>
      </c>
      <c r="G47">
        <v>156.68199999999999</v>
      </c>
      <c r="H47">
        <f t="shared" si="2"/>
        <v>64.705882352941174</v>
      </c>
      <c r="I47">
        <v>15.6</v>
      </c>
      <c r="J47">
        <v>158</v>
      </c>
      <c r="K47">
        <f t="shared" si="3"/>
        <v>68.75</v>
      </c>
      <c r="L47">
        <v>15.317</v>
      </c>
      <c r="M47">
        <v>135.624</v>
      </c>
      <c r="N47">
        <f t="shared" si="4"/>
        <v>64.705882352941174</v>
      </c>
      <c r="O47">
        <v>23.043500000000002</v>
      </c>
      <c r="P47">
        <v>102.86020000000001</v>
      </c>
      <c r="Q47">
        <f t="shared" si="5"/>
        <v>74.576271186440678</v>
      </c>
      <c r="R47">
        <v>16.346</v>
      </c>
      <c r="S47">
        <v>119.8291</v>
      </c>
      <c r="T47">
        <f t="shared" si="6"/>
        <v>77.192982456140342</v>
      </c>
      <c r="U47">
        <v>11.8834</v>
      </c>
      <c r="V47">
        <v>152.9298</v>
      </c>
      <c r="W47">
        <f t="shared" si="7"/>
        <v>62.857142857142854</v>
      </c>
      <c r="X47">
        <v>5.0042</v>
      </c>
      <c r="Y47">
        <v>154.57599999999999</v>
      </c>
      <c r="AC47">
        <f t="shared" si="9"/>
        <v>74.576271186440678</v>
      </c>
      <c r="AD47">
        <v>20.064699999999998</v>
      </c>
      <c r="AE47">
        <v>85.645700000000005</v>
      </c>
      <c r="AF47">
        <f t="shared" si="10"/>
        <v>63.768115942028977</v>
      </c>
      <c r="AG47">
        <v>6</v>
      </c>
      <c r="AH47">
        <v>66.9816</v>
      </c>
      <c r="AI47">
        <f t="shared" si="11"/>
        <v>61.971830985915489</v>
      </c>
      <c r="AJ47">
        <v>9.6120000000000001</v>
      </c>
      <c r="AK47">
        <v>99.588999999999999</v>
      </c>
      <c r="AL47">
        <f t="shared" si="12"/>
        <v>75.862068965517238</v>
      </c>
      <c r="AM47">
        <v>4.3650000000000002</v>
      </c>
      <c r="AN47">
        <v>114.34910000000001</v>
      </c>
      <c r="AO47">
        <f t="shared" si="13"/>
        <v>57.142857142857139</v>
      </c>
      <c r="AP47">
        <v>2.7029999999999998</v>
      </c>
      <c r="AQ47">
        <v>85.445999999999998</v>
      </c>
      <c r="AR47">
        <f t="shared" si="14"/>
        <v>86.274509803921575</v>
      </c>
      <c r="AS47">
        <v>11.957000000000001</v>
      </c>
      <c r="AT47">
        <v>115.9196</v>
      </c>
      <c r="AU47">
        <f t="shared" si="15"/>
        <v>84.615384615384613</v>
      </c>
      <c r="AV47">
        <v>12.638</v>
      </c>
      <c r="AW47">
        <v>149.86660000000001</v>
      </c>
      <c r="AX47">
        <f t="shared" si="16"/>
        <v>57.142857142857139</v>
      </c>
      <c r="AY47">
        <v>1.5394000000000001</v>
      </c>
      <c r="AZ47">
        <v>114.374</v>
      </c>
      <c r="BA47">
        <f t="shared" si="17"/>
        <v>86.274509803921575</v>
      </c>
      <c r="BB47">
        <v>6.9874000000000001</v>
      </c>
      <c r="BC47">
        <v>144.74100000000001</v>
      </c>
      <c r="BD47">
        <f t="shared" si="18"/>
        <v>74.576271186440678</v>
      </c>
      <c r="BE47">
        <v>16.366</v>
      </c>
      <c r="BF47">
        <v>90.906000000000006</v>
      </c>
      <c r="BG47">
        <f t="shared" si="19"/>
        <v>74.576271186440678</v>
      </c>
      <c r="BH47">
        <v>4.5922000000000001</v>
      </c>
      <c r="BI47">
        <v>121.27800000000001</v>
      </c>
      <c r="BJ47">
        <f t="shared" si="20"/>
        <v>89.795918367346943</v>
      </c>
      <c r="BK47">
        <v>4.2854000000000001</v>
      </c>
      <c r="BL47">
        <v>108.7119</v>
      </c>
      <c r="BM47">
        <f t="shared" si="21"/>
        <v>81.481481481481481</v>
      </c>
      <c r="BN47">
        <v>11.489699999999999</v>
      </c>
      <c r="BO47">
        <v>88.517799999999994</v>
      </c>
      <c r="BP47">
        <f t="shared" si="22"/>
        <v>45.833333333333329</v>
      </c>
      <c r="BQ47">
        <v>0</v>
      </c>
      <c r="BR47">
        <v>89.34</v>
      </c>
      <c r="BS47">
        <f t="shared" si="23"/>
        <v>53.658536585365859</v>
      </c>
      <c r="BT47">
        <v>2.9529999999999998</v>
      </c>
      <c r="BU47">
        <v>109.1833</v>
      </c>
      <c r="BV47">
        <f t="shared" si="24"/>
        <v>53.01204819277109</v>
      </c>
      <c r="BW47">
        <v>0</v>
      </c>
      <c r="BX47">
        <v>89.703000000000003</v>
      </c>
      <c r="BY47">
        <f t="shared" si="25"/>
        <v>80</v>
      </c>
      <c r="BZ47">
        <v>3.2667999999999999</v>
      </c>
      <c r="CA47">
        <v>96.433800000000005</v>
      </c>
      <c r="CB47">
        <f t="shared" si="26"/>
        <v>45.360824742268044</v>
      </c>
      <c r="CC47">
        <v>72.688000000000002</v>
      </c>
      <c r="CD47">
        <v>146.74799999999999</v>
      </c>
      <c r="CE47">
        <f t="shared" si="27"/>
        <v>74.576271186440678</v>
      </c>
      <c r="CF47">
        <v>5.415</v>
      </c>
      <c r="CG47">
        <v>69.150700000000001</v>
      </c>
      <c r="CH47">
        <f t="shared" si="28"/>
        <v>53.658536585365859</v>
      </c>
      <c r="CI47">
        <v>6.9846000000000004</v>
      </c>
      <c r="CJ47">
        <v>87.965999999999994</v>
      </c>
      <c r="CK47">
        <f t="shared" si="29"/>
        <v>68.75</v>
      </c>
      <c r="CL47">
        <v>2</v>
      </c>
      <c r="CM47">
        <v>90.214600000000004</v>
      </c>
      <c r="CN47">
        <f t="shared" si="30"/>
        <v>63.768115942028977</v>
      </c>
      <c r="CO47">
        <v>1.1479999999999999</v>
      </c>
      <c r="CP47">
        <v>109.914</v>
      </c>
      <c r="CQ47">
        <f t="shared" si="31"/>
        <v>55.000000000000007</v>
      </c>
      <c r="CR47">
        <v>0</v>
      </c>
      <c r="CS47">
        <v>89.782600000000002</v>
      </c>
    </row>
    <row r="48" spans="1:97" x14ac:dyDescent="0.65">
      <c r="A48">
        <v>45</v>
      </c>
      <c r="B48">
        <f t="shared" si="0"/>
        <v>65.217391304347828</v>
      </c>
      <c r="C48">
        <v>12.122</v>
      </c>
      <c r="D48">
        <v>96.3202</v>
      </c>
      <c r="E48">
        <f t="shared" si="1"/>
        <v>60.810810810810814</v>
      </c>
      <c r="F48">
        <v>12</v>
      </c>
      <c r="G48">
        <v>144.79499999999999</v>
      </c>
      <c r="H48">
        <f t="shared" si="2"/>
        <v>66.17647058823529</v>
      </c>
      <c r="I48">
        <v>15.4</v>
      </c>
      <c r="J48">
        <v>155</v>
      </c>
      <c r="K48">
        <f t="shared" si="3"/>
        <v>70.3125</v>
      </c>
      <c r="L48">
        <v>15.038</v>
      </c>
      <c r="M48">
        <v>128.46100000000001</v>
      </c>
      <c r="N48">
        <f t="shared" si="4"/>
        <v>66.17647058823529</v>
      </c>
      <c r="O48">
        <v>21.605899999999998</v>
      </c>
      <c r="P48">
        <v>115.7863</v>
      </c>
      <c r="Q48">
        <f t="shared" si="5"/>
        <v>76.271186440677965</v>
      </c>
      <c r="R48">
        <v>16.59</v>
      </c>
      <c r="S48">
        <v>124.1536</v>
      </c>
      <c r="T48">
        <f t="shared" si="6"/>
        <v>78.94736842105263</v>
      </c>
      <c r="U48">
        <v>11.9011</v>
      </c>
      <c r="V48">
        <v>159.4409</v>
      </c>
      <c r="W48">
        <f t="shared" si="7"/>
        <v>64.285714285714292</v>
      </c>
      <c r="X48">
        <v>5.7034000000000002</v>
      </c>
      <c r="Y48">
        <v>158.875</v>
      </c>
      <c r="AC48">
        <f t="shared" si="9"/>
        <v>76.271186440677965</v>
      </c>
      <c r="AD48">
        <v>18.309799999999999</v>
      </c>
      <c r="AE48">
        <v>88.673100000000005</v>
      </c>
      <c r="AF48">
        <f t="shared" si="10"/>
        <v>65.217391304347828</v>
      </c>
      <c r="AG48">
        <v>7.5278999999999998</v>
      </c>
      <c r="AH48">
        <v>67.521500000000003</v>
      </c>
      <c r="AI48">
        <f t="shared" si="11"/>
        <v>63.380281690140848</v>
      </c>
      <c r="AJ48">
        <v>11.095000000000001</v>
      </c>
      <c r="AK48">
        <v>109.377</v>
      </c>
      <c r="AL48">
        <f t="shared" si="12"/>
        <v>77.58620689655173</v>
      </c>
      <c r="AM48">
        <v>4.3760000000000003</v>
      </c>
      <c r="AN48">
        <v>122.4494</v>
      </c>
      <c r="AO48">
        <f t="shared" si="13"/>
        <v>58.441558441558442</v>
      </c>
      <c r="AP48">
        <v>3</v>
      </c>
      <c r="AQ48">
        <v>86.608000000000004</v>
      </c>
      <c r="AR48">
        <f t="shared" si="14"/>
        <v>88.235294117647058</v>
      </c>
      <c r="AS48">
        <v>15.795999999999999</v>
      </c>
      <c r="AT48">
        <v>117.2754</v>
      </c>
      <c r="AU48">
        <f t="shared" si="15"/>
        <v>86.538461538461547</v>
      </c>
      <c r="AV48">
        <v>13</v>
      </c>
      <c r="AW48">
        <v>151.80690000000001</v>
      </c>
      <c r="AX48">
        <f t="shared" si="16"/>
        <v>58.441558441558442</v>
      </c>
      <c r="AY48">
        <v>3.0648</v>
      </c>
      <c r="AZ48">
        <v>119.181</v>
      </c>
      <c r="BA48">
        <f t="shared" si="17"/>
        <v>88.235294117647058</v>
      </c>
      <c r="BB48">
        <v>6.0171999999999999</v>
      </c>
      <c r="BC48">
        <v>145.46199999999999</v>
      </c>
      <c r="BD48">
        <f t="shared" si="18"/>
        <v>76.271186440677965</v>
      </c>
      <c r="BE48">
        <v>16.004000000000001</v>
      </c>
      <c r="BF48">
        <v>87.491</v>
      </c>
      <c r="BG48">
        <f t="shared" si="19"/>
        <v>76.271186440677965</v>
      </c>
      <c r="BH48">
        <v>5.1715999999999998</v>
      </c>
      <c r="BI48">
        <v>114.32</v>
      </c>
      <c r="BJ48">
        <f t="shared" si="20"/>
        <v>91.83673469387756</v>
      </c>
      <c r="BK48">
        <v>4.4268000000000001</v>
      </c>
      <c r="BL48">
        <v>104.4785</v>
      </c>
      <c r="BM48">
        <f t="shared" si="21"/>
        <v>83.333333333333343</v>
      </c>
      <c r="BN48">
        <v>10.202299999999999</v>
      </c>
      <c r="BO48">
        <v>90.407499999999999</v>
      </c>
      <c r="BP48">
        <f t="shared" si="22"/>
        <v>46.875</v>
      </c>
      <c r="BQ48">
        <v>0.17</v>
      </c>
      <c r="BR48">
        <v>89.81</v>
      </c>
      <c r="BS48">
        <f t="shared" si="23"/>
        <v>54.878048780487809</v>
      </c>
      <c r="BT48">
        <v>3.2759999999999998</v>
      </c>
      <c r="BU48">
        <v>105.00790000000001</v>
      </c>
      <c r="BV48">
        <f t="shared" si="24"/>
        <v>54.216867469879517</v>
      </c>
      <c r="BW48">
        <v>0</v>
      </c>
      <c r="BX48">
        <v>94.254999999999995</v>
      </c>
      <c r="BY48">
        <f t="shared" si="25"/>
        <v>81.818181818181827</v>
      </c>
      <c r="BZ48">
        <v>3.83</v>
      </c>
      <c r="CA48">
        <v>99.11</v>
      </c>
      <c r="CB48">
        <f t="shared" si="26"/>
        <v>46.391752577319586</v>
      </c>
      <c r="CC48">
        <v>41.216000000000001</v>
      </c>
      <c r="CD48">
        <v>139.00020000000001</v>
      </c>
      <c r="CE48">
        <f t="shared" si="27"/>
        <v>76.271186440677965</v>
      </c>
      <c r="CF48">
        <v>7.0330000000000004</v>
      </c>
      <c r="CG48">
        <v>68.087800000000001</v>
      </c>
      <c r="CH48">
        <f t="shared" si="28"/>
        <v>54.878048780487809</v>
      </c>
      <c r="CI48">
        <v>6.5576999999999996</v>
      </c>
      <c r="CJ48">
        <v>80.872</v>
      </c>
      <c r="CK48">
        <f t="shared" si="29"/>
        <v>70.3125</v>
      </c>
      <c r="CL48">
        <v>2.1465999999999998</v>
      </c>
      <c r="CM48">
        <v>90.286000000000001</v>
      </c>
      <c r="CN48">
        <f t="shared" si="30"/>
        <v>65.217391304347828</v>
      </c>
      <c r="CO48">
        <v>2</v>
      </c>
      <c r="CP48">
        <v>107.122</v>
      </c>
      <c r="CQ48">
        <f t="shared" si="31"/>
        <v>56.25</v>
      </c>
      <c r="CR48">
        <v>0</v>
      </c>
      <c r="CS48">
        <v>94.1798</v>
      </c>
    </row>
    <row r="49" spans="1:97" x14ac:dyDescent="0.65">
      <c r="A49">
        <v>46</v>
      </c>
      <c r="B49">
        <f t="shared" si="0"/>
        <v>66.666666666666657</v>
      </c>
      <c r="C49">
        <v>13.083</v>
      </c>
      <c r="D49">
        <v>91.694800000000001</v>
      </c>
      <c r="E49">
        <f t="shared" si="1"/>
        <v>62.162162162162161</v>
      </c>
      <c r="F49">
        <v>13.497999999999999</v>
      </c>
      <c r="G49">
        <v>138.75700000000001</v>
      </c>
      <c r="H49">
        <f t="shared" si="2"/>
        <v>67.64705882352942</v>
      </c>
      <c r="I49">
        <v>15.6</v>
      </c>
      <c r="J49">
        <v>155.4</v>
      </c>
      <c r="K49">
        <f t="shared" si="3"/>
        <v>71.875</v>
      </c>
      <c r="L49">
        <v>16.672000000000001</v>
      </c>
      <c r="M49">
        <v>130.91499999999999</v>
      </c>
      <c r="N49">
        <f t="shared" si="4"/>
        <v>67.64705882352942</v>
      </c>
      <c r="O49">
        <v>20.139600000000002</v>
      </c>
      <c r="P49">
        <v>125.3734</v>
      </c>
      <c r="Q49">
        <f t="shared" si="5"/>
        <v>77.966101694915253</v>
      </c>
      <c r="R49">
        <v>15.632999999999999</v>
      </c>
      <c r="S49">
        <v>124.4038</v>
      </c>
      <c r="T49">
        <f t="shared" si="6"/>
        <v>80.701754385964904</v>
      </c>
      <c r="U49">
        <v>10.922800000000001</v>
      </c>
      <c r="V49">
        <v>161.09909999999999</v>
      </c>
      <c r="W49">
        <f t="shared" si="7"/>
        <v>65.714285714285708</v>
      </c>
      <c r="X49">
        <v>6</v>
      </c>
      <c r="Y49">
        <v>156.95699999999999</v>
      </c>
      <c r="AC49">
        <f t="shared" si="9"/>
        <v>77.966101694915253</v>
      </c>
      <c r="AD49">
        <v>18.273499999999999</v>
      </c>
      <c r="AE49">
        <v>93.312600000000003</v>
      </c>
      <c r="AF49">
        <f t="shared" si="10"/>
        <v>66.666666666666657</v>
      </c>
      <c r="AG49">
        <v>10.1958</v>
      </c>
      <c r="AH49">
        <v>64.589200000000005</v>
      </c>
      <c r="AI49">
        <f t="shared" si="11"/>
        <v>64.788732394366207</v>
      </c>
      <c r="AJ49">
        <v>13.03</v>
      </c>
      <c r="AK49">
        <v>116.08</v>
      </c>
      <c r="AL49">
        <f t="shared" si="12"/>
        <v>79.310344827586206</v>
      </c>
      <c r="AM49">
        <v>5.7610000000000001</v>
      </c>
      <c r="AN49">
        <v>128.74080000000001</v>
      </c>
      <c r="AO49">
        <f t="shared" si="13"/>
        <v>59.740259740259738</v>
      </c>
      <c r="AP49">
        <v>4.149</v>
      </c>
      <c r="AQ49">
        <v>84.930999999999997</v>
      </c>
      <c r="AR49">
        <f t="shared" si="14"/>
        <v>90.196078431372555</v>
      </c>
      <c r="AS49">
        <v>17.850999999999999</v>
      </c>
      <c r="AT49">
        <v>118.849</v>
      </c>
      <c r="AU49">
        <f t="shared" si="15"/>
        <v>88.461538461538453</v>
      </c>
      <c r="AV49">
        <v>12.555</v>
      </c>
      <c r="AW49">
        <v>152.2587</v>
      </c>
      <c r="AX49">
        <f t="shared" si="16"/>
        <v>59.740259740259738</v>
      </c>
      <c r="AY49">
        <v>4.6881000000000004</v>
      </c>
      <c r="AZ49">
        <v>120.206</v>
      </c>
      <c r="BA49">
        <f t="shared" si="17"/>
        <v>90.196078431372555</v>
      </c>
      <c r="BB49">
        <v>6</v>
      </c>
      <c r="BC49">
        <v>151.95500000000001</v>
      </c>
      <c r="BD49">
        <f t="shared" si="18"/>
        <v>77.966101694915253</v>
      </c>
      <c r="BE49">
        <v>12.974</v>
      </c>
      <c r="BF49">
        <v>91.703000000000003</v>
      </c>
      <c r="BG49">
        <f t="shared" si="19"/>
        <v>77.966101694915253</v>
      </c>
      <c r="BH49">
        <v>6.617</v>
      </c>
      <c r="BI49">
        <v>106.336</v>
      </c>
      <c r="BJ49">
        <f t="shared" si="20"/>
        <v>93.877551020408163</v>
      </c>
      <c r="BK49">
        <v>5.5457000000000001</v>
      </c>
      <c r="BL49">
        <v>99.680800000000005</v>
      </c>
      <c r="BM49">
        <f t="shared" si="21"/>
        <v>85.18518518518519</v>
      </c>
      <c r="BN49">
        <v>9.7704000000000004</v>
      </c>
      <c r="BO49">
        <v>97.499700000000004</v>
      </c>
      <c r="BP49">
        <f t="shared" si="22"/>
        <v>47.916666666666671</v>
      </c>
      <c r="BQ49">
        <v>1.51</v>
      </c>
      <c r="BR49">
        <v>82.81</v>
      </c>
      <c r="BS49">
        <f t="shared" si="23"/>
        <v>56.09756097560976</v>
      </c>
      <c r="BT49">
        <v>3.0019999999999998</v>
      </c>
      <c r="BU49">
        <v>96.745999999999995</v>
      </c>
      <c r="BV49">
        <f t="shared" si="24"/>
        <v>55.421686746987952</v>
      </c>
      <c r="BW49">
        <v>0</v>
      </c>
      <c r="BX49">
        <v>99.600999999999999</v>
      </c>
      <c r="BY49">
        <f t="shared" si="25"/>
        <v>83.636363636363626</v>
      </c>
      <c r="BZ49">
        <v>3.7504</v>
      </c>
      <c r="CA49">
        <v>102.21129999999999</v>
      </c>
      <c r="CB49">
        <f t="shared" si="26"/>
        <v>47.422680412371129</v>
      </c>
      <c r="CC49">
        <v>16.341999999999999</v>
      </c>
      <c r="CD49">
        <v>137.84100000000001</v>
      </c>
      <c r="CE49">
        <f t="shared" si="27"/>
        <v>77.966101694915253</v>
      </c>
      <c r="CF49">
        <v>7.6689999999999996</v>
      </c>
      <c r="CG49">
        <v>68.801500000000004</v>
      </c>
      <c r="CH49">
        <f t="shared" si="28"/>
        <v>56.09756097560976</v>
      </c>
      <c r="CI49">
        <v>5.6334999999999997</v>
      </c>
      <c r="CJ49">
        <v>83.363</v>
      </c>
      <c r="CK49">
        <f t="shared" si="29"/>
        <v>71.875</v>
      </c>
      <c r="CL49">
        <v>3</v>
      </c>
      <c r="CM49">
        <v>86.863699999999994</v>
      </c>
      <c r="CN49">
        <f t="shared" si="30"/>
        <v>66.666666666666657</v>
      </c>
      <c r="CO49">
        <v>2.1030000000000002</v>
      </c>
      <c r="CP49">
        <v>99.852000000000004</v>
      </c>
      <c r="CQ49">
        <f t="shared" si="31"/>
        <v>57.499999999999993</v>
      </c>
      <c r="CR49">
        <v>0</v>
      </c>
      <c r="CS49">
        <v>96.120099999999994</v>
      </c>
    </row>
    <row r="50" spans="1:97" x14ac:dyDescent="0.65">
      <c r="A50">
        <v>47</v>
      </c>
      <c r="B50">
        <f t="shared" si="0"/>
        <v>68.115942028985515</v>
      </c>
      <c r="C50">
        <v>13.492000000000001</v>
      </c>
      <c r="D50">
        <v>87.619200000000006</v>
      </c>
      <c r="E50">
        <f t="shared" si="1"/>
        <v>63.513513513513509</v>
      </c>
      <c r="F50">
        <v>14.984999999999999</v>
      </c>
      <c r="G50">
        <v>137.47499999999999</v>
      </c>
      <c r="H50">
        <f t="shared" si="2"/>
        <v>69.117647058823522</v>
      </c>
      <c r="I50">
        <v>15</v>
      </c>
      <c r="J50">
        <v>161.19999999999999</v>
      </c>
      <c r="K50">
        <f t="shared" si="3"/>
        <v>73.4375</v>
      </c>
      <c r="L50">
        <v>17.338999999999999</v>
      </c>
      <c r="M50">
        <v>140.94999999999999</v>
      </c>
      <c r="N50">
        <f t="shared" si="4"/>
        <v>69.117647058823522</v>
      </c>
      <c r="O50">
        <v>20.150500000000001</v>
      </c>
      <c r="P50">
        <v>129.02449999999999</v>
      </c>
      <c r="Q50">
        <f t="shared" si="5"/>
        <v>79.66101694915254</v>
      </c>
      <c r="R50">
        <v>15.452999999999999</v>
      </c>
      <c r="S50">
        <v>126.9932</v>
      </c>
      <c r="T50">
        <f t="shared" si="6"/>
        <v>82.456140350877192</v>
      </c>
      <c r="U50">
        <v>11.811999999999999</v>
      </c>
      <c r="V50">
        <v>156.77719999999999</v>
      </c>
      <c r="W50">
        <f t="shared" si="7"/>
        <v>67.142857142857139</v>
      </c>
      <c r="X50">
        <v>6.0362</v>
      </c>
      <c r="Y50">
        <v>156.15700000000001</v>
      </c>
      <c r="AC50">
        <f t="shared" si="9"/>
        <v>79.66101694915254</v>
      </c>
      <c r="AD50">
        <v>18.713999999999999</v>
      </c>
      <c r="AE50">
        <v>93.436800000000005</v>
      </c>
      <c r="AF50">
        <f t="shared" si="10"/>
        <v>68.115942028985515</v>
      </c>
      <c r="AG50">
        <v>11.4719</v>
      </c>
      <c r="AH50">
        <v>64.200400000000002</v>
      </c>
      <c r="AI50">
        <f t="shared" si="11"/>
        <v>66.197183098591552</v>
      </c>
      <c r="AJ50">
        <v>13.584</v>
      </c>
      <c r="AK50">
        <v>118.68899999999999</v>
      </c>
      <c r="AL50">
        <f t="shared" si="12"/>
        <v>81.034482758620683</v>
      </c>
      <c r="AM50">
        <v>9.6430000000000007</v>
      </c>
      <c r="AN50">
        <v>133.15369999999999</v>
      </c>
      <c r="AO50">
        <f t="shared" si="13"/>
        <v>61.038961038961034</v>
      </c>
      <c r="AP50">
        <v>5.57</v>
      </c>
      <c r="AQ50">
        <v>81.241</v>
      </c>
      <c r="AR50">
        <f t="shared" si="14"/>
        <v>92.156862745098039</v>
      </c>
      <c r="AS50">
        <v>17.256</v>
      </c>
      <c r="AT50">
        <v>118.59990000000001</v>
      </c>
      <c r="AU50">
        <f t="shared" si="15"/>
        <v>90.384615384615387</v>
      </c>
      <c r="AV50">
        <v>11.994</v>
      </c>
      <c r="AW50">
        <v>147.9879</v>
      </c>
      <c r="AX50">
        <f t="shared" si="16"/>
        <v>61.038961038961034</v>
      </c>
      <c r="AY50">
        <v>4.5225</v>
      </c>
      <c r="AZ50">
        <v>120.986</v>
      </c>
      <c r="BA50">
        <f t="shared" si="17"/>
        <v>92.156862745098039</v>
      </c>
      <c r="BB50">
        <v>6</v>
      </c>
      <c r="BC50">
        <v>155.56899999999999</v>
      </c>
      <c r="BD50">
        <f t="shared" si="18"/>
        <v>79.66101694915254</v>
      </c>
      <c r="BE50">
        <v>11.116</v>
      </c>
      <c r="BF50">
        <v>95.950999999999993</v>
      </c>
      <c r="BG50">
        <f t="shared" si="19"/>
        <v>79.66101694915254</v>
      </c>
      <c r="BH50">
        <v>8.2815999999999992</v>
      </c>
      <c r="BI50">
        <v>98.015000000000001</v>
      </c>
      <c r="BJ50">
        <f t="shared" si="20"/>
        <v>95.918367346938766</v>
      </c>
      <c r="BK50">
        <v>6.6771000000000003</v>
      </c>
      <c r="BL50">
        <v>98.461299999999994</v>
      </c>
      <c r="BM50">
        <f t="shared" si="21"/>
        <v>87.037037037037038</v>
      </c>
      <c r="BN50">
        <v>8.9896999999999991</v>
      </c>
      <c r="BO50">
        <v>101.14319999999999</v>
      </c>
      <c r="BP50">
        <f t="shared" si="22"/>
        <v>48.958333333333329</v>
      </c>
      <c r="BQ50">
        <v>4.8197000000000001</v>
      </c>
      <c r="BR50">
        <v>76.155199999999994</v>
      </c>
      <c r="BS50">
        <f t="shared" si="23"/>
        <v>57.317073170731703</v>
      </c>
      <c r="BT50">
        <v>3</v>
      </c>
      <c r="BU50">
        <v>90.561499999999995</v>
      </c>
      <c r="BV50">
        <f t="shared" si="24"/>
        <v>56.626506024096393</v>
      </c>
      <c r="BW50">
        <v>0</v>
      </c>
      <c r="BX50">
        <v>97.075999999999993</v>
      </c>
      <c r="BY50">
        <f t="shared" si="25"/>
        <v>85.454545454545453</v>
      </c>
      <c r="BZ50">
        <v>4</v>
      </c>
      <c r="CA50">
        <v>100.9327</v>
      </c>
      <c r="CB50">
        <f t="shared" si="26"/>
        <v>48.453608247422679</v>
      </c>
      <c r="CC50">
        <v>5.4950000000000001</v>
      </c>
      <c r="CD50">
        <v>138.03360000000001</v>
      </c>
      <c r="CE50">
        <f t="shared" si="27"/>
        <v>79.66101694915254</v>
      </c>
      <c r="CF50">
        <v>8.9239999999999995</v>
      </c>
      <c r="CG50">
        <v>68.200900000000004</v>
      </c>
      <c r="CH50">
        <f t="shared" si="28"/>
        <v>57.317073170731703</v>
      </c>
      <c r="CI50">
        <v>5</v>
      </c>
      <c r="CJ50">
        <v>83.509</v>
      </c>
      <c r="CK50">
        <f t="shared" si="29"/>
        <v>73.4375</v>
      </c>
      <c r="CL50">
        <v>3</v>
      </c>
      <c r="CM50">
        <v>85.123999999999995</v>
      </c>
      <c r="CN50">
        <f t="shared" si="30"/>
        <v>68.115942028985515</v>
      </c>
      <c r="CO50">
        <v>2.7719999999999998</v>
      </c>
      <c r="CP50">
        <v>96.141999999999996</v>
      </c>
      <c r="CQ50">
        <f t="shared" si="31"/>
        <v>58.75</v>
      </c>
      <c r="CR50">
        <v>0.22800000000000001</v>
      </c>
      <c r="CS50">
        <v>94.075900000000004</v>
      </c>
    </row>
    <row r="51" spans="1:97" x14ac:dyDescent="0.65">
      <c r="A51">
        <v>48</v>
      </c>
      <c r="B51">
        <f t="shared" si="0"/>
        <v>69.565217391304344</v>
      </c>
      <c r="C51">
        <v>13.257</v>
      </c>
      <c r="D51">
        <v>83.838399999999993</v>
      </c>
      <c r="E51">
        <f t="shared" si="1"/>
        <v>64.86486486486487</v>
      </c>
      <c r="F51">
        <v>15.833</v>
      </c>
      <c r="G51">
        <v>133.983</v>
      </c>
      <c r="H51">
        <f t="shared" si="2"/>
        <v>70.588235294117652</v>
      </c>
      <c r="I51">
        <v>15.4</v>
      </c>
      <c r="J51">
        <v>175.8</v>
      </c>
      <c r="K51">
        <f t="shared" si="3"/>
        <v>75</v>
      </c>
      <c r="L51">
        <v>17.78</v>
      </c>
      <c r="M51">
        <v>135.93600000000001</v>
      </c>
      <c r="N51">
        <f t="shared" si="4"/>
        <v>70.588235294117652</v>
      </c>
      <c r="O51">
        <v>19.403600000000001</v>
      </c>
      <c r="P51">
        <v>139.64230000000001</v>
      </c>
      <c r="Q51">
        <f t="shared" si="5"/>
        <v>81.355932203389841</v>
      </c>
      <c r="R51">
        <v>15.523999999999999</v>
      </c>
      <c r="S51">
        <v>132.05869999999999</v>
      </c>
      <c r="T51">
        <f t="shared" si="6"/>
        <v>84.210526315789465</v>
      </c>
      <c r="U51">
        <v>13.7493</v>
      </c>
      <c r="V51">
        <v>150.73410000000001</v>
      </c>
      <c r="W51">
        <f t="shared" si="7"/>
        <v>68.571428571428569</v>
      </c>
      <c r="X51">
        <v>6</v>
      </c>
      <c r="Y51">
        <v>162.142</v>
      </c>
      <c r="AC51">
        <f t="shared" si="9"/>
        <v>81.355932203389841</v>
      </c>
      <c r="AD51">
        <v>19.347200000000001</v>
      </c>
      <c r="AE51">
        <v>91.113799999999998</v>
      </c>
      <c r="AF51">
        <f t="shared" si="10"/>
        <v>69.565217391304344</v>
      </c>
      <c r="AG51">
        <v>11.474500000000001</v>
      </c>
      <c r="AH51">
        <v>63.715600000000002</v>
      </c>
      <c r="AI51">
        <f t="shared" si="11"/>
        <v>67.605633802816897</v>
      </c>
      <c r="AJ51">
        <v>13.44</v>
      </c>
      <c r="AK51">
        <v>115.50700000000001</v>
      </c>
      <c r="AL51">
        <f t="shared" si="12"/>
        <v>82.758620689655174</v>
      </c>
      <c r="AM51">
        <v>22.963000000000001</v>
      </c>
      <c r="AN51">
        <v>139.7304</v>
      </c>
      <c r="AO51">
        <f t="shared" si="13"/>
        <v>62.337662337662337</v>
      </c>
      <c r="AP51">
        <v>6.3609999999999998</v>
      </c>
      <c r="AQ51">
        <v>78.694999999999993</v>
      </c>
      <c r="AR51">
        <f t="shared" si="14"/>
        <v>94.117647058823522</v>
      </c>
      <c r="AS51">
        <v>17.902000000000001</v>
      </c>
      <c r="AT51">
        <v>120.223</v>
      </c>
      <c r="AU51">
        <f t="shared" si="15"/>
        <v>92.307692307692307</v>
      </c>
      <c r="AV51">
        <v>12.782999999999999</v>
      </c>
      <c r="AW51">
        <v>150.24270000000001</v>
      </c>
      <c r="AX51">
        <f t="shared" si="16"/>
        <v>62.337662337662337</v>
      </c>
      <c r="AY51">
        <v>2.6827000000000001</v>
      </c>
      <c r="AZ51">
        <v>117.886</v>
      </c>
      <c r="BA51">
        <f t="shared" si="17"/>
        <v>94.117647058823522</v>
      </c>
      <c r="BB51">
        <v>5.3063000000000002</v>
      </c>
      <c r="BC51">
        <v>159.40600000000001</v>
      </c>
      <c r="BD51">
        <f t="shared" si="18"/>
        <v>81.355932203389841</v>
      </c>
      <c r="BE51">
        <v>9.2159999999999993</v>
      </c>
      <c r="BF51">
        <v>97.48</v>
      </c>
      <c r="BG51">
        <f t="shared" si="19"/>
        <v>81.355932203389841</v>
      </c>
      <c r="BH51">
        <v>9.5496999999999996</v>
      </c>
      <c r="BI51">
        <v>90.462999999999994</v>
      </c>
      <c r="BJ51">
        <f t="shared" si="20"/>
        <v>97.959183673469383</v>
      </c>
      <c r="BK51">
        <v>6.8510999999999997</v>
      </c>
      <c r="BL51">
        <v>89.413499999999999</v>
      </c>
      <c r="BM51">
        <f t="shared" si="21"/>
        <v>88.888888888888886</v>
      </c>
      <c r="BN51">
        <v>7.3628</v>
      </c>
      <c r="BO51">
        <v>101.7209</v>
      </c>
      <c r="BP51">
        <f t="shared" si="22"/>
        <v>50</v>
      </c>
      <c r="BQ51">
        <v>9.4055999999999997</v>
      </c>
      <c r="BR51">
        <v>71.837199999999996</v>
      </c>
      <c r="BS51">
        <f t="shared" si="23"/>
        <v>58.536585365853654</v>
      </c>
      <c r="BT51">
        <v>3.605</v>
      </c>
      <c r="BU51">
        <v>87.814899999999994</v>
      </c>
      <c r="BV51">
        <f t="shared" si="24"/>
        <v>57.831325301204814</v>
      </c>
      <c r="BW51">
        <v>0.188</v>
      </c>
      <c r="BX51">
        <v>95.34</v>
      </c>
      <c r="BY51">
        <f t="shared" si="25"/>
        <v>87.272727272727266</v>
      </c>
      <c r="BZ51">
        <v>4</v>
      </c>
      <c r="CA51">
        <v>93.154499999999999</v>
      </c>
      <c r="CB51">
        <f t="shared" si="26"/>
        <v>49.484536082474229</v>
      </c>
      <c r="CC51">
        <v>6.1459999999999999</v>
      </c>
      <c r="CD51">
        <v>133.6532</v>
      </c>
      <c r="CE51">
        <f t="shared" si="27"/>
        <v>81.355932203389841</v>
      </c>
      <c r="CF51">
        <v>9.2910000000000004</v>
      </c>
      <c r="CG51">
        <v>69.523799999999994</v>
      </c>
      <c r="CH51">
        <f t="shared" si="28"/>
        <v>58.536585365853654</v>
      </c>
      <c r="CI51">
        <v>5</v>
      </c>
      <c r="CJ51">
        <v>79.655000000000001</v>
      </c>
      <c r="CK51">
        <f t="shared" si="29"/>
        <v>75</v>
      </c>
      <c r="CL51">
        <v>3</v>
      </c>
      <c r="CM51">
        <v>81.058899999999994</v>
      </c>
      <c r="CN51">
        <f t="shared" si="30"/>
        <v>69.565217391304344</v>
      </c>
      <c r="CO51">
        <v>2</v>
      </c>
      <c r="CP51">
        <v>100.074</v>
      </c>
      <c r="CQ51">
        <f t="shared" si="31"/>
        <v>60</v>
      </c>
      <c r="CR51">
        <v>1.107</v>
      </c>
      <c r="CS51">
        <v>94.468199999999996</v>
      </c>
    </row>
    <row r="52" spans="1:97" x14ac:dyDescent="0.65">
      <c r="A52">
        <v>49</v>
      </c>
      <c r="B52">
        <f t="shared" si="0"/>
        <v>71.014492753623188</v>
      </c>
      <c r="C52">
        <v>13.108000000000001</v>
      </c>
      <c r="D52">
        <v>82.501999999999995</v>
      </c>
      <c r="E52">
        <f t="shared" si="1"/>
        <v>66.21621621621621</v>
      </c>
      <c r="F52">
        <v>14.961</v>
      </c>
      <c r="G52">
        <v>133.89099999999999</v>
      </c>
      <c r="H52">
        <f t="shared" si="2"/>
        <v>72.058823529411768</v>
      </c>
      <c r="I52">
        <v>15.6</v>
      </c>
      <c r="J52">
        <v>188.8</v>
      </c>
      <c r="K52">
        <f t="shared" si="3"/>
        <v>76.5625</v>
      </c>
      <c r="L52">
        <v>17.89</v>
      </c>
      <c r="M52">
        <v>128.322</v>
      </c>
      <c r="N52">
        <f t="shared" si="4"/>
        <v>72.058823529411768</v>
      </c>
      <c r="O52">
        <v>18.4773</v>
      </c>
      <c r="P52">
        <v>148.27930000000001</v>
      </c>
      <c r="Q52">
        <f t="shared" si="5"/>
        <v>83.050847457627114</v>
      </c>
      <c r="R52">
        <v>17.001999999999999</v>
      </c>
      <c r="S52">
        <v>134.9359</v>
      </c>
      <c r="T52">
        <f t="shared" si="6"/>
        <v>85.964912280701753</v>
      </c>
      <c r="U52">
        <v>13.0251</v>
      </c>
      <c r="V52">
        <v>139.4033</v>
      </c>
      <c r="W52">
        <f t="shared" si="7"/>
        <v>70</v>
      </c>
      <c r="X52">
        <v>6.0118</v>
      </c>
      <c r="Y52">
        <v>164.077</v>
      </c>
      <c r="AC52">
        <f t="shared" si="9"/>
        <v>83.050847457627114</v>
      </c>
      <c r="AD52">
        <v>20.4923</v>
      </c>
      <c r="AE52">
        <v>93.075699999999998</v>
      </c>
      <c r="AF52">
        <f t="shared" si="10"/>
        <v>71.014492753623188</v>
      </c>
      <c r="AG52">
        <v>10.749700000000001</v>
      </c>
      <c r="AH52">
        <v>67.156700000000001</v>
      </c>
      <c r="AI52">
        <f t="shared" si="11"/>
        <v>69.014084507042256</v>
      </c>
      <c r="AJ52">
        <v>12.579000000000001</v>
      </c>
      <c r="AK52">
        <v>113.98699999999999</v>
      </c>
      <c r="AL52">
        <f t="shared" si="12"/>
        <v>84.482758620689651</v>
      </c>
      <c r="AM52">
        <v>52.386000000000003</v>
      </c>
      <c r="AN52">
        <v>143.85640000000001</v>
      </c>
      <c r="AO52">
        <f t="shared" si="13"/>
        <v>63.636363636363633</v>
      </c>
      <c r="AP52">
        <v>6.8330000000000002</v>
      </c>
      <c r="AQ52">
        <v>78.78</v>
      </c>
      <c r="AR52">
        <f t="shared" si="14"/>
        <v>96.078431372549019</v>
      </c>
      <c r="AS52">
        <v>16.824999999999999</v>
      </c>
      <c r="AT52">
        <v>123.1433</v>
      </c>
      <c r="AU52">
        <f t="shared" si="15"/>
        <v>94.230769230769226</v>
      </c>
      <c r="AV52">
        <v>15.071999999999999</v>
      </c>
      <c r="AW52">
        <v>155.5171</v>
      </c>
      <c r="AX52">
        <f t="shared" si="16"/>
        <v>63.636363636363633</v>
      </c>
      <c r="AY52">
        <v>1.2986</v>
      </c>
      <c r="AZ52">
        <v>110.503</v>
      </c>
      <c r="BA52">
        <f t="shared" si="17"/>
        <v>96.078431372549019</v>
      </c>
      <c r="BB52">
        <v>5.4657999999999998</v>
      </c>
      <c r="BC52">
        <v>158.096</v>
      </c>
      <c r="BD52">
        <f t="shared" si="18"/>
        <v>83.050847457627114</v>
      </c>
      <c r="BE52">
        <v>8.782</v>
      </c>
      <c r="BF52">
        <v>101.93600000000001</v>
      </c>
      <c r="BG52">
        <f t="shared" si="19"/>
        <v>83.050847457627114</v>
      </c>
      <c r="BH52">
        <v>9.9120000000000008</v>
      </c>
      <c r="BI52">
        <v>86.84</v>
      </c>
      <c r="BJ52">
        <f t="shared" si="20"/>
        <v>100</v>
      </c>
      <c r="BK52">
        <v>7.9398</v>
      </c>
      <c r="BL52">
        <v>84.256200000000007</v>
      </c>
      <c r="BM52">
        <f t="shared" si="21"/>
        <v>90.740740740740748</v>
      </c>
      <c r="BN52">
        <v>7.9051999999999998</v>
      </c>
      <c r="BO52">
        <v>97.282300000000006</v>
      </c>
      <c r="BP52">
        <f t="shared" si="22"/>
        <v>51.041666666666664</v>
      </c>
      <c r="BQ52">
        <v>13.8316</v>
      </c>
      <c r="BR52">
        <v>70.680000000000007</v>
      </c>
      <c r="BS52">
        <f t="shared" si="23"/>
        <v>59.756097560975604</v>
      </c>
      <c r="BT52">
        <v>4</v>
      </c>
      <c r="BU52">
        <v>90.3553</v>
      </c>
      <c r="BV52">
        <f t="shared" si="24"/>
        <v>59.036144578313255</v>
      </c>
      <c r="BW52">
        <v>0</v>
      </c>
      <c r="BX52">
        <v>92.581999999999994</v>
      </c>
      <c r="BY52">
        <f t="shared" si="25"/>
        <v>89.090909090909093</v>
      </c>
      <c r="BZ52">
        <v>4.6021999999999998</v>
      </c>
      <c r="CA52">
        <v>87.299300000000002</v>
      </c>
      <c r="CB52">
        <f t="shared" si="26"/>
        <v>50.515463917525771</v>
      </c>
      <c r="CC52">
        <v>7.5359999999999996</v>
      </c>
      <c r="CD52">
        <v>132.803</v>
      </c>
      <c r="CE52">
        <f t="shared" si="27"/>
        <v>83.050847457627114</v>
      </c>
      <c r="CF52">
        <v>9.1780000000000008</v>
      </c>
      <c r="CG52">
        <v>70.587299999999999</v>
      </c>
      <c r="CH52">
        <f t="shared" si="28"/>
        <v>59.756097560975604</v>
      </c>
      <c r="CI52">
        <v>5.1402000000000001</v>
      </c>
      <c r="CJ52">
        <v>77.5</v>
      </c>
      <c r="CK52">
        <f t="shared" si="29"/>
        <v>76.5625</v>
      </c>
      <c r="CL52">
        <v>3</v>
      </c>
      <c r="CM52">
        <v>79.480999999999995</v>
      </c>
      <c r="CN52">
        <f t="shared" si="30"/>
        <v>71.014492753623188</v>
      </c>
      <c r="CO52">
        <v>2</v>
      </c>
      <c r="CP52">
        <v>100.605</v>
      </c>
      <c r="CQ52">
        <f t="shared" si="31"/>
        <v>61.250000000000007</v>
      </c>
      <c r="CR52">
        <v>1.38</v>
      </c>
      <c r="CS52">
        <v>93.484200000000001</v>
      </c>
    </row>
    <row r="53" spans="1:97" x14ac:dyDescent="0.65">
      <c r="A53">
        <v>50</v>
      </c>
      <c r="B53">
        <f t="shared" si="0"/>
        <v>72.463768115942031</v>
      </c>
      <c r="C53">
        <v>13.012</v>
      </c>
      <c r="D53">
        <v>86.109200000000001</v>
      </c>
      <c r="E53">
        <f t="shared" si="1"/>
        <v>67.567567567567565</v>
      </c>
      <c r="F53">
        <v>14.935</v>
      </c>
      <c r="G53">
        <v>138.63200000000001</v>
      </c>
      <c r="H53">
        <f t="shared" si="2"/>
        <v>73.529411764705884</v>
      </c>
      <c r="I53">
        <v>15.4</v>
      </c>
      <c r="J53">
        <v>194.6</v>
      </c>
      <c r="K53">
        <f t="shared" si="3"/>
        <v>78.125</v>
      </c>
      <c r="L53">
        <v>16.327999999999999</v>
      </c>
      <c r="M53">
        <v>125.355</v>
      </c>
      <c r="N53">
        <f t="shared" si="4"/>
        <v>73.529411764705884</v>
      </c>
      <c r="O53">
        <v>21.057200000000002</v>
      </c>
      <c r="P53">
        <v>152.12299999999999</v>
      </c>
      <c r="Q53">
        <f t="shared" si="5"/>
        <v>84.745762711864401</v>
      </c>
      <c r="R53">
        <v>20.922999999999998</v>
      </c>
      <c r="S53">
        <v>135.97300000000001</v>
      </c>
      <c r="T53">
        <f t="shared" si="6"/>
        <v>87.719298245614027</v>
      </c>
      <c r="U53">
        <v>12.4514</v>
      </c>
      <c r="V53">
        <v>136.66460000000001</v>
      </c>
      <c r="W53">
        <f t="shared" si="7"/>
        <v>71.428571428571431</v>
      </c>
      <c r="X53">
        <v>6.1125999999999996</v>
      </c>
      <c r="Y53">
        <v>169.374</v>
      </c>
      <c r="AC53">
        <f t="shared" si="9"/>
        <v>84.745762711864401</v>
      </c>
      <c r="AD53">
        <v>22.135999999999999</v>
      </c>
      <c r="AE53">
        <v>95.606499999999997</v>
      </c>
      <c r="AF53">
        <f t="shared" si="10"/>
        <v>72.463768115942031</v>
      </c>
      <c r="AG53">
        <v>9.9398</v>
      </c>
      <c r="AH53">
        <v>67.720100000000002</v>
      </c>
      <c r="AI53">
        <f t="shared" si="11"/>
        <v>70.422535211267601</v>
      </c>
      <c r="AJ53">
        <v>12.361000000000001</v>
      </c>
      <c r="AK53">
        <v>113.27800000000001</v>
      </c>
      <c r="AL53">
        <f t="shared" si="12"/>
        <v>86.206896551724128</v>
      </c>
      <c r="AM53">
        <v>91.350999999999999</v>
      </c>
      <c r="AN53">
        <v>141.4778</v>
      </c>
      <c r="AO53">
        <f t="shared" si="13"/>
        <v>64.935064935064929</v>
      </c>
      <c r="AP53">
        <v>7</v>
      </c>
      <c r="AQ53">
        <v>81.284999999999997</v>
      </c>
      <c r="AR53">
        <f t="shared" si="14"/>
        <v>98.039215686274503</v>
      </c>
      <c r="AS53">
        <v>12.582000000000001</v>
      </c>
      <c r="AT53">
        <v>121.4958</v>
      </c>
      <c r="AU53">
        <f t="shared" si="15"/>
        <v>96.15384615384616</v>
      </c>
      <c r="AV53">
        <v>19.132999999999999</v>
      </c>
      <c r="AW53">
        <v>150.0247</v>
      </c>
      <c r="AX53">
        <f t="shared" si="16"/>
        <v>64.935064935064929</v>
      </c>
      <c r="AY53">
        <v>0.42130000000000001</v>
      </c>
      <c r="AZ53">
        <v>98.635999999999996</v>
      </c>
      <c r="BA53">
        <f t="shared" si="17"/>
        <v>98.039215686274503</v>
      </c>
      <c r="BB53">
        <v>5.7084000000000001</v>
      </c>
      <c r="BC53">
        <v>157.40899999999999</v>
      </c>
      <c r="BD53">
        <f t="shared" si="18"/>
        <v>84.745762711864401</v>
      </c>
      <c r="BE53">
        <v>8.9949999999999992</v>
      </c>
      <c r="BF53">
        <v>103.018</v>
      </c>
      <c r="BG53">
        <f t="shared" si="19"/>
        <v>84.745762711864401</v>
      </c>
      <c r="BH53">
        <v>10.458399999999999</v>
      </c>
      <c r="BI53">
        <v>84.948999999999998</v>
      </c>
      <c r="BM53">
        <f t="shared" si="21"/>
        <v>92.592592592592595</v>
      </c>
      <c r="BN53">
        <v>8.3742999999999999</v>
      </c>
      <c r="BO53">
        <v>90.728999999999999</v>
      </c>
      <c r="BP53">
        <f t="shared" si="22"/>
        <v>52.083333333333336</v>
      </c>
      <c r="BQ53">
        <v>16.958500000000001</v>
      </c>
      <c r="BR53">
        <v>69.505700000000004</v>
      </c>
      <c r="BS53">
        <f t="shared" si="23"/>
        <v>60.975609756097562</v>
      </c>
      <c r="BT53">
        <v>4</v>
      </c>
      <c r="BU53">
        <v>94.462500000000006</v>
      </c>
      <c r="BV53">
        <f t="shared" si="24"/>
        <v>60.24096385542169</v>
      </c>
      <c r="BW53">
        <v>0.47699999999999998</v>
      </c>
      <c r="BX53">
        <v>92.5</v>
      </c>
      <c r="BY53">
        <f t="shared" si="25"/>
        <v>90.909090909090907</v>
      </c>
      <c r="BZ53">
        <v>4.7864000000000004</v>
      </c>
      <c r="CA53">
        <v>81.858599999999996</v>
      </c>
      <c r="CB53">
        <f t="shared" si="26"/>
        <v>51.546391752577314</v>
      </c>
      <c r="CC53">
        <v>9.641</v>
      </c>
      <c r="CD53">
        <v>133.63640000000001</v>
      </c>
      <c r="CE53">
        <f t="shared" si="27"/>
        <v>84.745762711864401</v>
      </c>
      <c r="CF53">
        <v>9.2189999999999994</v>
      </c>
      <c r="CG53">
        <v>69.4542</v>
      </c>
      <c r="CH53">
        <f t="shared" si="28"/>
        <v>60.975609756097562</v>
      </c>
      <c r="CI53">
        <v>5.9093</v>
      </c>
      <c r="CJ53">
        <v>75.352000000000004</v>
      </c>
      <c r="CK53">
        <f t="shared" si="29"/>
        <v>78.125</v>
      </c>
      <c r="CL53">
        <v>3</v>
      </c>
      <c r="CM53">
        <v>80.677599999999998</v>
      </c>
      <c r="CN53">
        <f t="shared" si="30"/>
        <v>72.463768115942031</v>
      </c>
      <c r="CO53">
        <v>2</v>
      </c>
      <c r="CP53">
        <v>94.176000000000002</v>
      </c>
      <c r="CQ53">
        <f t="shared" si="31"/>
        <v>62.5</v>
      </c>
      <c r="CR53">
        <v>2.0489999999999999</v>
      </c>
      <c r="CS53">
        <v>88.899900000000002</v>
      </c>
    </row>
    <row r="54" spans="1:97" x14ac:dyDescent="0.65">
      <c r="A54">
        <v>51</v>
      </c>
      <c r="B54">
        <f t="shared" si="0"/>
        <v>73.91304347826086</v>
      </c>
      <c r="C54">
        <v>12.625999999999999</v>
      </c>
      <c r="D54">
        <v>90.281300000000002</v>
      </c>
      <c r="E54">
        <f t="shared" si="1"/>
        <v>68.918918918918919</v>
      </c>
      <c r="F54">
        <v>16</v>
      </c>
      <c r="G54">
        <v>143.43199999999999</v>
      </c>
      <c r="H54">
        <f t="shared" si="2"/>
        <v>75</v>
      </c>
      <c r="I54">
        <v>16</v>
      </c>
      <c r="J54">
        <v>196.2</v>
      </c>
      <c r="K54">
        <f t="shared" si="3"/>
        <v>79.6875</v>
      </c>
      <c r="L54">
        <v>15.21</v>
      </c>
      <c r="M54">
        <v>114.974</v>
      </c>
      <c r="N54">
        <f t="shared" si="4"/>
        <v>75</v>
      </c>
      <c r="O54">
        <v>26.368300000000001</v>
      </c>
      <c r="P54">
        <v>154.88579999999999</v>
      </c>
      <c r="Q54">
        <f t="shared" si="5"/>
        <v>86.440677966101703</v>
      </c>
      <c r="R54">
        <v>24.998000000000001</v>
      </c>
      <c r="S54">
        <v>139.2483</v>
      </c>
      <c r="T54">
        <f t="shared" si="6"/>
        <v>89.473684210526315</v>
      </c>
      <c r="U54">
        <v>11.619400000000001</v>
      </c>
      <c r="V54">
        <v>139.2388</v>
      </c>
      <c r="W54">
        <f t="shared" si="7"/>
        <v>72.857142857142847</v>
      </c>
      <c r="X54">
        <v>6.8703000000000003</v>
      </c>
      <c r="Y54">
        <v>166.46799999999999</v>
      </c>
      <c r="AC54">
        <f t="shared" si="9"/>
        <v>86.440677966101703</v>
      </c>
      <c r="AD54">
        <v>22.969200000000001</v>
      </c>
      <c r="AE54">
        <v>97.127200000000002</v>
      </c>
      <c r="AF54">
        <f t="shared" si="10"/>
        <v>73.91304347826086</v>
      </c>
      <c r="AG54">
        <v>9.9962999999999997</v>
      </c>
      <c r="AH54">
        <v>63.035400000000003</v>
      </c>
      <c r="AI54">
        <f t="shared" si="11"/>
        <v>71.83098591549296</v>
      </c>
      <c r="AJ54">
        <v>12.401999999999999</v>
      </c>
      <c r="AK54">
        <v>113.215</v>
      </c>
      <c r="AL54">
        <f t="shared" si="12"/>
        <v>87.931034482758619</v>
      </c>
      <c r="AM54">
        <v>109.69799999999999</v>
      </c>
      <c r="AN54">
        <v>132.41999999999999</v>
      </c>
      <c r="AO54">
        <f t="shared" si="13"/>
        <v>66.233766233766232</v>
      </c>
      <c r="AP54">
        <v>7</v>
      </c>
      <c r="AQ54">
        <v>86.245000000000005</v>
      </c>
      <c r="AR54">
        <f t="shared" si="14"/>
        <v>100</v>
      </c>
      <c r="AS54">
        <v>10.442</v>
      </c>
      <c r="AT54">
        <v>117.98050000000001</v>
      </c>
      <c r="AU54">
        <f t="shared" si="15"/>
        <v>98.076923076923066</v>
      </c>
      <c r="AV54">
        <v>23.835999999999999</v>
      </c>
      <c r="AW54">
        <v>140.37520000000001</v>
      </c>
      <c r="AX54">
        <f t="shared" si="16"/>
        <v>66.233766233766232</v>
      </c>
      <c r="AY54">
        <v>0.29780000000000001</v>
      </c>
      <c r="AZ54">
        <v>84.771000000000001</v>
      </c>
      <c r="BA54">
        <f t="shared" si="17"/>
        <v>100</v>
      </c>
      <c r="BB54">
        <v>5.9904000000000002</v>
      </c>
      <c r="BC54">
        <v>145.74</v>
      </c>
      <c r="BD54">
        <f t="shared" si="18"/>
        <v>86.440677966101703</v>
      </c>
      <c r="BE54">
        <v>8.9670000000000005</v>
      </c>
      <c r="BF54">
        <v>96.957999999999998</v>
      </c>
      <c r="BG54">
        <f t="shared" si="19"/>
        <v>86.440677966101703</v>
      </c>
      <c r="BH54">
        <v>10.4724</v>
      </c>
      <c r="BI54">
        <v>80.933999999999997</v>
      </c>
      <c r="BM54">
        <f t="shared" si="21"/>
        <v>94.444444444444443</v>
      </c>
      <c r="BN54">
        <v>9.0855999999999995</v>
      </c>
      <c r="BO54">
        <v>86.455799999999996</v>
      </c>
      <c r="BP54">
        <f t="shared" si="22"/>
        <v>53.125</v>
      </c>
      <c r="BQ54">
        <v>14.5686</v>
      </c>
      <c r="BR54">
        <v>70.6965</v>
      </c>
      <c r="BS54">
        <f t="shared" si="23"/>
        <v>62.195121951219512</v>
      </c>
      <c r="BT54">
        <v>4.1269999999999998</v>
      </c>
      <c r="BU54">
        <v>101.2371</v>
      </c>
      <c r="BV54">
        <f t="shared" si="24"/>
        <v>61.445783132530117</v>
      </c>
      <c r="BW54">
        <v>0.65400000000000003</v>
      </c>
      <c r="BX54">
        <v>92.49</v>
      </c>
      <c r="BY54">
        <f t="shared" si="25"/>
        <v>92.72727272727272</v>
      </c>
      <c r="BZ54">
        <v>5</v>
      </c>
      <c r="CA54">
        <v>79.983599999999996</v>
      </c>
      <c r="CB54">
        <f t="shared" si="26"/>
        <v>52.577319587628871</v>
      </c>
      <c r="CC54">
        <v>10.566000000000001</v>
      </c>
      <c r="CD54">
        <v>127.66930000000001</v>
      </c>
      <c r="CE54">
        <f t="shared" si="27"/>
        <v>86.440677966101703</v>
      </c>
      <c r="CF54">
        <v>9.3710000000000004</v>
      </c>
      <c r="CG54">
        <v>71.665499999999994</v>
      </c>
      <c r="CH54">
        <f t="shared" si="28"/>
        <v>62.195121951219512</v>
      </c>
      <c r="CI54">
        <v>6</v>
      </c>
      <c r="CJ54">
        <v>71.978999999999999</v>
      </c>
      <c r="CK54">
        <f t="shared" si="29"/>
        <v>79.6875</v>
      </c>
      <c r="CL54">
        <v>3</v>
      </c>
      <c r="CM54">
        <v>83.930199999999999</v>
      </c>
      <c r="CN54">
        <f t="shared" si="30"/>
        <v>73.91304347826086</v>
      </c>
      <c r="CO54">
        <v>2</v>
      </c>
      <c r="CP54">
        <v>92.013999999999996</v>
      </c>
      <c r="CQ54">
        <f t="shared" si="31"/>
        <v>63.749999999999993</v>
      </c>
      <c r="CR54">
        <v>2.6440000000000001</v>
      </c>
      <c r="CS54">
        <v>87.445300000000003</v>
      </c>
    </row>
    <row r="55" spans="1:97" x14ac:dyDescent="0.65">
      <c r="A55">
        <v>52</v>
      </c>
      <c r="B55">
        <f t="shared" si="0"/>
        <v>75.362318840579718</v>
      </c>
      <c r="C55">
        <v>11.661</v>
      </c>
      <c r="D55">
        <v>93.525899999999993</v>
      </c>
      <c r="E55">
        <f t="shared" si="1"/>
        <v>70.270270270270274</v>
      </c>
      <c r="F55">
        <v>15.791</v>
      </c>
      <c r="G55">
        <v>145.91</v>
      </c>
      <c r="H55">
        <f t="shared" si="2"/>
        <v>76.470588235294116</v>
      </c>
      <c r="I55">
        <v>17.2</v>
      </c>
      <c r="J55">
        <v>191.8</v>
      </c>
      <c r="K55">
        <f t="shared" si="3"/>
        <v>81.25</v>
      </c>
      <c r="L55">
        <v>15.254</v>
      </c>
      <c r="M55">
        <v>110.971</v>
      </c>
      <c r="N55">
        <f t="shared" si="4"/>
        <v>76.470588235294116</v>
      </c>
      <c r="O55">
        <v>33.330800000000004</v>
      </c>
      <c r="P55">
        <v>153.54239999999999</v>
      </c>
      <c r="Q55">
        <f t="shared" si="5"/>
        <v>88.135593220338976</v>
      </c>
      <c r="R55">
        <v>27.138999999999999</v>
      </c>
      <c r="S55">
        <v>146.18109999999999</v>
      </c>
      <c r="T55">
        <f t="shared" si="6"/>
        <v>91.228070175438589</v>
      </c>
      <c r="U55">
        <v>11.9283</v>
      </c>
      <c r="V55">
        <v>139.85669999999999</v>
      </c>
      <c r="W55">
        <f t="shared" si="7"/>
        <v>74.285714285714292</v>
      </c>
      <c r="X55">
        <v>7.1783000000000001</v>
      </c>
      <c r="Y55">
        <v>156.84700000000001</v>
      </c>
      <c r="AC55">
        <f t="shared" si="9"/>
        <v>88.135593220338976</v>
      </c>
      <c r="AD55">
        <v>23.591799999999999</v>
      </c>
      <c r="AE55">
        <v>95.972999999999999</v>
      </c>
      <c r="AF55">
        <f t="shared" si="10"/>
        <v>75.362318840579718</v>
      </c>
      <c r="AG55">
        <v>9.1349999999999998</v>
      </c>
      <c r="AH55">
        <v>61.744999999999997</v>
      </c>
      <c r="AI55">
        <f t="shared" si="11"/>
        <v>73.239436619718319</v>
      </c>
      <c r="AJ55">
        <v>11.617000000000001</v>
      </c>
      <c r="AK55">
        <v>114.339</v>
      </c>
      <c r="AL55">
        <f t="shared" si="12"/>
        <v>89.65517241379311</v>
      </c>
      <c r="AM55">
        <v>80.703999999999994</v>
      </c>
      <c r="AN55">
        <v>124.8408</v>
      </c>
      <c r="AO55">
        <f t="shared" si="13"/>
        <v>67.532467532467535</v>
      </c>
      <c r="AP55">
        <v>6.3129999999999997</v>
      </c>
      <c r="AQ55">
        <v>87.695999999999998</v>
      </c>
      <c r="AU55">
        <f t="shared" si="15"/>
        <v>100</v>
      </c>
      <c r="AV55">
        <v>27.667999999999999</v>
      </c>
      <c r="AW55">
        <v>133.72630000000001</v>
      </c>
      <c r="AX55">
        <f t="shared" si="16"/>
        <v>67.532467532467535</v>
      </c>
      <c r="AY55">
        <v>0.96699999999999997</v>
      </c>
      <c r="AZ55">
        <v>74.228999999999999</v>
      </c>
      <c r="BD55">
        <f t="shared" si="18"/>
        <v>88.135593220338976</v>
      </c>
      <c r="BE55">
        <v>9.3179999999999996</v>
      </c>
      <c r="BF55">
        <v>94.722999999999999</v>
      </c>
      <c r="BG55">
        <f t="shared" si="19"/>
        <v>88.135593220338976</v>
      </c>
      <c r="BH55">
        <v>10.605700000000001</v>
      </c>
      <c r="BI55">
        <v>73.861999999999995</v>
      </c>
      <c r="BM55">
        <f t="shared" si="21"/>
        <v>96.296296296296291</v>
      </c>
      <c r="BN55">
        <v>8.3023000000000007</v>
      </c>
      <c r="BO55">
        <v>77.526899999999998</v>
      </c>
      <c r="BP55">
        <f t="shared" si="22"/>
        <v>54.166666666666664</v>
      </c>
      <c r="BQ55">
        <v>10.383599999999999</v>
      </c>
      <c r="BR55">
        <v>71.269800000000004</v>
      </c>
      <c r="BS55">
        <f t="shared" si="23"/>
        <v>63.414634146341463</v>
      </c>
      <c r="BT55">
        <v>4</v>
      </c>
      <c r="BU55">
        <v>110.5643</v>
      </c>
      <c r="BV55">
        <f t="shared" si="24"/>
        <v>62.650602409638559</v>
      </c>
      <c r="BW55">
        <v>0.77700000000000002</v>
      </c>
      <c r="BX55">
        <v>90.58</v>
      </c>
      <c r="BY55">
        <f t="shared" si="25"/>
        <v>94.545454545454547</v>
      </c>
      <c r="BZ55">
        <v>5</v>
      </c>
      <c r="CA55">
        <v>79.276499999999999</v>
      </c>
      <c r="CB55">
        <f t="shared" si="26"/>
        <v>53.608247422680414</v>
      </c>
      <c r="CC55">
        <v>10.994</v>
      </c>
      <c r="CD55">
        <v>118.46259999999999</v>
      </c>
      <c r="CE55">
        <f t="shared" si="27"/>
        <v>88.135593220338976</v>
      </c>
      <c r="CF55">
        <v>8.0310000000000006</v>
      </c>
      <c r="CG55">
        <v>73.808099999999996</v>
      </c>
      <c r="CH55">
        <f t="shared" si="28"/>
        <v>63.414634146341463</v>
      </c>
      <c r="CI55">
        <v>6</v>
      </c>
      <c r="CJ55">
        <v>74.019000000000005</v>
      </c>
      <c r="CK55">
        <f t="shared" si="29"/>
        <v>81.25</v>
      </c>
      <c r="CL55">
        <v>3</v>
      </c>
      <c r="CM55">
        <v>84.044799999999995</v>
      </c>
      <c r="CN55">
        <f t="shared" si="30"/>
        <v>75.362318840579718</v>
      </c>
      <c r="CO55">
        <v>3.7389999999999999</v>
      </c>
      <c r="CP55">
        <v>87.71</v>
      </c>
      <c r="CQ55">
        <f t="shared" si="31"/>
        <v>65</v>
      </c>
      <c r="CR55">
        <v>2.0099999999999998</v>
      </c>
      <c r="CS55">
        <v>91.874499999999998</v>
      </c>
    </row>
    <row r="56" spans="1:97" x14ac:dyDescent="0.65">
      <c r="A56">
        <v>53</v>
      </c>
      <c r="B56">
        <f t="shared" si="0"/>
        <v>76.811594202898547</v>
      </c>
      <c r="C56">
        <v>11.606999999999999</v>
      </c>
      <c r="D56">
        <v>99.577600000000004</v>
      </c>
      <c r="E56">
        <f t="shared" si="1"/>
        <v>71.621621621621628</v>
      </c>
      <c r="F56">
        <v>13.92</v>
      </c>
      <c r="G56">
        <v>142.84100000000001</v>
      </c>
      <c r="H56">
        <f t="shared" si="2"/>
        <v>77.941176470588232</v>
      </c>
      <c r="I56">
        <v>19.8</v>
      </c>
      <c r="J56">
        <v>183.4</v>
      </c>
      <c r="K56">
        <f t="shared" si="3"/>
        <v>82.8125</v>
      </c>
      <c r="L56">
        <v>15.141999999999999</v>
      </c>
      <c r="M56">
        <v>112.47</v>
      </c>
      <c r="N56">
        <f t="shared" si="4"/>
        <v>77.941176470588232</v>
      </c>
      <c r="O56">
        <v>38.872399999999999</v>
      </c>
      <c r="P56">
        <v>149.74289999999999</v>
      </c>
      <c r="Q56">
        <f t="shared" si="5"/>
        <v>89.830508474576277</v>
      </c>
      <c r="R56">
        <v>27.869</v>
      </c>
      <c r="S56">
        <v>147.7842</v>
      </c>
      <c r="T56">
        <f t="shared" si="6"/>
        <v>92.982456140350877</v>
      </c>
      <c r="U56">
        <v>10.881399999999999</v>
      </c>
      <c r="V56">
        <v>141.3398</v>
      </c>
      <c r="W56">
        <f t="shared" si="7"/>
        <v>75.714285714285708</v>
      </c>
      <c r="X56">
        <v>7.1858000000000004</v>
      </c>
      <c r="Y56">
        <v>146.839</v>
      </c>
      <c r="AC56">
        <f t="shared" si="9"/>
        <v>89.830508474576277</v>
      </c>
      <c r="AD56">
        <v>25.391300000000001</v>
      </c>
      <c r="AE56">
        <v>91.469499999999996</v>
      </c>
      <c r="AF56">
        <f t="shared" si="10"/>
        <v>76.811594202898547</v>
      </c>
      <c r="AG56">
        <v>7.5269000000000004</v>
      </c>
      <c r="AH56">
        <v>69.331400000000002</v>
      </c>
      <c r="AI56">
        <f t="shared" si="11"/>
        <v>74.647887323943664</v>
      </c>
      <c r="AJ56">
        <v>11.103</v>
      </c>
      <c r="AK56">
        <v>109.33199999999999</v>
      </c>
      <c r="AL56">
        <f t="shared" si="12"/>
        <v>91.379310344827587</v>
      </c>
      <c r="AM56">
        <v>40.28</v>
      </c>
      <c r="AN56">
        <v>124.16119999999999</v>
      </c>
      <c r="AO56">
        <f t="shared" si="13"/>
        <v>68.831168831168839</v>
      </c>
      <c r="AP56">
        <v>6</v>
      </c>
      <c r="AQ56">
        <v>84.497</v>
      </c>
      <c r="AX56">
        <f t="shared" si="16"/>
        <v>68.831168831168839</v>
      </c>
      <c r="AY56">
        <v>1.3787</v>
      </c>
      <c r="AZ56">
        <v>67.683999999999997</v>
      </c>
      <c r="BD56">
        <f t="shared" si="18"/>
        <v>89.830508474576277</v>
      </c>
      <c r="BE56">
        <v>10.388999999999999</v>
      </c>
      <c r="BF56">
        <v>90.34</v>
      </c>
      <c r="BG56">
        <f t="shared" si="19"/>
        <v>89.830508474576277</v>
      </c>
      <c r="BH56">
        <v>10.626200000000001</v>
      </c>
      <c r="BI56">
        <v>67.591999999999999</v>
      </c>
      <c r="BM56">
        <f t="shared" si="21"/>
        <v>98.148148148148152</v>
      </c>
      <c r="BN56">
        <v>7.0339</v>
      </c>
      <c r="BO56">
        <v>71.667900000000003</v>
      </c>
      <c r="BP56">
        <f t="shared" si="22"/>
        <v>55.208333333333336</v>
      </c>
      <c r="BQ56">
        <v>7.0119999999999996</v>
      </c>
      <c r="BR56">
        <v>75.073999999999998</v>
      </c>
      <c r="BS56">
        <f t="shared" si="23"/>
        <v>64.634146341463421</v>
      </c>
      <c r="BT56">
        <v>4</v>
      </c>
      <c r="BU56">
        <v>113.31619999999999</v>
      </c>
      <c r="BV56">
        <f t="shared" si="24"/>
        <v>63.855421686746979</v>
      </c>
      <c r="BW56">
        <v>1</v>
      </c>
      <c r="BX56">
        <v>88.668000000000006</v>
      </c>
      <c r="BY56">
        <f t="shared" si="25"/>
        <v>96.36363636363636</v>
      </c>
      <c r="BZ56">
        <v>4.3242000000000003</v>
      </c>
      <c r="CA56">
        <v>74.760000000000005</v>
      </c>
      <c r="CB56">
        <f t="shared" si="26"/>
        <v>54.639175257731956</v>
      </c>
      <c r="CC56">
        <v>11.176</v>
      </c>
      <c r="CD56">
        <v>106.5378</v>
      </c>
      <c r="CE56">
        <f t="shared" si="27"/>
        <v>89.830508474576277</v>
      </c>
      <c r="CF56">
        <v>7.1559999999999997</v>
      </c>
      <c r="CG56">
        <v>76.865300000000005</v>
      </c>
      <c r="CH56">
        <f t="shared" si="28"/>
        <v>64.634146341463421</v>
      </c>
      <c r="CI56">
        <v>6.4473000000000003</v>
      </c>
      <c r="CJ56">
        <v>80.078999999999994</v>
      </c>
      <c r="CK56">
        <f t="shared" si="29"/>
        <v>82.8125</v>
      </c>
      <c r="CL56">
        <v>3</v>
      </c>
      <c r="CM56">
        <v>84.069400000000002</v>
      </c>
      <c r="CN56">
        <f t="shared" si="30"/>
        <v>76.811594202898547</v>
      </c>
      <c r="CO56">
        <v>8.3219999999999992</v>
      </c>
      <c r="CP56">
        <v>86.613</v>
      </c>
      <c r="CQ56">
        <f t="shared" si="31"/>
        <v>66.25</v>
      </c>
      <c r="CR56">
        <v>2</v>
      </c>
      <c r="CS56">
        <v>97.518699999999995</v>
      </c>
    </row>
    <row r="57" spans="1:97" x14ac:dyDescent="0.65">
      <c r="A57">
        <v>54</v>
      </c>
      <c r="B57">
        <f t="shared" si="0"/>
        <v>78.260869565217391</v>
      </c>
      <c r="C57">
        <v>13.262</v>
      </c>
      <c r="D57">
        <v>103.2226</v>
      </c>
      <c r="E57">
        <f t="shared" si="1"/>
        <v>72.972972972972968</v>
      </c>
      <c r="F57">
        <v>13.12</v>
      </c>
      <c r="G57">
        <v>133.471</v>
      </c>
      <c r="H57">
        <f t="shared" si="2"/>
        <v>79.411764705882348</v>
      </c>
      <c r="I57">
        <v>20.6</v>
      </c>
      <c r="J57">
        <v>181.6</v>
      </c>
      <c r="K57">
        <f t="shared" si="3"/>
        <v>84.375</v>
      </c>
      <c r="L57">
        <v>16.495000000000001</v>
      </c>
      <c r="M57">
        <v>115.63500000000001</v>
      </c>
      <c r="N57">
        <f t="shared" si="4"/>
        <v>79.411764705882348</v>
      </c>
      <c r="O57">
        <v>40.860500000000002</v>
      </c>
      <c r="P57">
        <v>142.79069999999999</v>
      </c>
      <c r="Q57">
        <f t="shared" si="5"/>
        <v>91.525423728813564</v>
      </c>
      <c r="R57">
        <v>27.373999999999999</v>
      </c>
      <c r="S57">
        <v>148.2329</v>
      </c>
      <c r="T57">
        <f t="shared" si="6"/>
        <v>94.73684210526315</v>
      </c>
      <c r="U57">
        <v>9.6229999999999993</v>
      </c>
      <c r="V57">
        <v>139.69470000000001</v>
      </c>
      <c r="W57">
        <f t="shared" si="7"/>
        <v>77.142857142857153</v>
      </c>
      <c r="X57">
        <v>6.9291</v>
      </c>
      <c r="Y57">
        <v>150.12799999999999</v>
      </c>
      <c r="AC57">
        <f t="shared" si="9"/>
        <v>91.525423728813564</v>
      </c>
      <c r="AD57">
        <v>26.369700000000002</v>
      </c>
      <c r="AE57">
        <v>84.985299999999995</v>
      </c>
      <c r="AF57">
        <f t="shared" si="10"/>
        <v>78.260869565217391</v>
      </c>
      <c r="AG57">
        <v>7</v>
      </c>
      <c r="AH57">
        <v>75.994900000000001</v>
      </c>
      <c r="AI57">
        <f t="shared" si="11"/>
        <v>76.056338028169009</v>
      </c>
      <c r="AJ57">
        <v>9.7639999999999993</v>
      </c>
      <c r="AK57">
        <v>103.511</v>
      </c>
      <c r="AL57">
        <f t="shared" si="12"/>
        <v>93.103448275862064</v>
      </c>
      <c r="AM57">
        <v>16.626999999999999</v>
      </c>
      <c r="AN57">
        <v>125.1523</v>
      </c>
      <c r="AO57">
        <f t="shared" si="13"/>
        <v>70.129870129870127</v>
      </c>
      <c r="AP57">
        <v>6</v>
      </c>
      <c r="AQ57">
        <v>85.05</v>
      </c>
      <c r="AX57">
        <f t="shared" si="16"/>
        <v>70.129870129870127</v>
      </c>
      <c r="AY57">
        <v>2</v>
      </c>
      <c r="AZ57">
        <v>64.546999999999997</v>
      </c>
      <c r="BD57">
        <f t="shared" si="18"/>
        <v>91.525423728813564</v>
      </c>
      <c r="BE57">
        <v>13.454000000000001</v>
      </c>
      <c r="BF57">
        <v>84.756</v>
      </c>
      <c r="BG57">
        <f t="shared" si="19"/>
        <v>91.525423728813564</v>
      </c>
      <c r="BH57">
        <v>9.8773</v>
      </c>
      <c r="BI57">
        <v>64.412999999999997</v>
      </c>
      <c r="BM57">
        <f t="shared" si="21"/>
        <v>100</v>
      </c>
      <c r="BN57">
        <v>6.2018000000000004</v>
      </c>
      <c r="BO57">
        <v>66.017600000000002</v>
      </c>
      <c r="BP57">
        <f t="shared" si="22"/>
        <v>56.25</v>
      </c>
      <c r="BQ57">
        <v>4.8475999999999999</v>
      </c>
      <c r="BR57">
        <v>80.765299999999996</v>
      </c>
      <c r="BS57">
        <f t="shared" si="23"/>
        <v>65.853658536585371</v>
      </c>
      <c r="BT57">
        <v>4</v>
      </c>
      <c r="BU57">
        <v>116.0534</v>
      </c>
      <c r="BV57">
        <f t="shared" si="24"/>
        <v>65.060240963855421</v>
      </c>
      <c r="BW57">
        <v>1</v>
      </c>
      <c r="BX57">
        <v>84.915999999999997</v>
      </c>
      <c r="BY57">
        <f t="shared" si="25"/>
        <v>98.181818181818187</v>
      </c>
      <c r="BZ57">
        <v>4.0190000000000001</v>
      </c>
      <c r="CA57">
        <v>70.979299999999995</v>
      </c>
      <c r="CB57">
        <f t="shared" si="26"/>
        <v>55.670103092783506</v>
      </c>
      <c r="CC57">
        <v>11.081</v>
      </c>
      <c r="CD57">
        <v>99.903499999999994</v>
      </c>
      <c r="CE57">
        <f t="shared" si="27"/>
        <v>91.525423728813564</v>
      </c>
      <c r="CF57">
        <v>7.6550000000000002</v>
      </c>
      <c r="CG57">
        <v>79.338499999999996</v>
      </c>
      <c r="CH57">
        <f t="shared" si="28"/>
        <v>65.853658536585371</v>
      </c>
      <c r="CI57">
        <v>6.4660000000000002</v>
      </c>
      <c r="CJ57">
        <v>82.914000000000001</v>
      </c>
      <c r="CK57">
        <f t="shared" si="29"/>
        <v>84.375</v>
      </c>
      <c r="CL57">
        <v>3</v>
      </c>
      <c r="CM57">
        <v>82.820700000000002</v>
      </c>
      <c r="CN57">
        <f t="shared" si="30"/>
        <v>78.260869565217391</v>
      </c>
      <c r="CO57">
        <v>16.36</v>
      </c>
      <c r="CP57">
        <v>91.221999999999994</v>
      </c>
      <c r="CQ57">
        <f t="shared" si="31"/>
        <v>67.5</v>
      </c>
      <c r="CR57">
        <v>2</v>
      </c>
      <c r="CS57">
        <v>100.49120000000001</v>
      </c>
    </row>
    <row r="58" spans="1:97" x14ac:dyDescent="0.65">
      <c r="A58">
        <v>55</v>
      </c>
      <c r="B58">
        <f t="shared" si="0"/>
        <v>79.710144927536234</v>
      </c>
      <c r="C58">
        <v>13.454000000000001</v>
      </c>
      <c r="D58">
        <v>103.81480000000001</v>
      </c>
      <c r="E58">
        <f t="shared" si="1"/>
        <v>74.324324324324323</v>
      </c>
      <c r="F58">
        <v>15.362</v>
      </c>
      <c r="G58">
        <v>116.101</v>
      </c>
      <c r="H58">
        <f t="shared" si="2"/>
        <v>80.882352941176478</v>
      </c>
      <c r="I58">
        <v>18.8</v>
      </c>
      <c r="J58">
        <v>188.6</v>
      </c>
      <c r="K58">
        <f t="shared" si="3"/>
        <v>85.9375</v>
      </c>
      <c r="L58">
        <v>16.898</v>
      </c>
      <c r="M58">
        <v>127.30200000000001</v>
      </c>
      <c r="N58">
        <f t="shared" si="4"/>
        <v>80.882352941176478</v>
      </c>
      <c r="O58">
        <v>38.715899999999998</v>
      </c>
      <c r="P58">
        <v>129.91329999999999</v>
      </c>
      <c r="Q58">
        <f t="shared" si="5"/>
        <v>93.220338983050837</v>
      </c>
      <c r="R58">
        <v>27.404</v>
      </c>
      <c r="S58">
        <v>148.53659999999999</v>
      </c>
      <c r="T58">
        <f t="shared" si="6"/>
        <v>96.491228070175438</v>
      </c>
      <c r="U58">
        <v>9.1822999999999997</v>
      </c>
      <c r="V58">
        <v>138.41839999999999</v>
      </c>
      <c r="W58">
        <f t="shared" si="7"/>
        <v>78.571428571428569</v>
      </c>
      <c r="X58">
        <v>6.4212999999999996</v>
      </c>
      <c r="Y58">
        <v>143.30099999999999</v>
      </c>
      <c r="AC58">
        <f t="shared" si="9"/>
        <v>93.220338983050837</v>
      </c>
      <c r="AD58">
        <v>26.0305</v>
      </c>
      <c r="AE58">
        <v>77.504199999999997</v>
      </c>
      <c r="AF58">
        <f t="shared" si="10"/>
        <v>79.710144927536234</v>
      </c>
      <c r="AG58">
        <v>7</v>
      </c>
      <c r="AH58">
        <v>80.034000000000006</v>
      </c>
      <c r="AI58">
        <f t="shared" si="11"/>
        <v>77.464788732394368</v>
      </c>
      <c r="AJ58">
        <v>9.2590000000000003</v>
      </c>
      <c r="AK58">
        <v>99.198999999999998</v>
      </c>
      <c r="AL58">
        <f t="shared" si="12"/>
        <v>94.827586206896555</v>
      </c>
      <c r="AM58">
        <v>7.8609999999999998</v>
      </c>
      <c r="AN58">
        <v>125.30500000000001</v>
      </c>
      <c r="AO58">
        <f t="shared" si="13"/>
        <v>71.428571428571431</v>
      </c>
      <c r="AP58">
        <v>6.681</v>
      </c>
      <c r="AQ58">
        <v>88.557000000000002</v>
      </c>
      <c r="AX58">
        <f t="shared" si="16"/>
        <v>71.428571428571431</v>
      </c>
      <c r="AY58">
        <v>1.9824999999999999</v>
      </c>
      <c r="AZ58">
        <v>65.771000000000001</v>
      </c>
      <c r="BD58">
        <f t="shared" si="18"/>
        <v>93.220338983050837</v>
      </c>
      <c r="BE58">
        <v>18.087</v>
      </c>
      <c r="BF58">
        <v>81.486000000000004</v>
      </c>
      <c r="BG58">
        <f t="shared" si="19"/>
        <v>93.220338983050837</v>
      </c>
      <c r="BH58">
        <v>8.9939</v>
      </c>
      <c r="BI58">
        <v>63.756999999999998</v>
      </c>
      <c r="BP58">
        <f t="shared" si="22"/>
        <v>57.291666666666664</v>
      </c>
      <c r="BQ58">
        <v>3.7938999999999998</v>
      </c>
      <c r="BR58">
        <v>84.978300000000004</v>
      </c>
      <c r="BS58">
        <f t="shared" si="23"/>
        <v>67.073170731707322</v>
      </c>
      <c r="BT58">
        <v>4.0220000000000002</v>
      </c>
      <c r="BU58">
        <v>120.68600000000001</v>
      </c>
      <c r="BV58">
        <f t="shared" si="24"/>
        <v>66.265060240963862</v>
      </c>
      <c r="BW58">
        <v>1.552</v>
      </c>
      <c r="BX58">
        <v>78.816999999999993</v>
      </c>
      <c r="BY58">
        <f t="shared" si="25"/>
        <v>100</v>
      </c>
      <c r="BZ58">
        <v>4.7137000000000002</v>
      </c>
      <c r="CA58">
        <v>63.945399999999999</v>
      </c>
      <c r="CB58">
        <f t="shared" si="26"/>
        <v>56.701030927835049</v>
      </c>
      <c r="CC58">
        <v>9.5079999999999991</v>
      </c>
      <c r="CD58">
        <v>97.097999999999999</v>
      </c>
      <c r="CE58">
        <f t="shared" si="27"/>
        <v>93.220338983050837</v>
      </c>
      <c r="CF58">
        <v>10.504</v>
      </c>
      <c r="CG58">
        <v>80.7483</v>
      </c>
      <c r="CH58">
        <f t="shared" si="28"/>
        <v>67.073170731707322</v>
      </c>
      <c r="CI58">
        <v>6.4947999999999997</v>
      </c>
      <c r="CJ58">
        <v>83.738</v>
      </c>
      <c r="CK58">
        <f t="shared" si="29"/>
        <v>85.9375</v>
      </c>
      <c r="CL58">
        <v>3</v>
      </c>
      <c r="CM58">
        <v>82.666399999999996</v>
      </c>
      <c r="CN58">
        <f t="shared" si="30"/>
        <v>79.710144927536234</v>
      </c>
      <c r="CO58">
        <v>23.177</v>
      </c>
      <c r="CP58">
        <v>93.003</v>
      </c>
      <c r="CQ58">
        <f t="shared" si="31"/>
        <v>68.75</v>
      </c>
      <c r="CR58">
        <v>2</v>
      </c>
      <c r="CS58">
        <v>102.65770000000001</v>
      </c>
    </row>
    <row r="59" spans="1:97" x14ac:dyDescent="0.65">
      <c r="A59">
        <v>56</v>
      </c>
      <c r="B59">
        <f t="shared" si="0"/>
        <v>81.159420289855078</v>
      </c>
      <c r="C59">
        <v>12.308999999999999</v>
      </c>
      <c r="D59">
        <v>93.824200000000005</v>
      </c>
      <c r="E59">
        <f t="shared" si="1"/>
        <v>75.675675675675677</v>
      </c>
      <c r="F59">
        <v>15.986000000000001</v>
      </c>
      <c r="G59">
        <v>99.597999999999999</v>
      </c>
      <c r="H59">
        <f t="shared" si="2"/>
        <v>82.35294117647058</v>
      </c>
      <c r="I59">
        <v>16.2</v>
      </c>
      <c r="J59">
        <v>187.8</v>
      </c>
      <c r="K59">
        <f t="shared" si="3"/>
        <v>87.5</v>
      </c>
      <c r="L59">
        <v>16.172999999999998</v>
      </c>
      <c r="M59">
        <v>135.041</v>
      </c>
      <c r="N59">
        <f t="shared" si="4"/>
        <v>82.35294117647058</v>
      </c>
      <c r="O59">
        <v>33.191800000000001</v>
      </c>
      <c r="P59">
        <v>114.04600000000001</v>
      </c>
      <c r="Q59">
        <f t="shared" si="5"/>
        <v>94.915254237288138</v>
      </c>
      <c r="R59">
        <v>25.352</v>
      </c>
      <c r="S59">
        <v>145.82910000000001</v>
      </c>
      <c r="T59">
        <f t="shared" si="6"/>
        <v>98.245614035087712</v>
      </c>
      <c r="U59">
        <v>11.8344</v>
      </c>
      <c r="V59">
        <v>134.08760000000001</v>
      </c>
      <c r="W59">
        <f t="shared" si="7"/>
        <v>80</v>
      </c>
      <c r="X59">
        <v>6.4983000000000004</v>
      </c>
      <c r="Y59">
        <v>137.26400000000001</v>
      </c>
      <c r="AC59">
        <f t="shared" si="9"/>
        <v>94.915254237288138</v>
      </c>
      <c r="AD59">
        <v>26.0579</v>
      </c>
      <c r="AE59">
        <v>74.968900000000005</v>
      </c>
      <c r="AF59">
        <f t="shared" si="10"/>
        <v>81.159420289855078</v>
      </c>
      <c r="AG59">
        <v>7.7988999999999997</v>
      </c>
      <c r="AH59">
        <v>79.196799999999996</v>
      </c>
      <c r="AI59">
        <f t="shared" si="11"/>
        <v>78.873239436619713</v>
      </c>
      <c r="AJ59">
        <v>8.8140000000000001</v>
      </c>
      <c r="AK59">
        <v>97.658000000000001</v>
      </c>
      <c r="AL59">
        <f t="shared" si="12"/>
        <v>96.551724137931032</v>
      </c>
      <c r="AM59">
        <v>6.51</v>
      </c>
      <c r="AN59">
        <v>124.7072</v>
      </c>
      <c r="AO59">
        <f t="shared" si="13"/>
        <v>72.727272727272734</v>
      </c>
      <c r="AP59">
        <v>7</v>
      </c>
      <c r="AQ59">
        <v>95.375</v>
      </c>
      <c r="AX59">
        <f t="shared" si="16"/>
        <v>72.727272727272734</v>
      </c>
      <c r="AY59">
        <v>1.8023</v>
      </c>
      <c r="AZ59">
        <v>69.602000000000004</v>
      </c>
      <c r="BD59">
        <f t="shared" si="18"/>
        <v>94.915254237288138</v>
      </c>
      <c r="BE59">
        <v>19.04</v>
      </c>
      <c r="BF59">
        <v>78.816000000000003</v>
      </c>
      <c r="BG59">
        <f t="shared" si="19"/>
        <v>94.915254237288138</v>
      </c>
      <c r="BH59">
        <v>7.9991000000000003</v>
      </c>
      <c r="BI59">
        <v>66.447999999999993</v>
      </c>
      <c r="BP59">
        <f t="shared" si="22"/>
        <v>58.333333333333336</v>
      </c>
      <c r="BQ59">
        <v>3.12</v>
      </c>
      <c r="BR59">
        <v>90.36</v>
      </c>
      <c r="BS59">
        <f t="shared" si="23"/>
        <v>68.292682926829272</v>
      </c>
      <c r="BT59">
        <v>4.726</v>
      </c>
      <c r="BU59">
        <v>119.79049999999999</v>
      </c>
      <c r="BV59">
        <f t="shared" si="24"/>
        <v>67.46987951807229</v>
      </c>
      <c r="BW59">
        <v>2</v>
      </c>
      <c r="BX59">
        <v>73.450999999999993</v>
      </c>
      <c r="CB59">
        <f t="shared" si="26"/>
        <v>57.731958762886592</v>
      </c>
      <c r="CC59">
        <v>8.1069999999999993</v>
      </c>
      <c r="CD59">
        <v>99.019499999999994</v>
      </c>
      <c r="CE59">
        <f t="shared" si="27"/>
        <v>94.915254237288138</v>
      </c>
      <c r="CF59">
        <v>15.016999999999999</v>
      </c>
      <c r="CG59">
        <v>80.108000000000004</v>
      </c>
      <c r="CH59">
        <f t="shared" si="28"/>
        <v>68.292682926829272</v>
      </c>
      <c r="CI59">
        <v>7.0004</v>
      </c>
      <c r="CJ59">
        <v>81.150000000000006</v>
      </c>
      <c r="CK59">
        <f t="shared" si="29"/>
        <v>87.5</v>
      </c>
      <c r="CL59">
        <v>3</v>
      </c>
      <c r="CM59">
        <v>80.683199999999999</v>
      </c>
      <c r="CN59">
        <f t="shared" si="30"/>
        <v>81.159420289855078</v>
      </c>
      <c r="CO59">
        <v>23.728999999999999</v>
      </c>
      <c r="CP59">
        <v>94.49</v>
      </c>
      <c r="CQ59">
        <f t="shared" si="31"/>
        <v>70</v>
      </c>
      <c r="CR59">
        <v>2</v>
      </c>
      <c r="CS59">
        <v>100.90009999999999</v>
      </c>
    </row>
    <row r="60" spans="1:97" x14ac:dyDescent="0.65">
      <c r="A60">
        <v>57</v>
      </c>
      <c r="B60">
        <f t="shared" si="0"/>
        <v>82.608695652173907</v>
      </c>
      <c r="C60">
        <v>11.944000000000001</v>
      </c>
      <c r="D60">
        <v>82.022599999999997</v>
      </c>
      <c r="E60">
        <f t="shared" si="1"/>
        <v>77.027027027027032</v>
      </c>
      <c r="F60">
        <v>14.252000000000001</v>
      </c>
      <c r="G60">
        <v>92.76</v>
      </c>
      <c r="H60">
        <f t="shared" si="2"/>
        <v>83.82352941176471</v>
      </c>
      <c r="I60">
        <v>13.8</v>
      </c>
      <c r="J60">
        <v>175</v>
      </c>
      <c r="K60">
        <f t="shared" si="3"/>
        <v>89.0625</v>
      </c>
      <c r="L60">
        <v>15.316000000000001</v>
      </c>
      <c r="M60">
        <v>132.18799999999999</v>
      </c>
      <c r="N60">
        <f t="shared" si="4"/>
        <v>83.82352941176471</v>
      </c>
      <c r="O60">
        <v>26.538399999999999</v>
      </c>
      <c r="P60">
        <v>110.0532</v>
      </c>
      <c r="Q60">
        <f t="shared" si="5"/>
        <v>96.610169491525426</v>
      </c>
      <c r="R60">
        <v>23.119</v>
      </c>
      <c r="S60">
        <v>141.30840000000001</v>
      </c>
      <c r="T60">
        <f t="shared" si="6"/>
        <v>100</v>
      </c>
      <c r="U60">
        <v>14.9932</v>
      </c>
      <c r="V60">
        <v>128.51349999999999</v>
      </c>
      <c r="W60">
        <f t="shared" si="7"/>
        <v>81.428571428571431</v>
      </c>
      <c r="X60">
        <v>6</v>
      </c>
      <c r="Y60">
        <v>135.58500000000001</v>
      </c>
      <c r="AC60">
        <f t="shared" si="9"/>
        <v>96.610169491525426</v>
      </c>
      <c r="AD60">
        <v>25.0078</v>
      </c>
      <c r="AE60">
        <v>75.533100000000005</v>
      </c>
      <c r="AF60">
        <f t="shared" si="10"/>
        <v>82.608695652173907</v>
      </c>
      <c r="AG60">
        <v>9.1607000000000003</v>
      </c>
      <c r="AH60">
        <v>74.995999999999995</v>
      </c>
      <c r="AI60">
        <f t="shared" si="11"/>
        <v>80.281690140845072</v>
      </c>
      <c r="AJ60">
        <v>8.2479999999999993</v>
      </c>
      <c r="AK60">
        <v>92.751000000000005</v>
      </c>
      <c r="AL60">
        <f t="shared" si="12"/>
        <v>98.275862068965509</v>
      </c>
      <c r="AM60">
        <v>6.9320000000000004</v>
      </c>
      <c r="AN60">
        <v>116.074</v>
      </c>
      <c r="AO60">
        <f t="shared" si="13"/>
        <v>74.025974025974023</v>
      </c>
      <c r="AP60">
        <v>7.4560000000000004</v>
      </c>
      <c r="AQ60">
        <v>98.206999999999994</v>
      </c>
      <c r="AX60">
        <f t="shared" si="16"/>
        <v>74.025974025974023</v>
      </c>
      <c r="AY60">
        <v>2.2646000000000002</v>
      </c>
      <c r="AZ60">
        <v>75.786000000000001</v>
      </c>
      <c r="BD60">
        <f t="shared" si="18"/>
        <v>96.610169491525426</v>
      </c>
      <c r="BE60">
        <v>17.521000000000001</v>
      </c>
      <c r="BF60">
        <v>76.972999999999999</v>
      </c>
      <c r="BG60">
        <f t="shared" si="19"/>
        <v>96.610169491525426</v>
      </c>
      <c r="BH60">
        <v>7.7729999999999997</v>
      </c>
      <c r="BI60">
        <v>71.084000000000003</v>
      </c>
      <c r="BP60">
        <f t="shared" si="22"/>
        <v>59.375</v>
      </c>
      <c r="BQ60">
        <v>4.24</v>
      </c>
      <c r="BR60">
        <v>92.04</v>
      </c>
      <c r="BS60">
        <f t="shared" si="23"/>
        <v>69.512195121951208</v>
      </c>
      <c r="BT60">
        <v>5.6040000000000001</v>
      </c>
      <c r="BU60">
        <v>119.1289</v>
      </c>
      <c r="BV60">
        <f t="shared" si="24"/>
        <v>68.674698795180717</v>
      </c>
      <c r="BW60">
        <v>2</v>
      </c>
      <c r="BX60">
        <v>67.903000000000006</v>
      </c>
      <c r="CB60">
        <f t="shared" si="26"/>
        <v>58.762886597938149</v>
      </c>
      <c r="CC60">
        <v>9.0350000000000001</v>
      </c>
      <c r="CD60">
        <v>100.71429999999999</v>
      </c>
      <c r="CE60">
        <f t="shared" si="27"/>
        <v>96.610169491525426</v>
      </c>
      <c r="CF60">
        <v>19.486999999999998</v>
      </c>
      <c r="CG60">
        <v>78.468400000000003</v>
      </c>
      <c r="CH60">
        <f t="shared" si="28"/>
        <v>69.512195121951208</v>
      </c>
      <c r="CI60">
        <v>7.7637999999999998</v>
      </c>
      <c r="CJ60">
        <v>74.221000000000004</v>
      </c>
      <c r="CK60">
        <f t="shared" si="29"/>
        <v>89.0625</v>
      </c>
      <c r="CL60">
        <v>3</v>
      </c>
      <c r="CM60">
        <v>76.495599999999996</v>
      </c>
      <c r="CN60">
        <f t="shared" si="30"/>
        <v>82.608695652173907</v>
      </c>
      <c r="CO60">
        <v>17.530999999999999</v>
      </c>
      <c r="CP60">
        <v>93.593999999999994</v>
      </c>
      <c r="CQ60">
        <f t="shared" si="31"/>
        <v>71.25</v>
      </c>
      <c r="CR60">
        <v>2</v>
      </c>
      <c r="CS60">
        <v>94.998800000000003</v>
      </c>
    </row>
    <row r="61" spans="1:97" x14ac:dyDescent="0.65">
      <c r="A61">
        <v>58</v>
      </c>
      <c r="B61">
        <f t="shared" si="0"/>
        <v>84.05797101449275</v>
      </c>
      <c r="C61">
        <v>11.932</v>
      </c>
      <c r="D61">
        <v>74.578599999999994</v>
      </c>
      <c r="E61">
        <f t="shared" si="1"/>
        <v>78.378378378378372</v>
      </c>
      <c r="F61">
        <v>11.124000000000001</v>
      </c>
      <c r="G61">
        <v>82.444999999999993</v>
      </c>
      <c r="H61">
        <f t="shared" si="2"/>
        <v>85.294117647058826</v>
      </c>
      <c r="I61">
        <v>13.273999999999999</v>
      </c>
      <c r="J61">
        <v>161.53700000000001</v>
      </c>
      <c r="K61">
        <f t="shared" si="3"/>
        <v>90.625</v>
      </c>
      <c r="L61">
        <v>14.609</v>
      </c>
      <c r="M61">
        <v>128.69999999999999</v>
      </c>
      <c r="N61">
        <f t="shared" si="4"/>
        <v>85.294117647058826</v>
      </c>
      <c r="O61">
        <v>22.1084</v>
      </c>
      <c r="P61">
        <v>107.68170000000001</v>
      </c>
      <c r="Q61">
        <f t="shared" si="5"/>
        <v>98.305084745762713</v>
      </c>
      <c r="R61">
        <v>22.664000000000001</v>
      </c>
      <c r="S61">
        <v>133.0138</v>
      </c>
      <c r="W61">
        <f t="shared" si="7"/>
        <v>82.857142857142861</v>
      </c>
      <c r="X61">
        <v>6</v>
      </c>
      <c r="Y61">
        <v>138.114</v>
      </c>
      <c r="AC61">
        <f t="shared" si="9"/>
        <v>98.305084745762713</v>
      </c>
      <c r="AD61">
        <v>22.744800000000001</v>
      </c>
      <c r="AE61">
        <v>75.260499999999993</v>
      </c>
      <c r="AF61">
        <f t="shared" si="10"/>
        <v>84.05797101449275</v>
      </c>
      <c r="AG61">
        <v>10</v>
      </c>
      <c r="AH61">
        <v>69.5077</v>
      </c>
      <c r="AI61">
        <f t="shared" si="11"/>
        <v>81.690140845070431</v>
      </c>
      <c r="AJ61">
        <v>8.2569999999999997</v>
      </c>
      <c r="AK61">
        <v>89.338999999999999</v>
      </c>
      <c r="AL61">
        <f t="shared" si="12"/>
        <v>100</v>
      </c>
      <c r="AM61">
        <v>7</v>
      </c>
      <c r="AN61">
        <v>106.72969999999999</v>
      </c>
      <c r="AO61">
        <f t="shared" si="13"/>
        <v>75.324675324675326</v>
      </c>
      <c r="AP61">
        <v>7.5170000000000003</v>
      </c>
      <c r="AQ61">
        <v>92.650999999999996</v>
      </c>
      <c r="AX61">
        <f t="shared" si="16"/>
        <v>75.324675324675326</v>
      </c>
      <c r="AY61">
        <v>1.9056</v>
      </c>
      <c r="AZ61">
        <v>83.177000000000007</v>
      </c>
      <c r="BD61">
        <f t="shared" si="18"/>
        <v>98.305084745762713</v>
      </c>
      <c r="BE61">
        <v>16.14</v>
      </c>
      <c r="BF61">
        <v>73.628</v>
      </c>
      <c r="BG61">
        <f t="shared" si="19"/>
        <v>98.305084745762713</v>
      </c>
      <c r="BH61">
        <v>9.0630000000000006</v>
      </c>
      <c r="BI61">
        <v>74.234999999999999</v>
      </c>
      <c r="BP61">
        <f t="shared" si="22"/>
        <v>60.416666666666664</v>
      </c>
      <c r="BQ61">
        <v>6.24</v>
      </c>
      <c r="BR61">
        <v>83.8</v>
      </c>
      <c r="BS61">
        <f t="shared" si="23"/>
        <v>70.731707317073173</v>
      </c>
      <c r="BT61">
        <v>7.5960000000000001</v>
      </c>
      <c r="BU61">
        <v>116.29689999999999</v>
      </c>
      <c r="BV61">
        <f t="shared" si="24"/>
        <v>69.879518072289159</v>
      </c>
      <c r="BW61">
        <v>2</v>
      </c>
      <c r="BX61">
        <v>64.084000000000003</v>
      </c>
      <c r="CB61">
        <f t="shared" si="26"/>
        <v>59.793814432989691</v>
      </c>
      <c r="CC61">
        <v>8.8360000000000003</v>
      </c>
      <c r="CD61">
        <v>101.50239999999999</v>
      </c>
      <c r="CE61">
        <f t="shared" si="27"/>
        <v>98.305084745762713</v>
      </c>
      <c r="CF61">
        <v>21.088000000000001</v>
      </c>
      <c r="CG61">
        <v>72.107299999999995</v>
      </c>
      <c r="CH61">
        <f t="shared" si="28"/>
        <v>70.731707317073173</v>
      </c>
      <c r="CI61">
        <v>8</v>
      </c>
      <c r="CJ61">
        <v>72.352000000000004</v>
      </c>
      <c r="CK61">
        <f t="shared" si="29"/>
        <v>90.625</v>
      </c>
      <c r="CL61">
        <v>3</v>
      </c>
      <c r="CM61">
        <v>73.605099999999993</v>
      </c>
      <c r="CN61">
        <f t="shared" si="30"/>
        <v>84.05797101449275</v>
      </c>
      <c r="CO61">
        <v>9.7569999999999997</v>
      </c>
      <c r="CP61">
        <v>93.906999999999996</v>
      </c>
      <c r="CQ61">
        <f t="shared" si="31"/>
        <v>72.5</v>
      </c>
      <c r="CR61">
        <v>2</v>
      </c>
      <c r="CS61">
        <v>93.964500000000001</v>
      </c>
    </row>
    <row r="62" spans="1:97" x14ac:dyDescent="0.65">
      <c r="A62">
        <v>59</v>
      </c>
      <c r="B62">
        <f t="shared" si="0"/>
        <v>85.507246376811594</v>
      </c>
      <c r="C62">
        <v>12.7</v>
      </c>
      <c r="D62">
        <v>71.5886</v>
      </c>
      <c r="E62">
        <f t="shared" si="1"/>
        <v>79.729729729729726</v>
      </c>
      <c r="F62">
        <v>11.73</v>
      </c>
      <c r="G62">
        <v>75.168000000000006</v>
      </c>
      <c r="H62">
        <f t="shared" si="2"/>
        <v>86.764705882352942</v>
      </c>
      <c r="I62">
        <v>14.989000000000001</v>
      </c>
      <c r="J62">
        <v>156.00299999999999</v>
      </c>
      <c r="K62">
        <f t="shared" si="3"/>
        <v>92.1875</v>
      </c>
      <c r="L62">
        <v>15.96</v>
      </c>
      <c r="M62">
        <v>124.04</v>
      </c>
      <c r="N62">
        <f t="shared" si="4"/>
        <v>86.764705882352942</v>
      </c>
      <c r="O62">
        <v>21.643999999999998</v>
      </c>
      <c r="P62">
        <v>111.5031</v>
      </c>
      <c r="Q62">
        <f t="shared" si="5"/>
        <v>100</v>
      </c>
      <c r="R62">
        <v>23.798999999999999</v>
      </c>
      <c r="S62">
        <v>123.63420000000001</v>
      </c>
      <c r="W62">
        <f t="shared" si="7"/>
        <v>84.285714285714292</v>
      </c>
      <c r="X62">
        <v>6</v>
      </c>
      <c r="Y62">
        <v>138.57900000000001</v>
      </c>
      <c r="AC62">
        <f t="shared" si="9"/>
        <v>100</v>
      </c>
      <c r="AD62">
        <v>23.675799999999999</v>
      </c>
      <c r="AE62">
        <v>74.472399999999993</v>
      </c>
      <c r="AF62">
        <f t="shared" si="10"/>
        <v>85.507246376811594</v>
      </c>
      <c r="AG62">
        <v>10</v>
      </c>
      <c r="AH62">
        <v>63.070300000000003</v>
      </c>
      <c r="AI62">
        <f t="shared" si="11"/>
        <v>83.098591549295776</v>
      </c>
      <c r="AJ62">
        <v>8.5820000000000007</v>
      </c>
      <c r="AK62">
        <v>87.557000000000002</v>
      </c>
      <c r="AO62">
        <f t="shared" si="13"/>
        <v>76.623376623376629</v>
      </c>
      <c r="AP62">
        <v>7.9269999999999996</v>
      </c>
      <c r="AQ62">
        <v>85.850999999999999</v>
      </c>
      <c r="AX62">
        <f t="shared" si="16"/>
        <v>76.623376623376629</v>
      </c>
      <c r="AY62">
        <v>1.5466</v>
      </c>
      <c r="AZ62">
        <v>86.471000000000004</v>
      </c>
      <c r="BD62">
        <f t="shared" si="18"/>
        <v>100</v>
      </c>
      <c r="BE62">
        <v>13.512</v>
      </c>
      <c r="BF62">
        <v>67.116</v>
      </c>
      <c r="BG62">
        <f t="shared" si="19"/>
        <v>100</v>
      </c>
      <c r="BH62">
        <v>10.4824</v>
      </c>
      <c r="BI62">
        <v>72.587999999999994</v>
      </c>
      <c r="BP62">
        <f t="shared" si="22"/>
        <v>61.458333333333336</v>
      </c>
      <c r="BQ62">
        <v>8.24</v>
      </c>
      <c r="BR62">
        <v>74.040000000000006</v>
      </c>
      <c r="BS62">
        <f t="shared" si="23"/>
        <v>71.951219512195124</v>
      </c>
      <c r="BT62">
        <v>8.4740000000000002</v>
      </c>
      <c r="BU62">
        <v>108.8079</v>
      </c>
      <c r="BV62">
        <f t="shared" si="24"/>
        <v>71.084337349397586</v>
      </c>
      <c r="BW62">
        <v>2</v>
      </c>
      <c r="BX62">
        <v>62.637999999999998</v>
      </c>
      <c r="CB62">
        <f t="shared" si="26"/>
        <v>60.824742268041234</v>
      </c>
      <c r="CC62">
        <v>8.8249999999999993</v>
      </c>
      <c r="CD62">
        <v>104.70059999999999</v>
      </c>
      <c r="CE62">
        <f t="shared" si="27"/>
        <v>100</v>
      </c>
      <c r="CF62">
        <v>20.803000000000001</v>
      </c>
      <c r="CG62">
        <v>67.393299999999996</v>
      </c>
      <c r="CH62">
        <f t="shared" si="28"/>
        <v>71.951219512195124</v>
      </c>
      <c r="CI62">
        <v>7.5823</v>
      </c>
      <c r="CJ62">
        <v>75.849999999999994</v>
      </c>
      <c r="CK62">
        <f t="shared" si="29"/>
        <v>92.1875</v>
      </c>
      <c r="CL62">
        <v>3</v>
      </c>
      <c r="CM62">
        <v>73.648700000000005</v>
      </c>
      <c r="CN62">
        <f t="shared" si="30"/>
        <v>85.507246376811594</v>
      </c>
      <c r="CO62">
        <v>4.1870000000000003</v>
      </c>
      <c r="CP62">
        <v>93.366</v>
      </c>
      <c r="CQ62">
        <f t="shared" si="31"/>
        <v>73.75</v>
      </c>
      <c r="CR62">
        <v>2</v>
      </c>
      <c r="CS62">
        <v>92.567700000000002</v>
      </c>
    </row>
    <row r="63" spans="1:97" x14ac:dyDescent="0.65">
      <c r="A63">
        <v>60</v>
      </c>
      <c r="B63">
        <f t="shared" si="0"/>
        <v>86.956521739130437</v>
      </c>
      <c r="C63">
        <v>13.445</v>
      </c>
      <c r="D63">
        <v>67.549499999999995</v>
      </c>
      <c r="E63">
        <f t="shared" si="1"/>
        <v>81.081081081081081</v>
      </c>
      <c r="F63">
        <v>14.702</v>
      </c>
      <c r="G63">
        <v>77.658000000000001</v>
      </c>
      <c r="H63">
        <f t="shared" si="2"/>
        <v>88.235294117647058</v>
      </c>
      <c r="I63">
        <v>15.897</v>
      </c>
      <c r="J63">
        <v>149.155</v>
      </c>
      <c r="K63">
        <f t="shared" si="3"/>
        <v>93.75</v>
      </c>
      <c r="L63">
        <v>18.218</v>
      </c>
      <c r="M63">
        <v>133.85300000000001</v>
      </c>
      <c r="N63">
        <f t="shared" si="4"/>
        <v>88.235294117647058</v>
      </c>
      <c r="O63">
        <v>21.905799999999999</v>
      </c>
      <c r="P63">
        <v>121.5286</v>
      </c>
      <c r="W63">
        <f t="shared" si="7"/>
        <v>85.714285714285708</v>
      </c>
      <c r="X63">
        <v>6.2458999999999998</v>
      </c>
      <c r="Y63">
        <v>135.643</v>
      </c>
      <c r="AF63">
        <f t="shared" si="10"/>
        <v>86.956521739130437</v>
      </c>
      <c r="AG63">
        <v>7.9161999999999999</v>
      </c>
      <c r="AH63">
        <v>62.014800000000001</v>
      </c>
      <c r="AI63">
        <f t="shared" si="11"/>
        <v>84.507042253521121</v>
      </c>
      <c r="AJ63">
        <v>8</v>
      </c>
      <c r="AK63">
        <v>87.361000000000004</v>
      </c>
      <c r="AO63">
        <f t="shared" si="13"/>
        <v>77.922077922077932</v>
      </c>
      <c r="AP63">
        <v>8.5519999999999996</v>
      </c>
      <c r="AQ63">
        <v>82.504999999999995</v>
      </c>
      <c r="AX63">
        <f t="shared" si="16"/>
        <v>77.922077922077932</v>
      </c>
      <c r="AY63">
        <v>1.1876</v>
      </c>
      <c r="AZ63">
        <v>88.753</v>
      </c>
      <c r="BP63">
        <f t="shared" si="22"/>
        <v>62.5</v>
      </c>
      <c r="BQ63">
        <v>9.8800000000000008</v>
      </c>
      <c r="BR63">
        <v>66.400000000000006</v>
      </c>
      <c r="BS63">
        <f t="shared" si="23"/>
        <v>73.170731707317074</v>
      </c>
      <c r="BT63">
        <v>7.1239999999999997</v>
      </c>
      <c r="BU63">
        <v>99.4983</v>
      </c>
      <c r="BV63">
        <f t="shared" si="24"/>
        <v>72.289156626506028</v>
      </c>
      <c r="BW63">
        <v>2</v>
      </c>
      <c r="BX63">
        <v>60.273000000000003</v>
      </c>
      <c r="CB63">
        <f t="shared" si="26"/>
        <v>61.855670103092784</v>
      </c>
      <c r="CC63">
        <v>9.1989999999999998</v>
      </c>
      <c r="CD63">
        <v>115.2469</v>
      </c>
      <c r="CH63">
        <f t="shared" si="28"/>
        <v>73.170731707317074</v>
      </c>
      <c r="CI63">
        <v>7</v>
      </c>
      <c r="CJ63">
        <v>75.635000000000005</v>
      </c>
      <c r="CK63">
        <f t="shared" si="29"/>
        <v>93.75</v>
      </c>
      <c r="CL63">
        <v>2.9603999999999999</v>
      </c>
      <c r="CM63">
        <v>71.524900000000002</v>
      </c>
      <c r="CN63">
        <f t="shared" si="30"/>
        <v>86.956521739130437</v>
      </c>
      <c r="CO63">
        <v>3.024</v>
      </c>
      <c r="CP63">
        <v>93.164000000000001</v>
      </c>
      <c r="CQ63">
        <f t="shared" si="31"/>
        <v>75</v>
      </c>
      <c r="CR63">
        <v>2.5609999999999999</v>
      </c>
      <c r="CS63">
        <v>94.862300000000005</v>
      </c>
    </row>
    <row r="64" spans="1:97" x14ac:dyDescent="0.65">
      <c r="A64">
        <v>61</v>
      </c>
      <c r="B64">
        <f t="shared" si="0"/>
        <v>88.405797101449281</v>
      </c>
      <c r="C64">
        <v>12.879</v>
      </c>
      <c r="D64">
        <v>63.033200000000001</v>
      </c>
      <c r="E64">
        <f t="shared" si="1"/>
        <v>82.432432432432435</v>
      </c>
      <c r="F64">
        <v>16.062000000000001</v>
      </c>
      <c r="G64">
        <v>93.197000000000003</v>
      </c>
      <c r="H64">
        <f t="shared" si="2"/>
        <v>89.705882352941174</v>
      </c>
      <c r="I64">
        <v>16.71</v>
      </c>
      <c r="J64">
        <v>141.875</v>
      </c>
      <c r="K64">
        <f t="shared" si="3"/>
        <v>95.3125</v>
      </c>
      <c r="L64">
        <v>18.032</v>
      </c>
      <c r="M64">
        <v>132.364</v>
      </c>
      <c r="N64">
        <f t="shared" si="4"/>
        <v>89.705882352941174</v>
      </c>
      <c r="O64">
        <v>20.8626</v>
      </c>
      <c r="P64">
        <v>126.62390000000001</v>
      </c>
      <c r="W64">
        <f t="shared" si="7"/>
        <v>87.142857142857139</v>
      </c>
      <c r="X64">
        <v>6.1313000000000004</v>
      </c>
      <c r="Y64">
        <v>128.91900000000001</v>
      </c>
      <c r="AF64">
        <f t="shared" si="10"/>
        <v>88.405797101449281</v>
      </c>
      <c r="AG64">
        <v>6.3918999999999997</v>
      </c>
      <c r="AH64">
        <v>65.119600000000005</v>
      </c>
      <c r="AI64">
        <f t="shared" si="11"/>
        <v>85.91549295774648</v>
      </c>
      <c r="AJ64">
        <v>7.984</v>
      </c>
      <c r="AK64">
        <v>84.929000000000002</v>
      </c>
      <c r="AO64">
        <f t="shared" si="13"/>
        <v>79.220779220779221</v>
      </c>
      <c r="AP64">
        <v>9.1660000000000004</v>
      </c>
      <c r="AQ64">
        <v>81.38</v>
      </c>
      <c r="AX64">
        <f t="shared" si="16"/>
        <v>79.220779220779221</v>
      </c>
      <c r="AY64">
        <v>1.0265</v>
      </c>
      <c r="AZ64">
        <v>89.819000000000003</v>
      </c>
      <c r="BP64">
        <f t="shared" si="22"/>
        <v>63.541666666666664</v>
      </c>
      <c r="BQ64">
        <v>8.76</v>
      </c>
      <c r="BR64">
        <v>61.64</v>
      </c>
      <c r="BS64">
        <f t="shared" si="23"/>
        <v>74.390243902439025</v>
      </c>
      <c r="BT64">
        <v>6.3259999999999996</v>
      </c>
      <c r="BU64">
        <v>89.471199999999996</v>
      </c>
      <c r="BV64">
        <f t="shared" si="24"/>
        <v>73.493975903614455</v>
      </c>
      <c r="BW64">
        <v>2.419</v>
      </c>
      <c r="BX64">
        <v>56.972999999999999</v>
      </c>
      <c r="CB64">
        <f t="shared" si="26"/>
        <v>62.886597938144327</v>
      </c>
      <c r="CC64">
        <v>9.1199999999999992</v>
      </c>
      <c r="CD64">
        <v>127.72799999999999</v>
      </c>
      <c r="CH64">
        <f t="shared" si="28"/>
        <v>74.390243902439025</v>
      </c>
      <c r="CI64">
        <v>7</v>
      </c>
      <c r="CJ64">
        <v>69.674999999999997</v>
      </c>
      <c r="CK64">
        <f t="shared" si="29"/>
        <v>95.3125</v>
      </c>
      <c r="CL64">
        <v>2.3813</v>
      </c>
      <c r="CM64">
        <v>71.918300000000002</v>
      </c>
      <c r="CN64">
        <f t="shared" si="30"/>
        <v>88.405797101449281</v>
      </c>
      <c r="CO64">
        <v>2.2080000000000002</v>
      </c>
      <c r="CP64">
        <v>98.528999999999996</v>
      </c>
      <c r="CQ64">
        <f t="shared" si="31"/>
        <v>76.25</v>
      </c>
      <c r="CR64">
        <v>3</v>
      </c>
      <c r="CS64">
        <v>99.036900000000003</v>
      </c>
    </row>
    <row r="65" spans="1:97" x14ac:dyDescent="0.65">
      <c r="A65">
        <v>62</v>
      </c>
      <c r="B65">
        <f t="shared" si="0"/>
        <v>89.85507246376811</v>
      </c>
      <c r="C65">
        <v>12.62</v>
      </c>
      <c r="D65">
        <v>58.093800000000002</v>
      </c>
      <c r="E65">
        <f t="shared" si="1"/>
        <v>83.78378378378379</v>
      </c>
      <c r="F65">
        <v>16.780999999999999</v>
      </c>
      <c r="G65">
        <v>111.139</v>
      </c>
      <c r="H65">
        <f t="shared" si="2"/>
        <v>91.17647058823529</v>
      </c>
      <c r="I65">
        <v>15.906000000000001</v>
      </c>
      <c r="J65">
        <v>130.54499999999999</v>
      </c>
      <c r="K65">
        <f t="shared" si="3"/>
        <v>96.875</v>
      </c>
      <c r="L65">
        <v>17.184999999999999</v>
      </c>
      <c r="M65">
        <v>123.441</v>
      </c>
      <c r="N65">
        <f t="shared" si="4"/>
        <v>91.17647058823529</v>
      </c>
      <c r="O65">
        <v>18.0687</v>
      </c>
      <c r="P65">
        <v>134.5489</v>
      </c>
      <c r="W65">
        <f t="shared" si="7"/>
        <v>88.571428571428569</v>
      </c>
      <c r="X65">
        <v>6.2606999999999999</v>
      </c>
      <c r="Y65">
        <v>118.253</v>
      </c>
      <c r="AF65">
        <f t="shared" si="10"/>
        <v>89.85507246376811</v>
      </c>
      <c r="AG65">
        <v>6</v>
      </c>
      <c r="AH65">
        <v>70.598100000000002</v>
      </c>
      <c r="AI65">
        <f t="shared" si="11"/>
        <v>87.323943661971825</v>
      </c>
      <c r="AJ65">
        <v>8</v>
      </c>
      <c r="AK65">
        <v>88.62</v>
      </c>
      <c r="AO65">
        <f t="shared" si="13"/>
        <v>80.519480519480524</v>
      </c>
      <c r="AP65">
        <v>9.6319999999999997</v>
      </c>
      <c r="AQ65">
        <v>81.745999999999995</v>
      </c>
      <c r="AX65">
        <f t="shared" si="16"/>
        <v>80.519480519480524</v>
      </c>
      <c r="AY65">
        <v>1.7787999999999999</v>
      </c>
      <c r="AZ65">
        <v>88.808000000000007</v>
      </c>
      <c r="BP65">
        <f t="shared" si="22"/>
        <v>64.583333333333343</v>
      </c>
      <c r="BQ65">
        <v>6.76</v>
      </c>
      <c r="BR65">
        <v>59.36</v>
      </c>
      <c r="BS65">
        <f t="shared" si="23"/>
        <v>75.609756097560975</v>
      </c>
      <c r="BT65">
        <v>6</v>
      </c>
      <c r="BU65">
        <v>81.410700000000006</v>
      </c>
      <c r="BV65">
        <f t="shared" si="24"/>
        <v>74.698795180722882</v>
      </c>
      <c r="BW65">
        <v>3</v>
      </c>
      <c r="BX65">
        <v>57.896999999999998</v>
      </c>
      <c r="CB65">
        <f t="shared" si="26"/>
        <v>63.917525773195869</v>
      </c>
      <c r="CC65">
        <v>8.0530000000000008</v>
      </c>
      <c r="CD65">
        <v>131.88630000000001</v>
      </c>
      <c r="CH65">
        <f t="shared" si="28"/>
        <v>75.609756097560975</v>
      </c>
      <c r="CI65">
        <v>6.5987999999999998</v>
      </c>
      <c r="CJ65">
        <v>64.427999999999997</v>
      </c>
      <c r="CK65">
        <f t="shared" si="29"/>
        <v>96.875</v>
      </c>
      <c r="CL65">
        <v>2.0219999999999998</v>
      </c>
      <c r="CM65">
        <v>71.436599999999999</v>
      </c>
      <c r="CN65">
        <f t="shared" si="30"/>
        <v>89.85507246376811</v>
      </c>
      <c r="CO65">
        <v>2.5209999999999999</v>
      </c>
      <c r="CP65">
        <v>103.59</v>
      </c>
      <c r="CQ65">
        <f t="shared" si="31"/>
        <v>77.5</v>
      </c>
      <c r="CR65">
        <v>3</v>
      </c>
      <c r="CS65">
        <v>101.19450000000001</v>
      </c>
    </row>
    <row r="66" spans="1:97" x14ac:dyDescent="0.65">
      <c r="A66">
        <v>63</v>
      </c>
      <c r="B66">
        <f t="shared" si="0"/>
        <v>91.304347826086953</v>
      </c>
      <c r="C66">
        <v>13</v>
      </c>
      <c r="D66">
        <v>53.440899999999999</v>
      </c>
      <c r="E66">
        <f t="shared" si="1"/>
        <v>85.13513513513513</v>
      </c>
      <c r="F66">
        <v>17.202999999999999</v>
      </c>
      <c r="G66">
        <v>126.255</v>
      </c>
      <c r="H66">
        <f t="shared" si="2"/>
        <v>92.64705882352942</v>
      </c>
      <c r="I66">
        <v>15.331</v>
      </c>
      <c r="J66">
        <v>119.907</v>
      </c>
      <c r="K66">
        <f t="shared" si="3"/>
        <v>98.4375</v>
      </c>
      <c r="L66">
        <v>16.579000000000001</v>
      </c>
      <c r="M66">
        <v>112.486</v>
      </c>
      <c r="N66">
        <f t="shared" si="4"/>
        <v>92.64705882352942</v>
      </c>
      <c r="O66">
        <v>18.117799999999999</v>
      </c>
      <c r="P66">
        <v>138.5652</v>
      </c>
      <c r="W66">
        <f t="shared" si="7"/>
        <v>90</v>
      </c>
      <c r="X66">
        <v>6</v>
      </c>
      <c r="Y66">
        <v>111.754</v>
      </c>
      <c r="AF66">
        <f t="shared" si="10"/>
        <v>91.304347826086953</v>
      </c>
      <c r="AG66">
        <v>6.3978000000000002</v>
      </c>
      <c r="AH66">
        <v>76.828100000000006</v>
      </c>
      <c r="AI66">
        <f t="shared" si="11"/>
        <v>88.732394366197184</v>
      </c>
      <c r="AJ66">
        <v>8.7959999999999994</v>
      </c>
      <c r="AK66">
        <v>95.918000000000006</v>
      </c>
      <c r="AO66">
        <f t="shared" si="13"/>
        <v>81.818181818181827</v>
      </c>
      <c r="AP66">
        <v>9.5530000000000008</v>
      </c>
      <c r="AQ66">
        <v>86.093999999999994</v>
      </c>
      <c r="AX66">
        <f t="shared" si="16"/>
        <v>81.818181818181827</v>
      </c>
      <c r="AY66">
        <v>2.7122000000000002</v>
      </c>
      <c r="AZ66">
        <v>85.894999999999996</v>
      </c>
      <c r="BP66">
        <f t="shared" si="22"/>
        <v>65.625</v>
      </c>
      <c r="BQ66">
        <v>4.76</v>
      </c>
      <c r="BR66">
        <v>63.08</v>
      </c>
      <c r="BS66">
        <f t="shared" si="23"/>
        <v>76.829268292682926</v>
      </c>
      <c r="BT66">
        <v>5.6660000000000004</v>
      </c>
      <c r="BU66">
        <v>77.942899999999995</v>
      </c>
      <c r="BV66">
        <f t="shared" si="24"/>
        <v>75.903614457831324</v>
      </c>
      <c r="BW66">
        <v>3</v>
      </c>
      <c r="BX66">
        <v>61.186999999999998</v>
      </c>
      <c r="CB66">
        <f t="shared" si="26"/>
        <v>64.948453608247419</v>
      </c>
      <c r="CC66">
        <v>8.0869999999999997</v>
      </c>
      <c r="CD66">
        <v>137.10419999999999</v>
      </c>
      <c r="CH66">
        <f t="shared" si="28"/>
        <v>76.829268292682926</v>
      </c>
      <c r="CI66">
        <v>6.2126000000000001</v>
      </c>
      <c r="CJ66">
        <v>64.200999999999993</v>
      </c>
      <c r="CK66">
        <f t="shared" si="29"/>
        <v>98.4375</v>
      </c>
      <c r="CL66">
        <v>2.2035999999999998</v>
      </c>
      <c r="CM66">
        <v>71.830699999999993</v>
      </c>
      <c r="CN66">
        <f t="shared" si="30"/>
        <v>91.304347826086953</v>
      </c>
      <c r="CO66">
        <v>2.4870000000000001</v>
      </c>
      <c r="CP66">
        <v>108.806</v>
      </c>
      <c r="CQ66">
        <f t="shared" si="31"/>
        <v>78.75</v>
      </c>
      <c r="CR66">
        <v>2.4929999999999999</v>
      </c>
      <c r="CS66">
        <v>98.058899999999994</v>
      </c>
    </row>
    <row r="67" spans="1:97" x14ac:dyDescent="0.65">
      <c r="A67">
        <v>64</v>
      </c>
      <c r="B67">
        <f t="shared" si="0"/>
        <v>92.753623188405797</v>
      </c>
      <c r="C67">
        <v>12.573</v>
      </c>
      <c r="D67">
        <v>51.172199999999997</v>
      </c>
      <c r="E67">
        <f t="shared" si="1"/>
        <v>86.486486486486484</v>
      </c>
      <c r="F67">
        <v>15.711</v>
      </c>
      <c r="G67">
        <v>130.74199999999999</v>
      </c>
      <c r="H67">
        <f t="shared" si="2"/>
        <v>94.117647058823522</v>
      </c>
      <c r="I67">
        <v>14.816000000000001</v>
      </c>
      <c r="J67">
        <v>115.185</v>
      </c>
      <c r="K67">
        <f t="shared" si="3"/>
        <v>100</v>
      </c>
      <c r="L67">
        <v>16.597000000000001</v>
      </c>
      <c r="M67">
        <v>104.262</v>
      </c>
      <c r="N67">
        <f t="shared" si="4"/>
        <v>94.117647058823522</v>
      </c>
      <c r="O67">
        <v>18.418299999999999</v>
      </c>
      <c r="P67">
        <v>139.77440000000001</v>
      </c>
      <c r="W67">
        <f t="shared" si="7"/>
        <v>91.428571428571431</v>
      </c>
      <c r="X67">
        <v>6.0183999999999997</v>
      </c>
      <c r="Y67">
        <v>105.108</v>
      </c>
      <c r="AF67">
        <f t="shared" si="10"/>
        <v>92.753623188405797</v>
      </c>
      <c r="AG67">
        <v>7.1654999999999998</v>
      </c>
      <c r="AH67">
        <v>78.306799999999996</v>
      </c>
      <c r="AI67">
        <f t="shared" si="11"/>
        <v>90.140845070422543</v>
      </c>
      <c r="AJ67">
        <v>9.19</v>
      </c>
      <c r="AK67">
        <v>99.120999999999995</v>
      </c>
      <c r="AO67">
        <f t="shared" si="13"/>
        <v>83.116883116883116</v>
      </c>
      <c r="AP67">
        <v>8.4369999999999994</v>
      </c>
      <c r="AQ67">
        <v>90.067999999999998</v>
      </c>
      <c r="AX67">
        <f t="shared" si="16"/>
        <v>83.116883116883116</v>
      </c>
      <c r="AY67">
        <v>3.1602999999999999</v>
      </c>
      <c r="AZ67">
        <v>84.045000000000002</v>
      </c>
      <c r="BP67">
        <f t="shared" si="22"/>
        <v>66.666666666666657</v>
      </c>
      <c r="BQ67">
        <v>3</v>
      </c>
      <c r="BR67">
        <v>72.2</v>
      </c>
      <c r="BS67">
        <f t="shared" si="23"/>
        <v>78.048780487804876</v>
      </c>
      <c r="BT67">
        <v>5.8659999999999997</v>
      </c>
      <c r="BU67">
        <v>77.150899999999993</v>
      </c>
      <c r="BV67">
        <f t="shared" si="24"/>
        <v>77.108433734939766</v>
      </c>
      <c r="BW67">
        <v>3.1520000000000001</v>
      </c>
      <c r="BX67">
        <v>65.040999999999997</v>
      </c>
      <c r="CB67">
        <f t="shared" si="26"/>
        <v>65.979381443298962</v>
      </c>
      <c r="CC67">
        <v>9.42</v>
      </c>
      <c r="CD67">
        <v>137.0232</v>
      </c>
      <c r="CH67">
        <f t="shared" si="28"/>
        <v>78.048780487804876</v>
      </c>
      <c r="CI67">
        <v>6.4851999999999999</v>
      </c>
      <c r="CJ67">
        <v>61.381</v>
      </c>
      <c r="CK67">
        <f t="shared" si="29"/>
        <v>100</v>
      </c>
      <c r="CL67">
        <v>2.1532</v>
      </c>
      <c r="CM67">
        <v>73.192999999999998</v>
      </c>
      <c r="CN67">
        <f t="shared" si="30"/>
        <v>92.753623188405797</v>
      </c>
      <c r="CO67">
        <v>2.278</v>
      </c>
      <c r="CP67">
        <v>107.98099999999999</v>
      </c>
      <c r="CQ67">
        <f t="shared" si="31"/>
        <v>80</v>
      </c>
      <c r="CR67">
        <v>2.0739999999999998</v>
      </c>
      <c r="CS67">
        <v>90.585499999999996</v>
      </c>
    </row>
    <row r="68" spans="1:97" x14ac:dyDescent="0.65">
      <c r="A68">
        <v>65</v>
      </c>
      <c r="B68">
        <f t="shared" ref="B68:B72" si="32">($A68/69)*100</f>
        <v>94.20289855072464</v>
      </c>
      <c r="C68">
        <v>11.038</v>
      </c>
      <c r="D68">
        <v>49.929499999999997</v>
      </c>
      <c r="E68">
        <f t="shared" ref="E68:E77" si="33">($A68/74)*100</f>
        <v>87.837837837837839</v>
      </c>
      <c r="F68">
        <v>15.170999999999999</v>
      </c>
      <c r="G68">
        <v>129.43100000000001</v>
      </c>
      <c r="H68">
        <f t="shared" ref="H68:H71" si="34">($A68/68)*100</f>
        <v>95.588235294117652</v>
      </c>
      <c r="I68">
        <v>14.148999999999999</v>
      </c>
      <c r="J68">
        <v>113.18300000000001</v>
      </c>
      <c r="N68">
        <f t="shared" ref="N68:N71" si="35">($A68/68)*100</f>
        <v>95.588235294117652</v>
      </c>
      <c r="O68">
        <v>18.966000000000001</v>
      </c>
      <c r="P68">
        <v>145.1027</v>
      </c>
      <c r="W68">
        <f t="shared" ref="W68:W73" si="36">($A68/70)*100</f>
        <v>92.857142857142861</v>
      </c>
      <c r="X68">
        <v>6.6733000000000002</v>
      </c>
      <c r="Y68">
        <v>99.575000000000003</v>
      </c>
      <c r="AF68">
        <f t="shared" ref="AF68:AF72" si="37">($A68/69)*100</f>
        <v>94.20289855072464</v>
      </c>
      <c r="AG68">
        <v>7.9701000000000004</v>
      </c>
      <c r="AH68">
        <v>79.448899999999995</v>
      </c>
      <c r="AI68">
        <f t="shared" ref="AI68:AI74" si="38">($A68/71)*100</f>
        <v>91.549295774647888</v>
      </c>
      <c r="AJ68">
        <v>9.7929999999999993</v>
      </c>
      <c r="AK68">
        <v>100.61199999999999</v>
      </c>
      <c r="AO68">
        <f t="shared" ref="AO68:AO80" si="39">($A68/77)*100</f>
        <v>84.415584415584405</v>
      </c>
      <c r="AP68">
        <v>7.3470000000000004</v>
      </c>
      <c r="AQ68">
        <v>91.844999999999999</v>
      </c>
      <c r="AX68">
        <f t="shared" ref="AX68:AX80" si="40">($A68/77)*100</f>
        <v>84.415584415584405</v>
      </c>
      <c r="AY68">
        <v>4.7649999999999997</v>
      </c>
      <c r="AZ68">
        <v>82.097999999999999</v>
      </c>
      <c r="BP68">
        <f t="shared" ref="BP68:BP99" si="41">($A68/96)*100</f>
        <v>67.708333333333343</v>
      </c>
      <c r="BQ68">
        <v>3</v>
      </c>
      <c r="BR68">
        <v>82.32</v>
      </c>
      <c r="BS68">
        <f t="shared" ref="BS68:BS85" si="42">($A68/82)*100</f>
        <v>79.268292682926827</v>
      </c>
      <c r="BT68">
        <v>5.2770000000000001</v>
      </c>
      <c r="BU68">
        <v>79.589299999999994</v>
      </c>
      <c r="BV68">
        <f t="shared" ref="BV68:BV86" si="43">($A68/83)*100</f>
        <v>78.313253012048193</v>
      </c>
      <c r="BW68">
        <v>3.76</v>
      </c>
      <c r="BX68">
        <v>69.162999999999997</v>
      </c>
      <c r="CB68">
        <f t="shared" ref="CB68:CB100" si="44">($A68/97)*100</f>
        <v>67.010309278350505</v>
      </c>
      <c r="CC68">
        <v>10</v>
      </c>
      <c r="CD68">
        <v>131.92840000000001</v>
      </c>
      <c r="CH68">
        <f t="shared" ref="CH68:CH85" si="45">($A68/82)*100</f>
        <v>79.268292682926827</v>
      </c>
      <c r="CI68">
        <v>6.7981999999999996</v>
      </c>
      <c r="CJ68">
        <v>58.869</v>
      </c>
      <c r="CN68">
        <f t="shared" ref="CN68:CN72" si="46">($A68/69)*100</f>
        <v>94.20289855072464</v>
      </c>
      <c r="CO68">
        <v>2.0680000000000001</v>
      </c>
      <c r="CP68">
        <v>105.071</v>
      </c>
      <c r="CQ68">
        <f t="shared" ref="CQ68:CQ83" si="47">($A68/80)*100</f>
        <v>81.25</v>
      </c>
      <c r="CR68">
        <v>2.0950000000000002</v>
      </c>
      <c r="CS68">
        <v>88.2196</v>
      </c>
    </row>
    <row r="69" spans="1:97" x14ac:dyDescent="0.65">
      <c r="A69">
        <v>66</v>
      </c>
      <c r="B69">
        <f t="shared" si="32"/>
        <v>95.652173913043484</v>
      </c>
      <c r="C69">
        <v>10.49</v>
      </c>
      <c r="D69">
        <v>46.981400000000001</v>
      </c>
      <c r="E69">
        <f t="shared" si="33"/>
        <v>89.189189189189193</v>
      </c>
      <c r="F69">
        <v>17.167000000000002</v>
      </c>
      <c r="G69">
        <v>125.21899999999999</v>
      </c>
      <c r="H69">
        <f t="shared" si="34"/>
        <v>97.058823529411768</v>
      </c>
      <c r="I69">
        <v>15.302</v>
      </c>
      <c r="J69">
        <v>109.221</v>
      </c>
      <c r="N69">
        <f t="shared" si="35"/>
        <v>97.058823529411768</v>
      </c>
      <c r="O69">
        <v>19.2334</v>
      </c>
      <c r="P69">
        <v>143.10120000000001</v>
      </c>
      <c r="W69">
        <f t="shared" si="36"/>
        <v>94.285714285714278</v>
      </c>
      <c r="X69">
        <v>7.0271999999999997</v>
      </c>
      <c r="Y69">
        <v>97.781999999999996</v>
      </c>
      <c r="AF69">
        <f t="shared" si="37"/>
        <v>95.652173913043484</v>
      </c>
      <c r="AG69">
        <v>9.9651999999999994</v>
      </c>
      <c r="AH69">
        <v>79.626000000000005</v>
      </c>
      <c r="AI69">
        <f t="shared" si="38"/>
        <v>92.957746478873233</v>
      </c>
      <c r="AJ69">
        <v>10.798</v>
      </c>
      <c r="AK69">
        <v>100.124</v>
      </c>
      <c r="AO69">
        <f t="shared" si="39"/>
        <v>85.714285714285708</v>
      </c>
      <c r="AP69">
        <v>6.7279999999999998</v>
      </c>
      <c r="AQ69">
        <v>91.703000000000003</v>
      </c>
      <c r="AX69">
        <f t="shared" si="40"/>
        <v>85.714285714285708</v>
      </c>
      <c r="AY69">
        <v>7.9805000000000001</v>
      </c>
      <c r="AZ69">
        <v>81.546999999999997</v>
      </c>
      <c r="BP69">
        <f t="shared" si="41"/>
        <v>68.75</v>
      </c>
      <c r="BQ69">
        <v>3.12</v>
      </c>
      <c r="BR69">
        <v>92</v>
      </c>
      <c r="BS69">
        <f t="shared" si="42"/>
        <v>80.487804878048792</v>
      </c>
      <c r="BT69">
        <v>5.0389999999999997</v>
      </c>
      <c r="BU69">
        <v>87.225399999999993</v>
      </c>
      <c r="BV69">
        <f t="shared" si="43"/>
        <v>79.518072289156621</v>
      </c>
      <c r="BW69">
        <v>4.2619999999999996</v>
      </c>
      <c r="BX69">
        <v>70.513000000000005</v>
      </c>
      <c r="CB69">
        <f t="shared" si="44"/>
        <v>68.041237113402062</v>
      </c>
      <c r="CC69">
        <v>9.6310000000000002</v>
      </c>
      <c r="CD69">
        <v>128.67400000000001</v>
      </c>
      <c r="CH69">
        <f t="shared" si="45"/>
        <v>80.487804878048792</v>
      </c>
      <c r="CI69">
        <v>7</v>
      </c>
      <c r="CJ69">
        <v>60.735999999999997</v>
      </c>
      <c r="CN69">
        <f t="shared" si="46"/>
        <v>95.652173913043484</v>
      </c>
      <c r="CO69">
        <v>2.544</v>
      </c>
      <c r="CP69">
        <v>107.59099999999999</v>
      </c>
      <c r="CQ69">
        <f t="shared" si="47"/>
        <v>82.5</v>
      </c>
      <c r="CR69">
        <v>2.3149999999999999</v>
      </c>
      <c r="CS69">
        <v>83.422399999999996</v>
      </c>
    </row>
    <row r="70" spans="1:97" x14ac:dyDescent="0.65">
      <c r="A70">
        <v>67</v>
      </c>
      <c r="B70">
        <f t="shared" si="32"/>
        <v>97.101449275362313</v>
      </c>
      <c r="C70">
        <v>11.68</v>
      </c>
      <c r="D70">
        <v>44.093800000000002</v>
      </c>
      <c r="E70">
        <f t="shared" si="33"/>
        <v>90.540540540540533</v>
      </c>
      <c r="F70">
        <v>16.960999999999999</v>
      </c>
      <c r="G70">
        <v>125.944</v>
      </c>
      <c r="H70">
        <f t="shared" si="34"/>
        <v>98.529411764705884</v>
      </c>
      <c r="I70">
        <v>16.036999999999999</v>
      </c>
      <c r="J70">
        <v>101.387</v>
      </c>
      <c r="N70">
        <f t="shared" si="35"/>
        <v>98.529411764705884</v>
      </c>
      <c r="O70">
        <v>19.1463</v>
      </c>
      <c r="P70">
        <v>129.291</v>
      </c>
      <c r="W70">
        <f t="shared" si="36"/>
        <v>95.714285714285722</v>
      </c>
      <c r="X70">
        <v>7.6616</v>
      </c>
      <c r="Y70">
        <v>102.901</v>
      </c>
      <c r="AF70">
        <f t="shared" si="37"/>
        <v>97.101449275362313</v>
      </c>
      <c r="AG70">
        <v>13.007400000000001</v>
      </c>
      <c r="AH70">
        <v>79.855000000000004</v>
      </c>
      <c r="AI70">
        <f t="shared" si="38"/>
        <v>94.366197183098592</v>
      </c>
      <c r="AJ70">
        <v>12.558</v>
      </c>
      <c r="AK70">
        <v>97.385000000000005</v>
      </c>
      <c r="AO70">
        <f t="shared" si="39"/>
        <v>87.012987012987011</v>
      </c>
      <c r="AP70">
        <v>6</v>
      </c>
      <c r="AQ70">
        <v>91.162000000000006</v>
      </c>
      <c r="AX70">
        <f t="shared" si="40"/>
        <v>87.012987012987011</v>
      </c>
      <c r="AY70">
        <v>11.661899999999999</v>
      </c>
      <c r="AZ70">
        <v>82.070999999999998</v>
      </c>
      <c r="BP70">
        <f t="shared" si="41"/>
        <v>69.791666666666657</v>
      </c>
      <c r="BQ70">
        <v>4</v>
      </c>
      <c r="BR70">
        <v>92.12</v>
      </c>
      <c r="BS70">
        <f t="shared" si="42"/>
        <v>81.707317073170728</v>
      </c>
      <c r="BT70">
        <v>5.7549999999999999</v>
      </c>
      <c r="BU70">
        <v>90.626300000000001</v>
      </c>
      <c r="BV70">
        <f t="shared" si="43"/>
        <v>80.722891566265062</v>
      </c>
      <c r="BW70">
        <v>4.9660000000000002</v>
      </c>
      <c r="BX70">
        <v>72.421000000000006</v>
      </c>
      <c r="CB70">
        <f t="shared" si="44"/>
        <v>69.072164948453604</v>
      </c>
      <c r="CC70">
        <v>9.7919999999999998</v>
      </c>
      <c r="CD70">
        <v>120.6404</v>
      </c>
      <c r="CH70">
        <f t="shared" si="45"/>
        <v>81.707317073170728</v>
      </c>
      <c r="CI70">
        <v>7.3737000000000004</v>
      </c>
      <c r="CJ70">
        <v>62.384999999999998</v>
      </c>
      <c r="CN70">
        <f t="shared" si="46"/>
        <v>97.101449275362313</v>
      </c>
      <c r="CO70">
        <v>2.8460000000000001</v>
      </c>
      <c r="CP70">
        <v>106.402</v>
      </c>
      <c r="CQ70">
        <f t="shared" si="47"/>
        <v>83.75</v>
      </c>
      <c r="CR70">
        <v>2</v>
      </c>
      <c r="CS70">
        <v>83.656300000000002</v>
      </c>
    </row>
    <row r="71" spans="1:97" x14ac:dyDescent="0.65">
      <c r="A71">
        <v>68</v>
      </c>
      <c r="B71">
        <f t="shared" si="32"/>
        <v>98.550724637681171</v>
      </c>
      <c r="C71">
        <v>13.361000000000001</v>
      </c>
      <c r="D71">
        <v>42.3215</v>
      </c>
      <c r="E71">
        <f t="shared" si="33"/>
        <v>91.891891891891902</v>
      </c>
      <c r="F71">
        <v>15.506</v>
      </c>
      <c r="G71">
        <v>130.53200000000001</v>
      </c>
      <c r="H71">
        <f t="shared" si="34"/>
        <v>100</v>
      </c>
      <c r="I71">
        <v>16.632000000000001</v>
      </c>
      <c r="J71">
        <v>92.391999999999996</v>
      </c>
      <c r="N71">
        <f t="shared" si="35"/>
        <v>100</v>
      </c>
      <c r="O71">
        <v>18.293199999999999</v>
      </c>
      <c r="P71">
        <v>111.9158</v>
      </c>
      <c r="W71">
        <f t="shared" si="36"/>
        <v>97.142857142857139</v>
      </c>
      <c r="X71">
        <v>7.8449</v>
      </c>
      <c r="Y71">
        <v>108.23</v>
      </c>
      <c r="AF71">
        <f t="shared" si="37"/>
        <v>98.550724637681171</v>
      </c>
      <c r="AG71">
        <v>16.2471</v>
      </c>
      <c r="AH71">
        <v>81.187299999999993</v>
      </c>
      <c r="AI71">
        <f t="shared" si="38"/>
        <v>95.774647887323937</v>
      </c>
      <c r="AJ71">
        <v>14.124000000000001</v>
      </c>
      <c r="AK71">
        <v>98.992000000000004</v>
      </c>
      <c r="AO71">
        <f t="shared" si="39"/>
        <v>88.311688311688314</v>
      </c>
      <c r="AP71">
        <v>6.0670000000000002</v>
      </c>
      <c r="AQ71">
        <v>82.722999999999999</v>
      </c>
      <c r="AX71">
        <f t="shared" si="40"/>
        <v>88.311688311688314</v>
      </c>
      <c r="AY71">
        <v>12.926399999999999</v>
      </c>
      <c r="AZ71">
        <v>81.837999999999994</v>
      </c>
      <c r="BP71">
        <f t="shared" si="41"/>
        <v>70.833333333333343</v>
      </c>
      <c r="BQ71">
        <v>4.12</v>
      </c>
      <c r="BR71">
        <v>92.76</v>
      </c>
      <c r="BS71">
        <f t="shared" si="42"/>
        <v>82.926829268292678</v>
      </c>
      <c r="BT71">
        <v>9.4329999999999998</v>
      </c>
      <c r="BU71">
        <v>93.779399999999995</v>
      </c>
      <c r="BV71">
        <f t="shared" si="43"/>
        <v>81.92771084337349</v>
      </c>
      <c r="BW71">
        <v>4.8490000000000002</v>
      </c>
      <c r="BX71">
        <v>71.858999999999995</v>
      </c>
      <c r="CB71">
        <f t="shared" si="44"/>
        <v>70.103092783505147</v>
      </c>
      <c r="CC71">
        <v>10.252000000000001</v>
      </c>
      <c r="CD71">
        <v>114.36709999999999</v>
      </c>
      <c r="CH71">
        <f t="shared" si="45"/>
        <v>82.926829268292678</v>
      </c>
      <c r="CI71">
        <v>8</v>
      </c>
      <c r="CJ71">
        <v>62.337000000000003</v>
      </c>
      <c r="CN71">
        <f t="shared" si="46"/>
        <v>98.550724637681171</v>
      </c>
      <c r="CO71">
        <v>3</v>
      </c>
      <c r="CP71">
        <v>101.371</v>
      </c>
      <c r="CQ71">
        <f t="shared" si="47"/>
        <v>85</v>
      </c>
      <c r="CR71">
        <v>2.7330000000000001</v>
      </c>
      <c r="CS71">
        <v>83.635999999999996</v>
      </c>
    </row>
    <row r="72" spans="1:97" x14ac:dyDescent="0.65">
      <c r="A72">
        <v>69</v>
      </c>
      <c r="B72">
        <f t="shared" si="32"/>
        <v>100</v>
      </c>
      <c r="C72">
        <v>13.295999999999999</v>
      </c>
      <c r="D72">
        <v>40.995699999999999</v>
      </c>
      <c r="E72">
        <f t="shared" si="33"/>
        <v>93.243243243243242</v>
      </c>
      <c r="F72">
        <v>15.116</v>
      </c>
      <c r="G72">
        <v>138.97</v>
      </c>
      <c r="W72">
        <f t="shared" si="36"/>
        <v>98.571428571428584</v>
      </c>
      <c r="X72">
        <v>8</v>
      </c>
      <c r="Y72">
        <v>107.708</v>
      </c>
      <c r="AF72">
        <f t="shared" si="37"/>
        <v>100</v>
      </c>
      <c r="AG72">
        <v>16.340800000000002</v>
      </c>
      <c r="AH72">
        <v>81.900599999999997</v>
      </c>
      <c r="AI72">
        <f t="shared" si="38"/>
        <v>97.183098591549296</v>
      </c>
      <c r="AJ72">
        <v>15.282</v>
      </c>
      <c r="AK72">
        <v>100.404</v>
      </c>
      <c r="AO72">
        <f t="shared" si="39"/>
        <v>89.610389610389603</v>
      </c>
      <c r="AP72">
        <v>6.6440000000000001</v>
      </c>
      <c r="AQ72">
        <v>75.210999999999999</v>
      </c>
      <c r="AX72">
        <f t="shared" si="40"/>
        <v>89.610389610389603</v>
      </c>
      <c r="AY72">
        <v>10.6782</v>
      </c>
      <c r="AZ72">
        <v>80.614999999999995</v>
      </c>
      <c r="BP72">
        <f t="shared" si="41"/>
        <v>71.875</v>
      </c>
      <c r="BQ72">
        <v>4.8677999999999999</v>
      </c>
      <c r="BR72">
        <v>90.065799999999996</v>
      </c>
      <c r="BS72">
        <f t="shared" si="42"/>
        <v>84.146341463414629</v>
      </c>
      <c r="BT72">
        <v>15.137</v>
      </c>
      <c r="BU72">
        <v>93.4863</v>
      </c>
      <c r="BV72">
        <f t="shared" si="43"/>
        <v>83.132530120481931</v>
      </c>
      <c r="BW72">
        <v>4.9329999999999998</v>
      </c>
      <c r="BX72">
        <v>68.263999999999996</v>
      </c>
      <c r="CB72">
        <f t="shared" si="44"/>
        <v>71.134020618556704</v>
      </c>
      <c r="CC72">
        <v>9.5419999999999998</v>
      </c>
      <c r="CD72">
        <v>111.6044</v>
      </c>
      <c r="CH72">
        <f t="shared" si="45"/>
        <v>84.146341463414629</v>
      </c>
      <c r="CI72">
        <v>8</v>
      </c>
      <c r="CJ72">
        <v>61.09</v>
      </c>
      <c r="CN72">
        <f t="shared" si="46"/>
        <v>100</v>
      </c>
      <c r="CO72">
        <v>3.6219999999999999</v>
      </c>
      <c r="CP72">
        <v>97.147000000000006</v>
      </c>
      <c r="CQ72">
        <f t="shared" si="47"/>
        <v>86.25</v>
      </c>
      <c r="CR72">
        <v>3</v>
      </c>
      <c r="CS72">
        <v>87.621099999999998</v>
      </c>
    </row>
    <row r="73" spans="1:97" x14ac:dyDescent="0.65">
      <c r="A73">
        <v>70</v>
      </c>
      <c r="E73">
        <f t="shared" si="33"/>
        <v>94.594594594594597</v>
      </c>
      <c r="F73">
        <v>15</v>
      </c>
      <c r="G73">
        <v>145.83500000000001</v>
      </c>
      <c r="W73">
        <f t="shared" si="36"/>
        <v>100</v>
      </c>
      <c r="X73">
        <v>8</v>
      </c>
      <c r="Y73">
        <v>107.74299999999999</v>
      </c>
      <c r="AI73">
        <f t="shared" si="38"/>
        <v>98.591549295774655</v>
      </c>
      <c r="AJ73">
        <v>15.534000000000001</v>
      </c>
      <c r="AK73">
        <v>97.093000000000004</v>
      </c>
      <c r="AO73">
        <f t="shared" si="39"/>
        <v>90.909090909090907</v>
      </c>
      <c r="AP73">
        <v>6.8280000000000003</v>
      </c>
      <c r="AQ73">
        <v>74.576999999999998</v>
      </c>
      <c r="AX73">
        <f t="shared" si="40"/>
        <v>90.909090909090907</v>
      </c>
      <c r="AY73">
        <v>6.8611000000000004</v>
      </c>
      <c r="AZ73">
        <v>79.989999999999995</v>
      </c>
      <c r="BP73">
        <f t="shared" si="41"/>
        <v>72.916666666666657</v>
      </c>
      <c r="BQ73">
        <v>4.0959000000000003</v>
      </c>
      <c r="BR73">
        <v>82.844499999999996</v>
      </c>
      <c r="BS73">
        <f t="shared" si="42"/>
        <v>85.365853658536579</v>
      </c>
      <c r="BT73">
        <v>17.809000000000001</v>
      </c>
      <c r="BU73">
        <v>90.336399999999998</v>
      </c>
      <c r="BV73">
        <f t="shared" si="43"/>
        <v>84.337349397590373</v>
      </c>
      <c r="BW73">
        <v>5.931</v>
      </c>
      <c r="BX73">
        <v>68.150999999999996</v>
      </c>
      <c r="CB73">
        <f t="shared" si="44"/>
        <v>72.164948453608247</v>
      </c>
      <c r="CC73">
        <v>9.4309999999999992</v>
      </c>
      <c r="CD73">
        <v>113.09829999999999</v>
      </c>
      <c r="CH73">
        <f t="shared" si="45"/>
        <v>85.365853658536579</v>
      </c>
      <c r="CI73">
        <v>7.6426999999999996</v>
      </c>
      <c r="CJ73">
        <v>62.406999999999996</v>
      </c>
      <c r="CQ73">
        <f t="shared" si="47"/>
        <v>87.5</v>
      </c>
      <c r="CR73">
        <v>2.83</v>
      </c>
      <c r="CS73">
        <v>85.665099999999995</v>
      </c>
    </row>
    <row r="74" spans="1:97" x14ac:dyDescent="0.65">
      <c r="A74">
        <v>71</v>
      </c>
      <c r="E74">
        <f t="shared" si="33"/>
        <v>95.945945945945937</v>
      </c>
      <c r="F74">
        <v>15.634</v>
      </c>
      <c r="G74">
        <v>142.63999999999999</v>
      </c>
      <c r="AI74">
        <f t="shared" si="38"/>
        <v>100</v>
      </c>
      <c r="AJ74">
        <v>14.879</v>
      </c>
      <c r="AK74">
        <v>89.608000000000004</v>
      </c>
      <c r="AO74">
        <f t="shared" si="39"/>
        <v>92.20779220779221</v>
      </c>
      <c r="AP74">
        <v>5.9390000000000001</v>
      </c>
      <c r="AQ74">
        <v>79.994</v>
      </c>
      <c r="AX74">
        <f t="shared" si="40"/>
        <v>92.20779220779221</v>
      </c>
      <c r="AY74">
        <v>4.0171999999999999</v>
      </c>
      <c r="AZ74">
        <v>80.025999999999996</v>
      </c>
      <c r="BP74">
        <f t="shared" si="41"/>
        <v>73.958333333333343</v>
      </c>
      <c r="BQ74">
        <v>4.7370000000000001</v>
      </c>
      <c r="BR74">
        <v>78.165899999999993</v>
      </c>
      <c r="BS74">
        <f t="shared" si="42"/>
        <v>86.58536585365853</v>
      </c>
      <c r="BT74">
        <v>16.594999999999999</v>
      </c>
      <c r="BU74">
        <v>84.020099999999999</v>
      </c>
      <c r="BV74">
        <f t="shared" si="43"/>
        <v>85.542168674698786</v>
      </c>
      <c r="BW74">
        <v>7.7569999999999997</v>
      </c>
      <c r="BX74">
        <v>70.02</v>
      </c>
      <c r="CB74">
        <f t="shared" si="44"/>
        <v>73.19587628865979</v>
      </c>
      <c r="CC74">
        <v>9.4149999999999991</v>
      </c>
      <c r="CD74">
        <v>120.73520000000001</v>
      </c>
      <c r="CH74">
        <f t="shared" si="45"/>
        <v>86.58536585365853</v>
      </c>
      <c r="CI74">
        <v>7</v>
      </c>
      <c r="CJ74">
        <v>66.165000000000006</v>
      </c>
      <c r="CQ74">
        <f t="shared" si="47"/>
        <v>88.75</v>
      </c>
      <c r="CR74">
        <v>2.867</v>
      </c>
      <c r="CS74">
        <v>84.153499999999994</v>
      </c>
    </row>
    <row r="75" spans="1:97" x14ac:dyDescent="0.65">
      <c r="A75">
        <v>72</v>
      </c>
      <c r="E75">
        <f t="shared" si="33"/>
        <v>97.297297297297305</v>
      </c>
      <c r="F75">
        <v>15.581</v>
      </c>
      <c r="G75">
        <v>135.88399999999999</v>
      </c>
      <c r="AO75">
        <f t="shared" si="39"/>
        <v>93.506493506493499</v>
      </c>
      <c r="AP75">
        <v>5.0190000000000001</v>
      </c>
      <c r="AQ75">
        <v>85.515000000000001</v>
      </c>
      <c r="AX75">
        <f t="shared" si="40"/>
        <v>93.506493506493499</v>
      </c>
      <c r="AY75">
        <v>3</v>
      </c>
      <c r="AZ75">
        <v>76.680000000000007</v>
      </c>
      <c r="BP75">
        <f t="shared" si="41"/>
        <v>75</v>
      </c>
      <c r="BQ75">
        <v>4.5913000000000004</v>
      </c>
      <c r="BR75">
        <v>74.796099999999996</v>
      </c>
      <c r="BS75">
        <f t="shared" si="42"/>
        <v>87.804878048780495</v>
      </c>
      <c r="BT75">
        <v>13.108000000000001</v>
      </c>
      <c r="BU75">
        <v>79.211399999999998</v>
      </c>
      <c r="BV75">
        <f t="shared" si="43"/>
        <v>86.746987951807228</v>
      </c>
      <c r="BW75">
        <v>7.8920000000000003</v>
      </c>
      <c r="BX75">
        <v>72.494</v>
      </c>
      <c r="CB75">
        <f t="shared" si="44"/>
        <v>74.226804123711347</v>
      </c>
      <c r="CC75">
        <v>9.41</v>
      </c>
      <c r="CD75">
        <v>127.3173</v>
      </c>
      <c r="CH75">
        <f t="shared" si="45"/>
        <v>87.804878048780495</v>
      </c>
      <c r="CI75">
        <v>6.8597999999999999</v>
      </c>
      <c r="CJ75">
        <v>70.98</v>
      </c>
      <c r="CQ75">
        <f t="shared" si="47"/>
        <v>90</v>
      </c>
      <c r="CR75">
        <v>2.5129999999999999</v>
      </c>
      <c r="CS75">
        <v>83.3078</v>
      </c>
    </row>
    <row r="76" spans="1:97" x14ac:dyDescent="0.65">
      <c r="A76">
        <v>73</v>
      </c>
      <c r="E76">
        <f t="shared" si="33"/>
        <v>98.648648648648646</v>
      </c>
      <c r="F76">
        <v>15.257</v>
      </c>
      <c r="G76">
        <v>129.423</v>
      </c>
      <c r="AO76">
        <f t="shared" si="39"/>
        <v>94.805194805194802</v>
      </c>
      <c r="AP76">
        <v>5.9770000000000003</v>
      </c>
      <c r="AQ76">
        <v>85.423000000000002</v>
      </c>
      <c r="AX76">
        <f t="shared" si="40"/>
        <v>94.805194805194802</v>
      </c>
      <c r="AY76">
        <v>3</v>
      </c>
      <c r="AZ76">
        <v>77.087000000000003</v>
      </c>
      <c r="BP76">
        <f t="shared" si="41"/>
        <v>76.041666666666657</v>
      </c>
      <c r="BQ76">
        <v>4.5110000000000001</v>
      </c>
      <c r="BR76">
        <v>68.267499999999998</v>
      </c>
      <c r="BS76">
        <f t="shared" si="42"/>
        <v>89.024390243902445</v>
      </c>
      <c r="BT76">
        <v>8.9209999999999994</v>
      </c>
      <c r="BU76">
        <v>83.339600000000004</v>
      </c>
      <c r="BV76">
        <f t="shared" si="43"/>
        <v>87.951807228915655</v>
      </c>
      <c r="BW76">
        <v>6.6639999999999997</v>
      </c>
      <c r="BX76">
        <v>77.061999999999998</v>
      </c>
      <c r="CB76">
        <f t="shared" si="44"/>
        <v>75.257731958762889</v>
      </c>
      <c r="CC76">
        <v>9.9570000000000007</v>
      </c>
      <c r="CD76">
        <v>129.70179999999999</v>
      </c>
      <c r="CH76">
        <f t="shared" si="45"/>
        <v>89.024390243902445</v>
      </c>
      <c r="CI76">
        <v>6.4904000000000002</v>
      </c>
      <c r="CJ76">
        <v>72.465999999999994</v>
      </c>
      <c r="CQ76">
        <f t="shared" si="47"/>
        <v>91.25</v>
      </c>
      <c r="CR76">
        <v>3.08</v>
      </c>
      <c r="CS76">
        <v>80.700800000000001</v>
      </c>
    </row>
    <row r="77" spans="1:97" x14ac:dyDescent="0.65">
      <c r="A77">
        <v>74</v>
      </c>
      <c r="E77">
        <f t="shared" si="33"/>
        <v>100</v>
      </c>
      <c r="F77">
        <v>15.679</v>
      </c>
      <c r="G77">
        <v>120.227</v>
      </c>
      <c r="AO77">
        <f t="shared" si="39"/>
        <v>96.103896103896105</v>
      </c>
      <c r="AP77">
        <v>6.8540000000000001</v>
      </c>
      <c r="AQ77">
        <v>82.724000000000004</v>
      </c>
      <c r="AX77">
        <f t="shared" si="40"/>
        <v>96.103896103896105</v>
      </c>
      <c r="AY77">
        <v>3</v>
      </c>
      <c r="AZ77">
        <v>80.281999999999996</v>
      </c>
      <c r="BP77">
        <f t="shared" si="41"/>
        <v>77.083333333333343</v>
      </c>
      <c r="BQ77">
        <v>4.6351000000000004</v>
      </c>
      <c r="BR77">
        <v>65.598299999999995</v>
      </c>
      <c r="BS77">
        <f t="shared" si="42"/>
        <v>90.243902439024396</v>
      </c>
      <c r="BT77">
        <v>5.907</v>
      </c>
      <c r="BU77">
        <v>87.256</v>
      </c>
      <c r="BV77">
        <f t="shared" si="43"/>
        <v>89.156626506024097</v>
      </c>
      <c r="BW77">
        <v>5.9080000000000004</v>
      </c>
      <c r="BX77">
        <v>83.078999999999994</v>
      </c>
      <c r="CB77">
        <f t="shared" si="44"/>
        <v>76.288659793814432</v>
      </c>
      <c r="CC77">
        <v>9.7889999999999997</v>
      </c>
      <c r="CD77">
        <v>131.3759</v>
      </c>
      <c r="CH77">
        <f t="shared" si="45"/>
        <v>90.243902439024396</v>
      </c>
      <c r="CI77">
        <v>6.7210000000000001</v>
      </c>
      <c r="CJ77">
        <v>73.091999999999999</v>
      </c>
      <c r="CQ77">
        <f t="shared" si="47"/>
        <v>92.5</v>
      </c>
      <c r="CR77">
        <v>3.3809999999999998</v>
      </c>
      <c r="CS77">
        <v>81.512200000000007</v>
      </c>
    </row>
    <row r="78" spans="1:97" x14ac:dyDescent="0.65">
      <c r="A78">
        <v>75</v>
      </c>
      <c r="AO78">
        <f t="shared" si="39"/>
        <v>97.402597402597408</v>
      </c>
      <c r="AP78">
        <v>6.6319999999999997</v>
      </c>
      <c r="AQ78">
        <v>77.921000000000006</v>
      </c>
      <c r="AX78">
        <f t="shared" si="40"/>
        <v>97.402597402597408</v>
      </c>
      <c r="AY78">
        <v>2.9826999999999999</v>
      </c>
      <c r="AZ78">
        <v>78.64</v>
      </c>
      <c r="BP78">
        <f t="shared" si="41"/>
        <v>78.125</v>
      </c>
      <c r="BQ78">
        <v>4.7039</v>
      </c>
      <c r="BR78">
        <v>64.031199999999998</v>
      </c>
      <c r="BS78">
        <f t="shared" si="42"/>
        <v>91.463414634146346</v>
      </c>
      <c r="BT78">
        <v>4.4050000000000002</v>
      </c>
      <c r="BU78">
        <v>88.8446</v>
      </c>
      <c r="BV78">
        <f t="shared" si="43"/>
        <v>90.361445783132538</v>
      </c>
      <c r="BW78">
        <v>5.024</v>
      </c>
      <c r="BX78">
        <v>88.698999999999998</v>
      </c>
      <c r="CB78">
        <f t="shared" si="44"/>
        <v>77.319587628865989</v>
      </c>
      <c r="CC78">
        <v>10.135999999999999</v>
      </c>
      <c r="CD78">
        <v>124.5163</v>
      </c>
      <c r="CH78">
        <f t="shared" si="45"/>
        <v>91.463414634146346</v>
      </c>
      <c r="CI78">
        <v>7.6109</v>
      </c>
      <c r="CJ78">
        <v>76.313000000000002</v>
      </c>
      <c r="CQ78">
        <f t="shared" si="47"/>
        <v>93.75</v>
      </c>
      <c r="CR78">
        <v>3.7549999999999999</v>
      </c>
      <c r="CS78">
        <v>79.154600000000002</v>
      </c>
    </row>
    <row r="79" spans="1:97" x14ac:dyDescent="0.65">
      <c r="A79">
        <v>76</v>
      </c>
      <c r="AO79">
        <f t="shared" si="39"/>
        <v>98.701298701298697</v>
      </c>
      <c r="AP79">
        <v>6.3449999999999998</v>
      </c>
      <c r="AQ79">
        <v>68.73</v>
      </c>
      <c r="AX79">
        <f t="shared" si="40"/>
        <v>98.701298701298697</v>
      </c>
      <c r="AY79">
        <v>3</v>
      </c>
      <c r="AZ79">
        <v>78.641999999999996</v>
      </c>
      <c r="BP79">
        <f t="shared" si="41"/>
        <v>79.166666666666657</v>
      </c>
      <c r="BQ79">
        <v>4.0650000000000004</v>
      </c>
      <c r="BR79">
        <v>67.9876</v>
      </c>
      <c r="BS79">
        <f t="shared" si="42"/>
        <v>92.682926829268297</v>
      </c>
      <c r="BT79">
        <v>4</v>
      </c>
      <c r="BU79">
        <v>88.512200000000007</v>
      </c>
      <c r="BV79">
        <f t="shared" si="43"/>
        <v>91.566265060240966</v>
      </c>
      <c r="BW79">
        <v>4.7930000000000001</v>
      </c>
      <c r="BX79">
        <v>91.085999999999999</v>
      </c>
      <c r="CB79">
        <f t="shared" si="44"/>
        <v>78.350515463917532</v>
      </c>
      <c r="CC79">
        <v>11</v>
      </c>
      <c r="CD79">
        <v>114.3807</v>
      </c>
      <c r="CH79">
        <f t="shared" si="45"/>
        <v>92.682926829268297</v>
      </c>
      <c r="CI79">
        <v>8.4435000000000002</v>
      </c>
      <c r="CJ79">
        <v>73.531000000000006</v>
      </c>
      <c r="CQ79">
        <f t="shared" si="47"/>
        <v>95</v>
      </c>
      <c r="CR79">
        <v>3.7090000000000001</v>
      </c>
      <c r="CS79">
        <v>76.898399999999995</v>
      </c>
    </row>
    <row r="80" spans="1:97" x14ac:dyDescent="0.65">
      <c r="A80">
        <v>77</v>
      </c>
      <c r="AO80">
        <f t="shared" si="39"/>
        <v>100</v>
      </c>
      <c r="AP80">
        <v>6.0110000000000001</v>
      </c>
      <c r="AQ80">
        <v>60.622</v>
      </c>
      <c r="AX80">
        <f t="shared" si="40"/>
        <v>100</v>
      </c>
      <c r="AY80">
        <v>3</v>
      </c>
      <c r="AZ80">
        <v>73.727000000000004</v>
      </c>
      <c r="BP80">
        <f t="shared" si="41"/>
        <v>80.208333333333343</v>
      </c>
      <c r="BQ80">
        <v>4.9984000000000002</v>
      </c>
      <c r="BR80">
        <v>75.251300000000001</v>
      </c>
      <c r="BS80">
        <f t="shared" si="42"/>
        <v>93.902439024390233</v>
      </c>
      <c r="BT80">
        <v>4</v>
      </c>
      <c r="BU80">
        <v>87.488299999999995</v>
      </c>
      <c r="BV80">
        <f t="shared" si="43"/>
        <v>92.771084337349393</v>
      </c>
      <c r="BW80">
        <v>4.202</v>
      </c>
      <c r="BX80">
        <v>88.037000000000006</v>
      </c>
      <c r="CB80">
        <f t="shared" si="44"/>
        <v>79.381443298969074</v>
      </c>
      <c r="CC80">
        <v>11.404999999999999</v>
      </c>
      <c r="CD80">
        <v>110.3716</v>
      </c>
      <c r="CH80">
        <f t="shared" si="45"/>
        <v>93.902439024390233</v>
      </c>
      <c r="CI80">
        <v>8.9771000000000001</v>
      </c>
      <c r="CJ80">
        <v>68.635000000000005</v>
      </c>
      <c r="CQ80">
        <f t="shared" si="47"/>
        <v>96.25</v>
      </c>
      <c r="CR80">
        <v>3.5339999999999998</v>
      </c>
      <c r="CS80">
        <v>78.137500000000003</v>
      </c>
    </row>
    <row r="81" spans="1:97" x14ac:dyDescent="0.65">
      <c r="A81">
        <v>78</v>
      </c>
      <c r="BP81">
        <f t="shared" si="41"/>
        <v>81.25</v>
      </c>
      <c r="BQ81">
        <v>4.4950000000000001</v>
      </c>
      <c r="BR81">
        <v>80.391999999999996</v>
      </c>
      <c r="BS81">
        <f t="shared" si="42"/>
        <v>95.121951219512198</v>
      </c>
      <c r="BT81">
        <v>4.4740000000000002</v>
      </c>
      <c r="BU81">
        <v>86.371399999999994</v>
      </c>
      <c r="BV81">
        <f t="shared" si="43"/>
        <v>93.975903614457835</v>
      </c>
      <c r="BW81">
        <v>4.319</v>
      </c>
      <c r="BX81">
        <v>86.682000000000002</v>
      </c>
      <c r="CB81">
        <f t="shared" si="44"/>
        <v>80.412371134020617</v>
      </c>
      <c r="CC81">
        <v>12</v>
      </c>
      <c r="CD81">
        <v>115.80970000000001</v>
      </c>
      <c r="CH81">
        <f t="shared" si="45"/>
        <v>95.121951219512198</v>
      </c>
      <c r="CI81">
        <v>9.2706999999999997</v>
      </c>
      <c r="CJ81">
        <v>67.227000000000004</v>
      </c>
      <c r="CQ81">
        <f t="shared" si="47"/>
        <v>97.5</v>
      </c>
      <c r="CR81">
        <v>3.8839999999999999</v>
      </c>
      <c r="CS81">
        <v>75.874300000000005</v>
      </c>
    </row>
    <row r="82" spans="1:97" x14ac:dyDescent="0.65">
      <c r="A82">
        <v>79</v>
      </c>
      <c r="BP82">
        <f t="shared" si="41"/>
        <v>82.291666666666657</v>
      </c>
      <c r="BQ82">
        <v>4</v>
      </c>
      <c r="BR82">
        <v>83.426199999999994</v>
      </c>
      <c r="BS82">
        <f t="shared" si="42"/>
        <v>96.341463414634148</v>
      </c>
      <c r="BT82">
        <v>4.2919999999999998</v>
      </c>
      <c r="BU82">
        <v>88.552499999999995</v>
      </c>
      <c r="BV82">
        <f t="shared" si="43"/>
        <v>95.180722891566262</v>
      </c>
      <c r="BW82">
        <v>4.3460000000000001</v>
      </c>
      <c r="BX82">
        <v>85.263999999999996</v>
      </c>
      <c r="CB82">
        <f t="shared" si="44"/>
        <v>81.44329896907216</v>
      </c>
      <c r="CC82">
        <v>12.295</v>
      </c>
      <c r="CD82">
        <v>122.2056</v>
      </c>
      <c r="CH82">
        <f t="shared" si="45"/>
        <v>96.341463414634148</v>
      </c>
      <c r="CI82">
        <v>10</v>
      </c>
      <c r="CJ82">
        <v>63.097000000000001</v>
      </c>
      <c r="CQ82">
        <f t="shared" si="47"/>
        <v>98.75</v>
      </c>
      <c r="CR82">
        <v>4.6580000000000004</v>
      </c>
      <c r="CS82">
        <v>72.515000000000001</v>
      </c>
    </row>
    <row r="83" spans="1:97" x14ac:dyDescent="0.65">
      <c r="A83">
        <v>80</v>
      </c>
      <c r="BP83">
        <f t="shared" si="41"/>
        <v>83.333333333333343</v>
      </c>
      <c r="BQ83">
        <v>4</v>
      </c>
      <c r="BR83">
        <v>78.668099999999995</v>
      </c>
      <c r="BS83">
        <f t="shared" si="42"/>
        <v>97.560975609756099</v>
      </c>
      <c r="BT83">
        <v>3.9119999999999999</v>
      </c>
      <c r="BU83">
        <v>91.662000000000006</v>
      </c>
      <c r="BV83">
        <f t="shared" si="43"/>
        <v>96.385542168674704</v>
      </c>
      <c r="BW83">
        <v>4</v>
      </c>
      <c r="BX83">
        <v>76.965000000000003</v>
      </c>
      <c r="CB83">
        <f t="shared" si="44"/>
        <v>82.474226804123703</v>
      </c>
      <c r="CC83">
        <v>12.468</v>
      </c>
      <c r="CD83">
        <v>124.60599999999999</v>
      </c>
      <c r="CH83">
        <f t="shared" si="45"/>
        <v>97.560975609756099</v>
      </c>
      <c r="CI83">
        <v>10.424799999999999</v>
      </c>
      <c r="CJ83">
        <v>56.25</v>
      </c>
      <c r="CQ83">
        <f t="shared" si="47"/>
        <v>100</v>
      </c>
      <c r="CR83">
        <v>7.12</v>
      </c>
      <c r="CS83">
        <v>70.19</v>
      </c>
    </row>
    <row r="84" spans="1:97" x14ac:dyDescent="0.65">
      <c r="A84">
        <v>81</v>
      </c>
      <c r="BP84">
        <f t="shared" si="41"/>
        <v>84.375</v>
      </c>
      <c r="BQ84">
        <v>4.3756000000000004</v>
      </c>
      <c r="BR84">
        <v>76.696200000000005</v>
      </c>
      <c r="BS84">
        <f t="shared" si="42"/>
        <v>98.780487804878049</v>
      </c>
      <c r="BT84">
        <v>3.92</v>
      </c>
      <c r="BU84">
        <v>90.197299999999998</v>
      </c>
      <c r="BV84">
        <f t="shared" si="43"/>
        <v>97.590361445783131</v>
      </c>
      <c r="BW84">
        <v>4</v>
      </c>
      <c r="BX84">
        <v>70.102999999999994</v>
      </c>
      <c r="CB84">
        <f t="shared" si="44"/>
        <v>83.505154639175259</v>
      </c>
      <c r="CC84">
        <v>11.667999999999999</v>
      </c>
      <c r="CD84">
        <v>129.8597</v>
      </c>
      <c r="CH84">
        <f t="shared" si="45"/>
        <v>98.780487804878049</v>
      </c>
      <c r="CI84">
        <v>11.3489</v>
      </c>
      <c r="CJ84">
        <v>50.445999999999998</v>
      </c>
    </row>
    <row r="85" spans="1:97" x14ac:dyDescent="0.65">
      <c r="A85">
        <v>82</v>
      </c>
      <c r="BP85">
        <f t="shared" si="41"/>
        <v>85.416666666666657</v>
      </c>
      <c r="BQ85">
        <v>4.2256</v>
      </c>
      <c r="BR85">
        <v>73.122500000000002</v>
      </c>
      <c r="BS85">
        <f t="shared" si="42"/>
        <v>100</v>
      </c>
      <c r="BT85">
        <v>3.992</v>
      </c>
      <c r="BU85">
        <v>83.884900000000002</v>
      </c>
      <c r="BV85">
        <f t="shared" si="43"/>
        <v>98.795180722891558</v>
      </c>
      <c r="BW85">
        <v>4.1849999999999996</v>
      </c>
      <c r="BX85">
        <v>65.141000000000005</v>
      </c>
      <c r="CB85">
        <f t="shared" si="44"/>
        <v>84.536082474226802</v>
      </c>
      <c r="CC85">
        <v>11.423999999999999</v>
      </c>
      <c r="CD85">
        <v>138.04179999999999</v>
      </c>
      <c r="CH85">
        <f t="shared" si="45"/>
        <v>100</v>
      </c>
      <c r="CI85">
        <v>11.1167</v>
      </c>
      <c r="CJ85">
        <v>48.67</v>
      </c>
    </row>
    <row r="86" spans="1:97" x14ac:dyDescent="0.65">
      <c r="A86">
        <v>83</v>
      </c>
      <c r="BP86">
        <f t="shared" si="41"/>
        <v>86.458333333333343</v>
      </c>
      <c r="BQ86">
        <v>4.0293999999999999</v>
      </c>
      <c r="BR86">
        <v>69.006799999999998</v>
      </c>
      <c r="BV86">
        <f t="shared" si="43"/>
        <v>100</v>
      </c>
      <c r="BW86">
        <v>5.0170000000000003</v>
      </c>
      <c r="BX86">
        <v>58.944000000000003</v>
      </c>
      <c r="CB86">
        <f t="shared" si="44"/>
        <v>85.567010309278345</v>
      </c>
      <c r="CC86">
        <v>11.128</v>
      </c>
      <c r="CD86">
        <v>143.80539999999999</v>
      </c>
    </row>
    <row r="87" spans="1:97" x14ac:dyDescent="0.65">
      <c r="A87">
        <v>84</v>
      </c>
      <c r="BP87">
        <f t="shared" si="41"/>
        <v>87.5</v>
      </c>
      <c r="BQ87">
        <v>4.7321</v>
      </c>
      <c r="BR87">
        <v>66.278099999999995</v>
      </c>
      <c r="CB87">
        <f t="shared" si="44"/>
        <v>86.597938144329902</v>
      </c>
      <c r="CC87">
        <v>9.1890000000000001</v>
      </c>
      <c r="CD87">
        <v>144.93559999999999</v>
      </c>
    </row>
    <row r="88" spans="1:97" x14ac:dyDescent="0.65">
      <c r="A88">
        <v>85</v>
      </c>
      <c r="BP88">
        <f t="shared" si="41"/>
        <v>88.541666666666657</v>
      </c>
      <c r="BQ88">
        <v>5.2268999999999997</v>
      </c>
      <c r="BR88">
        <v>63.271000000000001</v>
      </c>
      <c r="CB88">
        <f t="shared" si="44"/>
        <v>87.628865979381445</v>
      </c>
      <c r="CC88">
        <v>8.4</v>
      </c>
      <c r="CD88">
        <v>135.80000000000001</v>
      </c>
    </row>
    <row r="89" spans="1:97" x14ac:dyDescent="0.65">
      <c r="A89">
        <v>86</v>
      </c>
      <c r="BP89">
        <f t="shared" si="41"/>
        <v>89.583333333333343</v>
      </c>
      <c r="BQ89">
        <v>5.8018000000000001</v>
      </c>
      <c r="BR89">
        <v>62.046399999999998</v>
      </c>
      <c r="CB89">
        <f t="shared" si="44"/>
        <v>88.659793814432987</v>
      </c>
      <c r="CC89">
        <v>9</v>
      </c>
      <c r="CD89">
        <v>120.6</v>
      </c>
    </row>
    <row r="90" spans="1:97" x14ac:dyDescent="0.65">
      <c r="A90">
        <v>87</v>
      </c>
      <c r="BP90">
        <f t="shared" si="41"/>
        <v>90.625</v>
      </c>
      <c r="BQ90">
        <v>5.8647</v>
      </c>
      <c r="BR90">
        <v>58.346400000000003</v>
      </c>
      <c r="CB90">
        <f t="shared" si="44"/>
        <v>89.690721649484544</v>
      </c>
      <c r="CC90">
        <v>9</v>
      </c>
      <c r="CD90">
        <v>112</v>
      </c>
    </row>
    <row r="91" spans="1:97" x14ac:dyDescent="0.65">
      <c r="A91">
        <v>88</v>
      </c>
      <c r="BP91">
        <f t="shared" si="41"/>
        <v>91.666666666666657</v>
      </c>
      <c r="BQ91">
        <v>5.2291999999999996</v>
      </c>
      <c r="BR91">
        <v>56.115600000000001</v>
      </c>
      <c r="CB91">
        <f t="shared" si="44"/>
        <v>90.721649484536087</v>
      </c>
      <c r="CC91">
        <v>9.8000000000000007</v>
      </c>
      <c r="CD91">
        <v>106.6</v>
      </c>
    </row>
    <row r="92" spans="1:97" x14ac:dyDescent="0.65">
      <c r="A92">
        <v>89</v>
      </c>
      <c r="BP92">
        <f t="shared" si="41"/>
        <v>92.708333333333343</v>
      </c>
      <c r="BQ92">
        <v>5</v>
      </c>
      <c r="BR92">
        <v>55.0961</v>
      </c>
      <c r="CB92">
        <f t="shared" si="44"/>
        <v>91.75257731958763</v>
      </c>
      <c r="CC92">
        <v>11.4</v>
      </c>
      <c r="CD92">
        <v>103.4</v>
      </c>
    </row>
    <row r="93" spans="1:97" x14ac:dyDescent="0.65">
      <c r="A93">
        <v>90</v>
      </c>
      <c r="BP93">
        <f t="shared" si="41"/>
        <v>93.75</v>
      </c>
      <c r="BQ93">
        <v>5</v>
      </c>
      <c r="BR93">
        <v>53.486800000000002</v>
      </c>
      <c r="CB93">
        <f t="shared" si="44"/>
        <v>92.783505154639172</v>
      </c>
      <c r="CC93">
        <v>12</v>
      </c>
      <c r="CD93">
        <v>106</v>
      </c>
    </row>
    <row r="94" spans="1:97" x14ac:dyDescent="0.65">
      <c r="A94">
        <v>91</v>
      </c>
      <c r="BP94">
        <f t="shared" si="41"/>
        <v>94.791666666666657</v>
      </c>
      <c r="BQ94">
        <v>5</v>
      </c>
      <c r="BR94">
        <v>52.647399999999998</v>
      </c>
      <c r="CB94">
        <f t="shared" si="44"/>
        <v>93.814432989690715</v>
      </c>
      <c r="CC94">
        <v>12.4</v>
      </c>
      <c r="CD94">
        <v>108.2</v>
      </c>
    </row>
    <row r="95" spans="1:97" x14ac:dyDescent="0.65">
      <c r="A95">
        <v>92</v>
      </c>
      <c r="BP95">
        <f t="shared" si="41"/>
        <v>95.833333333333343</v>
      </c>
      <c r="BQ95">
        <v>5</v>
      </c>
      <c r="BR95">
        <v>50.999400000000001</v>
      </c>
      <c r="CB95">
        <f t="shared" si="44"/>
        <v>94.845360824742258</v>
      </c>
      <c r="CC95">
        <v>12.6</v>
      </c>
      <c r="CD95">
        <v>104.6</v>
      </c>
    </row>
    <row r="96" spans="1:97" x14ac:dyDescent="0.65">
      <c r="A96">
        <v>93</v>
      </c>
      <c r="BP96">
        <f t="shared" si="41"/>
        <v>96.875</v>
      </c>
      <c r="BQ96">
        <v>4.6147</v>
      </c>
      <c r="BR96">
        <v>48.917299999999997</v>
      </c>
      <c r="CB96">
        <f t="shared" si="44"/>
        <v>95.876288659793815</v>
      </c>
      <c r="CC96">
        <v>11.6</v>
      </c>
      <c r="CD96">
        <v>102.2</v>
      </c>
    </row>
    <row r="97" spans="1:105" x14ac:dyDescent="0.65">
      <c r="A97">
        <v>94</v>
      </c>
      <c r="BP97">
        <f t="shared" si="41"/>
        <v>97.916666666666657</v>
      </c>
      <c r="BQ97">
        <v>4.5080999999999998</v>
      </c>
      <c r="BR97">
        <v>47.976300000000002</v>
      </c>
      <c r="CB97">
        <f t="shared" si="44"/>
        <v>96.907216494845358</v>
      </c>
      <c r="CC97">
        <v>10.6</v>
      </c>
      <c r="CD97">
        <v>102.4</v>
      </c>
    </row>
    <row r="98" spans="1:105" x14ac:dyDescent="0.65">
      <c r="A98">
        <v>95</v>
      </c>
      <c r="BP98">
        <f t="shared" si="41"/>
        <v>98.958333333333343</v>
      </c>
      <c r="BQ98">
        <v>4.3372000000000002</v>
      </c>
      <c r="BR98">
        <v>47.011499999999998</v>
      </c>
      <c r="CB98">
        <f t="shared" si="44"/>
        <v>97.9381443298969</v>
      </c>
      <c r="CC98">
        <v>10</v>
      </c>
      <c r="CD98">
        <v>96.4</v>
      </c>
    </row>
    <row r="99" spans="1:105" x14ac:dyDescent="0.65">
      <c r="A99">
        <v>96</v>
      </c>
      <c r="BP99">
        <f t="shared" si="41"/>
        <v>100</v>
      </c>
      <c r="BQ99">
        <v>4.5018000000000002</v>
      </c>
      <c r="BR99">
        <v>44.996299999999998</v>
      </c>
      <c r="CB99">
        <f t="shared" si="44"/>
        <v>98.969072164948457</v>
      </c>
      <c r="CC99">
        <v>10</v>
      </c>
      <c r="CD99">
        <v>91</v>
      </c>
    </row>
    <row r="100" spans="1:105" x14ac:dyDescent="0.65">
      <c r="A100">
        <v>97</v>
      </c>
      <c r="CB100">
        <f t="shared" si="44"/>
        <v>100</v>
      </c>
      <c r="CC100">
        <v>10</v>
      </c>
      <c r="CD100">
        <v>91</v>
      </c>
    </row>
    <row r="101" spans="1:105" s="1" customFormat="1" x14ac:dyDescent="0.65"/>
    <row r="104" spans="1:105" x14ac:dyDescent="0.65">
      <c r="CV104" s="2" t="s">
        <v>0</v>
      </c>
      <c r="CW104" t="s">
        <v>1</v>
      </c>
      <c r="CX104" s="2" t="s">
        <v>0</v>
      </c>
      <c r="CY104" t="s">
        <v>1</v>
      </c>
      <c r="CZ104" s="2" t="s">
        <v>0</v>
      </c>
      <c r="DA104" t="s">
        <v>1</v>
      </c>
    </row>
    <row r="105" spans="1:105" x14ac:dyDescent="0.65">
      <c r="B105">
        <v>0</v>
      </c>
      <c r="E105">
        <v>0</v>
      </c>
      <c r="H105">
        <v>0</v>
      </c>
      <c r="K105">
        <v>0</v>
      </c>
      <c r="N105">
        <v>0</v>
      </c>
      <c r="Q105">
        <v>0</v>
      </c>
      <c r="T105">
        <v>0</v>
      </c>
      <c r="W105">
        <v>0</v>
      </c>
      <c r="Z105">
        <v>0</v>
      </c>
      <c r="AC105">
        <v>0</v>
      </c>
      <c r="AF105">
        <v>0</v>
      </c>
      <c r="AI105">
        <v>0</v>
      </c>
      <c r="AL105">
        <v>0</v>
      </c>
      <c r="AO105">
        <v>0</v>
      </c>
      <c r="AR105">
        <v>0</v>
      </c>
      <c r="AU105">
        <v>0</v>
      </c>
      <c r="AX105">
        <v>0</v>
      </c>
      <c r="BA105">
        <v>0</v>
      </c>
      <c r="BD105">
        <v>0</v>
      </c>
      <c r="BG105">
        <v>0</v>
      </c>
      <c r="BJ105">
        <v>0</v>
      </c>
      <c r="BM105">
        <v>0</v>
      </c>
      <c r="BP105">
        <v>0</v>
      </c>
      <c r="BS105">
        <v>0</v>
      </c>
      <c r="BV105">
        <v>0</v>
      </c>
      <c r="BY105">
        <v>0</v>
      </c>
      <c r="CB105">
        <v>0</v>
      </c>
      <c r="CE105">
        <v>0</v>
      </c>
      <c r="CH105">
        <v>0</v>
      </c>
      <c r="CK105">
        <v>0</v>
      </c>
      <c r="CN105">
        <v>0</v>
      </c>
      <c r="CQ105">
        <v>0</v>
      </c>
      <c r="CV105" t="s">
        <v>10</v>
      </c>
      <c r="CW105" t="s">
        <v>10</v>
      </c>
      <c r="CX105" t="s">
        <v>11</v>
      </c>
      <c r="CY105" t="s">
        <v>11</v>
      </c>
      <c r="CZ105" t="s">
        <v>12</v>
      </c>
      <c r="DA105" t="s">
        <v>12</v>
      </c>
    </row>
    <row r="106" spans="1:105" x14ac:dyDescent="0.65">
      <c r="B106">
        <v>5</v>
      </c>
      <c r="C106">
        <f>AVERAGEIFS(C$1:C$100,B$1:B$100,"&gt;="&amp;B105,B$1:B$100,"&lt;="&amp;B106)</f>
        <v>13.169250000000002</v>
      </c>
      <c r="D106">
        <f>AVERAGEIFS(D$1:D$100,B$1:B$100,"&gt;="&amp;B105,B$1:B$100,"&lt;="&amp;B106)</f>
        <v>137.91485</v>
      </c>
      <c r="E106">
        <v>5</v>
      </c>
      <c r="F106">
        <f>AVERAGEIFS(F$1:F$100,E$1:E$100,"&gt;="&amp;E105,E$1:E$100,"&lt;="&amp;E106)</f>
        <v>16.897749999999998</v>
      </c>
      <c r="G106">
        <f>AVERAGEIFS(G$1:G$100,E$1:E$100,"&gt;="&amp;E105,E$1:E$100,"&lt;="&amp;E106)</f>
        <v>165.09300000000002</v>
      </c>
      <c r="H106">
        <v>5</v>
      </c>
      <c r="I106">
        <f>AVERAGEIFS(I$1:I$100,H$1:H$100,"&gt;="&amp;H105,H$1:H$100,"&lt;="&amp;H106)</f>
        <v>14.400000000000002</v>
      </c>
      <c r="J106">
        <f>AVERAGEIFS(J$1:J$100,H$1:H$100,"&gt;="&amp;H105,H$1:H$100,"&lt;="&amp;H106)</f>
        <v>213</v>
      </c>
      <c r="K106">
        <v>5</v>
      </c>
      <c r="L106">
        <f>AVERAGEIFS(L$1:L$100,K$1:K$100,"&gt;="&amp;K105,K$1:K$100,"&lt;="&amp;K106)</f>
        <v>11.623750000000001</v>
      </c>
      <c r="M106">
        <f>AVERAGEIFS(M$1:M$100,K$1:K$100,"&gt;="&amp;K105,K$1:K$100,"&lt;="&amp;K106)</f>
        <v>216.47275000000002</v>
      </c>
      <c r="N106">
        <v>5</v>
      </c>
      <c r="O106">
        <f>AVERAGEIFS(O$1:O$100,N$1:N$100,"&gt;="&amp;N105,N$1:N$100,"&lt;="&amp;N106)</f>
        <v>15.818674999999999</v>
      </c>
      <c r="P106">
        <f>AVERAGEIFS(P$1:P$100,N$1:N$100,"&gt;="&amp;N105,N$1:N$100,"&lt;="&amp;N106)</f>
        <v>123.9644</v>
      </c>
      <c r="Q106">
        <v>5</v>
      </c>
      <c r="R106">
        <f>AVERAGEIFS(R$1:R$100,Q$1:Q$100,"&gt;="&amp;Q105,Q$1:Q$100,"&lt;="&amp;Q106)</f>
        <v>15.597666666666669</v>
      </c>
      <c r="S106">
        <f>AVERAGEIFS(S$1:S$100,Q$1:Q$100,"&gt;="&amp;Q105,Q$1:Q$100,"&lt;="&amp;Q106)</f>
        <v>149.16713333333334</v>
      </c>
      <c r="T106">
        <v>5</v>
      </c>
      <c r="U106">
        <f>AVERAGEIFS(U$1:U$100,T$1:T$100,"&gt;="&amp;T105,T$1:T$100,"&lt;="&amp;T106)</f>
        <v>3.9803333333333328</v>
      </c>
      <c r="V106">
        <f>AVERAGEIFS(V$1:V$100,T$1:T$100,"&gt;="&amp;T105,T$1:T$100,"&lt;="&amp;T106)</f>
        <v>176.53066666666666</v>
      </c>
      <c r="W106">
        <v>5</v>
      </c>
      <c r="X106">
        <f>AVERAGEIFS(X$1:X$100,W$1:W$100,"&gt;="&amp;W105,W$1:W$100,"&lt;="&amp;W106)</f>
        <v>5.795725</v>
      </c>
      <c r="Y106">
        <f>AVERAGEIFS(Y$1:Y$100,W$1:W$100,"&gt;="&amp;W105,W$1:W$100,"&lt;="&amp;W106)</f>
        <v>180.46624999999997</v>
      </c>
      <c r="Z106">
        <v>5</v>
      </c>
      <c r="AA106">
        <f>AVERAGEIFS(AA$1:AA$100,Z$1:Z$100,"&gt;="&amp;Z105,Z$1:Z$100,"&lt;="&amp;Z106)</f>
        <v>3.512</v>
      </c>
      <c r="AB106">
        <f>AVERAGEIFS(AB$1:AB$100,Z$1:Z$100,"&gt;="&amp;Z105,Z$1:Z$100,"&lt;="&amp;Z106)</f>
        <v>153.18135000000001</v>
      </c>
      <c r="AC106">
        <v>5</v>
      </c>
      <c r="AD106">
        <f>AVERAGEIFS(AD$1:AD$100,AC$1:AC$100,"&gt;="&amp;AC105,AC$1:AC$100,"&lt;="&amp;AC106)</f>
        <v>18.625800000000002</v>
      </c>
      <c r="AE106">
        <f>AVERAGEIFS(AE$1:AE$100,AC$1:AC$100,"&gt;="&amp;AC105,AC$1:AC$100,"&lt;="&amp;AC106)</f>
        <v>128.43463333333332</v>
      </c>
      <c r="AF106">
        <v>5</v>
      </c>
      <c r="AG106">
        <f>AVERAGEIFS(AG$1:AG$100,AF$1:AF$100,"&gt;="&amp;AF105,AF$1:AF$100,"&lt;="&amp;AF106)</f>
        <v>33.336750000000002</v>
      </c>
      <c r="AH106">
        <f>AVERAGEIFS(AH$1:AH$100,AF$1:AF$100,"&gt;="&amp;AF105,AF$1:AF$100,"&lt;="&amp;AF106)</f>
        <v>139.96937499999999</v>
      </c>
      <c r="AI106">
        <v>5</v>
      </c>
      <c r="AJ106">
        <f>AVERAGEIFS(AJ$1:AJ$100,AI$1:AI$100,"&gt;="&amp;AI105,AI$1:AI$100,"&lt;="&amp;AI106)</f>
        <v>9.2947500000000005</v>
      </c>
      <c r="AK106">
        <f>AVERAGEIFS(AK$1:AK$100,AI$1:AI$100,"&gt;="&amp;AI105,AI$1:AI$100,"&lt;="&amp;AI106)</f>
        <v>188.375</v>
      </c>
      <c r="AL106">
        <v>5</v>
      </c>
      <c r="AM106">
        <f>AVERAGEIFS(AM$1:AM$100,AL$1:AL$100,"&gt;="&amp;AL105,AL$1:AL$100,"&lt;="&amp;AL106)</f>
        <v>3.8689999999999998</v>
      </c>
      <c r="AN106">
        <f>AVERAGEIFS(AN$1:AN$100,AL$1:AL$100,"&gt;="&amp;AL105,AL$1:AL$100,"&lt;="&amp;AL106)</f>
        <v>146.2431</v>
      </c>
      <c r="AO106">
        <v>5</v>
      </c>
      <c r="AP106">
        <f>AVERAGEIFS(AP$1:AP$100,AO$1:AO$100,"&gt;="&amp;AO105,AO$1:AO$100,"&lt;="&amp;AO106)</f>
        <v>4.7450000000000001</v>
      </c>
      <c r="AQ106">
        <f>AVERAGEIFS(AQ$1:AQ$100,AO$1:AO$100,"&gt;="&amp;AO105,AO$1:AO$100,"&lt;="&amp;AO106)</f>
        <v>179.47</v>
      </c>
      <c r="AR106">
        <v>5</v>
      </c>
      <c r="AS106">
        <f>AVERAGEIFS(AS$1:AS$100,AR$1:AR$100,"&gt;="&amp;AR105,AR$1:AR$100,"&lt;="&amp;AR106)</f>
        <v>3.1</v>
      </c>
      <c r="AT106">
        <f>AVERAGEIFS(AT$1:AT$100,AR$1:AR$100,"&gt;="&amp;AR105,AR$1:AR$100,"&lt;="&amp;AR106)</f>
        <v>143.19183333333334</v>
      </c>
      <c r="AU106">
        <v>5</v>
      </c>
      <c r="AV106">
        <f>AVERAGEIFS(AV$1:AV$100,AU$1:AU$100,"&gt;="&amp;AU105,AU$1:AU$100,"&lt;="&amp;AU106)</f>
        <v>4.899</v>
      </c>
      <c r="AW106">
        <f>AVERAGEIFS(AW$1:AW$100,AU$1:AU$100,"&gt;="&amp;AU105,AU$1:AU$100,"&lt;="&amp;AU106)</f>
        <v>190.84843333333333</v>
      </c>
      <c r="AX106">
        <v>5</v>
      </c>
      <c r="AY106">
        <f>AVERAGEIFS(AY$1:AY$100,AX$1:AX$100,"&gt;="&amp;AX105,AX$1:AX$100,"&lt;="&amp;AX106)</f>
        <v>0</v>
      </c>
      <c r="AZ106">
        <f>AVERAGEIFS(AZ$1:AZ$100,AX$1:AX$100,"&gt;="&amp;AX105,AX$1:AX$100,"&lt;="&amp;AX106)</f>
        <v>215.54425000000001</v>
      </c>
      <c r="BA106">
        <v>5</v>
      </c>
      <c r="BB106">
        <f>AVERAGEIFS(BB$1:BB$100,BA$1:BA$100,"&gt;="&amp;BA105,BA$1:BA$100,"&lt;="&amp;BA106)</f>
        <v>5.1801333333333339</v>
      </c>
      <c r="BC106">
        <f>AVERAGEIFS(BC$1:BC$100,BA$1:BA$100,"&gt;="&amp;BA105,BA$1:BA$100,"&lt;="&amp;BA106)</f>
        <v>185.03099999999998</v>
      </c>
      <c r="BD106">
        <v>5</v>
      </c>
      <c r="BE106">
        <f>AVERAGEIFS(BE$1:BE$100,BD$1:BD$100,"&gt;="&amp;BD105,BD$1:BD$100,"&lt;="&amp;BD106)</f>
        <v>6.9189999999999996</v>
      </c>
      <c r="BF106">
        <f>AVERAGEIFS(BF$1:BF$100,BD$1:BD$100,"&gt;="&amp;BD105,BD$1:BD$100,"&lt;="&amp;BD106)</f>
        <v>191.81233333333333</v>
      </c>
      <c r="BG106">
        <v>5</v>
      </c>
      <c r="BH106">
        <f>AVERAGEIFS(BH$1:BH$100,BG$1:BG$100,"&gt;="&amp;BG105,BG$1:BG$100,"&lt;="&amp;BG106)</f>
        <v>55.274166666666666</v>
      </c>
      <c r="BI106">
        <f>AVERAGEIFS(BI$1:BI$100,BG$1:BG$100,"&gt;="&amp;BG105,BG$1:BG$100,"&lt;="&amp;BG106)</f>
        <v>142.59766666666667</v>
      </c>
      <c r="BJ106">
        <v>5</v>
      </c>
      <c r="BK106">
        <f>AVERAGEIFS(BK$1:BK$100,BJ$1:BJ$100,"&gt;="&amp;BJ105,BJ$1:BJ$100,"&lt;="&amp;BJ106)</f>
        <v>0</v>
      </c>
      <c r="BL106">
        <f>AVERAGEIFS(BL$1:BL$100,BJ$1:BJ$100,"&gt;="&amp;BJ105,BJ$1:BJ$100,"&lt;="&amp;BJ106)</f>
        <v>137.39946666666668</v>
      </c>
      <c r="BM106">
        <v>5</v>
      </c>
      <c r="BN106">
        <f>AVERAGEIFS(BN$1:BN$100,BM$1:BM$100,"&gt;="&amp;BM105,BM$1:BM$100,"&lt;="&amp;BM106)</f>
        <v>2.6733666666666664</v>
      </c>
      <c r="BO106">
        <f>AVERAGEIFS(BO$1:BO$100,BM$1:BM$100,"&gt;="&amp;BM105,BM$1:BM$100,"&lt;="&amp;BM106)</f>
        <v>115.32203333333332</v>
      </c>
      <c r="BP106">
        <v>5</v>
      </c>
      <c r="BQ106">
        <f>AVERAGEIFS(BQ$1:BQ$100,BP$1:BP$100,"&gt;="&amp;BP105,BP$1:BP$100,"&lt;="&amp;BP106)</f>
        <v>5.7230000000000008</v>
      </c>
      <c r="BR106">
        <f>AVERAGEIFS(BR$1:BR$100,BP$1:BP$100,"&gt;="&amp;BP105,BP$1:BP$100,"&lt;="&amp;BP106)</f>
        <v>121.51558</v>
      </c>
      <c r="BS106">
        <v>5</v>
      </c>
      <c r="BT106">
        <f>AVERAGEIFS(BT$1:BT$100,BS$1:BS$100,"&gt;="&amp;BS105,BS$1:BS$100,"&lt;="&amp;BS106)</f>
        <v>0.57340000000000002</v>
      </c>
      <c r="BU106">
        <f>AVERAGEIFS(BU$1:BU$100,BS$1:BS$100,"&gt;="&amp;BS105,BS$1:BS$100,"&lt;="&amp;BS106)</f>
        <v>126.19847999999999</v>
      </c>
      <c r="BV106">
        <v>5</v>
      </c>
      <c r="BW106">
        <f>AVERAGEIFS(BW$1:BW$100,BV$1:BV$100,"&gt;="&amp;BV105,BV$1:BV$100,"&lt;="&amp;BV106)</f>
        <v>1.6244000000000001</v>
      </c>
      <c r="BX106">
        <f>AVERAGEIFS(BX$1:BX$100,BV$1:BV$100,"&gt;="&amp;BV105,BV$1:BV$100,"&lt;="&amp;BV106)</f>
        <v>140.786</v>
      </c>
      <c r="BY106">
        <v>5</v>
      </c>
      <c r="BZ106">
        <f>AVERAGEIFS(BZ$1:BZ$100,BY$1:BY$100,"&gt;="&amp;BY105,BY$1:BY$100,"&lt;="&amp;BY106)</f>
        <v>2.4700000000000002</v>
      </c>
      <c r="CA106">
        <f>AVERAGEIFS(CA$1:CA$100,BY$1:BY$100,"&gt;="&amp;BY105,BY$1:BY$100,"&lt;="&amp;BY106)</f>
        <v>144.91486666666665</v>
      </c>
      <c r="CB106">
        <v>5</v>
      </c>
      <c r="CC106">
        <f>AVERAGEIFS(CC$1:CC$100,CB$1:CB$100,"&gt;="&amp;CB105,CB$1:CB$100,"&lt;="&amp;CB106)</f>
        <v>8.3643999999999998</v>
      </c>
      <c r="CD106">
        <f>AVERAGEIFS(CD$1:CD$100,CB$1:CB$100,"&gt;="&amp;CB105,CB$1:CB$100,"&lt;="&amp;CB106)</f>
        <v>151.17756</v>
      </c>
      <c r="CE106">
        <v>5</v>
      </c>
      <c r="CF106">
        <f>AVERAGEIFS(CF$1:CF$100,CE$1:CE$100,"&gt;="&amp;CE105,CE$1:CE$100,"&lt;="&amp;CE106)</f>
        <v>4.320333333333334</v>
      </c>
      <c r="CG106">
        <f>AVERAGEIFS(CG$1:CG$100,CE$1:CE$100,"&gt;="&amp;CE105,CE$1:CE$100,"&lt;="&amp;CE106)</f>
        <v>115.38116666666667</v>
      </c>
      <c r="CH106">
        <v>5</v>
      </c>
      <c r="CI106">
        <f>AVERAGEIFS(CI$1:CI$100,CH$1:CH$100,"&gt;="&amp;CH105,CH$1:CH$100,"&lt;="&amp;CH106)</f>
        <v>8.68628</v>
      </c>
      <c r="CJ106">
        <f>AVERAGEIFS(CJ$1:CJ$100,CH$1:CH$100,"&gt;="&amp;CH105,CH$1:CH$100,"&lt;="&amp;CH106)</f>
        <v>157.089</v>
      </c>
      <c r="CK106">
        <v>5</v>
      </c>
      <c r="CL106">
        <f>AVERAGEIFS(CL$1:CL$100,CK$1:CK$100,"&gt;="&amp;CK105,CK$1:CK$100,"&lt;="&amp;CK106)</f>
        <v>0</v>
      </c>
      <c r="CM106">
        <f>AVERAGEIFS(CM$1:CM$100,CK$1:CK$100,"&gt;="&amp;CK105,CK$1:CK$100,"&lt;="&amp;CK106)</f>
        <v>113.2833</v>
      </c>
      <c r="CN106">
        <v>5</v>
      </c>
      <c r="CO106">
        <f>AVERAGEIFS(CO$1:CO$100,CN$1:CN$100,"&gt;="&amp;CN105,CN$1:CN$100,"&lt;="&amp;CN106)</f>
        <v>6.7499999999999999E-3</v>
      </c>
      <c r="CP106">
        <f>AVERAGEIFS(CP$1:CP$100,CN$1:CN$100,"&gt;="&amp;CN105,CN$1:CN$100,"&lt;="&amp;CN106)</f>
        <v>149.26625000000001</v>
      </c>
      <c r="CQ106">
        <v>5</v>
      </c>
      <c r="CR106">
        <f>AVERAGEIFS(CR$1:CR$100,CQ$1:CQ$100,"&gt;="&amp;CQ105,CQ$1:CQ$100,"&lt;="&amp;CQ106)</f>
        <v>0</v>
      </c>
      <c r="CS106">
        <f>AVERAGEIFS(CS$1:CS$100,CQ$1:CQ$100,"&gt;="&amp;CQ105,CQ$1:CQ$100,"&lt;="&amp;CQ106)</f>
        <v>117.70568</v>
      </c>
      <c r="CV106">
        <f>AVERAGE(C106,F106,I106,L106,O106,R106,U106,X106,AA106,AD106,AG106,AJ106,AM106,AP106,AS106,AV106,AY106,BB106,BE106,BH106,BK106,BN106,BQ106,BT106,BW106,BZ106,CC106,CF106,CI106,CL106,CO106,CR106)</f>
        <v>8.765021250000002</v>
      </c>
      <c r="CW106">
        <f>AVERAGE(D106,G106,J106,M106,P106,S106,V106,Y106,AB106,AE106,AH106,AK106,AN106,AQ106,AT106,AW106,AZ106,BC106,BF106,BI106,BL106,BO106,BR106,BU106,BX106,CA106,CD106,CG106,CJ106,CM106,CP106,CS106)</f>
        <v>154.91710651041666</v>
      </c>
      <c r="CX106" s="2">
        <f>_xlfn.STDEV.P(C106,F106,I106,L106,O106,R106,U106,X106,AA106,AD106,AG106,AJ106,AM106,AP106,AS106,AV106,AY106,BB106,BE106,BH106,BK106,BN106,BQ106,BT106,BW106,BZ106,CC106,CF106,CI106,CL106,CO106,CR106)</f>
        <v>10.978721952215967</v>
      </c>
      <c r="CY106" s="2">
        <f>_xlfn.STDEV.P(D106,G106,J106,M106,P106,S106,V106,Y106,AB106,AE106,AH106,AK106,AN106,AQ106,AT106,AW106,AZ106,BC106,BF106,BI106,BL106,BO106,BR106,BU106,BX106,CA106,CD106,CG106,CJ106,CM106,CP106,CS106)</f>
        <v>29.980363701423276</v>
      </c>
      <c r="CZ106">
        <f>CX106/(SQRT(32))</f>
        <v>1.9407821852933802</v>
      </c>
      <c r="DA106">
        <f>CY106/(SQRT(32))</f>
        <v>5.2998296189288547</v>
      </c>
    </row>
    <row r="107" spans="1:105" x14ac:dyDescent="0.65">
      <c r="B107">
        <v>10</v>
      </c>
      <c r="C107">
        <f t="shared" ref="C107:C125" si="48">AVERAGEIFS(C$1:C$100,B$1:B$100,"&gt;="&amp;B106,B$1:B$100,"&lt;="&amp;B107)</f>
        <v>10.813333333333334</v>
      </c>
      <c r="D107">
        <f t="shared" ref="D107:D125" si="49">AVERAGEIFS(D$1:D$100,B$1:B$100,"&gt;="&amp;B106,B$1:B$100,"&lt;="&amp;B107)</f>
        <v>125.13576666666665</v>
      </c>
      <c r="E107">
        <v>10</v>
      </c>
      <c r="F107">
        <f t="shared" ref="F107" si="50">AVERAGEIFS(F$1:F$100,E$1:E$100,"&gt;="&amp;E106,E$1:E$100,"&lt;="&amp;E107)</f>
        <v>25.126250000000002</v>
      </c>
      <c r="G107">
        <f t="shared" ref="G107:G125" si="51">AVERAGEIFS(G$1:G$100,E$1:E$100,"&gt;="&amp;E106,E$1:E$100,"&lt;="&amp;E107)</f>
        <v>175.23649999999998</v>
      </c>
      <c r="H107">
        <v>10</v>
      </c>
      <c r="I107">
        <f t="shared" ref="I107" si="52">AVERAGEIFS(I$1:I$100,H$1:H$100,"&gt;="&amp;H106,H$1:H$100,"&lt;="&amp;H107)</f>
        <v>11.746666666666664</v>
      </c>
      <c r="J107">
        <f t="shared" ref="J107:J125" si="53">AVERAGEIFS(J$1:J$100,H$1:H$100,"&gt;="&amp;H106,H$1:H$100,"&lt;="&amp;H107)</f>
        <v>200.50666666666666</v>
      </c>
      <c r="K107">
        <v>10</v>
      </c>
      <c r="L107">
        <f t="shared" ref="L107" si="54">AVERAGEIFS(L$1:L$100,K$1:K$100,"&gt;="&amp;K106,K$1:K$100,"&lt;="&amp;K107)</f>
        <v>14.188333333333334</v>
      </c>
      <c r="M107">
        <f t="shared" ref="M107:M125" si="55">AVERAGEIFS(M$1:M$100,K$1:K$100,"&gt;="&amp;K106,K$1:K$100,"&lt;="&amp;K107)</f>
        <v>167.78566666666666</v>
      </c>
      <c r="N107">
        <v>10</v>
      </c>
      <c r="O107">
        <f t="shared" ref="O107" si="56">AVERAGEIFS(O$1:O$100,N$1:N$100,"&gt;="&amp;N106,N$1:N$100,"&lt;="&amp;N107)</f>
        <v>14.349600000000001</v>
      </c>
      <c r="P107">
        <f t="shared" ref="P107:P125" si="57">AVERAGEIFS(P$1:P$100,N$1:N$100,"&gt;="&amp;N106,N$1:N$100,"&lt;="&amp;N107)</f>
        <v>103.1623</v>
      </c>
      <c r="Q107">
        <v>10</v>
      </c>
      <c r="R107">
        <f t="shared" ref="R107" si="58">AVERAGEIFS(R$1:R$100,Q$1:Q$100,"&gt;="&amp;Q106,Q$1:Q$100,"&lt;="&amp;Q107)</f>
        <v>11.320666666666668</v>
      </c>
      <c r="S107">
        <f t="shared" ref="S107:S125" si="59">AVERAGEIFS(S$1:S$100,Q$1:Q$100,"&gt;="&amp;Q106,Q$1:Q$100,"&lt;="&amp;Q107)</f>
        <v>147.1635666666667</v>
      </c>
      <c r="T107">
        <v>10</v>
      </c>
      <c r="U107">
        <f t="shared" ref="U107" si="60">AVERAGEIFS(U$1:U$100,T$1:T$100,"&gt;="&amp;T106,T$1:T$100,"&lt;="&amp;T107)</f>
        <v>1.1930333333333334</v>
      </c>
      <c r="V107">
        <f t="shared" ref="V107:V125" si="61">AVERAGEIFS(V$1:V$100,T$1:T$100,"&gt;="&amp;T106,T$1:T$100,"&lt;="&amp;T107)</f>
        <v>176.55956666666665</v>
      </c>
      <c r="W107">
        <v>10</v>
      </c>
      <c r="X107">
        <f t="shared" ref="X107" si="62">AVERAGEIFS(X$1:X$100,W$1:W$100,"&gt;="&amp;W106,W$1:W$100,"&lt;="&amp;W107)</f>
        <v>5.3740500000000004</v>
      </c>
      <c r="Y107">
        <f t="shared" ref="Y107:Y125" si="63">AVERAGEIFS(Y$1:Y$100,W$1:W$100,"&gt;="&amp;W106,W$1:W$100,"&lt;="&amp;W107)</f>
        <v>168.99</v>
      </c>
      <c r="Z107">
        <v>10</v>
      </c>
      <c r="AA107">
        <f t="shared" ref="AA107" si="64">AVERAGEIFS(AA$1:AA$100,Z$1:Z$100,"&gt;="&amp;Z106,Z$1:Z$100,"&lt;="&amp;Z107)</f>
        <v>4.0905000000000005</v>
      </c>
      <c r="AB107">
        <f t="shared" ref="AB107:AB125" si="65">AVERAGEIFS(AB$1:AB$100,Z$1:Z$100,"&gt;="&amp;Z106,Z$1:Z$100,"&lt;="&amp;Z107)</f>
        <v>155.71600000000001</v>
      </c>
      <c r="AC107">
        <v>10</v>
      </c>
      <c r="AD107">
        <f t="shared" ref="AD107" si="66">AVERAGEIFS(AD$1:AD$100,AC$1:AC$100,"&gt;="&amp;AC106,AC$1:AC$100,"&lt;="&amp;AC107)</f>
        <v>13.582000000000001</v>
      </c>
      <c r="AE107">
        <f t="shared" ref="AE107:AE125" si="67">AVERAGEIFS(AE$1:AE$100,AC$1:AC$100,"&gt;="&amp;AC106,AC$1:AC$100,"&lt;="&amp;AC107)</f>
        <v>117.62366666666667</v>
      </c>
      <c r="AF107">
        <v>10</v>
      </c>
      <c r="AG107">
        <f t="shared" ref="AG107" si="68">AVERAGEIFS(AG$1:AG$100,AF$1:AF$100,"&gt;="&amp;AF106,AF$1:AF$100,"&lt;="&amp;AF107)</f>
        <v>18.2483</v>
      </c>
      <c r="AH107">
        <f t="shared" ref="AH107:AH125" si="69">AVERAGEIFS(AH$1:AH$100,AF$1:AF$100,"&gt;="&amp;AF106,AF$1:AF$100,"&lt;="&amp;AF107)</f>
        <v>141.85896666666667</v>
      </c>
      <c r="AI107">
        <v>10</v>
      </c>
      <c r="AJ107">
        <f t="shared" ref="AJ107" si="70">AVERAGEIFS(AJ$1:AJ$100,AI$1:AI$100,"&gt;="&amp;AI106,AI$1:AI$100,"&lt;="&amp;AI107)</f>
        <v>7.5387500000000003</v>
      </c>
      <c r="AK107">
        <f t="shared" ref="AK107:AK125" si="71">AVERAGEIFS(AK$1:AK$100,AI$1:AI$100,"&gt;="&amp;AI106,AI$1:AI$100,"&lt;="&amp;AI107)</f>
        <v>137.65824999999998</v>
      </c>
      <c r="AL107">
        <v>10</v>
      </c>
      <c r="AM107">
        <f t="shared" ref="AM107" si="72">AVERAGEIFS(AM$1:AM$100,AL$1:AL$100,"&gt;="&amp;AL106,AL$1:AL$100,"&lt;="&amp;AL107)</f>
        <v>5.8116666666666665</v>
      </c>
      <c r="AN107">
        <f t="shared" ref="AN107:AN125" si="73">AVERAGEIFS(AN$1:AN$100,AL$1:AL$100,"&gt;="&amp;AL106,AL$1:AL$100,"&lt;="&amp;AL107)</f>
        <v>137.05086666666668</v>
      </c>
      <c r="AO107">
        <v>10</v>
      </c>
      <c r="AP107">
        <f t="shared" ref="AP107" si="74">AVERAGEIFS(AP$1:AP$100,AO$1:AO$100,"&gt;="&amp;AO106,AO$1:AO$100,"&lt;="&amp;AO107)</f>
        <v>2.1387499999999999</v>
      </c>
      <c r="AQ107">
        <f t="shared" ref="AQ107:AQ125" si="75">AVERAGEIFS(AQ$1:AQ$100,AO$1:AO$100,"&gt;="&amp;AO106,AO$1:AO$100,"&lt;="&amp;AO107)</f>
        <v>159.95499999999998</v>
      </c>
      <c r="AR107">
        <v>10</v>
      </c>
      <c r="AS107">
        <f t="shared" ref="AS107" si="76">AVERAGEIFS(AS$1:AS$100,AR$1:AR$100,"&gt;="&amp;AR106,AR$1:AR$100,"&lt;="&amp;AR107)</f>
        <v>0.38766666666666666</v>
      </c>
      <c r="AT107">
        <f t="shared" ref="AT107:AT125" si="77">AVERAGEIFS(AT$1:AT$100,AR$1:AR$100,"&gt;="&amp;AR106,AR$1:AR$100,"&lt;="&amp;AR107)</f>
        <v>138.62789999999998</v>
      </c>
      <c r="AU107">
        <v>10</v>
      </c>
      <c r="AV107">
        <f t="shared" ref="AV107" si="78">AVERAGEIFS(AV$1:AV$100,AU$1:AU$100,"&gt;="&amp;AU106,AU$1:AU$100,"&lt;="&amp;AU107)</f>
        <v>4.7380000000000004</v>
      </c>
      <c r="AW107">
        <f t="shared" ref="AW107:AW125" si="79">AVERAGEIFS(AW$1:AW$100,AU$1:AU$100,"&gt;="&amp;AU106,AU$1:AU$100,"&lt;="&amp;AU107)</f>
        <v>215.50279999999998</v>
      </c>
      <c r="AX107">
        <v>10</v>
      </c>
      <c r="AY107">
        <f t="shared" ref="AY107" si="80">AVERAGEIFS(AY$1:AY$100,AX$1:AX$100,"&gt;="&amp;AX106,AX$1:AX$100,"&lt;="&amp;AX107)</f>
        <v>0</v>
      </c>
      <c r="AZ107">
        <f t="shared" ref="AZ107:AZ125" si="81">AVERAGEIFS(AZ$1:AZ$100,AX$1:AX$100,"&gt;="&amp;AX106,AX$1:AX$100,"&lt;="&amp;AX107)</f>
        <v>148.27124999999998</v>
      </c>
      <c r="BA107">
        <v>10</v>
      </c>
      <c r="BB107">
        <f t="shared" ref="BB107" si="82">AVERAGEIFS(BB$1:BB$100,BA$1:BA$100,"&gt;="&amp;BA106,BA$1:BA$100,"&lt;="&amp;BA107)</f>
        <v>7.9794333333333336</v>
      </c>
      <c r="BC107">
        <f t="shared" ref="BC107:BC125" si="83">AVERAGEIFS(BC$1:BC$100,BA$1:BA$100,"&gt;="&amp;BA106,BA$1:BA$100,"&lt;="&amp;BA107)</f>
        <v>199.34400000000002</v>
      </c>
      <c r="BD107">
        <v>10</v>
      </c>
      <c r="BE107">
        <f t="shared" ref="BE107" si="84">AVERAGEIFS(BE$1:BE$100,BD$1:BD$100,"&gt;="&amp;BD106,BD$1:BD$100,"&lt;="&amp;BD107)</f>
        <v>7.8410000000000002</v>
      </c>
      <c r="BF107">
        <f t="shared" ref="BF107:BF125" si="85">AVERAGEIFS(BF$1:BF$100,BD$1:BD$100,"&gt;="&amp;BD106,BD$1:BD$100,"&lt;="&amp;BD107)</f>
        <v>157.95433333333332</v>
      </c>
      <c r="BG107">
        <v>10</v>
      </c>
      <c r="BH107">
        <f t="shared" ref="BH107" si="86">AVERAGEIFS(BH$1:BH$100,BG$1:BG$100,"&gt;="&amp;BG106,BG$1:BG$100,"&lt;="&amp;BG107)</f>
        <v>10.308033333333332</v>
      </c>
      <c r="BI107">
        <f t="shared" ref="BI107:BI125" si="87">AVERAGEIFS(BI$1:BI$100,BG$1:BG$100,"&gt;="&amp;BG106,BG$1:BG$100,"&lt;="&amp;BG107)</f>
        <v>129.86566666666667</v>
      </c>
      <c r="BJ107">
        <v>10</v>
      </c>
      <c r="BK107">
        <f t="shared" ref="BK107" si="88">AVERAGEIFS(BK$1:BK$100,BJ$1:BJ$100,"&gt;="&amp;BJ106,BJ$1:BJ$100,"&lt;="&amp;BJ107)</f>
        <v>0</v>
      </c>
      <c r="BL107">
        <f t="shared" ref="BL107:BL125" si="89">AVERAGEIFS(BL$1:BL$100,BJ$1:BJ$100,"&gt;="&amp;BJ106,BJ$1:BJ$100,"&lt;="&amp;BJ107)</f>
        <v>138.50254999999999</v>
      </c>
      <c r="BM107">
        <v>10</v>
      </c>
      <c r="BN107">
        <f t="shared" ref="BN107" si="90">AVERAGEIFS(BN$1:BN$100,BM$1:BM$100,"&gt;="&amp;BM106,BM$1:BM$100,"&lt;="&amp;BM107)</f>
        <v>0.91733333333333322</v>
      </c>
      <c r="BO107">
        <f t="shared" ref="BO107:BO125" si="91">AVERAGEIFS(BO$1:BO$100,BM$1:BM$100,"&gt;="&amp;BM106,BM$1:BM$100,"&lt;="&amp;BM107)</f>
        <v>113.08</v>
      </c>
      <c r="BP107">
        <v>10</v>
      </c>
      <c r="BQ107">
        <f t="shared" ref="BQ107" si="92">AVERAGEIFS(BQ$1:BQ$100,BP$1:BP$100,"&gt;="&amp;BP106,BP$1:BP$100,"&lt;="&amp;BP107)</f>
        <v>22.633959999999998</v>
      </c>
      <c r="BR107">
        <f t="shared" ref="BR107:BR125" si="93">AVERAGEIFS(BR$1:BR$100,BP$1:BP$100,"&gt;="&amp;BP106,BP$1:BP$100,"&lt;="&amp;BP107)</f>
        <v>115.45544</v>
      </c>
      <c r="BS107">
        <v>10</v>
      </c>
      <c r="BT107">
        <f t="shared" ref="BT107" si="94">AVERAGEIFS(BT$1:BT$100,BS$1:BS$100,"&gt;="&amp;BS106,BS$1:BS$100,"&lt;="&amp;BS107)</f>
        <v>0</v>
      </c>
      <c r="BU107">
        <f t="shared" ref="BU107:BU125" si="95">AVERAGEIFS(BU$1:BU$100,BS$1:BS$100,"&gt;="&amp;BS106,BS$1:BS$100,"&lt;="&amp;BS107)</f>
        <v>109.56874999999999</v>
      </c>
      <c r="BV107">
        <v>10</v>
      </c>
      <c r="BW107">
        <f t="shared" ref="BW107" si="96">AVERAGEIFS(BW$1:BW$100,BV$1:BV$100,"&gt;="&amp;BV106,BV$1:BV$100,"&lt;="&amp;BV107)</f>
        <v>14.570499999999999</v>
      </c>
      <c r="BX107">
        <f t="shared" ref="BX107:BX125" si="97">AVERAGEIFS(BX$1:BX$100,BV$1:BV$100,"&gt;="&amp;BV106,BV$1:BV$100,"&lt;="&amp;BV107)</f>
        <v>109.27325</v>
      </c>
      <c r="BY107">
        <v>10</v>
      </c>
      <c r="BZ107">
        <f t="shared" ref="BZ107" si="98">AVERAGEIFS(BZ$1:BZ$100,BY$1:BY$100,"&gt;="&amp;BY106,BY$1:BY$100,"&lt;="&amp;BY107)</f>
        <v>0.64833333333333332</v>
      </c>
      <c r="CA107">
        <f t="shared" ref="CA107:CA125" si="99">AVERAGEIFS(CA$1:CA$100,BY$1:BY$100,"&gt;="&amp;BY106,BY$1:BY$100,"&lt;="&amp;BY107)</f>
        <v>136.84803333333335</v>
      </c>
      <c r="CB107">
        <v>10</v>
      </c>
      <c r="CC107">
        <f t="shared" ref="CC107" si="100">AVERAGEIFS(CC$1:CC$100,CB$1:CB$100,"&gt;="&amp;CB106,CB$1:CB$100,"&lt;="&amp;CB107)</f>
        <v>3.996</v>
      </c>
      <c r="CD107">
        <f t="shared" ref="CD107:CD125" si="101">AVERAGEIFS(CD$1:CD$100,CB$1:CB$100,"&gt;="&amp;CB106,CB$1:CB$100,"&lt;="&amp;CB107)</f>
        <v>173.19370000000001</v>
      </c>
      <c r="CE107">
        <v>10</v>
      </c>
      <c r="CF107">
        <f t="shared" ref="CF107" si="102">AVERAGEIFS(CF$1:CF$100,CE$1:CE$100,"&gt;="&amp;CE106,CE$1:CE$100,"&lt;="&amp;CE107)</f>
        <v>2.1949999999999998</v>
      </c>
      <c r="CG107">
        <f t="shared" ref="CG107:CG125" si="103">AVERAGEIFS(CG$1:CG$100,CE$1:CE$100,"&gt;="&amp;CE106,CE$1:CE$100,"&lt;="&amp;CE107)</f>
        <v>106.50923333333333</v>
      </c>
      <c r="CH107">
        <v>10</v>
      </c>
      <c r="CI107">
        <f t="shared" ref="CI107" si="104">AVERAGEIFS(CI$1:CI$100,CH$1:CH$100,"&gt;="&amp;CH106,CH$1:CH$100,"&lt;="&amp;CH107)</f>
        <v>8.9416499999999992</v>
      </c>
      <c r="CJ107">
        <f t="shared" ref="CJ107:CJ125" si="105">AVERAGEIFS(CJ$1:CJ$100,CH$1:CH$100,"&gt;="&amp;CH106,CH$1:CH$100,"&lt;="&amp;CH107)</f>
        <v>120.13874999999999</v>
      </c>
      <c r="CK107">
        <v>10</v>
      </c>
      <c r="CL107">
        <f t="shared" ref="CL107" si="106">AVERAGEIFS(CL$1:CL$100,CK$1:CK$100,"&gt;="&amp;CK106,CK$1:CK$100,"&lt;="&amp;CK107)</f>
        <v>0</v>
      </c>
      <c r="CM107">
        <f t="shared" ref="CM107:CM125" si="107">AVERAGEIFS(CM$1:CM$100,CK$1:CK$100,"&gt;="&amp;CK106,CK$1:CK$100,"&lt;="&amp;CK107)</f>
        <v>114.86613333333332</v>
      </c>
      <c r="CN107">
        <v>10</v>
      </c>
      <c r="CO107">
        <f t="shared" ref="CO107" si="108">AVERAGEIFS(CO$1:CO$100,CN$1:CN$100,"&gt;="&amp;CN106,CN$1:CN$100,"&lt;="&amp;CN107)</f>
        <v>0</v>
      </c>
      <c r="CP107">
        <f t="shared" ref="CP107:CP125" si="109">AVERAGEIFS(CP$1:CP$100,CN$1:CN$100,"&gt;="&amp;CN106,CN$1:CN$100,"&lt;="&amp;CN107)</f>
        <v>139.97900000000001</v>
      </c>
      <c r="CQ107">
        <v>10</v>
      </c>
      <c r="CR107">
        <f t="shared" ref="CR107" si="110">AVERAGEIFS(CR$1:CR$100,CQ$1:CQ$100,"&gt;="&amp;CQ106,CQ$1:CQ$100,"&lt;="&amp;CQ107)</f>
        <v>0</v>
      </c>
      <c r="CS107">
        <f t="shared" ref="CS107:CS125" si="111">AVERAGEIFS(CS$1:CS$100,CQ$1:CQ$100,"&gt;="&amp;CQ106,CQ$1:CQ$100,"&lt;="&amp;CQ107)</f>
        <v>112.15009999999999</v>
      </c>
      <c r="CV107">
        <f t="shared" ref="CV107:CV125" si="112">AVERAGE(C107,F107,I107,L107,O107,R107,U107,X107,AA107,AD107,AG107,AJ107,AM107,AP107,AS107,AV107,AY107,BB107,BE107,BH107,BK107,BN107,BQ107,BT107,BW107,BZ107,CC107,CF107,CI107,CL107,CO107,CR107)</f>
        <v>7.2087128125000008</v>
      </c>
      <c r="CW107">
        <f t="shared" ref="CW107:CW125" si="113">AVERAGE(D107,G107,J107,M107,P107,S107,V107,Y107,AB107,AE107,AH107,AK107,AN107,AQ107,AT107,AW107,AZ107,BC107,BF107,BI107,BL107,BO107,BR107,BU107,BX107,CA107,CD107,CG107,CJ107,CM107,CP107,CS107)</f>
        <v>143.54792729166664</v>
      </c>
      <c r="CX107" s="2">
        <f t="shared" ref="CX107:CX125" si="114">_xlfn.STDEV.P(C107,F107,I107,L107,O107,R107,U107,X107,AA107,AD107,AG107,AJ107,AM107,AP107,AS107,AV107,AY107,BB107,BE107,BH107,BK107,BN107,BQ107,BT107,BW107,BZ107,CC107,CF107,CI107,CL107,CO107,CR107)</f>
        <v>6.8442816358280725</v>
      </c>
      <c r="CY107" s="2">
        <f t="shared" ref="CY107:CY125" si="115">_xlfn.STDEV.P(D107,G107,J107,M107,P107,S107,V107,Y107,AB107,AE107,AH107,AK107,AN107,AQ107,AT107,AW107,AZ107,BC107,BF107,BI107,BL107,BO107,BR107,BU107,BX107,CA107,CD107,CG107,CJ107,CM107,CP107,CS107)</f>
        <v>29.151661792094309</v>
      </c>
      <c r="CZ107">
        <f t="shared" ref="CZ107:CZ125" si="116">CX107/(SQRT(32))</f>
        <v>1.2099094892611466</v>
      </c>
      <c r="DA107">
        <f t="shared" ref="DA107:DA125" si="117">CY107/(SQRT(32))</f>
        <v>5.1533344340116667</v>
      </c>
    </row>
    <row r="108" spans="1:105" x14ac:dyDescent="0.65">
      <c r="B108">
        <v>15</v>
      </c>
      <c r="C108">
        <f t="shared" si="48"/>
        <v>7.4597499999999997</v>
      </c>
      <c r="D108">
        <f t="shared" si="49"/>
        <v>105.34267499999999</v>
      </c>
      <c r="E108">
        <v>15</v>
      </c>
      <c r="F108">
        <f t="shared" ref="F108" si="118">AVERAGEIFS(F$1:F$100,E$1:E$100,"&gt;="&amp;E107,E$1:E$100,"&lt;="&amp;E108)</f>
        <v>14.833499999999999</v>
      </c>
      <c r="G108">
        <f t="shared" si="51"/>
        <v>160.76850000000002</v>
      </c>
      <c r="H108">
        <v>15</v>
      </c>
      <c r="I108">
        <f t="shared" ref="I108" si="119">AVERAGEIFS(I$1:I$100,H$1:H$100,"&gt;="&amp;H107,H$1:H$100,"&lt;="&amp;H108)</f>
        <v>16.62</v>
      </c>
      <c r="J108">
        <f t="shared" si="53"/>
        <v>209.6</v>
      </c>
      <c r="K108">
        <v>15</v>
      </c>
      <c r="L108">
        <f t="shared" ref="L108" si="120">AVERAGEIFS(L$1:L$100,K$1:K$100,"&gt;="&amp;K107,K$1:K$100,"&lt;="&amp;K108)</f>
        <v>14.303666666666667</v>
      </c>
      <c r="M108">
        <f t="shared" si="55"/>
        <v>136.791</v>
      </c>
      <c r="N108">
        <v>15</v>
      </c>
      <c r="O108">
        <f t="shared" ref="O108" si="121">AVERAGEIFS(O$1:O$100,N$1:N$100,"&gt;="&amp;N107,N$1:N$100,"&lt;="&amp;N108)</f>
        <v>7.2487000000000004</v>
      </c>
      <c r="P108">
        <f t="shared" si="57"/>
        <v>129.68130000000002</v>
      </c>
      <c r="Q108">
        <v>15</v>
      </c>
      <c r="R108">
        <f t="shared" ref="R108" si="122">AVERAGEIFS(R$1:R$100,Q$1:Q$100,"&gt;="&amp;Q107,Q$1:Q$100,"&lt;="&amp;Q108)</f>
        <v>5.1109999999999998</v>
      </c>
      <c r="S108">
        <f t="shared" si="59"/>
        <v>137.08663333333334</v>
      </c>
      <c r="T108">
        <v>15</v>
      </c>
      <c r="U108">
        <f t="shared" ref="U108" si="123">AVERAGEIFS(U$1:U$100,T$1:T$100,"&gt;="&amp;T107,T$1:T$100,"&lt;="&amp;T108)</f>
        <v>2.5115666666666665</v>
      </c>
      <c r="V108">
        <f t="shared" si="61"/>
        <v>154.94693333333333</v>
      </c>
      <c r="W108">
        <v>15</v>
      </c>
      <c r="X108">
        <f t="shared" ref="X108" si="124">AVERAGEIFS(X$1:X$100,W$1:W$100,"&gt;="&amp;W107,W$1:W$100,"&lt;="&amp;W108)</f>
        <v>5.2919999999999998</v>
      </c>
      <c r="Y108">
        <f t="shared" si="63"/>
        <v>144.88200000000001</v>
      </c>
      <c r="Z108">
        <v>15</v>
      </c>
      <c r="AA108">
        <f t="shared" ref="AA108" si="125">AVERAGEIFS(AA$1:AA$100,Z$1:Z$100,"&gt;="&amp;Z107,Z$1:Z$100,"&lt;="&amp;Z108)</f>
        <v>18.244</v>
      </c>
      <c r="AB108">
        <f t="shared" si="65"/>
        <v>142.72115000000002</v>
      </c>
      <c r="AC108">
        <v>15</v>
      </c>
      <c r="AD108">
        <f t="shared" ref="AD108" si="126">AVERAGEIFS(AD$1:AD$100,AC$1:AC$100,"&gt;="&amp;AC107,AC$1:AC$100,"&lt;="&amp;AC108)</f>
        <v>23.903033333333337</v>
      </c>
      <c r="AE108">
        <f t="shared" si="67"/>
        <v>97.569166666666661</v>
      </c>
      <c r="AF108">
        <v>15</v>
      </c>
      <c r="AG108">
        <f t="shared" ref="AG108" si="127">AVERAGEIFS(AG$1:AG$100,AF$1:AF$100,"&gt;="&amp;AF107,AF$1:AF$100,"&lt;="&amp;AF108)</f>
        <v>7.9253</v>
      </c>
      <c r="AH108">
        <f t="shared" si="69"/>
        <v>131.84075000000001</v>
      </c>
      <c r="AI108">
        <v>15</v>
      </c>
      <c r="AJ108">
        <f t="shared" ref="AJ108" si="128">AVERAGEIFS(AJ$1:AJ$100,AI$1:AI$100,"&gt;="&amp;AI107,AI$1:AI$100,"&lt;="&amp;AI108)</f>
        <v>7.610666666666666</v>
      </c>
      <c r="AK108">
        <f t="shared" si="71"/>
        <v>98.719666666666669</v>
      </c>
      <c r="AL108">
        <v>15</v>
      </c>
      <c r="AM108">
        <f t="shared" ref="AM108" si="129">AVERAGEIFS(AM$1:AM$100,AL$1:AL$100,"&gt;="&amp;AL107,AL$1:AL$100,"&lt;="&amp;AL108)</f>
        <v>7.5286666666666662</v>
      </c>
      <c r="AN108">
        <f t="shared" si="73"/>
        <v>103.6823</v>
      </c>
      <c r="AO108">
        <v>15</v>
      </c>
      <c r="AP108">
        <f t="shared" ref="AP108" si="130">AVERAGEIFS(AP$1:AP$100,AO$1:AO$100,"&gt;="&amp;AO107,AO$1:AO$100,"&lt;="&amp;AO108)</f>
        <v>0</v>
      </c>
      <c r="AQ108">
        <f t="shared" si="75"/>
        <v>106.87025</v>
      </c>
      <c r="AR108">
        <v>15</v>
      </c>
      <c r="AS108">
        <f t="shared" ref="AS108" si="131">AVERAGEIFS(AS$1:AS$100,AR$1:AR$100,"&gt;="&amp;AR107,AR$1:AR$100,"&lt;="&amp;AR108)</f>
        <v>0</v>
      </c>
      <c r="AT108">
        <f t="shared" si="77"/>
        <v>126.48654999999999</v>
      </c>
      <c r="AU108">
        <v>15</v>
      </c>
      <c r="AV108">
        <f t="shared" ref="AV108" si="132">AVERAGEIFS(AV$1:AV$100,AU$1:AU$100,"&gt;="&amp;AU107,AU$1:AU$100,"&lt;="&amp;AU108)</f>
        <v>13.484500000000001</v>
      </c>
      <c r="AW108">
        <f t="shared" si="79"/>
        <v>185.33074999999999</v>
      </c>
      <c r="AX108">
        <v>15</v>
      </c>
      <c r="AY108">
        <f t="shared" ref="AY108" si="133">AVERAGEIFS(AY$1:AY$100,AX$1:AX$100,"&gt;="&amp;AX107,AX$1:AX$100,"&lt;="&amp;AX108)</f>
        <v>0</v>
      </c>
      <c r="AZ108">
        <f t="shared" si="81"/>
        <v>106.80524999999999</v>
      </c>
      <c r="BA108">
        <v>15</v>
      </c>
      <c r="BB108">
        <f t="shared" ref="BB108" si="134">AVERAGEIFS(BB$1:BB$100,BA$1:BA$100,"&gt;="&amp;BA107,BA$1:BA$100,"&lt;="&amp;BA108)</f>
        <v>9.1009499999999992</v>
      </c>
      <c r="BC108">
        <f t="shared" si="83"/>
        <v>190.245</v>
      </c>
      <c r="BD108">
        <v>15</v>
      </c>
      <c r="BE108">
        <f t="shared" ref="BE108" si="135">AVERAGEIFS(BE$1:BE$100,BD$1:BD$100,"&gt;="&amp;BD107,BD$1:BD$100,"&lt;="&amp;BD108)</f>
        <v>12.279333333333334</v>
      </c>
      <c r="BF108">
        <f t="shared" si="85"/>
        <v>129.61699999999999</v>
      </c>
      <c r="BG108">
        <v>15</v>
      </c>
      <c r="BH108">
        <f t="shared" ref="BH108" si="136">AVERAGEIFS(BH$1:BH$100,BG$1:BG$100,"&gt;="&amp;BG107,BG$1:BG$100,"&lt;="&amp;BG108)</f>
        <v>6.5804666666666662</v>
      </c>
      <c r="BI108">
        <f t="shared" si="87"/>
        <v>99.527333333333331</v>
      </c>
      <c r="BJ108">
        <v>15</v>
      </c>
      <c r="BK108">
        <f t="shared" ref="BK108" si="137">AVERAGEIFS(BK$1:BK$100,BJ$1:BJ$100,"&gt;="&amp;BJ107,BJ$1:BJ$100,"&lt;="&amp;BJ108)</f>
        <v>0.32029999999999997</v>
      </c>
      <c r="BL108">
        <f t="shared" si="89"/>
        <v>118.54193333333335</v>
      </c>
      <c r="BM108">
        <v>15</v>
      </c>
      <c r="BN108">
        <f t="shared" ref="BN108" si="138">AVERAGEIFS(BN$1:BN$100,BM$1:BM$100,"&gt;="&amp;BM107,BM$1:BM$100,"&lt;="&amp;BM108)</f>
        <v>1.6305333333333334</v>
      </c>
      <c r="BO108">
        <f t="shared" si="91"/>
        <v>107.5185</v>
      </c>
      <c r="BP108">
        <v>15</v>
      </c>
      <c r="BQ108">
        <f t="shared" ref="BQ108" si="139">AVERAGEIFS(BQ$1:BQ$100,BP$1:BP$100,"&gt;="&amp;BP107,BP$1:BP$100,"&lt;="&amp;BP108)</f>
        <v>3.7670000000000003</v>
      </c>
      <c r="BR108">
        <f t="shared" si="93"/>
        <v>81.636119999999991</v>
      </c>
      <c r="BS108">
        <v>15</v>
      </c>
      <c r="BT108">
        <f t="shared" ref="BT108" si="140">AVERAGEIFS(BT$1:BT$100,BS$1:BS$100,"&gt;="&amp;BS107,BS$1:BS$100,"&lt;="&amp;BS108)</f>
        <v>9.6950000000000003</v>
      </c>
      <c r="BU108">
        <f t="shared" si="95"/>
        <v>94.20172500000001</v>
      </c>
      <c r="BV108">
        <v>15</v>
      </c>
      <c r="BW108">
        <f t="shared" ref="BW108" si="141">AVERAGEIFS(BW$1:BW$100,BV$1:BV$100,"&gt;="&amp;BV107,BV$1:BV$100,"&lt;="&amp;BV108)</f>
        <v>40.764000000000003</v>
      </c>
      <c r="BX108">
        <f t="shared" si="97"/>
        <v>99.969250000000002</v>
      </c>
      <c r="BY108">
        <v>15</v>
      </c>
      <c r="BZ108">
        <f t="shared" ref="BZ108" si="142">AVERAGEIFS(BZ$1:BZ$100,BY$1:BY$100,"&gt;="&amp;BY107,BY$1:BY$100,"&lt;="&amp;BY108)</f>
        <v>0</v>
      </c>
      <c r="CA108">
        <f t="shared" si="99"/>
        <v>123.4586</v>
      </c>
      <c r="CB108">
        <v>15</v>
      </c>
      <c r="CC108">
        <f t="shared" ref="CC108" si="143">AVERAGEIFS(CC$1:CC$100,CB$1:CB$100,"&gt;="&amp;CB107,CB$1:CB$100,"&lt;="&amp;CB108)</f>
        <v>0.8630000000000001</v>
      </c>
      <c r="CD108">
        <f t="shared" si="101"/>
        <v>165.39673999999997</v>
      </c>
      <c r="CE108">
        <v>15</v>
      </c>
      <c r="CF108">
        <f t="shared" ref="CF108" si="144">AVERAGEIFS(CF$1:CF$100,CE$1:CE$100,"&gt;="&amp;CE107,CE$1:CE$100,"&lt;="&amp;CE108)</f>
        <v>0.25499999999999995</v>
      </c>
      <c r="CG108">
        <f t="shared" si="103"/>
        <v>84.840466666666671</v>
      </c>
      <c r="CH108">
        <v>15</v>
      </c>
      <c r="CI108">
        <f t="shared" ref="CI108" si="145">AVERAGEIFS(CI$1:CI$100,CH$1:CH$100,"&gt;="&amp;CH107,CH$1:CH$100,"&lt;="&amp;CH108)</f>
        <v>8.4760249999999999</v>
      </c>
      <c r="CJ108">
        <f t="shared" si="105"/>
        <v>86.306749999999994</v>
      </c>
      <c r="CK108">
        <v>15</v>
      </c>
      <c r="CL108">
        <f t="shared" ref="CL108" si="146">AVERAGEIFS(CL$1:CL$100,CK$1:CK$100,"&gt;="&amp;CK107,CK$1:CK$100,"&lt;="&amp;CK108)</f>
        <v>0</v>
      </c>
      <c r="CM108">
        <f t="shared" si="107"/>
        <v>95.600466666666662</v>
      </c>
      <c r="CN108">
        <v>15</v>
      </c>
      <c r="CO108">
        <f t="shared" ref="CO108" si="147">AVERAGEIFS(CO$1:CO$100,CN$1:CN$100,"&gt;="&amp;CN107,CN$1:CN$100,"&lt;="&amp;CN108)</f>
        <v>17.69725</v>
      </c>
      <c r="CP108">
        <f t="shared" si="109"/>
        <v>107.102</v>
      </c>
      <c r="CQ108">
        <v>15</v>
      </c>
      <c r="CR108">
        <f t="shared" ref="CR108" si="148">AVERAGEIFS(CR$1:CR$100,CQ$1:CQ$100,"&gt;="&amp;CQ107,CQ$1:CQ$100,"&lt;="&amp;CQ108)</f>
        <v>0.10400000000000001</v>
      </c>
      <c r="CS108">
        <f t="shared" si="111"/>
        <v>89.835399999999993</v>
      </c>
      <c r="CV108">
        <f t="shared" si="112"/>
        <v>8.2377877604166674</v>
      </c>
      <c r="CW108">
        <f t="shared" si="113"/>
        <v>123.52881750000002</v>
      </c>
      <c r="CX108" s="2">
        <f t="shared" si="114"/>
        <v>8.6544469458364901</v>
      </c>
      <c r="CY108" s="2">
        <f t="shared" si="115"/>
        <v>32.01967607512811</v>
      </c>
      <c r="CZ108">
        <f t="shared" si="116"/>
        <v>1.5299045307050467</v>
      </c>
      <c r="DA108">
        <f t="shared" si="117"/>
        <v>5.6603325210299351</v>
      </c>
    </row>
    <row r="109" spans="1:105" x14ac:dyDescent="0.65">
      <c r="B109">
        <v>20</v>
      </c>
      <c r="C109">
        <f t="shared" si="48"/>
        <v>33.802666666666667</v>
      </c>
      <c r="D109">
        <f t="shared" si="49"/>
        <v>99.187799999999996</v>
      </c>
      <c r="E109">
        <v>20</v>
      </c>
      <c r="F109">
        <f t="shared" ref="F109" si="149">AVERAGEIFS(F$1:F$100,E$1:E$100,"&gt;="&amp;E108,E$1:E$100,"&lt;="&amp;E109)</f>
        <v>51.707000000000001</v>
      </c>
      <c r="G109">
        <f t="shared" si="51"/>
        <v>166.15633333333332</v>
      </c>
      <c r="H109">
        <v>20</v>
      </c>
      <c r="I109">
        <f t="shared" ref="I109" si="150">AVERAGEIFS(I$1:I$100,H$1:H$100,"&gt;="&amp;H108,H$1:H$100,"&lt;="&amp;H109)</f>
        <v>122.70666666666666</v>
      </c>
      <c r="J109">
        <f t="shared" si="53"/>
        <v>203.21333333333334</v>
      </c>
      <c r="K109">
        <v>20</v>
      </c>
      <c r="L109">
        <f t="shared" ref="L109" si="151">AVERAGEIFS(L$1:L$100,K$1:K$100,"&gt;="&amp;K108,K$1:K$100,"&lt;="&amp;K109)</f>
        <v>11.216999999999999</v>
      </c>
      <c r="M109">
        <f t="shared" si="55"/>
        <v>137.59400000000002</v>
      </c>
      <c r="N109">
        <v>20</v>
      </c>
      <c r="O109">
        <f t="shared" ref="O109" si="152">AVERAGEIFS(O$1:O$100,N$1:N$100,"&gt;="&amp;N108,N$1:N$100,"&lt;="&amp;N109)</f>
        <v>8.8282000000000007</v>
      </c>
      <c r="P109">
        <f t="shared" si="57"/>
        <v>122.70636666666667</v>
      </c>
      <c r="Q109">
        <v>20</v>
      </c>
      <c r="R109">
        <f t="shared" ref="R109" si="153">AVERAGEIFS(R$1:R$100,Q$1:Q$100,"&gt;="&amp;Q108,Q$1:Q$100,"&lt;="&amp;Q109)</f>
        <v>7.2513333333333323</v>
      </c>
      <c r="S109">
        <f t="shared" si="59"/>
        <v>128.48770000000002</v>
      </c>
      <c r="T109">
        <v>20</v>
      </c>
      <c r="U109">
        <f t="shared" ref="U109" si="154">AVERAGEIFS(U$1:U$100,T$1:T$100,"&gt;="&amp;T108,T$1:T$100,"&lt;="&amp;T109)</f>
        <v>34.736899999999999</v>
      </c>
      <c r="V109">
        <f t="shared" si="61"/>
        <v>125.14466666666668</v>
      </c>
      <c r="W109">
        <v>20</v>
      </c>
      <c r="X109">
        <f t="shared" ref="X109" si="155">AVERAGEIFS(X$1:X$100,W$1:W$100,"&gt;="&amp;W108,W$1:W$100,"&lt;="&amp;W109)</f>
        <v>5.0096749999999997</v>
      </c>
      <c r="Y109">
        <f t="shared" si="63"/>
        <v>121.76725</v>
      </c>
      <c r="Z109">
        <v>20</v>
      </c>
      <c r="AA109">
        <f t="shared" ref="AA109" si="156">AVERAGEIFS(AA$1:AA$100,Z$1:Z$100,"&gt;="&amp;Z108,Z$1:Z$100,"&lt;="&amp;Z109)</f>
        <v>50.771500000000003</v>
      </c>
      <c r="AB109">
        <f t="shared" si="65"/>
        <v>137.8185</v>
      </c>
      <c r="AC109">
        <v>20</v>
      </c>
      <c r="AD109">
        <f t="shared" ref="AD109" si="157">AVERAGEIFS(AD$1:AD$100,AC$1:AC$100,"&gt;="&amp;AC108,AC$1:AC$100,"&lt;="&amp;AC109)</f>
        <v>73.918466666666674</v>
      </c>
      <c r="AE109">
        <f t="shared" si="67"/>
        <v>85.439199999999985</v>
      </c>
      <c r="AF109">
        <v>20</v>
      </c>
      <c r="AG109">
        <f t="shared" ref="AG109" si="158">AVERAGEIFS(AG$1:AG$100,AF$1:AF$100,"&gt;="&amp;AF108,AF$1:AF$100,"&lt;="&amp;AF109)</f>
        <v>1.9432333333333334</v>
      </c>
      <c r="AH109">
        <f t="shared" si="69"/>
        <v>99.326700000000002</v>
      </c>
      <c r="AI109">
        <v>20</v>
      </c>
      <c r="AJ109">
        <f t="shared" ref="AJ109" si="159">AVERAGEIFS(AJ$1:AJ$100,AI$1:AI$100,"&gt;="&amp;AI108,AI$1:AI$100,"&lt;="&amp;AI109)</f>
        <v>7.2095000000000002</v>
      </c>
      <c r="AK109">
        <f t="shared" si="71"/>
        <v>87.677750000000003</v>
      </c>
      <c r="AL109">
        <v>20</v>
      </c>
      <c r="AM109">
        <f t="shared" ref="AM109" si="160">AVERAGEIFS(AM$1:AM$100,AL$1:AL$100,"&gt;="&amp;AL108,AL$1:AL$100,"&lt;="&amp;AL109)</f>
        <v>30.62166666666667</v>
      </c>
      <c r="AN109">
        <f t="shared" si="73"/>
        <v>75.85423333333334</v>
      </c>
      <c r="AO109">
        <v>20</v>
      </c>
      <c r="AP109">
        <f t="shared" ref="AP109" si="161">AVERAGEIFS(AP$1:AP$100,AO$1:AO$100,"&gt;="&amp;AO108,AO$1:AO$100,"&lt;="&amp;AO109)</f>
        <v>0.41699999999999998</v>
      </c>
      <c r="AQ109">
        <f t="shared" si="75"/>
        <v>84.410250000000005</v>
      </c>
      <c r="AR109">
        <v>20</v>
      </c>
      <c r="AS109">
        <f t="shared" ref="AS109" si="162">AVERAGEIFS(AS$1:AS$100,AR$1:AR$100,"&gt;="&amp;AR108,AR$1:AR$100,"&lt;="&amp;AR109)</f>
        <v>1.1093333333333333</v>
      </c>
      <c r="AT109">
        <f t="shared" si="77"/>
        <v>109.9747</v>
      </c>
      <c r="AU109">
        <v>20</v>
      </c>
      <c r="AV109">
        <f t="shared" ref="AV109" si="163">AVERAGEIFS(AV$1:AV$100,AU$1:AU$100,"&gt;="&amp;AU108,AU$1:AU$100,"&lt;="&amp;AU109)</f>
        <v>62.504999999999995</v>
      </c>
      <c r="AW109">
        <f t="shared" si="79"/>
        <v>168.25286666666668</v>
      </c>
      <c r="AX109">
        <v>20</v>
      </c>
      <c r="AY109">
        <f t="shared" ref="AY109" si="164">AVERAGEIFS(AY$1:AY$100,AX$1:AX$100,"&gt;="&amp;AX108,AX$1:AX$100,"&lt;="&amp;AX109)</f>
        <v>0.5766</v>
      </c>
      <c r="AZ109">
        <f t="shared" si="81"/>
        <v>111.89624999999999</v>
      </c>
      <c r="BA109">
        <v>20</v>
      </c>
      <c r="BB109">
        <f t="shared" ref="BB109" si="165">AVERAGEIFS(BB$1:BB$100,BA$1:BA$100,"&gt;="&amp;BA108,BA$1:BA$100,"&lt;="&amp;BA109)</f>
        <v>17.255533333333332</v>
      </c>
      <c r="BC109">
        <f t="shared" si="83"/>
        <v>188.124</v>
      </c>
      <c r="BD109">
        <v>20</v>
      </c>
      <c r="BE109">
        <f t="shared" ref="BE109" si="166">AVERAGEIFS(BE$1:BE$100,BD$1:BD$100,"&gt;="&amp;BD108,BD$1:BD$100,"&lt;="&amp;BD109)</f>
        <v>33.677</v>
      </c>
      <c r="BF109">
        <f t="shared" si="85"/>
        <v>94.804000000000016</v>
      </c>
      <c r="BG109">
        <v>20</v>
      </c>
      <c r="BH109">
        <f t="shared" ref="BH109" si="167">AVERAGEIFS(BH$1:BH$100,BG$1:BG$100,"&gt;="&amp;BG108,BG$1:BG$100,"&lt;="&amp;BG109)</f>
        <v>23.159800000000001</v>
      </c>
      <c r="BI109">
        <f t="shared" si="87"/>
        <v>82.437333333333342</v>
      </c>
      <c r="BJ109">
        <v>20</v>
      </c>
      <c r="BK109">
        <f t="shared" ref="BK109" si="168">AVERAGEIFS(BK$1:BK$100,BJ$1:BJ$100,"&gt;="&amp;BJ108,BJ$1:BJ$100,"&lt;="&amp;BJ109)</f>
        <v>8.9407999999999994</v>
      </c>
      <c r="BL109">
        <f t="shared" si="89"/>
        <v>88.694400000000002</v>
      </c>
      <c r="BM109">
        <v>20</v>
      </c>
      <c r="BN109">
        <f t="shared" ref="BN109" si="169">AVERAGEIFS(BN$1:BN$100,BM$1:BM$100,"&gt;="&amp;BM108,BM$1:BM$100,"&lt;="&amp;BM109)</f>
        <v>1.0596999999999999</v>
      </c>
      <c r="BO109">
        <f t="shared" si="91"/>
        <v>104.18585</v>
      </c>
      <c r="BP109">
        <v>20</v>
      </c>
      <c r="BQ109">
        <f t="shared" ref="BQ109" si="170">AVERAGEIFS(BQ$1:BQ$100,BP$1:BP$100,"&gt;="&amp;BP108,BP$1:BP$100,"&lt;="&amp;BP109)</f>
        <v>3.1223400000000003</v>
      </c>
      <c r="BR109">
        <f t="shared" si="93"/>
        <v>74.312100000000015</v>
      </c>
      <c r="BS109">
        <v>20</v>
      </c>
      <c r="BT109">
        <f t="shared" ref="BT109" si="171">AVERAGEIFS(BT$1:BT$100,BS$1:BS$100,"&gt;="&amp;BS108,BS$1:BS$100,"&lt;="&amp;BS109)</f>
        <v>106.93325000000002</v>
      </c>
      <c r="BU109">
        <f t="shared" si="95"/>
        <v>93.668099999999995</v>
      </c>
      <c r="BV109">
        <v>20</v>
      </c>
      <c r="BW109">
        <f t="shared" ref="BW109" si="172">AVERAGEIFS(BW$1:BW$100,BV$1:BV$100,"&gt;="&amp;BV108,BV$1:BV$100,"&lt;="&amp;BV109)</f>
        <v>45.185750000000006</v>
      </c>
      <c r="BX109">
        <f t="shared" si="97"/>
        <v>81.738500000000016</v>
      </c>
      <c r="BY109">
        <v>20</v>
      </c>
      <c r="BZ109">
        <f t="shared" ref="BZ109" si="173">AVERAGEIFS(BZ$1:BZ$100,BY$1:BY$100,"&gt;="&amp;BY108,BY$1:BY$100,"&lt;="&amp;BY109)</f>
        <v>0.21246666666666666</v>
      </c>
      <c r="CA109">
        <f t="shared" si="99"/>
        <v>106.20139999999999</v>
      </c>
      <c r="CB109">
        <v>20</v>
      </c>
      <c r="CC109">
        <f t="shared" ref="CC109" si="174">AVERAGEIFS(CC$1:CC$100,CB$1:CB$100,"&gt;="&amp;CB108,CB$1:CB$100,"&lt;="&amp;CB109)</f>
        <v>7.0888000000000009</v>
      </c>
      <c r="CD109">
        <f t="shared" si="101"/>
        <v>123.58341999999998</v>
      </c>
      <c r="CE109">
        <v>20</v>
      </c>
      <c r="CF109">
        <f t="shared" ref="CF109" si="175">AVERAGEIFS(CF$1:CF$100,CE$1:CE$100,"&gt;="&amp;CE108,CE$1:CE$100,"&lt;="&amp;CE109)</f>
        <v>0</v>
      </c>
      <c r="CG109">
        <f t="shared" si="103"/>
        <v>66.175266666666673</v>
      </c>
      <c r="CH109">
        <v>20</v>
      </c>
      <c r="CI109">
        <f t="shared" ref="CI109" si="176">AVERAGEIFS(CI$1:CI$100,CH$1:CH$100,"&gt;="&amp;CH108,CH$1:CH$100,"&lt;="&amp;CH109)</f>
        <v>49.969374999999999</v>
      </c>
      <c r="CJ109">
        <f t="shared" si="105"/>
        <v>78.939750000000004</v>
      </c>
      <c r="CK109">
        <v>20</v>
      </c>
      <c r="CL109">
        <f t="shared" ref="CL109" si="177">AVERAGEIFS(CL$1:CL$100,CK$1:CK$100,"&gt;="&amp;CK108,CK$1:CK$100,"&lt;="&amp;CK109)</f>
        <v>0.88576666666666659</v>
      </c>
      <c r="CM109">
        <f t="shared" si="107"/>
        <v>80.440233333333325</v>
      </c>
      <c r="CN109">
        <v>20</v>
      </c>
      <c r="CO109">
        <f t="shared" ref="CO109" si="178">AVERAGEIFS(CO$1:CO$100,CN$1:CN$100,"&gt;="&amp;CN108,CN$1:CN$100,"&lt;="&amp;CN109)</f>
        <v>61.780000000000008</v>
      </c>
      <c r="CP109">
        <f t="shared" si="109"/>
        <v>80.842333333333329</v>
      </c>
      <c r="CQ109">
        <v>20</v>
      </c>
      <c r="CR109">
        <f t="shared" ref="CR109" si="179">AVERAGEIFS(CR$1:CR$100,CQ$1:CQ$100,"&gt;="&amp;CQ108,CQ$1:CQ$100,"&lt;="&amp;CQ109)</f>
        <v>12.006600000000001</v>
      </c>
      <c r="CS109">
        <f t="shared" si="111"/>
        <v>87.725060000000013</v>
      </c>
      <c r="CV109">
        <f t="shared" si="112"/>
        <v>27.362778854166667</v>
      </c>
      <c r="CW109">
        <f t="shared" si="113"/>
        <v>109.27436395833332</v>
      </c>
      <c r="CX109" s="2">
        <f t="shared" si="114"/>
        <v>31.32011654154114</v>
      </c>
      <c r="CY109" s="2">
        <f t="shared" si="115"/>
        <v>33.544313947001839</v>
      </c>
      <c r="CZ109">
        <f t="shared" si="116"/>
        <v>5.5366666985191744</v>
      </c>
      <c r="DA109">
        <f t="shared" si="117"/>
        <v>5.929852965543871</v>
      </c>
    </row>
    <row r="110" spans="1:105" x14ac:dyDescent="0.65">
      <c r="B110">
        <v>25</v>
      </c>
      <c r="C110">
        <f t="shared" si="48"/>
        <v>113.43849999999999</v>
      </c>
      <c r="D110">
        <f t="shared" si="49"/>
        <v>70.101375000000004</v>
      </c>
      <c r="E110">
        <v>25</v>
      </c>
      <c r="F110">
        <f t="shared" ref="F110" si="180">AVERAGEIFS(F$1:F$100,E$1:E$100,"&gt;="&amp;E109,E$1:E$100,"&lt;="&amp;E110)</f>
        <v>35.421250000000001</v>
      </c>
      <c r="G110">
        <f t="shared" si="51"/>
        <v>155.04249999999999</v>
      </c>
      <c r="H110">
        <v>25</v>
      </c>
      <c r="I110">
        <f t="shared" ref="I110" si="181">AVERAGEIFS(I$1:I$100,H$1:H$100,"&gt;="&amp;H109,H$1:H$100,"&lt;="&amp;H110)</f>
        <v>149.07300000000001</v>
      </c>
      <c r="J110">
        <f t="shared" si="53"/>
        <v>141.53200000000001</v>
      </c>
      <c r="K110">
        <v>25</v>
      </c>
      <c r="L110">
        <f t="shared" ref="L110" si="182">AVERAGEIFS(L$1:L$100,K$1:K$100,"&gt;="&amp;K109,K$1:K$100,"&lt;="&amp;K110)</f>
        <v>6.6209999999999996</v>
      </c>
      <c r="M110">
        <f t="shared" si="55"/>
        <v>138.95024999999998</v>
      </c>
      <c r="N110">
        <v>25</v>
      </c>
      <c r="O110">
        <f t="shared" ref="O110" si="183">AVERAGEIFS(O$1:O$100,N$1:N$100,"&gt;="&amp;N109,N$1:N$100,"&lt;="&amp;N110)</f>
        <v>3.1349500000000003</v>
      </c>
      <c r="P110">
        <f t="shared" si="57"/>
        <v>100.18932500000001</v>
      </c>
      <c r="Q110">
        <v>25</v>
      </c>
      <c r="R110">
        <f t="shared" ref="R110" si="184">AVERAGEIFS(R$1:R$100,Q$1:Q$100,"&gt;="&amp;Q109,Q$1:Q$100,"&lt;="&amp;Q110)</f>
        <v>82.703333333333333</v>
      </c>
      <c r="S110">
        <f t="shared" si="59"/>
        <v>104.99680000000001</v>
      </c>
      <c r="T110">
        <v>25</v>
      </c>
      <c r="U110">
        <f t="shared" ref="U110" si="185">AVERAGEIFS(U$1:U$100,T$1:T$100,"&gt;="&amp;T109,T$1:T$100,"&lt;="&amp;T110)</f>
        <v>63.418933333333335</v>
      </c>
      <c r="V110">
        <f t="shared" si="61"/>
        <v>110.3356</v>
      </c>
      <c r="W110">
        <v>25</v>
      </c>
      <c r="X110">
        <f t="shared" ref="X110" si="186">AVERAGEIFS(X$1:X$100,W$1:W$100,"&gt;="&amp;W109,W$1:W$100,"&lt;="&amp;W110)</f>
        <v>6.2677750000000003</v>
      </c>
      <c r="Y110">
        <f t="shared" si="63"/>
        <v>102.76649999999999</v>
      </c>
      <c r="Z110">
        <v>25</v>
      </c>
      <c r="AA110">
        <f t="shared" ref="AA110" si="187">AVERAGEIFS(AA$1:AA$100,Z$1:Z$100,"&gt;="&amp;Z109,Z$1:Z$100,"&lt;="&amp;Z110)</f>
        <v>101.96950000000001</v>
      </c>
      <c r="AB110">
        <f t="shared" si="65"/>
        <v>108.24639999999999</v>
      </c>
      <c r="AC110">
        <v>25</v>
      </c>
      <c r="AD110">
        <f t="shared" ref="AD110" si="188">AVERAGEIFS(AD$1:AD$100,AC$1:AC$100,"&gt;="&amp;AC109,AC$1:AC$100,"&lt;="&amp;AC110)</f>
        <v>90.586766666666676</v>
      </c>
      <c r="AE110">
        <f t="shared" si="67"/>
        <v>78.309299999999993</v>
      </c>
      <c r="AF110">
        <v>25</v>
      </c>
      <c r="AG110">
        <f t="shared" ref="AG110" si="189">AVERAGEIFS(AG$1:AG$100,AF$1:AF$100,"&gt;="&amp;AF109,AF$1:AF$100,"&lt;="&amp;AF110)</f>
        <v>0.49677500000000002</v>
      </c>
      <c r="AH110">
        <f t="shared" si="69"/>
        <v>71.752099999999999</v>
      </c>
      <c r="AI110">
        <v>25</v>
      </c>
      <c r="AJ110">
        <f t="shared" ref="AJ110" si="190">AVERAGEIFS(AJ$1:AJ$100,AI$1:AI$100,"&gt;="&amp;AI109,AI$1:AI$100,"&lt;="&amp;AI110)</f>
        <v>15.420000000000002</v>
      </c>
      <c r="AK110">
        <f t="shared" si="71"/>
        <v>79.740333333333339</v>
      </c>
      <c r="AL110">
        <v>25</v>
      </c>
      <c r="AM110">
        <f t="shared" ref="AM110" si="191">AVERAGEIFS(AM$1:AM$100,AL$1:AL$100,"&gt;="&amp;AL109,AL$1:AL$100,"&lt;="&amp;AL110)</f>
        <v>42.445333333333338</v>
      </c>
      <c r="AN110">
        <f t="shared" si="73"/>
        <v>56.642200000000003</v>
      </c>
      <c r="AO110">
        <v>25</v>
      </c>
      <c r="AP110">
        <f t="shared" ref="AP110" si="192">AVERAGEIFS(AP$1:AP$100,AO$1:AO$100,"&gt;="&amp;AO109,AO$1:AO$100,"&lt;="&amp;AO110)</f>
        <v>15.491250000000001</v>
      </c>
      <c r="AQ110">
        <f t="shared" si="75"/>
        <v>78.53649999999999</v>
      </c>
      <c r="AR110">
        <v>25</v>
      </c>
      <c r="AS110">
        <f t="shared" ref="AS110" si="193">AVERAGEIFS(AS$1:AS$100,AR$1:AR$100,"&gt;="&amp;AR109,AR$1:AR$100,"&lt;="&amp;AR110)</f>
        <v>31.684000000000001</v>
      </c>
      <c r="AT110">
        <f t="shared" si="77"/>
        <v>95.683899999999994</v>
      </c>
      <c r="AU110">
        <v>25</v>
      </c>
      <c r="AV110">
        <f t="shared" ref="AV110" si="194">AVERAGEIFS(AV$1:AV$100,AU$1:AU$100,"&gt;="&amp;AU109,AU$1:AU$100,"&lt;="&amp;AU110)</f>
        <v>93.605666666666664</v>
      </c>
      <c r="AW110">
        <f t="shared" si="79"/>
        <v>148.33516666666665</v>
      </c>
      <c r="AX110">
        <v>25</v>
      </c>
      <c r="AY110">
        <f t="shared" ref="AY110" si="195">AVERAGEIFS(AY$1:AY$100,AX$1:AX$100,"&gt;="&amp;AX109,AX$1:AX$100,"&lt;="&amp;AX110)</f>
        <v>26.057375</v>
      </c>
      <c r="AZ110">
        <f t="shared" si="81"/>
        <v>104.62824999999998</v>
      </c>
      <c r="BA110">
        <v>25</v>
      </c>
      <c r="BB110">
        <f t="shared" ref="BB110" si="196">AVERAGEIFS(BB$1:BB$100,BA$1:BA$100,"&gt;="&amp;BA109,BA$1:BA$100,"&lt;="&amp;BA110)</f>
        <v>24.47315</v>
      </c>
      <c r="BC110">
        <f t="shared" si="83"/>
        <v>175.685</v>
      </c>
      <c r="BD110">
        <v>25</v>
      </c>
      <c r="BE110">
        <f t="shared" ref="BE110" si="197">AVERAGEIFS(BE$1:BE$100,BD$1:BD$100,"&gt;="&amp;BD109,BD$1:BD$100,"&lt;="&amp;BD110)</f>
        <v>110.67166666666667</v>
      </c>
      <c r="BF110">
        <f t="shared" si="85"/>
        <v>63.48</v>
      </c>
      <c r="BG110">
        <v>25</v>
      </c>
      <c r="BH110">
        <f t="shared" ref="BH110" si="198">AVERAGEIFS(BH$1:BH$100,BG$1:BG$100,"&gt;="&amp;BG109,BG$1:BG$100,"&lt;="&amp;BG110)</f>
        <v>23.866133333333334</v>
      </c>
      <c r="BI110">
        <f t="shared" si="87"/>
        <v>57.015999999999998</v>
      </c>
      <c r="BJ110">
        <v>25</v>
      </c>
      <c r="BK110">
        <f t="shared" ref="BK110" si="199">AVERAGEIFS(BK$1:BK$100,BJ$1:BJ$100,"&gt;="&amp;BJ109,BJ$1:BJ$100,"&lt;="&amp;BJ110)</f>
        <v>23.8476</v>
      </c>
      <c r="BL110">
        <f t="shared" si="89"/>
        <v>63.306866666666657</v>
      </c>
      <c r="BM110">
        <v>25</v>
      </c>
      <c r="BN110">
        <f t="shared" ref="BN110" si="200">AVERAGEIFS(BN$1:BN$100,BM$1:BM$100,"&gt;="&amp;BM109,BM$1:BM$100,"&lt;="&amp;BM110)</f>
        <v>15.882233333333334</v>
      </c>
      <c r="BO110">
        <f t="shared" si="91"/>
        <v>79.547399999999996</v>
      </c>
      <c r="BP110">
        <v>25</v>
      </c>
      <c r="BQ110">
        <f t="shared" ref="BQ110" si="201">AVERAGEIFS(BQ$1:BQ$100,BP$1:BP$100,"&gt;="&amp;BP109,BP$1:BP$100,"&lt;="&amp;BP110)</f>
        <v>10.8908</v>
      </c>
      <c r="BR110">
        <f t="shared" si="93"/>
        <v>59.275080000000003</v>
      </c>
      <c r="BS110">
        <v>25</v>
      </c>
      <c r="BT110">
        <f t="shared" ref="BT110" si="202">AVERAGEIFS(BT$1:BT$100,BS$1:BS$100,"&gt;="&amp;BS109,BS$1:BS$100,"&lt;="&amp;BS110)</f>
        <v>68.287499999999994</v>
      </c>
      <c r="BU110">
        <f t="shared" si="95"/>
        <v>82.852375000000009</v>
      </c>
      <c r="BV110">
        <v>25</v>
      </c>
      <c r="BW110">
        <f t="shared" ref="BW110" si="203">AVERAGEIFS(BW$1:BW$100,BV$1:BV$100,"&gt;="&amp;BV109,BV$1:BV$100,"&lt;="&amp;BV110)</f>
        <v>22.168500000000002</v>
      </c>
      <c r="BX110">
        <f t="shared" si="97"/>
        <v>53.233750000000001</v>
      </c>
      <c r="BY110">
        <v>25</v>
      </c>
      <c r="BZ110">
        <f t="shared" ref="BZ110" si="204">AVERAGEIFS(BZ$1:BZ$100,BY$1:BY$100,"&gt;="&amp;BY109,BY$1:BY$100,"&lt;="&amp;BY110)</f>
        <v>7.1037999999999997</v>
      </c>
      <c r="CA110">
        <f t="shared" si="99"/>
        <v>99.951433333333327</v>
      </c>
      <c r="CB110">
        <v>25</v>
      </c>
      <c r="CC110">
        <f t="shared" ref="CC110" si="205">AVERAGEIFS(CC$1:CC$100,CB$1:CB$100,"&gt;="&amp;CB109,CB$1:CB$100,"&lt;="&amp;CB110)</f>
        <v>23.142800000000001</v>
      </c>
      <c r="CD110">
        <f t="shared" si="101"/>
        <v>86.299939999999992</v>
      </c>
      <c r="CE110">
        <v>25</v>
      </c>
      <c r="CF110">
        <f t="shared" ref="CF110" si="206">AVERAGEIFS(CF$1:CF$100,CE$1:CE$100,"&gt;="&amp;CE109,CE$1:CE$100,"&lt;="&amp;CE110)</f>
        <v>0</v>
      </c>
      <c r="CG110">
        <f t="shared" si="103"/>
        <v>54.339933333333335</v>
      </c>
      <c r="CH110">
        <v>25</v>
      </c>
      <c r="CI110">
        <f t="shared" ref="CI110" si="207">AVERAGEIFS(CI$1:CI$100,CH$1:CH$100,"&gt;="&amp;CH109,CH$1:CH$100,"&lt;="&amp;CH110)</f>
        <v>45.944600000000001</v>
      </c>
      <c r="CJ110">
        <f t="shared" si="105"/>
        <v>83.34174999999999</v>
      </c>
      <c r="CK110">
        <v>25</v>
      </c>
      <c r="CL110">
        <f t="shared" ref="CL110" si="208">AVERAGEIFS(CL$1:CL$100,CK$1:CK$100,"&gt;="&amp;CK109,CK$1:CK$100,"&lt;="&amp;CK110)</f>
        <v>42.466999999999999</v>
      </c>
      <c r="CM110">
        <f t="shared" si="107"/>
        <v>69.57135000000001</v>
      </c>
      <c r="CN110">
        <v>25</v>
      </c>
      <c r="CO110">
        <f t="shared" ref="CO110" si="209">AVERAGEIFS(CO$1:CO$100,CN$1:CN$100,"&gt;="&amp;CN109,CN$1:CN$100,"&lt;="&amp;CN110)</f>
        <v>39.663249999999998</v>
      </c>
      <c r="CP110">
        <f t="shared" si="109"/>
        <v>57.631249999999994</v>
      </c>
      <c r="CQ110">
        <v>25</v>
      </c>
      <c r="CR110">
        <f t="shared" ref="CR110" si="210">AVERAGEIFS(CR$1:CR$100,CQ$1:CQ$100,"&gt;="&amp;CQ109,CQ$1:CQ$100,"&lt;="&amp;CQ110)</f>
        <v>79.696399999999997</v>
      </c>
      <c r="CS110">
        <f t="shared" si="111"/>
        <v>65.204999999999998</v>
      </c>
      <c r="CV110">
        <f t="shared" si="112"/>
        <v>44.248151302083336</v>
      </c>
      <c r="CW110">
        <f t="shared" si="113"/>
        <v>90.516425885416638</v>
      </c>
      <c r="CX110" s="2">
        <f t="shared" si="114"/>
        <v>38.69430159802981</v>
      </c>
      <c r="CY110" s="2">
        <f t="shared" si="115"/>
        <v>31.714808057394887</v>
      </c>
      <c r="CZ110">
        <f t="shared" si="116"/>
        <v>6.8402507633110847</v>
      </c>
      <c r="DA110">
        <f t="shared" si="117"/>
        <v>5.6064389603534197</v>
      </c>
    </row>
    <row r="111" spans="1:105" x14ac:dyDescent="0.65">
      <c r="B111">
        <v>30</v>
      </c>
      <c r="C111">
        <f t="shared" si="48"/>
        <v>34.582333333333331</v>
      </c>
      <c r="D111">
        <f t="shared" si="49"/>
        <v>51.510433333333332</v>
      </c>
      <c r="E111">
        <v>30</v>
      </c>
      <c r="F111">
        <f t="shared" ref="F111" si="211">AVERAGEIFS(F$1:F$100,E$1:E$100,"&gt;="&amp;E110,E$1:E$100,"&lt;="&amp;E111)</f>
        <v>115.94625000000001</v>
      </c>
      <c r="G111">
        <f t="shared" si="51"/>
        <v>124.4025</v>
      </c>
      <c r="H111">
        <v>30</v>
      </c>
      <c r="I111">
        <f t="shared" ref="I111" si="212">AVERAGEIFS(I$1:I$100,H$1:H$100,"&gt;="&amp;H110,H$1:H$100,"&lt;="&amp;H111)</f>
        <v>30.000500000000002</v>
      </c>
      <c r="J111">
        <f t="shared" si="53"/>
        <v>104.02375000000001</v>
      </c>
      <c r="K111">
        <v>30</v>
      </c>
      <c r="L111">
        <f t="shared" ref="L111" si="213">AVERAGEIFS(L$1:L$100,K$1:K$100,"&gt;="&amp;K110,K$1:K$100,"&lt;="&amp;K111)</f>
        <v>3.1850000000000001</v>
      </c>
      <c r="M111">
        <f t="shared" si="55"/>
        <v>132.03075000000001</v>
      </c>
      <c r="N111">
        <v>30</v>
      </c>
      <c r="O111">
        <f t="shared" ref="O111" si="214">AVERAGEIFS(O$1:O$100,N$1:N$100,"&gt;="&amp;N110,N$1:N$100,"&lt;="&amp;N111)</f>
        <v>5.3162249999999993</v>
      </c>
      <c r="P111">
        <f t="shared" si="57"/>
        <v>82.944275000000005</v>
      </c>
      <c r="Q111">
        <v>30</v>
      </c>
      <c r="R111">
        <f t="shared" ref="R111" si="215">AVERAGEIFS(R$1:R$100,Q$1:Q$100,"&gt;="&amp;Q110,Q$1:Q$100,"&lt;="&amp;Q111)</f>
        <v>197.69933333333333</v>
      </c>
      <c r="S111">
        <f t="shared" si="59"/>
        <v>82.218533333333326</v>
      </c>
      <c r="T111">
        <v>30</v>
      </c>
      <c r="U111">
        <f t="shared" ref="U111" si="216">AVERAGEIFS(U$1:U$100,T$1:T$100,"&gt;="&amp;T110,T$1:T$100,"&lt;="&amp;T111)</f>
        <v>13.185266666666665</v>
      </c>
      <c r="V111">
        <f t="shared" si="61"/>
        <v>119.02370000000001</v>
      </c>
      <c r="W111">
        <v>30</v>
      </c>
      <c r="X111">
        <f t="shared" ref="X111" si="217">AVERAGEIFS(X$1:X$100,W$1:W$100,"&gt;="&amp;W110,W$1:W$100,"&lt;="&amp;W111)</f>
        <v>34.470124999999996</v>
      </c>
      <c r="Y111">
        <f t="shared" si="63"/>
        <v>80.897250000000014</v>
      </c>
      <c r="Z111">
        <v>30</v>
      </c>
      <c r="AA111">
        <f t="shared" ref="AA111" si="218">AVERAGEIFS(AA$1:AA$100,Z$1:Z$100,"&gt;="&amp;Z110,Z$1:Z$100,"&lt;="&amp;Z111)</f>
        <v>108.32499999999999</v>
      </c>
      <c r="AB111">
        <f t="shared" si="65"/>
        <v>93.126199999999997</v>
      </c>
      <c r="AC111">
        <v>30</v>
      </c>
      <c r="AD111">
        <f t="shared" ref="AD111" si="219">AVERAGEIFS(AD$1:AD$100,AC$1:AC$100,"&gt;="&amp;AC110,AC$1:AC$100,"&lt;="&amp;AC111)</f>
        <v>54.615766666666666</v>
      </c>
      <c r="AE111">
        <f t="shared" si="67"/>
        <v>75.067933333333329</v>
      </c>
      <c r="AF111">
        <v>30</v>
      </c>
      <c r="AG111">
        <f t="shared" ref="AG111" si="220">AVERAGEIFS(AG$1:AG$100,AF$1:AF$100,"&gt;="&amp;AF110,AF$1:AF$100,"&lt;="&amp;AF111)</f>
        <v>1.4199999999999999E-2</v>
      </c>
      <c r="AH111">
        <f t="shared" si="69"/>
        <v>57.590933333333332</v>
      </c>
      <c r="AI111">
        <v>30</v>
      </c>
      <c r="AJ111">
        <f t="shared" ref="AJ111" si="221">AVERAGEIFS(AJ$1:AJ$100,AI$1:AI$100,"&gt;="&amp;AI110,AI$1:AI$100,"&lt;="&amp;AI111)</f>
        <v>103.42525000000001</v>
      </c>
      <c r="AK111">
        <f t="shared" si="71"/>
        <v>68.911249999999995</v>
      </c>
      <c r="AL111">
        <v>30</v>
      </c>
      <c r="AM111">
        <f t="shared" ref="AM111" si="222">AVERAGEIFS(AM$1:AM$100,AL$1:AL$100,"&gt;="&amp;AL110,AL$1:AL$100,"&lt;="&amp;AL111)</f>
        <v>56.330666666666673</v>
      </c>
      <c r="AN111">
        <f t="shared" si="73"/>
        <v>56.073933333333336</v>
      </c>
      <c r="AO111">
        <v>30</v>
      </c>
      <c r="AP111">
        <f t="shared" ref="AP111" si="223">AVERAGEIFS(AP$1:AP$100,AO$1:AO$100,"&gt;="&amp;AO110,AO$1:AO$100,"&lt;="&amp;AO111)</f>
        <v>91.3035</v>
      </c>
      <c r="AQ111">
        <f t="shared" si="75"/>
        <v>59.670749999999998</v>
      </c>
      <c r="AR111">
        <v>30</v>
      </c>
      <c r="AS111">
        <f t="shared" ref="AS111" si="224">AVERAGEIFS(AS$1:AS$100,AR$1:AR$100,"&gt;="&amp;AR110,AR$1:AR$100,"&lt;="&amp;AR111)</f>
        <v>161.59100000000001</v>
      </c>
      <c r="AT111">
        <f t="shared" si="77"/>
        <v>94.902900000000002</v>
      </c>
      <c r="AU111">
        <v>30</v>
      </c>
      <c r="AV111">
        <f t="shared" ref="AV111" si="225">AVERAGEIFS(AV$1:AV$100,AU$1:AU$100,"&gt;="&amp;AU110,AU$1:AU$100,"&lt;="&amp;AU111)</f>
        <v>93.908000000000001</v>
      </c>
      <c r="AW111">
        <f t="shared" si="79"/>
        <v>138.42776666666666</v>
      </c>
      <c r="AX111">
        <v>30</v>
      </c>
      <c r="AY111">
        <f t="shared" ref="AY111" si="226">AVERAGEIFS(AY$1:AY$100,AX$1:AX$100,"&gt;="&amp;AX110,AX$1:AX$100,"&lt;="&amp;AX111)</f>
        <v>83.777149999999992</v>
      </c>
      <c r="AZ111">
        <f t="shared" si="81"/>
        <v>84.634500000000017</v>
      </c>
      <c r="BA111">
        <v>30</v>
      </c>
      <c r="BB111">
        <f t="shared" ref="BB111" si="227">AVERAGEIFS(BB$1:BB$100,BA$1:BA$100,"&gt;="&amp;BA110,BA$1:BA$100,"&lt;="&amp;BA111)</f>
        <v>10.8148</v>
      </c>
      <c r="BC111">
        <f t="shared" si="83"/>
        <v>144.39266666666666</v>
      </c>
      <c r="BD111">
        <v>30</v>
      </c>
      <c r="BE111">
        <f t="shared" ref="BE111" si="228">AVERAGEIFS(BE$1:BE$100,BD$1:BD$100,"&gt;="&amp;BD110,BD$1:BD$100,"&lt;="&amp;BD111)</f>
        <v>101.13600000000001</v>
      </c>
      <c r="BF111">
        <f t="shared" si="85"/>
        <v>57.670333333333332</v>
      </c>
      <c r="BG111">
        <v>30</v>
      </c>
      <c r="BH111">
        <f t="shared" ref="BH111" si="229">AVERAGEIFS(BH$1:BH$100,BG$1:BG$100,"&gt;="&amp;BG110,BG$1:BG$100,"&lt;="&amp;BG111)</f>
        <v>30.453566666666671</v>
      </c>
      <c r="BI111">
        <f t="shared" si="87"/>
        <v>46.366333333333337</v>
      </c>
      <c r="BJ111">
        <v>30</v>
      </c>
      <c r="BK111">
        <f t="shared" ref="BK111" si="230">AVERAGEIFS(BK$1:BK$100,BJ$1:BJ$100,"&gt;="&amp;BJ110,BJ$1:BJ$100,"&lt;="&amp;BJ111)</f>
        <v>41.212500000000006</v>
      </c>
      <c r="BL111">
        <f t="shared" si="89"/>
        <v>57.207099999999997</v>
      </c>
      <c r="BM111">
        <v>30</v>
      </c>
      <c r="BN111">
        <f t="shared" ref="BN111" si="231">AVERAGEIFS(BN$1:BN$100,BM$1:BM$100,"&gt;="&amp;BM110,BM$1:BM$100,"&lt;="&amp;BM111)</f>
        <v>54.0777</v>
      </c>
      <c r="BO111">
        <f t="shared" si="91"/>
        <v>59.057766666666659</v>
      </c>
      <c r="BP111">
        <v>30</v>
      </c>
      <c r="BQ111">
        <f t="shared" ref="BQ111" si="232">AVERAGEIFS(BQ$1:BQ$100,BP$1:BP$100,"&gt;="&amp;BP110,BP$1:BP$100,"&lt;="&amp;BP111)</f>
        <v>9.7628000000000004</v>
      </c>
      <c r="BR111">
        <f t="shared" si="93"/>
        <v>52.088439999999991</v>
      </c>
      <c r="BS111">
        <v>30</v>
      </c>
      <c r="BT111">
        <f t="shared" ref="BT111" si="233">AVERAGEIFS(BT$1:BT$100,BS$1:BS$100,"&gt;="&amp;BS110,BS$1:BS$100,"&lt;="&amp;BS111)</f>
        <v>100.45725000000002</v>
      </c>
      <c r="BU111">
        <f t="shared" si="95"/>
        <v>66.084699999999998</v>
      </c>
      <c r="BV111">
        <v>30</v>
      </c>
      <c r="BW111">
        <f t="shared" ref="BW111" si="234">AVERAGEIFS(BW$1:BW$100,BV$1:BV$100,"&gt;="&amp;BV110,BV$1:BV$100,"&lt;="&amp;BV111)</f>
        <v>80.488500000000002</v>
      </c>
      <c r="BX111">
        <f t="shared" si="97"/>
        <v>62.280250000000009</v>
      </c>
      <c r="BY111">
        <v>30</v>
      </c>
      <c r="BZ111">
        <f t="shared" ref="BZ111" si="235">AVERAGEIFS(BZ$1:BZ$100,BY$1:BY$100,"&gt;="&amp;BY110,BY$1:BY$100,"&lt;="&amp;BY111)</f>
        <v>39.591100000000004</v>
      </c>
      <c r="CA111">
        <f t="shared" si="99"/>
        <v>69.48863333333334</v>
      </c>
      <c r="CB111">
        <v>30</v>
      </c>
      <c r="CC111">
        <f t="shared" ref="CC111" si="236">AVERAGEIFS(CC$1:CC$100,CB$1:CB$100,"&gt;="&amp;CB110,CB$1:CB$100,"&lt;="&amp;CB111)</f>
        <v>49.506999999999998</v>
      </c>
      <c r="CD111">
        <f t="shared" si="101"/>
        <v>91.071259999999995</v>
      </c>
      <c r="CE111">
        <v>30</v>
      </c>
      <c r="CF111">
        <f t="shared" ref="CF111" si="237">AVERAGEIFS(CF$1:CF$100,CE$1:CE$100,"&gt;="&amp;CE110,CE$1:CE$100,"&lt;="&amp;CE111)</f>
        <v>0.90933333333333344</v>
      </c>
      <c r="CG111">
        <f t="shared" si="103"/>
        <v>48.424033333333334</v>
      </c>
      <c r="CH111">
        <v>30</v>
      </c>
      <c r="CI111">
        <f t="shared" ref="CI111" si="238">AVERAGEIFS(CI$1:CI$100,CH$1:CH$100,"&gt;="&amp;CH110,CH$1:CH$100,"&lt;="&amp;CH111)</f>
        <v>26.222550000000002</v>
      </c>
      <c r="CJ111">
        <f t="shared" si="105"/>
        <v>84.269749999999988</v>
      </c>
      <c r="CK111">
        <v>30</v>
      </c>
      <c r="CL111">
        <f t="shared" ref="CL111" si="239">AVERAGEIFS(CL$1:CL$100,CK$1:CK$100,"&gt;="&amp;CK110,CK$1:CK$100,"&lt;="&amp;CK111)</f>
        <v>55.804074999999997</v>
      </c>
      <c r="CM111">
        <f t="shared" si="107"/>
        <v>59.746575</v>
      </c>
      <c r="CN111">
        <v>30</v>
      </c>
      <c r="CO111">
        <f t="shared" ref="CO111" si="240">AVERAGEIFS(CO$1:CO$100,CN$1:CN$100,"&gt;="&amp;CN110,CN$1:CN$100,"&lt;="&amp;CN111)</f>
        <v>146.11499999999998</v>
      </c>
      <c r="CP111">
        <f t="shared" si="109"/>
        <v>49.037333333333329</v>
      </c>
      <c r="CQ111">
        <v>30</v>
      </c>
      <c r="CR111">
        <f t="shared" ref="CR111" si="241">AVERAGEIFS(CR$1:CR$100,CQ$1:CQ$100,"&gt;="&amp;CQ110,CQ$1:CQ$100,"&lt;="&amp;CQ111)</f>
        <v>136.49079999999998</v>
      </c>
      <c r="CS111">
        <f t="shared" si="111"/>
        <v>58.2179</v>
      </c>
      <c r="CV111">
        <f t="shared" si="112"/>
        <v>64.709954427083332</v>
      </c>
      <c r="CW111">
        <f t="shared" si="113"/>
        <v>78.464388541666665</v>
      </c>
      <c r="CX111" s="2">
        <f t="shared" si="114"/>
        <v>50.393039995030044</v>
      </c>
      <c r="CY111" s="2">
        <f t="shared" si="115"/>
        <v>27.447070799270428</v>
      </c>
      <c r="CZ111">
        <f t="shared" si="116"/>
        <v>8.9083150762726611</v>
      </c>
      <c r="DA111">
        <f t="shared" si="117"/>
        <v>4.8520024714678476</v>
      </c>
    </row>
    <row r="112" spans="1:105" x14ac:dyDescent="0.65">
      <c r="B112">
        <v>35</v>
      </c>
      <c r="C112">
        <f t="shared" si="48"/>
        <v>9.4495000000000005</v>
      </c>
      <c r="D112">
        <f t="shared" si="49"/>
        <v>60.610749999999996</v>
      </c>
      <c r="E112">
        <v>35</v>
      </c>
      <c r="F112">
        <f t="shared" ref="F112" si="242">AVERAGEIFS(F$1:F$100,E$1:E$100,"&gt;="&amp;E111,E$1:E$100,"&lt;="&amp;E112)</f>
        <v>99.26066666666668</v>
      </c>
      <c r="G112">
        <f t="shared" si="51"/>
        <v>121.82000000000001</v>
      </c>
      <c r="H112">
        <v>35</v>
      </c>
      <c r="I112">
        <f t="shared" ref="I112" si="243">AVERAGEIFS(I$1:I$100,H$1:H$100,"&gt;="&amp;H111,H$1:H$100,"&lt;="&amp;H112)</f>
        <v>193.23566666666667</v>
      </c>
      <c r="J112">
        <f t="shared" si="53"/>
        <v>110.01166666666666</v>
      </c>
      <c r="K112">
        <v>35</v>
      </c>
      <c r="L112">
        <f t="shared" ref="L112" si="244">AVERAGEIFS(L$1:L$100,K$1:K$100,"&gt;="&amp;K111,K$1:K$100,"&lt;="&amp;K112)</f>
        <v>48.513333333333343</v>
      </c>
      <c r="M112">
        <f t="shared" si="55"/>
        <v>90.811333333333323</v>
      </c>
      <c r="N112">
        <v>35</v>
      </c>
      <c r="O112">
        <f t="shared" ref="O112" si="245">AVERAGEIFS(O$1:O$100,N$1:N$100,"&gt;="&amp;N111,N$1:N$100,"&lt;="&amp;N112)</f>
        <v>27.280433333333335</v>
      </c>
      <c r="P112">
        <f t="shared" si="57"/>
        <v>72.03403333333334</v>
      </c>
      <c r="Q112">
        <v>35</v>
      </c>
      <c r="R112">
        <f t="shared" ref="R112" si="246">AVERAGEIFS(R$1:R$100,Q$1:Q$100,"&gt;="&amp;Q111,Q$1:Q$100,"&lt;="&amp;Q112)</f>
        <v>74.387999999999991</v>
      </c>
      <c r="S112">
        <f t="shared" si="59"/>
        <v>72.494166666666672</v>
      </c>
      <c r="T112">
        <v>35</v>
      </c>
      <c r="U112">
        <f t="shared" ref="U112" si="247">AVERAGEIFS(U$1:U$100,T$1:T$100,"&gt;="&amp;T111,T$1:T$100,"&lt;="&amp;T112)</f>
        <v>5.0395500000000002</v>
      </c>
      <c r="V112">
        <f t="shared" si="61"/>
        <v>157.77605</v>
      </c>
      <c r="W112">
        <v>35</v>
      </c>
      <c r="X112">
        <f t="shared" ref="X112" si="248">AVERAGEIFS(X$1:X$100,W$1:W$100,"&gt;="&amp;W111,W$1:W$100,"&lt;="&amp;W112)</f>
        <v>21.123975000000002</v>
      </c>
      <c r="Y112">
        <f t="shared" si="63"/>
        <v>85.315250000000006</v>
      </c>
      <c r="Z112">
        <v>35</v>
      </c>
      <c r="AA112">
        <f t="shared" ref="AA112" si="249">AVERAGEIFS(AA$1:AA$100,Z$1:Z$100,"&gt;="&amp;Z111,Z$1:Z$100,"&lt;="&amp;Z112)</f>
        <v>44.832500000000003</v>
      </c>
      <c r="AB112">
        <f t="shared" si="65"/>
        <v>94.845400000000012</v>
      </c>
      <c r="AC112">
        <v>35</v>
      </c>
      <c r="AD112">
        <f t="shared" ref="AD112" si="250">AVERAGEIFS(AD$1:AD$100,AC$1:AC$100,"&gt;="&amp;AC111,AC$1:AC$100,"&lt;="&amp;AC112)</f>
        <v>55.123166666666663</v>
      </c>
      <c r="AE112">
        <f t="shared" si="67"/>
        <v>79.064966666666677</v>
      </c>
      <c r="AF112">
        <v>35</v>
      </c>
      <c r="AG112">
        <f t="shared" ref="AG112" si="251">AVERAGEIFS(AG$1:AG$100,AF$1:AF$100,"&gt;="&amp;AF111,AF$1:AF$100,"&lt;="&amp;AF112)</f>
        <v>16.911000000000001</v>
      </c>
      <c r="AH112">
        <f t="shared" si="69"/>
        <v>57.726350000000004</v>
      </c>
      <c r="AI112">
        <v>35</v>
      </c>
      <c r="AJ112">
        <f t="shared" ref="AJ112" si="252">AVERAGEIFS(AJ$1:AJ$100,AI$1:AI$100,"&gt;="&amp;AI111,AI$1:AI$100,"&lt;="&amp;AI112)</f>
        <v>129.85466666666665</v>
      </c>
      <c r="AK112">
        <f t="shared" si="71"/>
        <v>71.306333333333328</v>
      </c>
      <c r="AL112">
        <v>35</v>
      </c>
      <c r="AM112">
        <f t="shared" ref="AM112" si="253">AVERAGEIFS(AM$1:AM$100,AL$1:AL$100,"&gt;="&amp;AL111,AL$1:AL$100,"&lt;="&amp;AL112)</f>
        <v>128.90799999999999</v>
      </c>
      <c r="AN112">
        <f t="shared" si="73"/>
        <v>71.521233333333342</v>
      </c>
      <c r="AO112">
        <v>35</v>
      </c>
      <c r="AP112">
        <f t="shared" ref="AP112" si="254">AVERAGEIFS(AP$1:AP$100,AO$1:AO$100,"&gt;="&amp;AO111,AO$1:AO$100,"&lt;="&amp;AO112)</f>
        <v>40.191000000000003</v>
      </c>
      <c r="AQ112">
        <f t="shared" si="75"/>
        <v>55.758999999999993</v>
      </c>
      <c r="AR112">
        <v>35</v>
      </c>
      <c r="AS112">
        <f t="shared" ref="AS112" si="255">AVERAGEIFS(AS$1:AS$100,AR$1:AR$100,"&gt;="&amp;AR111,AR$1:AR$100,"&lt;="&amp;AR112)</f>
        <v>192.13849999999999</v>
      </c>
      <c r="AT112">
        <f t="shared" si="77"/>
        <v>95.70089999999999</v>
      </c>
      <c r="AU112">
        <v>35</v>
      </c>
      <c r="AV112">
        <f t="shared" ref="AV112" si="256">AVERAGEIFS(AV$1:AV$100,AU$1:AU$100,"&gt;="&amp;AU111,AU$1:AU$100,"&lt;="&amp;AU112)</f>
        <v>151.64099999999999</v>
      </c>
      <c r="AW112">
        <f t="shared" si="79"/>
        <v>125.52643333333333</v>
      </c>
      <c r="AX112">
        <v>35</v>
      </c>
      <c r="AY112">
        <f t="shared" ref="AY112" si="257">AVERAGEIFS(AY$1:AY$100,AX$1:AX$100,"&gt;="&amp;AX111,AX$1:AX$100,"&lt;="&amp;AX112)</f>
        <v>65.474333333333334</v>
      </c>
      <c r="AZ112">
        <f t="shared" si="81"/>
        <v>67.390666666666675</v>
      </c>
      <c r="BA112">
        <v>35</v>
      </c>
      <c r="BB112">
        <f t="shared" ref="BB112" si="258">AVERAGEIFS(BB$1:BB$100,BA$1:BA$100,"&gt;="&amp;BA111,BA$1:BA$100,"&lt;="&amp;BA112)</f>
        <v>11.273849999999999</v>
      </c>
      <c r="BC112">
        <f t="shared" si="83"/>
        <v>107.5675</v>
      </c>
      <c r="BD112">
        <v>35</v>
      </c>
      <c r="BE112">
        <f t="shared" ref="BE112" si="259">AVERAGEIFS(BE$1:BE$100,BD$1:BD$100,"&gt;="&amp;BD111,BD$1:BD$100,"&lt;="&amp;BD112)</f>
        <v>34.812999999999995</v>
      </c>
      <c r="BF112">
        <f t="shared" si="85"/>
        <v>55.116000000000007</v>
      </c>
      <c r="BG112">
        <v>35</v>
      </c>
      <c r="BH112">
        <f t="shared" ref="BH112" si="260">AVERAGEIFS(BH$1:BH$100,BG$1:BG$100,"&gt;="&amp;BG111,BG$1:BG$100,"&lt;="&amp;BG112)</f>
        <v>29.725200000000001</v>
      </c>
      <c r="BI112">
        <f t="shared" si="87"/>
        <v>61.627666666666663</v>
      </c>
      <c r="BJ112">
        <v>35</v>
      </c>
      <c r="BK112">
        <f t="shared" ref="BK112" si="261">AVERAGEIFS(BK$1:BK$100,BJ$1:BJ$100,"&gt;="&amp;BJ111,BJ$1:BJ$100,"&lt;="&amp;BJ112)</f>
        <v>64.524833333333333</v>
      </c>
      <c r="BL112">
        <f t="shared" si="89"/>
        <v>77.39</v>
      </c>
      <c r="BM112">
        <v>35</v>
      </c>
      <c r="BN112">
        <f t="shared" ref="BN112" si="262">AVERAGEIFS(BN$1:BN$100,BM$1:BM$100,"&gt;="&amp;BM111,BM$1:BM$100,"&lt;="&amp;BM112)</f>
        <v>70.145849999999996</v>
      </c>
      <c r="BO112">
        <f t="shared" si="91"/>
        <v>72.15025</v>
      </c>
      <c r="BP112">
        <v>35</v>
      </c>
      <c r="BQ112">
        <f t="shared" ref="BQ112" si="263">AVERAGEIFS(BQ$1:BQ$100,BP$1:BP$100,"&gt;="&amp;BP111,BP$1:BP$100,"&lt;="&amp;BP112)</f>
        <v>27.12668</v>
      </c>
      <c r="BR112">
        <f t="shared" si="93"/>
        <v>60.353079999999999</v>
      </c>
      <c r="BS112">
        <v>35</v>
      </c>
      <c r="BT112">
        <f t="shared" ref="BT112" si="264">AVERAGEIFS(BT$1:BT$100,BS$1:BS$100,"&gt;="&amp;BS111,BS$1:BS$100,"&lt;="&amp;BS112)</f>
        <v>68.470749999999995</v>
      </c>
      <c r="BU112">
        <f t="shared" si="95"/>
        <v>63.039799999999993</v>
      </c>
      <c r="BV112">
        <v>35</v>
      </c>
      <c r="BW112">
        <f t="shared" ref="BW112" si="265">AVERAGEIFS(BW$1:BW$100,BV$1:BV$100,"&gt;="&amp;BV111,BV$1:BV$100,"&lt;="&amp;BV112)</f>
        <v>63.927200000000006</v>
      </c>
      <c r="BX112">
        <f t="shared" si="97"/>
        <v>63.948600000000013</v>
      </c>
      <c r="BY112">
        <v>35</v>
      </c>
      <c r="BZ112">
        <f t="shared" ref="BZ112" si="266">AVERAGEIFS(BZ$1:BZ$100,BY$1:BY$100,"&gt;="&amp;BY111,BY$1:BY$100,"&lt;="&amp;BY112)</f>
        <v>41.691633333333336</v>
      </c>
      <c r="CA112">
        <f t="shared" si="99"/>
        <v>76.688166666666675</v>
      </c>
      <c r="CB112">
        <v>35</v>
      </c>
      <c r="CC112">
        <f t="shared" ref="CC112" si="267">AVERAGEIFS(CC$1:CC$100,CB$1:CB$100,"&gt;="&amp;CB111,CB$1:CB$100,"&lt;="&amp;CB112)</f>
        <v>130.43600000000001</v>
      </c>
      <c r="CD112">
        <f t="shared" si="101"/>
        <v>94.265375000000006</v>
      </c>
      <c r="CE112">
        <v>35</v>
      </c>
      <c r="CF112">
        <f t="shared" ref="CF112" si="268">AVERAGEIFS(CF$1:CF$100,CE$1:CE$100,"&gt;="&amp;CE111,CE$1:CE$100,"&lt;="&amp;CE112)</f>
        <v>36.054333333333339</v>
      </c>
      <c r="CG112">
        <f t="shared" si="103"/>
        <v>50.026733333333333</v>
      </c>
      <c r="CH112">
        <v>35</v>
      </c>
      <c r="CI112">
        <f t="shared" ref="CI112" si="269">AVERAGEIFS(CI$1:CI$100,CH$1:CH$100,"&gt;="&amp;CH111,CH$1:CH$100,"&lt;="&amp;CH112)</f>
        <v>17.801724999999998</v>
      </c>
      <c r="CJ112">
        <f t="shared" si="105"/>
        <v>93.457250000000002</v>
      </c>
      <c r="CK112">
        <v>35</v>
      </c>
      <c r="CL112">
        <f t="shared" ref="CL112" si="270">AVERAGEIFS(CL$1:CL$100,CK$1:CK$100,"&gt;="&amp;CK111,CK$1:CK$100,"&lt;="&amp;CK112)</f>
        <v>52.001699999999992</v>
      </c>
      <c r="CM112">
        <f t="shared" si="107"/>
        <v>70.306966666666668</v>
      </c>
      <c r="CN112">
        <v>35</v>
      </c>
      <c r="CO112">
        <f t="shared" ref="CO112" si="271">AVERAGEIFS(CO$1:CO$100,CN$1:CN$100,"&gt;="&amp;CN111,CN$1:CN$100,"&lt;="&amp;CN112)</f>
        <v>26.0825</v>
      </c>
      <c r="CP112">
        <f t="shared" si="109"/>
        <v>63.471000000000004</v>
      </c>
      <c r="CQ112">
        <v>35</v>
      </c>
      <c r="CR112">
        <f t="shared" ref="CR112" si="272">AVERAGEIFS(CR$1:CR$100,CQ$1:CQ$100,"&gt;="&amp;CQ111,CQ$1:CQ$100,"&lt;="&amp;CQ112)</f>
        <v>42.059399999999997</v>
      </c>
      <c r="CS112">
        <f t="shared" si="111"/>
        <v>74.287900000000008</v>
      </c>
      <c r="CV112">
        <f t="shared" si="112"/>
        <v>63.109373333333345</v>
      </c>
      <c r="CW112">
        <f t="shared" si="113"/>
        <v>80.419088177083324</v>
      </c>
      <c r="CX112" s="2">
        <f t="shared" si="114"/>
        <v>49.969779888891438</v>
      </c>
      <c r="CY112" s="2">
        <f t="shared" si="115"/>
        <v>23.501879117825592</v>
      </c>
      <c r="CZ112">
        <f t="shared" si="116"/>
        <v>8.8334925534585746</v>
      </c>
      <c r="DA112">
        <f t="shared" si="117"/>
        <v>4.1545845237102474</v>
      </c>
    </row>
    <row r="113" spans="2:105" x14ac:dyDescent="0.65">
      <c r="B113">
        <v>40</v>
      </c>
      <c r="C113">
        <f t="shared" si="48"/>
        <v>9.8296666666666663</v>
      </c>
      <c r="D113">
        <f t="shared" si="49"/>
        <v>94.287233333333333</v>
      </c>
      <c r="E113">
        <v>40</v>
      </c>
      <c r="F113">
        <f t="shared" ref="F113" si="273">AVERAGEIFS(F$1:F$100,E$1:E$100,"&gt;="&amp;E112,E$1:E$100,"&lt;="&amp;E113)</f>
        <v>7.8057500000000006</v>
      </c>
      <c r="G113">
        <f t="shared" si="51"/>
        <v>143.59325000000001</v>
      </c>
      <c r="H113">
        <v>40</v>
      </c>
      <c r="I113">
        <f t="shared" ref="I113" si="274">AVERAGEIFS(I$1:I$100,H$1:H$100,"&gt;="&amp;H112,H$1:H$100,"&lt;="&amp;H113)</f>
        <v>128.61175</v>
      </c>
      <c r="J113">
        <f t="shared" si="53"/>
        <v>99.429500000000004</v>
      </c>
      <c r="K113">
        <v>40</v>
      </c>
      <c r="L113">
        <f t="shared" ref="L113" si="275">AVERAGEIFS(L$1:L$100,K$1:K$100,"&gt;="&amp;K112,K$1:K$100,"&lt;="&amp;K113)</f>
        <v>210.08733333333331</v>
      </c>
      <c r="M113">
        <f t="shared" si="55"/>
        <v>85.821333333333328</v>
      </c>
      <c r="N113">
        <v>40</v>
      </c>
      <c r="O113">
        <f t="shared" ref="O113" si="276">AVERAGEIFS(O$1:O$100,N$1:N$100,"&gt;="&amp;N112,N$1:N$100,"&lt;="&amp;N113)</f>
        <v>21.538924999999999</v>
      </c>
      <c r="P113">
        <f t="shared" si="57"/>
        <v>112.39162499999999</v>
      </c>
      <c r="Q113">
        <v>40</v>
      </c>
      <c r="R113">
        <f t="shared" ref="R113" si="277">AVERAGEIFS(R$1:R$100,Q$1:Q$100,"&gt;="&amp;Q112,Q$1:Q$100,"&lt;="&amp;Q113)</f>
        <v>7.06</v>
      </c>
      <c r="S113">
        <f t="shared" si="59"/>
        <v>105.6426</v>
      </c>
      <c r="T113">
        <v>40</v>
      </c>
      <c r="U113">
        <f t="shared" ref="U113" si="278">AVERAGEIFS(U$1:U$100,T$1:T$100,"&gt;="&amp;T112,T$1:T$100,"&lt;="&amp;T113)</f>
        <v>7.1047000000000002</v>
      </c>
      <c r="V113">
        <f t="shared" si="61"/>
        <v>184.35850000000002</v>
      </c>
      <c r="W113">
        <v>40</v>
      </c>
      <c r="X113">
        <f t="shared" ref="X113" si="279">AVERAGEIFS(X$1:X$100,W$1:W$100,"&gt;="&amp;W112,W$1:W$100,"&lt;="&amp;W113)</f>
        <v>6.1998750000000005</v>
      </c>
      <c r="Y113">
        <f t="shared" si="63"/>
        <v>129.59025000000003</v>
      </c>
      <c r="Z113">
        <v>40</v>
      </c>
      <c r="AA113">
        <f t="shared" ref="AA113" si="280">AVERAGEIFS(AA$1:AA$100,Z$1:Z$100,"&gt;="&amp;Z112,Z$1:Z$100,"&lt;="&amp;Z113)</f>
        <v>10.626000000000001</v>
      </c>
      <c r="AB113">
        <f t="shared" si="65"/>
        <v>118.9808</v>
      </c>
      <c r="AC113">
        <v>40</v>
      </c>
      <c r="AD113">
        <f t="shared" ref="AD113" si="281">AVERAGEIFS(AD$1:AD$100,AC$1:AC$100,"&gt;="&amp;AC112,AC$1:AC$100,"&lt;="&amp;AC113)</f>
        <v>55.106866666666669</v>
      </c>
      <c r="AE113">
        <f t="shared" si="67"/>
        <v>77.312066666666666</v>
      </c>
      <c r="AF113">
        <v>40</v>
      </c>
      <c r="AG113">
        <f t="shared" ref="AG113" si="282">AVERAGEIFS(AG$1:AG$100,AF$1:AF$100,"&gt;="&amp;AF112,AF$1:AF$100,"&lt;="&amp;AF113)</f>
        <v>89.314666666666668</v>
      </c>
      <c r="AH113">
        <f t="shared" si="69"/>
        <v>62.8279</v>
      </c>
      <c r="AI113">
        <v>40</v>
      </c>
      <c r="AJ113">
        <f t="shared" ref="AJ113" si="283">AVERAGEIFS(AJ$1:AJ$100,AI$1:AI$100,"&gt;="&amp;AI112,AI$1:AI$100,"&lt;="&amp;AI113)</f>
        <v>19.346250000000001</v>
      </c>
      <c r="AK113">
        <f t="shared" si="71"/>
        <v>79.332249999999988</v>
      </c>
      <c r="AL113">
        <v>40</v>
      </c>
      <c r="AM113">
        <f t="shared" ref="AM113" si="284">AVERAGEIFS(AM$1:AM$100,AL$1:AL$100,"&gt;="&amp;AL112,AL$1:AL$100,"&lt;="&amp;AL113)</f>
        <v>68.869666666666674</v>
      </c>
      <c r="AN113">
        <f t="shared" si="73"/>
        <v>83.014400000000009</v>
      </c>
      <c r="AO113">
        <v>40</v>
      </c>
      <c r="AP113">
        <f t="shared" ref="AP113" si="285">AVERAGEIFS(AP$1:AP$100,AO$1:AO$100,"&gt;="&amp;AO112,AO$1:AO$100,"&lt;="&amp;AO113)</f>
        <v>6.6727499999999997</v>
      </c>
      <c r="AQ113">
        <f t="shared" si="75"/>
        <v>66.28425</v>
      </c>
      <c r="AR113">
        <v>40</v>
      </c>
      <c r="AS113">
        <f t="shared" ref="AS113" si="286">AVERAGEIFS(AS$1:AS$100,AR$1:AR$100,"&gt;="&amp;AR112,AR$1:AR$100,"&lt;="&amp;AR113)</f>
        <v>146.08266666666665</v>
      </c>
      <c r="AT113">
        <f t="shared" si="77"/>
        <v>97.360700000000008</v>
      </c>
      <c r="AU113">
        <v>40</v>
      </c>
      <c r="AV113">
        <f t="shared" ref="AV113" si="287">AVERAGEIFS(AV$1:AV$100,AU$1:AU$100,"&gt;="&amp;AU112,AU$1:AU$100,"&lt;="&amp;AU113)</f>
        <v>100.626</v>
      </c>
      <c r="AW113">
        <f t="shared" si="79"/>
        <v>124.85409999999999</v>
      </c>
      <c r="AX113">
        <v>40</v>
      </c>
      <c r="AY113">
        <f t="shared" ref="AY113" si="288">AVERAGEIFS(AY$1:AY$100,AX$1:AX$100,"&gt;="&amp;AX112,AX$1:AX$100,"&lt;="&amp;AX113)</f>
        <v>33.736375000000002</v>
      </c>
      <c r="AZ113">
        <f t="shared" si="81"/>
        <v>76.114000000000004</v>
      </c>
      <c r="BA113">
        <v>40</v>
      </c>
      <c r="BB113">
        <f t="shared" ref="BB113" si="289">AVERAGEIFS(BB$1:BB$100,BA$1:BA$100,"&gt;="&amp;BA112,BA$1:BA$100,"&lt;="&amp;BA113)</f>
        <v>20.275533333333332</v>
      </c>
      <c r="BC113">
        <f t="shared" si="83"/>
        <v>73.035666666666657</v>
      </c>
      <c r="BD113">
        <v>40</v>
      </c>
      <c r="BE113">
        <f t="shared" ref="BE113" si="290">AVERAGEIFS(BE$1:BE$100,BD$1:BD$100,"&gt;="&amp;BD112,BD$1:BD$100,"&lt;="&amp;BD113)</f>
        <v>2.9169999999999998</v>
      </c>
      <c r="BF113">
        <f t="shared" si="85"/>
        <v>82.133333333333326</v>
      </c>
      <c r="BG113">
        <v>40</v>
      </c>
      <c r="BH113">
        <f t="shared" ref="BH113" si="291">AVERAGEIFS(BH$1:BH$100,BG$1:BG$100,"&gt;="&amp;BG112,BG$1:BG$100,"&lt;="&amp;BG113)</f>
        <v>8.6732999999999993</v>
      </c>
      <c r="BI113">
        <f t="shared" si="87"/>
        <v>77.487333333333325</v>
      </c>
      <c r="BJ113">
        <v>40</v>
      </c>
      <c r="BK113">
        <f t="shared" ref="BK113" si="292">AVERAGEIFS(BK$1:BK$100,BJ$1:BJ$100,"&gt;="&amp;BJ112,BJ$1:BJ$100,"&lt;="&amp;BJ113)</f>
        <v>43.105649999999997</v>
      </c>
      <c r="BL113">
        <f t="shared" si="89"/>
        <v>88.821399999999997</v>
      </c>
      <c r="BM113">
        <v>40</v>
      </c>
      <c r="BN113">
        <f t="shared" ref="BN113" si="293">AVERAGEIFS(BN$1:BN$100,BM$1:BM$100,"&gt;="&amp;BM112,BM$1:BM$100,"&lt;="&amp;BM113)</f>
        <v>34.590033333333338</v>
      </c>
      <c r="BO113">
        <f t="shared" si="91"/>
        <v>88.069733333333332</v>
      </c>
      <c r="BP113">
        <v>40</v>
      </c>
      <c r="BQ113">
        <f t="shared" ref="BQ113" si="294">AVERAGEIFS(BQ$1:BQ$100,BP$1:BP$100,"&gt;="&amp;BP112,BP$1:BP$100,"&lt;="&amp;BP113)</f>
        <v>2.5162800000000001</v>
      </c>
      <c r="BR113">
        <f t="shared" si="93"/>
        <v>76.642920000000004</v>
      </c>
      <c r="BS113">
        <v>40</v>
      </c>
      <c r="BT113">
        <f t="shared" ref="BT113" si="295">AVERAGEIFS(BT$1:BT$100,BS$1:BS$100,"&gt;="&amp;BS112,BS$1:BS$100,"&lt;="&amp;BS113)</f>
        <v>0.57150000000000001</v>
      </c>
      <c r="BU113">
        <f t="shared" si="95"/>
        <v>86.439850000000007</v>
      </c>
      <c r="BV113">
        <v>40</v>
      </c>
      <c r="BW113">
        <f t="shared" ref="BW113" si="296">AVERAGEIFS(BW$1:BW$100,BV$1:BV$100,"&gt;="&amp;BV112,BV$1:BV$100,"&lt;="&amp;BV113)</f>
        <v>0.23949999999999999</v>
      </c>
      <c r="BX113">
        <f t="shared" si="97"/>
        <v>56.893000000000001</v>
      </c>
      <c r="BY113">
        <v>40</v>
      </c>
      <c r="BZ113">
        <f t="shared" ref="BZ113" si="297">AVERAGEIFS(BZ$1:BZ$100,BY$1:BY$100,"&gt;="&amp;BY112,BY$1:BY$100,"&lt;="&amp;BY113)</f>
        <v>44.488</v>
      </c>
      <c r="CA113">
        <f t="shared" si="99"/>
        <v>114.13186666666667</v>
      </c>
      <c r="CB113">
        <v>40</v>
      </c>
      <c r="CC113">
        <f t="shared" ref="CC113" si="298">AVERAGEIFS(CC$1:CC$100,CB$1:CB$100,"&gt;="&amp;CB112,CB$1:CB$100,"&lt;="&amp;CB113)</f>
        <v>13.343999999999999</v>
      </c>
      <c r="CD113">
        <f t="shared" si="101"/>
        <v>125.03861999999999</v>
      </c>
      <c r="CE113">
        <v>40</v>
      </c>
      <c r="CF113">
        <f t="shared" ref="CF113" si="299">AVERAGEIFS(CF$1:CF$100,CE$1:CE$100,"&gt;="&amp;CE112,CE$1:CE$100,"&lt;="&amp;CE113)</f>
        <v>114.65733333333333</v>
      </c>
      <c r="CG113">
        <f t="shared" si="103"/>
        <v>51.558333333333337</v>
      </c>
      <c r="CH113">
        <v>40</v>
      </c>
      <c r="CI113">
        <f t="shared" ref="CI113" si="300">AVERAGEIFS(CI$1:CI$100,CH$1:CH$100,"&gt;="&amp;CH112,CH$1:CH$100,"&lt;="&amp;CH113)</f>
        <v>6.7086750000000004</v>
      </c>
      <c r="CJ113">
        <f t="shared" si="105"/>
        <v>96.073499999999996</v>
      </c>
      <c r="CK113">
        <v>40</v>
      </c>
      <c r="CL113">
        <f t="shared" ref="CL113" si="301">AVERAGEIFS(CL$1:CL$100,CK$1:CK$100,"&gt;="&amp;CK112,CK$1:CK$100,"&lt;="&amp;CK113)</f>
        <v>3.6455000000000002</v>
      </c>
      <c r="CM113">
        <f t="shared" si="107"/>
        <v>77.001633333333317</v>
      </c>
      <c r="CN113">
        <v>40</v>
      </c>
      <c r="CO113">
        <f t="shared" ref="CO113" si="302">AVERAGEIFS(CO$1:CO$100,CN$1:CN$100,"&gt;="&amp;CN112,CN$1:CN$100,"&lt;="&amp;CN113)</f>
        <v>0.91833333333333333</v>
      </c>
      <c r="CP113">
        <f t="shared" si="109"/>
        <v>94.478666666666683</v>
      </c>
      <c r="CQ113">
        <v>40</v>
      </c>
      <c r="CR113">
        <f t="shared" ref="CR113" si="303">AVERAGEIFS(CR$1:CR$100,CQ$1:CQ$100,"&gt;="&amp;CQ112,CQ$1:CQ$100,"&lt;="&amp;CQ113)</f>
        <v>14.372399999999995</v>
      </c>
      <c r="CS113">
        <f t="shared" si="111"/>
        <v>87.656959999999998</v>
      </c>
      <c r="CV113">
        <f t="shared" si="112"/>
        <v>38.738821250000008</v>
      </c>
      <c r="CW113">
        <f t="shared" si="113"/>
        <v>94.270549218750006</v>
      </c>
      <c r="CX113" s="2">
        <f t="shared" si="114"/>
        <v>50.445978890104264</v>
      </c>
      <c r="CY113" s="2">
        <f t="shared" si="115"/>
        <v>26.736060175406852</v>
      </c>
      <c r="CZ113">
        <f t="shared" si="116"/>
        <v>8.9176734391965375</v>
      </c>
      <c r="DA113">
        <f t="shared" si="117"/>
        <v>4.7263123630604449</v>
      </c>
    </row>
    <row r="114" spans="2:105" x14ac:dyDescent="0.65">
      <c r="B114">
        <v>45</v>
      </c>
      <c r="C114">
        <f t="shared" si="48"/>
        <v>11.084250000000001</v>
      </c>
      <c r="D114">
        <f t="shared" si="49"/>
        <v>113.04022499999999</v>
      </c>
      <c r="E114">
        <v>45</v>
      </c>
      <c r="F114">
        <f t="shared" ref="F114" si="304">AVERAGEIFS(F$1:F$100,E$1:E$100,"&gt;="&amp;E113,E$1:E$100,"&lt;="&amp;E114)</f>
        <v>8.9167500000000004</v>
      </c>
      <c r="G114">
        <f t="shared" si="51"/>
        <v>110.40825000000001</v>
      </c>
      <c r="H114">
        <v>45</v>
      </c>
      <c r="I114">
        <f t="shared" ref="I114" si="305">AVERAGEIFS(I$1:I$100,H$1:H$100,"&gt;="&amp;H113,H$1:H$100,"&lt;="&amp;H114)</f>
        <v>54.199999999999996</v>
      </c>
      <c r="J114">
        <f t="shared" si="53"/>
        <v>112.206</v>
      </c>
      <c r="K114">
        <v>45</v>
      </c>
      <c r="L114">
        <f t="shared" ref="L114" si="306">AVERAGEIFS(L$1:L$100,K$1:K$100,"&gt;="&amp;K113,K$1:K$100,"&lt;="&amp;K114)</f>
        <v>107.80033333333334</v>
      </c>
      <c r="M114">
        <f t="shared" si="55"/>
        <v>104.32433333333331</v>
      </c>
      <c r="N114">
        <v>45</v>
      </c>
      <c r="O114">
        <f t="shared" ref="O114" si="307">AVERAGEIFS(O$1:O$100,N$1:N$100,"&gt;="&amp;N113,N$1:N$100,"&lt;="&amp;N114)</f>
        <v>13.747199999999999</v>
      </c>
      <c r="P114">
        <f t="shared" si="57"/>
        <v>142.25246666666666</v>
      </c>
      <c r="Q114">
        <v>45</v>
      </c>
      <c r="R114">
        <f t="shared" ref="R114" si="308">AVERAGEIFS(R$1:R$100,Q$1:Q$100,"&gt;="&amp;Q113,Q$1:Q$100,"&lt;="&amp;Q114)</f>
        <v>6.301333333333333</v>
      </c>
      <c r="S114">
        <f t="shared" si="59"/>
        <v>139.73683333333335</v>
      </c>
      <c r="T114">
        <v>45</v>
      </c>
      <c r="U114">
        <f t="shared" ref="U114" si="309">AVERAGEIFS(U$1:U$100,T$1:T$100,"&gt;="&amp;T113,T$1:T$100,"&lt;="&amp;T114)</f>
        <v>8.3917666666666673</v>
      </c>
      <c r="V114">
        <f t="shared" si="61"/>
        <v>174.95016666666666</v>
      </c>
      <c r="W114">
        <v>45</v>
      </c>
      <c r="X114">
        <f t="shared" ref="X114" si="310">AVERAGEIFS(X$1:X$100,W$1:W$100,"&gt;="&amp;W113,W$1:W$100,"&lt;="&amp;W114)</f>
        <v>5.7951000000000006</v>
      </c>
      <c r="Y114">
        <f t="shared" si="63"/>
        <v>148.94825</v>
      </c>
      <c r="Z114">
        <v>45</v>
      </c>
      <c r="AA114">
        <f t="shared" ref="AA114" si="311">AVERAGEIFS(AA$1:AA$100,Z$1:Z$100,"&gt;="&amp;Z113,Z$1:Z$100,"&lt;="&amp;Z114)</f>
        <v>4.0259999999999998</v>
      </c>
      <c r="AB114">
        <f t="shared" si="65"/>
        <v>137.89400000000001</v>
      </c>
      <c r="AC114">
        <v>45</v>
      </c>
      <c r="AD114">
        <f t="shared" ref="AD114" si="312">AVERAGEIFS(AD$1:AD$100,AC$1:AC$100,"&gt;="&amp;AC113,AC$1:AC$100,"&lt;="&amp;AC114)</f>
        <v>22.616099999999999</v>
      </c>
      <c r="AE114">
        <f t="shared" si="67"/>
        <v>82.353700000000003</v>
      </c>
      <c r="AF114">
        <v>45</v>
      </c>
      <c r="AG114">
        <f t="shared" ref="AG114" si="313">AVERAGEIFS(AG$1:AG$100,AF$1:AF$100,"&gt;="&amp;AF113,AF$1:AF$100,"&lt;="&amp;AF114)</f>
        <v>64.85522499999999</v>
      </c>
      <c r="AH114">
        <f t="shared" si="69"/>
        <v>67.910525000000007</v>
      </c>
      <c r="AI114">
        <v>45</v>
      </c>
      <c r="AJ114">
        <f t="shared" ref="AJ114" si="314">AVERAGEIFS(AJ$1:AJ$100,AI$1:AI$100,"&gt;="&amp;AI113,AI$1:AI$100,"&lt;="&amp;AI114)</f>
        <v>3.075333333333333</v>
      </c>
      <c r="AK114">
        <f t="shared" si="71"/>
        <v>108.34400000000001</v>
      </c>
      <c r="AL114">
        <v>45</v>
      </c>
      <c r="AM114">
        <f t="shared" ref="AM114" si="315">AVERAGEIFS(AM$1:AM$100,AL$1:AL$100,"&gt;="&amp;AL113,AL$1:AL$100,"&lt;="&amp;AL114)</f>
        <v>6.870000000000001</v>
      </c>
      <c r="AN114">
        <f t="shared" si="73"/>
        <v>77.915433333333326</v>
      </c>
      <c r="AO114">
        <v>45</v>
      </c>
      <c r="AP114">
        <f t="shared" ref="AP114" si="316">AVERAGEIFS(AP$1:AP$100,AO$1:AO$100,"&gt;="&amp;AO113,AO$1:AO$100,"&lt;="&amp;AO114)</f>
        <v>29.056999999999999</v>
      </c>
      <c r="AQ114">
        <f t="shared" si="75"/>
        <v>76.415750000000003</v>
      </c>
      <c r="AR114">
        <v>45</v>
      </c>
      <c r="AS114">
        <f t="shared" ref="AS114" si="317">AVERAGEIFS(AS$1:AS$100,AR$1:AR$100,"&gt;="&amp;AR113,AR$1:AR$100,"&lt;="&amp;AR114)</f>
        <v>107.7135</v>
      </c>
      <c r="AT114">
        <f t="shared" si="77"/>
        <v>113.8963</v>
      </c>
      <c r="AU114">
        <v>45</v>
      </c>
      <c r="AV114">
        <f t="shared" ref="AV114" si="318">AVERAGEIFS(AV$1:AV$100,AU$1:AU$100,"&gt;="&amp;AU113,AU$1:AU$100,"&lt;="&amp;AU114)</f>
        <v>25.909333333333336</v>
      </c>
      <c r="AW114">
        <f t="shared" si="79"/>
        <v>140.0806</v>
      </c>
      <c r="AX114">
        <v>45</v>
      </c>
      <c r="AY114">
        <f t="shared" ref="AY114" si="319">AVERAGEIFS(AY$1:AY$100,AX$1:AX$100,"&gt;="&amp;AX113,AX$1:AX$100,"&lt;="&amp;AX114)</f>
        <v>33.904200000000003</v>
      </c>
      <c r="AZ114">
        <f t="shared" si="81"/>
        <v>81.9345</v>
      </c>
      <c r="BA114">
        <v>45</v>
      </c>
      <c r="BB114">
        <f t="shared" ref="BB114" si="320">AVERAGEIFS(BB$1:BB$100,BA$1:BA$100,"&gt;="&amp;BA113,BA$1:BA$100,"&lt;="&amp;BA114)</f>
        <v>11.7258</v>
      </c>
      <c r="BC114">
        <f t="shared" si="83"/>
        <v>77.09</v>
      </c>
      <c r="BD114">
        <v>45</v>
      </c>
      <c r="BE114">
        <f t="shared" ref="BE114" si="321">AVERAGEIFS(BE$1:BE$100,BD$1:BD$100,"&gt;="&amp;BD113,BD$1:BD$100,"&lt;="&amp;BD114)</f>
        <v>6.9383333333333326</v>
      </c>
      <c r="BF114">
        <f t="shared" si="85"/>
        <v>109.26933333333334</v>
      </c>
      <c r="BG114">
        <v>45</v>
      </c>
      <c r="BH114">
        <f t="shared" ref="BH114" si="322">AVERAGEIFS(BH$1:BH$100,BG$1:BG$100,"&gt;="&amp;BG113,BG$1:BG$100,"&lt;="&amp;BG114)</f>
        <v>0.26889999999999997</v>
      </c>
      <c r="BI114">
        <f t="shared" si="87"/>
        <v>90.86866666666667</v>
      </c>
      <c r="BJ114">
        <v>45</v>
      </c>
      <c r="BK114">
        <f t="shared" ref="BK114" si="323">AVERAGEIFS(BK$1:BK$100,BJ$1:BJ$100,"&gt;="&amp;BJ113,BJ$1:BJ$100,"&lt;="&amp;BJ114)</f>
        <v>18.739866666666668</v>
      </c>
      <c r="BL114">
        <f t="shared" si="89"/>
        <v>92.751699999999985</v>
      </c>
      <c r="BM114">
        <v>45</v>
      </c>
      <c r="BN114">
        <f t="shared" ref="BN114" si="324">AVERAGEIFS(BN$1:BN$100,BM$1:BM$100,"&gt;="&amp;BM113,BM$1:BM$100,"&lt;="&amp;BM114)</f>
        <v>3.1588666666666665</v>
      </c>
      <c r="BO114">
        <f t="shared" si="91"/>
        <v>94.76400000000001</v>
      </c>
      <c r="BP114">
        <v>45</v>
      </c>
      <c r="BQ114">
        <f t="shared" ref="BQ114" si="325">AVERAGEIFS(BQ$1:BQ$100,BP$1:BP$100,"&gt;="&amp;BP113,BP$1:BP$100,"&lt;="&amp;BP114)</f>
        <v>0</v>
      </c>
      <c r="BR114">
        <f t="shared" si="93"/>
        <v>74.717999999999989</v>
      </c>
      <c r="BS114">
        <v>45</v>
      </c>
      <c r="BT114">
        <f t="shared" ref="BT114" si="326">AVERAGEIFS(BT$1:BT$100,BS$1:BS$100,"&gt;="&amp;BS113,BS$1:BS$100,"&lt;="&amp;BS114)</f>
        <v>4.6249999999999999E-2</v>
      </c>
      <c r="BU114">
        <f t="shared" si="95"/>
        <v>87.966300000000004</v>
      </c>
      <c r="BV114">
        <v>45</v>
      </c>
      <c r="BW114">
        <f t="shared" ref="BW114" si="327">AVERAGEIFS(BW$1:BW$100,BV$1:BV$100,"&gt;="&amp;BV113,BV$1:BV$100,"&lt;="&amp;BV114)</f>
        <v>9.1110000000000007</v>
      </c>
      <c r="BX114">
        <f t="shared" si="97"/>
        <v>80.140999999999991</v>
      </c>
      <c r="BY114">
        <v>45</v>
      </c>
      <c r="BZ114">
        <f t="shared" ref="BZ114" si="328">AVERAGEIFS(BZ$1:BZ$100,BY$1:BY$100,"&gt;="&amp;BY113,BY$1:BY$100,"&lt;="&amp;BY114)</f>
        <v>22.213233333333335</v>
      </c>
      <c r="CA114">
        <f t="shared" si="99"/>
        <v>128.74170000000001</v>
      </c>
      <c r="CB114">
        <v>45</v>
      </c>
      <c r="CC114">
        <f t="shared" ref="CC114" si="329">AVERAGEIFS(CC$1:CC$100,CB$1:CB$100,"&gt;="&amp;CB113,CB$1:CB$100,"&lt;="&amp;CB114)</f>
        <v>57.404200000000003</v>
      </c>
      <c r="CD114">
        <f t="shared" si="101"/>
        <v>150.33611999999999</v>
      </c>
      <c r="CE114">
        <v>45</v>
      </c>
      <c r="CF114">
        <f t="shared" ref="CF114" si="330">AVERAGEIFS(CF$1:CF$100,CE$1:CE$100,"&gt;="&amp;CE113,CE$1:CE$100,"&lt;="&amp;CE114)</f>
        <v>73.293666666666667</v>
      </c>
      <c r="CG114">
        <f t="shared" si="103"/>
        <v>65.444833333333335</v>
      </c>
      <c r="CH114">
        <v>45</v>
      </c>
      <c r="CI114">
        <f t="shared" ref="CI114" si="331">AVERAGEIFS(CI$1:CI$100,CH$1:CH$100,"&gt;="&amp;CH113,CH$1:CH$100,"&lt;="&amp;CH114)</f>
        <v>2.4506749999999999</v>
      </c>
      <c r="CJ114">
        <f t="shared" si="105"/>
        <v>102.04775000000001</v>
      </c>
      <c r="CK114">
        <v>45</v>
      </c>
      <c r="CL114">
        <f t="shared" ref="CL114" si="332">AVERAGEIFS(CL$1:CL$100,CK$1:CK$100,"&gt;="&amp;CK113,CK$1:CK$100,"&lt;="&amp;CK114)</f>
        <v>0</v>
      </c>
      <c r="CM114">
        <f t="shared" si="107"/>
        <v>79.608100000000007</v>
      </c>
      <c r="CN114">
        <v>45</v>
      </c>
      <c r="CO114">
        <f t="shared" ref="CO114" si="333">AVERAGEIFS(CO$1:CO$100,CN$1:CN$100,"&gt;="&amp;CN113,CN$1:CN$100,"&lt;="&amp;CN114)</f>
        <v>0</v>
      </c>
      <c r="CP114">
        <f t="shared" si="109"/>
        <v>109.087</v>
      </c>
      <c r="CQ114">
        <v>45</v>
      </c>
      <c r="CR114">
        <f t="shared" ref="CR114" si="334">AVERAGEIFS(CR$1:CR$100,CQ$1:CQ$100,"&gt;="&amp;CQ113,CQ$1:CQ$100,"&lt;="&amp;CQ114)</f>
        <v>0.77360000000000007</v>
      </c>
      <c r="CS114">
        <f t="shared" si="111"/>
        <v>83.425939999999997</v>
      </c>
      <c r="CV114">
        <f t="shared" si="112"/>
        <v>22.512119270833331</v>
      </c>
      <c r="CW114">
        <f t="shared" si="113"/>
        <v>104.96474302083334</v>
      </c>
      <c r="CX114" s="2">
        <f t="shared" si="114"/>
        <v>29.438030889232476</v>
      </c>
      <c r="CY114" s="2">
        <f t="shared" si="115"/>
        <v>27.576759170026957</v>
      </c>
      <c r="CZ114">
        <f t="shared" si="116"/>
        <v>5.2039578166388338</v>
      </c>
      <c r="DA114">
        <f t="shared" si="117"/>
        <v>4.8749283530685918</v>
      </c>
    </row>
    <row r="115" spans="2:105" x14ac:dyDescent="0.65">
      <c r="B115">
        <v>50</v>
      </c>
      <c r="C115">
        <f t="shared" si="48"/>
        <v>10.325666666666667</v>
      </c>
      <c r="D115">
        <f t="shared" si="49"/>
        <v>86.589099999999988</v>
      </c>
      <c r="E115">
        <v>50</v>
      </c>
      <c r="F115">
        <f t="shared" ref="F115" si="335">AVERAGEIFS(F$1:F$100,E$1:E$100,"&gt;="&amp;E114,E$1:E$100,"&lt;="&amp;E115)</f>
        <v>13.032250000000001</v>
      </c>
      <c r="G115">
        <f t="shared" si="51"/>
        <v>122.88424999999998</v>
      </c>
      <c r="H115">
        <v>50</v>
      </c>
      <c r="I115">
        <f t="shared" ref="I115" si="336">AVERAGEIFS(I$1:I$100,H$1:H$100,"&gt;="&amp;H114,H$1:H$100,"&lt;="&amp;H115)</f>
        <v>14.28675</v>
      </c>
      <c r="J115">
        <f t="shared" si="53"/>
        <v>160.77350000000001</v>
      </c>
      <c r="K115">
        <v>50</v>
      </c>
      <c r="L115">
        <f t="shared" ref="L115" si="337">AVERAGEIFS(L$1:L$100,K$1:K$100,"&gt;="&amp;K114,K$1:K$100,"&lt;="&amp;K115)</f>
        <v>15.907500000000001</v>
      </c>
      <c r="M115">
        <f t="shared" si="55"/>
        <v>131.81674999999998</v>
      </c>
      <c r="N115">
        <v>50</v>
      </c>
      <c r="O115">
        <f t="shared" ref="O115" si="338">AVERAGEIFS(O$1:O$100,N$1:N$100,"&gt;="&amp;N114,N$1:N$100,"&lt;="&amp;N115)</f>
        <v>15.762450000000001</v>
      </c>
      <c r="P115">
        <f t="shared" si="57"/>
        <v>124.11959999999999</v>
      </c>
      <c r="Q115">
        <v>50</v>
      </c>
      <c r="R115">
        <f t="shared" ref="R115" si="339">AVERAGEIFS(R$1:R$100,Q$1:Q$100,"&gt;="&amp;Q114,Q$1:Q$100,"&lt;="&amp;Q115)</f>
        <v>8.1019999999999985</v>
      </c>
      <c r="S115">
        <f t="shared" si="59"/>
        <v>132.32596666666669</v>
      </c>
      <c r="T115">
        <v>50</v>
      </c>
      <c r="U115">
        <f t="shared" ref="U115" si="340">AVERAGEIFS(U$1:U$100,T$1:T$100,"&gt;="&amp;T114,T$1:T$100,"&lt;="&amp;T115)</f>
        <v>8.825333333333333</v>
      </c>
      <c r="V115">
        <f t="shared" si="61"/>
        <v>171.60523333333333</v>
      </c>
      <c r="W115">
        <v>50</v>
      </c>
      <c r="X115">
        <f t="shared" ref="X115" si="341">AVERAGEIFS(X$1:X$100,W$1:W$100,"&gt;="&amp;W114,W$1:W$100,"&lt;="&amp;W115)</f>
        <v>13.889149999999999</v>
      </c>
      <c r="Y115">
        <f t="shared" si="63"/>
        <v>138.40699999999998</v>
      </c>
      <c r="Z115">
        <v>50</v>
      </c>
      <c r="AA115">
        <f t="shared" ref="AA115" si="342">AVERAGEIFS(AA$1:AA$100,Z$1:Z$100,"&gt;="&amp;Z114,Z$1:Z$100,"&lt;="&amp;Z115)</f>
        <v>3.6034999999999999</v>
      </c>
      <c r="AB115">
        <f t="shared" si="65"/>
        <v>134.58100000000002</v>
      </c>
      <c r="AC115">
        <v>50</v>
      </c>
      <c r="AD115">
        <f t="shared" ref="AD115" si="343">AVERAGEIFS(AD$1:AD$100,AC$1:AC$100,"&gt;="&amp;AC114,AC$1:AC$100,"&lt;="&amp;AC115)</f>
        <v>7.051166666666667</v>
      </c>
      <c r="AE115">
        <f t="shared" si="67"/>
        <v>85.518100000000004</v>
      </c>
      <c r="AF115">
        <v>50</v>
      </c>
      <c r="AG115">
        <f t="shared" ref="AG115" si="344">AVERAGEIFS(AG$1:AG$100,AF$1:AF$100,"&gt;="&amp;AF114,AF$1:AF$100,"&lt;="&amp;AF115)</f>
        <v>38.418533333333329</v>
      </c>
      <c r="AH115">
        <f t="shared" si="69"/>
        <v>80.467699999999994</v>
      </c>
      <c r="AI115">
        <v>50</v>
      </c>
      <c r="AJ115">
        <f t="shared" ref="AJ115" si="345">AVERAGEIFS(AJ$1:AJ$100,AI$1:AI$100,"&gt;="&amp;AI114,AI$1:AI$100,"&lt;="&amp;AI115)</f>
        <v>15.0185</v>
      </c>
      <c r="AK115">
        <f t="shared" si="71"/>
        <v>104.57350000000001</v>
      </c>
      <c r="AL115">
        <v>50</v>
      </c>
      <c r="AM115">
        <f t="shared" ref="AM115" si="346">AVERAGEIFS(AM$1:AM$100,AL$1:AL$100,"&gt;="&amp;AL114,AL$1:AL$100,"&lt;="&amp;AL115)</f>
        <v>0.22966666666666669</v>
      </c>
      <c r="AN115">
        <f t="shared" si="73"/>
        <v>97.989899999999992</v>
      </c>
      <c r="AO115">
        <v>50</v>
      </c>
      <c r="AP115">
        <f t="shared" ref="AP115" si="347">AVERAGEIFS(AP$1:AP$100,AO$1:AO$100,"&gt;="&amp;AO114,AO$1:AO$100,"&lt;="&amp;AO115)</f>
        <v>1.6537500000000001</v>
      </c>
      <c r="AQ115">
        <f t="shared" si="75"/>
        <v>81.686499999999995</v>
      </c>
      <c r="AR115">
        <v>50</v>
      </c>
      <c r="AS115">
        <f t="shared" ref="AS115" si="348">AVERAGEIFS(AS$1:AS$100,AR$1:AR$100,"&gt;="&amp;AR114,AR$1:AR$100,"&lt;="&amp;AR115)</f>
        <v>16.346666666666668</v>
      </c>
      <c r="AT115">
        <f t="shared" si="77"/>
        <v>129.15816666666669</v>
      </c>
      <c r="AU115">
        <v>50</v>
      </c>
      <c r="AV115">
        <f t="shared" ref="AV115" si="349">AVERAGEIFS(AV$1:AV$100,AU$1:AU$100,"&gt;="&amp;AU114,AU$1:AU$100,"&lt;="&amp;AU115)</f>
        <v>13.205</v>
      </c>
      <c r="AW115">
        <f t="shared" si="79"/>
        <v>158.95336666666665</v>
      </c>
      <c r="AX115">
        <v>50</v>
      </c>
      <c r="AY115">
        <f t="shared" ref="AY115" si="350">AVERAGEIFS(AY$1:AY$100,AX$1:AX$100,"&gt;="&amp;AX114,AX$1:AX$100,"&lt;="&amp;AX115)</f>
        <v>5.9425000000000008</v>
      </c>
      <c r="AZ115">
        <f t="shared" si="81"/>
        <v>88.181749999999994</v>
      </c>
      <c r="BA115">
        <v>50</v>
      </c>
      <c r="BB115">
        <f t="shared" ref="BB115" si="351">AVERAGEIFS(BB$1:BB$100,BA$1:BA$100,"&gt;="&amp;BA114,BA$1:BA$100,"&lt;="&amp;BA115)</f>
        <v>4.2683666666666662</v>
      </c>
      <c r="BC115">
        <f t="shared" si="83"/>
        <v>111.27266666666667</v>
      </c>
      <c r="BD115">
        <v>50</v>
      </c>
      <c r="BE115">
        <f t="shared" ref="BE115" si="352">AVERAGEIFS(BE$1:BE$100,BD$1:BD$100,"&gt;="&amp;BD114,BD$1:BD$100,"&lt;="&amp;BD115)</f>
        <v>33.350666666666662</v>
      </c>
      <c r="BF115">
        <f t="shared" si="85"/>
        <v>110.53233333333333</v>
      </c>
      <c r="BG115">
        <v>50</v>
      </c>
      <c r="BH115">
        <f t="shared" ref="BH115" si="353">AVERAGEIFS(BH$1:BH$100,BG$1:BG$100,"&gt;="&amp;BG114,BG$1:BG$100,"&lt;="&amp;BG115)</f>
        <v>0.49636666666666668</v>
      </c>
      <c r="BI115">
        <f t="shared" si="87"/>
        <v>93.099000000000004</v>
      </c>
      <c r="BJ115">
        <v>50</v>
      </c>
      <c r="BK115">
        <f t="shared" ref="BK115" si="354">AVERAGEIFS(BK$1:BK$100,BJ$1:BJ$100,"&gt;="&amp;BJ114,BJ$1:BJ$100,"&lt;="&amp;BJ115)</f>
        <v>3.9390999999999998</v>
      </c>
      <c r="BL115">
        <f t="shared" si="89"/>
        <v>103.8236</v>
      </c>
      <c r="BM115">
        <v>50</v>
      </c>
      <c r="BN115">
        <f t="shared" ref="BN115" si="355">AVERAGEIFS(BN$1:BN$100,BM$1:BM$100,"&gt;="&amp;BM114,BM$1:BM$100,"&lt;="&amp;BM115)</f>
        <v>0</v>
      </c>
      <c r="BO115">
        <f t="shared" si="91"/>
        <v>92.496033333333344</v>
      </c>
      <c r="BP115">
        <v>50</v>
      </c>
      <c r="BQ115">
        <f t="shared" ref="BQ115" si="356">AVERAGEIFS(BQ$1:BQ$100,BP$1:BP$100,"&gt;="&amp;BP114,BP$1:BP$100,"&lt;="&amp;BP115)</f>
        <v>3.18106</v>
      </c>
      <c r="BR115">
        <f t="shared" si="93"/>
        <v>81.990480000000005</v>
      </c>
      <c r="BS115">
        <v>50</v>
      </c>
      <c r="BT115">
        <f t="shared" ref="BT115" si="357">AVERAGEIFS(BT$1:BT$100,BS$1:BS$100,"&gt;="&amp;BS114,BS$1:BS$100,"&lt;="&amp;BS115)</f>
        <v>3.2679999999999998</v>
      </c>
      <c r="BU115">
        <f t="shared" si="95"/>
        <v>80.278040000000004</v>
      </c>
      <c r="BV115">
        <v>50</v>
      </c>
      <c r="BW115">
        <f t="shared" ref="BW115" si="358">AVERAGEIFS(BW$1:BW$100,BV$1:BV$100,"&gt;="&amp;BV114,BV$1:BV$100,"&lt;="&amp;BV115)</f>
        <v>26.040249999999997</v>
      </c>
      <c r="BX115">
        <f t="shared" si="97"/>
        <v>76.09375</v>
      </c>
      <c r="BY115">
        <v>50</v>
      </c>
      <c r="BZ115">
        <f t="shared" ref="BZ115" si="359">AVERAGEIFS(BZ$1:BZ$100,BY$1:BY$100,"&gt;="&amp;BY114,BY$1:BY$100,"&lt;="&amp;BY115)</f>
        <v>6.8326333333333338</v>
      </c>
      <c r="CA115">
        <f t="shared" si="99"/>
        <v>134.22190000000001</v>
      </c>
      <c r="CB115">
        <v>50</v>
      </c>
      <c r="CC115">
        <f t="shared" ref="CC115" si="360">AVERAGEIFS(CC$1:CC$100,CB$1:CB$100,"&gt;="&amp;CB114,CB$1:CB$100,"&lt;="&amp;CB115)</f>
        <v>28.377399999999994</v>
      </c>
      <c r="CD115">
        <f t="shared" si="101"/>
        <v>139.05519999999999</v>
      </c>
      <c r="CE115">
        <v>50</v>
      </c>
      <c r="CF115">
        <f t="shared" ref="CF115" si="361">AVERAGEIFS(CF$1:CF$100,CE$1:CE$100,"&gt;="&amp;CE114,CE$1:CE$100,"&lt;="&amp;CE115)</f>
        <v>10.194666666666667</v>
      </c>
      <c r="CG115">
        <f t="shared" si="103"/>
        <v>72.327800000000011</v>
      </c>
      <c r="CH115">
        <v>50</v>
      </c>
      <c r="CI115">
        <f t="shared" ref="CI115" si="362">AVERAGEIFS(CI$1:CI$100,CH$1:CH$100,"&gt;="&amp;CH114,CH$1:CH$100,"&lt;="&amp;CH115)</f>
        <v>5.6192599999999997</v>
      </c>
      <c r="CJ115">
        <f t="shared" si="105"/>
        <v>98.983800000000002</v>
      </c>
      <c r="CK115">
        <v>50</v>
      </c>
      <c r="CL115">
        <f t="shared" ref="CL115" si="363">AVERAGEIFS(CL$1:CL$100,CK$1:CK$100,"&gt;="&amp;CK114,CK$1:CK$100,"&lt;="&amp;CK115)</f>
        <v>0</v>
      </c>
      <c r="CM115">
        <f t="shared" si="107"/>
        <v>76.276274999999998</v>
      </c>
      <c r="CN115">
        <v>50</v>
      </c>
      <c r="CO115">
        <f t="shared" ref="CO115" si="364">AVERAGEIFS(CO$1:CO$100,CN$1:CN$100,"&gt;="&amp;CN114,CN$1:CN$100,"&lt;="&amp;CN115)</f>
        <v>0</v>
      </c>
      <c r="CP115">
        <f t="shared" si="109"/>
        <v>97.562000000000012</v>
      </c>
      <c r="CQ115">
        <v>50</v>
      </c>
      <c r="CR115">
        <f t="shared" ref="CR115" si="365">AVERAGEIFS(CR$1:CR$100,CQ$1:CQ$100,"&gt;="&amp;CQ114,CQ$1:CQ$100,"&lt;="&amp;CQ115)</f>
        <v>0</v>
      </c>
      <c r="CS115">
        <f t="shared" si="111"/>
        <v>85.313419999999979</v>
      </c>
      <c r="CV115">
        <f t="shared" si="112"/>
        <v>10.224004791666664</v>
      </c>
      <c r="CW115">
        <f t="shared" si="113"/>
        <v>108.84242755208332</v>
      </c>
      <c r="CX115" s="2">
        <f t="shared" si="114"/>
        <v>9.7629453825063859</v>
      </c>
      <c r="CY115" s="2">
        <f t="shared" si="115"/>
        <v>27.17892319598203</v>
      </c>
      <c r="CZ115">
        <f t="shared" si="116"/>
        <v>1.7258612210810393</v>
      </c>
      <c r="DA115">
        <f t="shared" si="117"/>
        <v>4.8046002243068111</v>
      </c>
    </row>
    <row r="116" spans="2:105" x14ac:dyDescent="0.65">
      <c r="B116">
        <v>55</v>
      </c>
      <c r="C116">
        <f t="shared" si="48"/>
        <v>13.100999999999999</v>
      </c>
      <c r="D116">
        <f t="shared" si="49"/>
        <v>78.26936666666667</v>
      </c>
      <c r="E116">
        <v>55</v>
      </c>
      <c r="F116">
        <f t="shared" ref="F116" si="366">AVERAGEIFS(F$1:F$100,E$1:E$100,"&gt;="&amp;E115,E$1:E$100,"&lt;="&amp;E116)</f>
        <v>15.996000000000002</v>
      </c>
      <c r="G116">
        <f t="shared" si="51"/>
        <v>157.54724999999999</v>
      </c>
      <c r="H116">
        <v>55</v>
      </c>
      <c r="I116">
        <f t="shared" ref="I116" si="367">AVERAGEIFS(I$1:I$100,H$1:H$100,"&gt;="&amp;H115,H$1:H$100,"&lt;="&amp;H116)</f>
        <v>10.801500000000001</v>
      </c>
      <c r="J116">
        <f t="shared" si="53"/>
        <v>183.36849999999998</v>
      </c>
      <c r="K116">
        <v>55</v>
      </c>
      <c r="L116">
        <f t="shared" ref="L116" si="368">AVERAGEIFS(L$1:L$100,K$1:K$100,"&gt;="&amp;K115,K$1:K$100,"&lt;="&amp;K116)</f>
        <v>11.68825</v>
      </c>
      <c r="M116">
        <f t="shared" si="55"/>
        <v>135.155</v>
      </c>
      <c r="N116">
        <v>55</v>
      </c>
      <c r="O116">
        <f t="shared" ref="O116" si="369">AVERAGEIFS(O$1:O$100,N$1:N$100,"&gt;="&amp;N115,N$1:N$100,"&lt;="&amp;N116)</f>
        <v>17.475300000000001</v>
      </c>
      <c r="P116">
        <f t="shared" si="57"/>
        <v>131.8287</v>
      </c>
      <c r="Q116">
        <v>55</v>
      </c>
      <c r="R116">
        <f t="shared" ref="R116" si="370">AVERAGEIFS(R$1:R$100,Q$1:Q$100,"&gt;="&amp;Q115,Q$1:Q$100,"&lt;="&amp;Q116)</f>
        <v>10.383666666666668</v>
      </c>
      <c r="S116">
        <f t="shared" si="59"/>
        <v>118.38629999999999</v>
      </c>
      <c r="T116">
        <v>55</v>
      </c>
      <c r="U116">
        <f t="shared" ref="U116" si="371">AVERAGEIFS(U$1:U$100,T$1:T$100,"&gt;="&amp;T115,T$1:T$100,"&lt;="&amp;T116)</f>
        <v>10.375299999999999</v>
      </c>
      <c r="V116">
        <f t="shared" si="61"/>
        <v>166.36356666666669</v>
      </c>
      <c r="W116">
        <v>55</v>
      </c>
      <c r="X116">
        <f t="shared" ref="X116" si="372">AVERAGEIFS(X$1:X$100,W$1:W$100,"&gt;="&amp;W115,W$1:W$100,"&lt;="&amp;W116)</f>
        <v>15.29025</v>
      </c>
      <c r="Y116">
        <f t="shared" si="63"/>
        <v>136.2885</v>
      </c>
      <c r="Z116">
        <v>55</v>
      </c>
      <c r="AA116">
        <f t="shared" ref="AA116" si="373">AVERAGEIFS(AA$1:AA$100,Z$1:Z$100,"&gt;="&amp;Z115,Z$1:Z$100,"&lt;="&amp;Z116)</f>
        <v>4.141</v>
      </c>
      <c r="AB116">
        <f t="shared" si="65"/>
        <v>126.70009999999999</v>
      </c>
      <c r="AC116">
        <v>55</v>
      </c>
      <c r="AD116">
        <f t="shared" ref="AD116" si="374">AVERAGEIFS(AD$1:AD$100,AC$1:AC$100,"&gt;="&amp;AC115,AC$1:AC$100,"&lt;="&amp;AC116)</f>
        <v>7.3520000000000003</v>
      </c>
      <c r="AE116">
        <f t="shared" si="67"/>
        <v>88.305433333333326</v>
      </c>
      <c r="AF116">
        <v>55</v>
      </c>
      <c r="AG116">
        <f t="shared" ref="AG116" si="375">AVERAGEIFS(AG$1:AG$100,AF$1:AF$100,"&gt;="&amp;AF115,AF$1:AF$100,"&lt;="&amp;AF116)</f>
        <v>14.7468</v>
      </c>
      <c r="AH116">
        <f t="shared" si="69"/>
        <v>93.850633333333334</v>
      </c>
      <c r="AI116">
        <v>55</v>
      </c>
      <c r="AJ116">
        <f t="shared" ref="AJ116" si="376">AVERAGEIFS(AJ$1:AJ$100,AI$1:AI$100,"&gt;="&amp;AI115,AI$1:AI$100,"&lt;="&amp;AI116)</f>
        <v>10.4255</v>
      </c>
      <c r="AK116">
        <f t="shared" si="71"/>
        <v>86.300749999999994</v>
      </c>
      <c r="AL116">
        <v>55</v>
      </c>
      <c r="AM116">
        <f t="shared" ref="AM116" si="377">AVERAGEIFS(AM$1:AM$100,AL$1:AL$100,"&gt;="&amp;AL115,AL$1:AL$100,"&lt;="&amp;AL116)</f>
        <v>1.091</v>
      </c>
      <c r="AN116">
        <f t="shared" si="73"/>
        <v>115.51976666666667</v>
      </c>
      <c r="AO116">
        <v>55</v>
      </c>
      <c r="AP116">
        <f t="shared" ref="AP116" si="378">AVERAGEIFS(AP$1:AP$100,AO$1:AO$100,"&gt;="&amp;AO115,AO$1:AO$100,"&lt;="&amp;AO116)</f>
        <v>0.60399999999999998</v>
      </c>
      <c r="AQ116">
        <f t="shared" si="75"/>
        <v>82.166499999999985</v>
      </c>
      <c r="AR116">
        <v>55</v>
      </c>
      <c r="AS116">
        <f t="shared" ref="AS116" si="379">AVERAGEIFS(AS$1:AS$100,AR$1:AR$100,"&gt;="&amp;AR115,AR$1:AR$100,"&lt;="&amp;AR116)</f>
        <v>0</v>
      </c>
      <c r="AT116">
        <f t="shared" si="77"/>
        <v>127.74470000000001</v>
      </c>
      <c r="AU116">
        <v>55</v>
      </c>
      <c r="AV116">
        <f t="shared" ref="AV116" si="380">AVERAGEIFS(AV$1:AV$100,AU$1:AU$100,"&gt;="&amp;AU115,AU$1:AU$100,"&lt;="&amp;AU116)</f>
        <v>9.1976666666666649</v>
      </c>
      <c r="AW116">
        <f t="shared" si="79"/>
        <v>148.06983333333332</v>
      </c>
      <c r="AX116">
        <v>55</v>
      </c>
      <c r="AY116">
        <f t="shared" ref="AY116" si="381">AVERAGEIFS(AY$1:AY$100,AX$1:AX$100,"&gt;="&amp;AX115,AX$1:AX$100,"&lt;="&amp;AX116)</f>
        <v>4.0925000000000003E-2</v>
      </c>
      <c r="AZ116">
        <f t="shared" si="81"/>
        <v>101.825</v>
      </c>
      <c r="BA116">
        <v>55</v>
      </c>
      <c r="BB116">
        <f t="shared" ref="BB116" si="382">AVERAGEIFS(BB$1:BB$100,BA$1:BA$100,"&gt;="&amp;BA115,BA$1:BA$100,"&lt;="&amp;BA116)</f>
        <v>5.6106000000000007</v>
      </c>
      <c r="BC116">
        <f t="shared" si="83"/>
        <v>158.96033333333332</v>
      </c>
      <c r="BD116">
        <v>55</v>
      </c>
      <c r="BE116">
        <f t="shared" ref="BE116" si="383">AVERAGEIFS(BE$1:BE$100,BD$1:BD$100,"&gt;="&amp;BD115,BD$1:BD$100,"&lt;="&amp;BD116)</f>
        <v>19.559333333333335</v>
      </c>
      <c r="BF116">
        <f t="shared" si="85"/>
        <v>104.91300000000001</v>
      </c>
      <c r="BG116">
        <v>55</v>
      </c>
      <c r="BH116">
        <f t="shared" ref="BH116" si="384">AVERAGEIFS(BH$1:BH$100,BG$1:BG$100,"&gt;="&amp;BG115,BG$1:BG$100,"&lt;="&amp;BG116)</f>
        <v>0.36956666666666665</v>
      </c>
      <c r="BI116">
        <f t="shared" si="87"/>
        <v>96.591333333333338</v>
      </c>
      <c r="BJ116">
        <v>55</v>
      </c>
      <c r="BK116">
        <f t="shared" ref="BK116" si="385">AVERAGEIFS(BK$1:BK$100,BJ$1:BJ$100,"&gt;="&amp;BJ115,BJ$1:BJ$100,"&lt;="&amp;BJ116)</f>
        <v>1.0742499999999999</v>
      </c>
      <c r="BL116">
        <f t="shared" si="89"/>
        <v>113.82745</v>
      </c>
      <c r="BM116">
        <v>55</v>
      </c>
      <c r="BN116">
        <f t="shared" ref="BN116" si="386">AVERAGEIFS(BN$1:BN$100,BM$1:BM$100,"&gt;="&amp;BM115,BM$1:BM$100,"&lt;="&amp;BM116)</f>
        <v>0</v>
      </c>
      <c r="BO116">
        <f t="shared" si="91"/>
        <v>98.895533333333333</v>
      </c>
      <c r="BP116">
        <v>55</v>
      </c>
      <c r="BQ116">
        <f t="shared" ref="BQ116" si="387">AVERAGEIFS(BQ$1:BQ$100,BP$1:BP$100,"&gt;="&amp;BP115,BP$1:BP$100,"&lt;="&amp;BP116)</f>
        <v>13.029580000000001</v>
      </c>
      <c r="BR116">
        <f t="shared" si="93"/>
        <v>70.797839999999994</v>
      </c>
      <c r="BS116">
        <v>55</v>
      </c>
      <c r="BT116">
        <f t="shared" ref="BT116" si="388">AVERAGEIFS(BT$1:BT$100,BS$1:BS$100,"&gt;="&amp;BS115,BS$1:BS$100,"&lt;="&amp;BS116)</f>
        <v>3.1891999999999996</v>
      </c>
      <c r="BU116">
        <f t="shared" si="95"/>
        <v>104.59822</v>
      </c>
      <c r="BV116">
        <v>55</v>
      </c>
      <c r="BW116">
        <f t="shared" ref="BW116" si="389">AVERAGEIFS(BW$1:BW$100,BV$1:BV$100,"&gt;="&amp;BV115,BV$1:BV$100,"&lt;="&amp;BV116)</f>
        <v>0.74950000000000006</v>
      </c>
      <c r="BX116">
        <f t="shared" si="97"/>
        <v>88.745499999999993</v>
      </c>
      <c r="BY116">
        <v>55</v>
      </c>
      <c r="BZ116">
        <f t="shared" ref="BZ116" si="390">AVERAGEIFS(BZ$1:BZ$100,BY$1:BY$100,"&gt;="&amp;BY115,BY$1:BY$100,"&lt;="&amp;BY116)</f>
        <v>9.954366666666667</v>
      </c>
      <c r="CA116">
        <f t="shared" si="99"/>
        <v>137.96746666666667</v>
      </c>
      <c r="CB116">
        <v>55</v>
      </c>
      <c r="CC116">
        <f t="shared" ref="CC116" si="391">AVERAGEIFS(CC$1:CC$100,CB$1:CB$100,"&gt;="&amp;CB115,CB$1:CB$100,"&lt;="&amp;CB116)</f>
        <v>9.9826000000000015</v>
      </c>
      <c r="CD116">
        <f t="shared" si="101"/>
        <v>123.82181999999997</v>
      </c>
      <c r="CE116">
        <v>55</v>
      </c>
      <c r="CF116">
        <f t="shared" ref="CF116" si="392">AVERAGEIFS(CF$1:CF$100,CE$1:CE$100,"&gt;="&amp;CE115,CE$1:CE$100,"&lt;="&amp;CE116)</f>
        <v>1.8603333333333332</v>
      </c>
      <c r="CG116">
        <f t="shared" si="103"/>
        <v>65.092500000000015</v>
      </c>
      <c r="CH116">
        <v>55</v>
      </c>
      <c r="CI116">
        <f t="shared" ref="CI116" si="393">AVERAGEIFS(CI$1:CI$100,CH$1:CH$100,"&gt;="&amp;CH115,CH$1:CH$100,"&lt;="&amp;CH116)</f>
        <v>6.9304199999999998</v>
      </c>
      <c r="CJ116">
        <f t="shared" si="105"/>
        <v>94.138199999999998</v>
      </c>
      <c r="CK116">
        <v>55</v>
      </c>
      <c r="CL116">
        <f t="shared" ref="CL116" si="394">AVERAGEIFS(CL$1:CL$100,CK$1:CK$100,"&gt;="&amp;CK115,CK$1:CK$100,"&lt;="&amp;CK116)</f>
        <v>0</v>
      </c>
      <c r="CM116">
        <f t="shared" si="107"/>
        <v>77.008575000000008</v>
      </c>
      <c r="CN116">
        <v>55</v>
      </c>
      <c r="CO116">
        <f t="shared" ref="CO116" si="395">AVERAGEIFS(CO$1:CO$100,CN$1:CN$100,"&gt;="&amp;CN115,CN$1:CN$100,"&lt;="&amp;CN116)</f>
        <v>0</v>
      </c>
      <c r="CP116">
        <f t="shared" si="109"/>
        <v>99.054999999999993</v>
      </c>
      <c r="CQ116">
        <v>55</v>
      </c>
      <c r="CR116">
        <f t="shared" ref="CR116" si="396">AVERAGEIFS(CR$1:CR$100,CQ$1:CQ$100,"&gt;="&amp;CQ115,CQ$1:CQ$100,"&lt;="&amp;CQ116)</f>
        <v>0</v>
      </c>
      <c r="CS116">
        <f t="shared" si="111"/>
        <v>89.244440000000012</v>
      </c>
      <c r="CV116">
        <f t="shared" si="112"/>
        <v>7.0318721354166671</v>
      </c>
      <c r="CW116">
        <f t="shared" si="113"/>
        <v>112.54209723958333</v>
      </c>
      <c r="CX116" s="2">
        <f t="shared" si="114"/>
        <v>6.079462197044581</v>
      </c>
      <c r="CY116" s="2">
        <f t="shared" si="115"/>
        <v>29.228866359066114</v>
      </c>
      <c r="CZ116">
        <f t="shared" si="116"/>
        <v>1.0747072363743724</v>
      </c>
      <c r="DA116">
        <f t="shared" si="117"/>
        <v>5.1669824022227502</v>
      </c>
    </row>
    <row r="117" spans="2:105" x14ac:dyDescent="0.65">
      <c r="B117">
        <v>60</v>
      </c>
      <c r="C117">
        <f t="shared" si="48"/>
        <v>13.488250000000001</v>
      </c>
      <c r="D117">
        <f t="shared" si="49"/>
        <v>95.255224999999996</v>
      </c>
      <c r="E117">
        <v>60</v>
      </c>
      <c r="F117">
        <f t="shared" ref="F117" si="397">AVERAGEIFS(F$1:F$100,E$1:E$100,"&gt;="&amp;E116,E$1:E$100,"&lt;="&amp;E117)</f>
        <v>13.9985</v>
      </c>
      <c r="G117">
        <f t="shared" si="51"/>
        <v>159.73675</v>
      </c>
      <c r="H117">
        <v>60</v>
      </c>
      <c r="I117">
        <f t="shared" ref="I117" si="398">AVERAGEIFS(I$1:I$100,H$1:H$100,"&gt;="&amp;H116,H$1:H$100,"&lt;="&amp;H117)</f>
        <v>11.799999999999999</v>
      </c>
      <c r="J117">
        <f t="shared" si="53"/>
        <v>172.20000000000002</v>
      </c>
      <c r="K117">
        <v>60</v>
      </c>
      <c r="L117">
        <f t="shared" ref="L117" si="399">AVERAGEIFS(L$1:L$100,K$1:K$100,"&gt;="&amp;K116,K$1:K$100,"&lt;="&amp;K117)</f>
        <v>15.124666666666668</v>
      </c>
      <c r="M117">
        <f t="shared" si="55"/>
        <v>120.28466666666667</v>
      </c>
      <c r="N117">
        <v>60</v>
      </c>
      <c r="O117">
        <f t="shared" ref="O117" si="400">AVERAGEIFS(O$1:O$100,N$1:N$100,"&gt;="&amp;N116,N$1:N$100,"&lt;="&amp;N117)</f>
        <v>29.810533333333336</v>
      </c>
      <c r="P117">
        <f t="shared" si="57"/>
        <v>141.01226666666665</v>
      </c>
      <c r="Q117">
        <v>60</v>
      </c>
      <c r="R117">
        <f t="shared" ref="R117" si="401">AVERAGEIFS(R$1:R$100,Q$1:Q$100,"&gt;="&amp;Q116,Q$1:Q$100,"&lt;="&amp;Q117)</f>
        <v>12.324666666666667</v>
      </c>
      <c r="S117">
        <f t="shared" si="59"/>
        <v>110.85209999999999</v>
      </c>
      <c r="T117">
        <v>60</v>
      </c>
      <c r="U117">
        <f t="shared" ref="U117" si="402">AVERAGEIFS(U$1:U$100,T$1:T$100,"&gt;="&amp;T116,T$1:T$100,"&lt;="&amp;T117)</f>
        <v>13.272399999999999</v>
      </c>
      <c r="V117">
        <f t="shared" si="61"/>
        <v>133.79733333333334</v>
      </c>
      <c r="W117">
        <v>60</v>
      </c>
      <c r="X117">
        <f t="shared" ref="X117" si="403">AVERAGEIFS(X$1:X$100,W$1:W$100,"&gt;="&amp;W116,W$1:W$100,"&lt;="&amp;W117)</f>
        <v>7.5677000000000003</v>
      </c>
      <c r="Y117">
        <f t="shared" si="63"/>
        <v>146.2415</v>
      </c>
      <c r="Z117">
        <v>60</v>
      </c>
      <c r="AA117">
        <f t="shared" ref="AA117" si="404">AVERAGEIFS(AA$1:AA$100,Z$1:Z$100,"&gt;="&amp;Z116,Z$1:Z$100,"&lt;="&amp;Z117)</f>
        <v>15.67</v>
      </c>
      <c r="AB117">
        <f t="shared" si="65"/>
        <v>112.49205000000001</v>
      </c>
      <c r="AC117">
        <v>60</v>
      </c>
      <c r="AD117">
        <f t="shared" ref="AD117" si="405">AVERAGEIFS(AD$1:AD$100,AC$1:AC$100,"&gt;="&amp;AC116,AC$1:AC$100,"&lt;="&amp;AC117)</f>
        <v>14.142433333333335</v>
      </c>
      <c r="AE117">
        <f t="shared" si="67"/>
        <v>96.673366666666666</v>
      </c>
      <c r="AF117">
        <v>60</v>
      </c>
      <c r="AG117">
        <f t="shared" ref="AG117" si="406">AVERAGEIFS(AG$1:AG$100,AF$1:AF$100,"&gt;="&amp;AF116,AF$1:AF$100,"&lt;="&amp;AF117)</f>
        <v>13.713799999999999</v>
      </c>
      <c r="AH117">
        <f t="shared" si="69"/>
        <v>84.896900000000002</v>
      </c>
      <c r="AI117">
        <v>60</v>
      </c>
      <c r="AJ117">
        <f t="shared" ref="AJ117" si="407">AVERAGEIFS(AJ$1:AJ$100,AI$1:AI$100,"&gt;="&amp;AI116,AI$1:AI$100,"&lt;="&amp;AI117)</f>
        <v>7.3026666666666671</v>
      </c>
      <c r="AK117">
        <f t="shared" si="71"/>
        <v>92.144666666666652</v>
      </c>
      <c r="AL117">
        <v>60</v>
      </c>
      <c r="AM117">
        <f t="shared" ref="AM117" si="408">AVERAGEIFS(AM$1:AM$100,AL$1:AL$100,"&gt;="&amp;AL116,AL$1:AL$100,"&lt;="&amp;AL117)</f>
        <v>3.210666666666667</v>
      </c>
      <c r="AN117">
        <f t="shared" si="73"/>
        <v>113.42610000000001</v>
      </c>
      <c r="AO117">
        <v>60</v>
      </c>
      <c r="AP117">
        <f t="shared" ref="AP117" si="409">AVERAGEIFS(AP$1:AP$100,AO$1:AO$100,"&gt;="&amp;AO116,AO$1:AO$100,"&lt;="&amp;AO117)</f>
        <v>2.9630000000000001</v>
      </c>
      <c r="AQ117">
        <f t="shared" si="75"/>
        <v>85.280749999999998</v>
      </c>
      <c r="AR117">
        <v>60</v>
      </c>
      <c r="AS117">
        <f t="shared" ref="AS117" si="410">AVERAGEIFS(AS$1:AS$100,AR$1:AR$100,"&gt;="&amp;AR116,AR$1:AR$100,"&lt;="&amp;AR117)</f>
        <v>0</v>
      </c>
      <c r="AT117">
        <f t="shared" si="77"/>
        <v>146.00115</v>
      </c>
      <c r="AU117">
        <v>60</v>
      </c>
      <c r="AV117">
        <f t="shared" ref="AV117" si="411">AVERAGEIFS(AV$1:AV$100,AU$1:AU$100,"&gt;="&amp;AU116,AU$1:AU$100,"&lt;="&amp;AU117)</f>
        <v>7.8056666666666672</v>
      </c>
      <c r="AW117">
        <f t="shared" si="79"/>
        <v>144.14466666666667</v>
      </c>
      <c r="AX117">
        <v>60</v>
      </c>
      <c r="AY117">
        <f t="shared" ref="AY117" si="412">AVERAGEIFS(AY$1:AY$100,AX$1:AX$100,"&gt;="&amp;AX116,AX$1:AX$100,"&lt;="&amp;AX117)</f>
        <v>2.4514750000000003</v>
      </c>
      <c r="AZ117">
        <f t="shared" si="81"/>
        <v>115.78925</v>
      </c>
      <c r="BA117">
        <v>60</v>
      </c>
      <c r="BB117">
        <f t="shared" ref="BB117" si="413">AVERAGEIFS(BB$1:BB$100,BA$1:BA$100,"&gt;="&amp;BA116,BA$1:BA$100,"&lt;="&amp;BA117)</f>
        <v>4.8683499999999995</v>
      </c>
      <c r="BC117">
        <f t="shared" si="83"/>
        <v>170.917</v>
      </c>
      <c r="BD117">
        <v>60</v>
      </c>
      <c r="BE117">
        <f t="shared" ref="BE117" si="414">AVERAGEIFS(BE$1:BE$100,BD$1:BD$100,"&gt;="&amp;BD116,BD$1:BD$100,"&lt;="&amp;BD117)</f>
        <v>14.310333333333332</v>
      </c>
      <c r="BF117">
        <f t="shared" si="85"/>
        <v>106.774</v>
      </c>
      <c r="BG117">
        <v>60</v>
      </c>
      <c r="BH117">
        <f t="shared" ref="BH117" si="415">AVERAGEIFS(BH$1:BH$100,BG$1:BG$100,"&gt;="&amp;BG116,BG$1:BG$100,"&lt;="&amp;BG117)</f>
        <v>7.7772666666666668</v>
      </c>
      <c r="BI117">
        <f t="shared" si="87"/>
        <v>104.279</v>
      </c>
      <c r="BJ117">
        <v>60</v>
      </c>
      <c r="BK117">
        <f t="shared" ref="BK117" si="416">AVERAGEIFS(BK$1:BK$100,BJ$1:BJ$100,"&gt;="&amp;BJ116,BJ$1:BJ$100,"&lt;="&amp;BJ117)</f>
        <v>1.0063333333333333</v>
      </c>
      <c r="BL117">
        <f t="shared" si="89"/>
        <v>106.26553333333334</v>
      </c>
      <c r="BM117">
        <v>60</v>
      </c>
      <c r="BN117">
        <f t="shared" ref="BN117" si="417">AVERAGEIFS(BN$1:BN$100,BM$1:BM$100,"&gt;="&amp;BM116,BM$1:BM$100,"&lt;="&amp;BM117)</f>
        <v>0</v>
      </c>
      <c r="BO117">
        <f t="shared" si="91"/>
        <v>107.57146666666667</v>
      </c>
      <c r="BP117">
        <v>60</v>
      </c>
      <c r="BQ117">
        <f t="shared" ref="BQ117" si="418">AVERAGEIFS(BQ$1:BQ$100,BP$1:BP$100,"&gt;="&amp;BP116,BP$1:BP$100,"&lt;="&amp;BP117)</f>
        <v>4.6027000000000005</v>
      </c>
      <c r="BR117">
        <f t="shared" si="93"/>
        <v>84.643519999999995</v>
      </c>
      <c r="BS117">
        <v>60</v>
      </c>
      <c r="BT117">
        <f t="shared" ref="BT117" si="419">AVERAGEIFS(BT$1:BT$100,BS$1:BS$100,"&gt;="&amp;BS116,BS$1:BS$100,"&lt;="&amp;BS117)</f>
        <v>3.4017499999999998</v>
      </c>
      <c r="BU117">
        <f t="shared" si="95"/>
        <v>91.369424999999993</v>
      </c>
      <c r="BV117">
        <v>60</v>
      </c>
      <c r="BW117">
        <f t="shared" ref="BW117" si="420">AVERAGEIFS(BW$1:BW$100,BV$1:BV$100,"&gt;="&amp;BV116,BV$1:BV$100,"&lt;="&amp;BV117)</f>
        <v>4.7E-2</v>
      </c>
      <c r="BX117">
        <f t="shared" si="97"/>
        <v>96.149749999999997</v>
      </c>
      <c r="BY117">
        <v>60</v>
      </c>
      <c r="BZ117">
        <f t="shared" ref="BZ117" si="421">AVERAGEIFS(BZ$1:BZ$100,BY$1:BY$100,"&gt;="&amp;BY116,BY$1:BY$100,"&lt;="&amp;BY117)</f>
        <v>3.3603999999999998</v>
      </c>
      <c r="CA117">
        <f t="shared" si="99"/>
        <v>137.55160000000001</v>
      </c>
      <c r="CB117">
        <v>60</v>
      </c>
      <c r="CC117">
        <f t="shared" ref="CC117" si="422">AVERAGEIFS(CC$1:CC$100,CB$1:CB$100,"&gt;="&amp;CB116,CB$1:CB$100,"&lt;="&amp;CB117)</f>
        <v>9.3133999999999979</v>
      </c>
      <c r="CD117">
        <f t="shared" si="101"/>
        <v>99.647539999999978</v>
      </c>
      <c r="CE117">
        <v>60</v>
      </c>
      <c r="CF117">
        <f t="shared" ref="CF117" si="423">AVERAGEIFS(CF$1:CF$100,CE$1:CE$100,"&gt;="&amp;CE116,CE$1:CE$100,"&lt;="&amp;CE117)</f>
        <v>9.629666666666667</v>
      </c>
      <c r="CG117">
        <f t="shared" si="103"/>
        <v>59.931233333333331</v>
      </c>
      <c r="CH117">
        <v>60</v>
      </c>
      <c r="CI117">
        <f t="shared" ref="CI117" si="424">AVERAGEIFS(CI$1:CI$100,CH$1:CH$100,"&gt;="&amp;CH116,CH$1:CH$100,"&lt;="&amp;CH117)</f>
        <v>5.1934249999999995</v>
      </c>
      <c r="CJ117">
        <f t="shared" si="105"/>
        <v>81.006750000000011</v>
      </c>
      <c r="CK117">
        <v>60</v>
      </c>
      <c r="CL117">
        <f t="shared" ref="CL117" si="425">AVERAGEIFS(CL$1:CL$100,CK$1:CK$100,"&gt;="&amp;CK116,CK$1:CK$100,"&lt;="&amp;CK117)</f>
        <v>0.14816666666666667</v>
      </c>
      <c r="CM117">
        <f t="shared" si="107"/>
        <v>91.049166666666665</v>
      </c>
      <c r="CN117">
        <v>60</v>
      </c>
      <c r="CO117">
        <f t="shared" ref="CO117" si="426">AVERAGEIFS(CO$1:CO$100,CN$1:CN$100,"&gt;="&amp;CN116,CN$1:CN$100,"&lt;="&amp;CN117)</f>
        <v>0.67374999999999996</v>
      </c>
      <c r="CP117">
        <f t="shared" si="109"/>
        <v>96.694749999999999</v>
      </c>
      <c r="CQ117">
        <v>60</v>
      </c>
      <c r="CR117">
        <f t="shared" ref="CR117" si="427">AVERAGEIFS(CR$1:CR$100,CQ$1:CQ$100,"&gt;="&amp;CQ116,CQ$1:CQ$100,"&lt;="&amp;CQ117)</f>
        <v>0.26700000000000002</v>
      </c>
      <c r="CS117">
        <f t="shared" si="111"/>
        <v>93.725319999999982</v>
      </c>
      <c r="CV117">
        <f t="shared" si="112"/>
        <v>7.7889364583333336</v>
      </c>
      <c r="CW117">
        <f t="shared" si="113"/>
        <v>112.43139989583332</v>
      </c>
      <c r="CX117" s="2">
        <f t="shared" si="114"/>
        <v>6.5966917757526602</v>
      </c>
      <c r="CY117" s="2">
        <f t="shared" si="115"/>
        <v>27.122630240918941</v>
      </c>
      <c r="CZ117">
        <f t="shared" si="116"/>
        <v>1.1661413720080585</v>
      </c>
      <c r="DA117">
        <f t="shared" si="117"/>
        <v>4.7946489417422766</v>
      </c>
    </row>
    <row r="118" spans="2:105" x14ac:dyDescent="0.65">
      <c r="B118">
        <v>65</v>
      </c>
      <c r="C118">
        <f t="shared" si="48"/>
        <v>12.967666666666666</v>
      </c>
      <c r="D118">
        <f t="shared" si="49"/>
        <v>101.07560000000001</v>
      </c>
      <c r="E118">
        <v>65</v>
      </c>
      <c r="F118">
        <f t="shared" ref="F118" si="428">AVERAGEIFS(F$1:F$100,E$1:E$100,"&gt;="&amp;E117,E$1:E$100,"&lt;="&amp;E118)</f>
        <v>14.078999999999999</v>
      </c>
      <c r="G118">
        <f t="shared" si="51"/>
        <v>138.7525</v>
      </c>
      <c r="H118">
        <v>65</v>
      </c>
      <c r="I118">
        <f t="shared" ref="I118" si="429">AVERAGEIFS(I$1:I$100,H$1:H$100,"&gt;="&amp;H117,H$1:H$100,"&lt;="&amp;H118)</f>
        <v>14.3</v>
      </c>
      <c r="J118">
        <f t="shared" si="53"/>
        <v>169.8</v>
      </c>
      <c r="K118">
        <v>65</v>
      </c>
      <c r="L118">
        <f t="shared" ref="L118" si="430">AVERAGEIFS(L$1:L$100,K$1:K$100,"&gt;="&amp;K117,K$1:K$100,"&lt;="&amp;K118)</f>
        <v>14.898666666666665</v>
      </c>
      <c r="M118">
        <f t="shared" si="55"/>
        <v>118.34466666666667</v>
      </c>
      <c r="N118">
        <v>65</v>
      </c>
      <c r="O118">
        <f t="shared" ref="O118" si="431">AVERAGEIFS(O$1:O$100,N$1:N$100,"&gt;="&amp;N117,N$1:N$100,"&lt;="&amp;N118)</f>
        <v>29.085850000000001</v>
      </c>
      <c r="P118">
        <f t="shared" si="57"/>
        <v>111.82417500000001</v>
      </c>
      <c r="Q118">
        <v>65</v>
      </c>
      <c r="R118">
        <f t="shared" ref="R118" si="432">AVERAGEIFS(R$1:R$100,Q$1:Q$100,"&gt;="&amp;Q117,Q$1:Q$100,"&lt;="&amp;Q118)</f>
        <v>14.142666666666665</v>
      </c>
      <c r="S118">
        <f t="shared" si="59"/>
        <v>109.04426666666666</v>
      </c>
      <c r="T118">
        <v>65</v>
      </c>
      <c r="U118">
        <f t="shared" ref="U118" si="433">AVERAGEIFS(U$1:U$100,T$1:T$100,"&gt;="&amp;T117,T$1:T$100,"&lt;="&amp;T118)</f>
        <v>10.447033333333335</v>
      </c>
      <c r="V118">
        <f t="shared" si="61"/>
        <v>120.54193333333332</v>
      </c>
      <c r="W118">
        <v>65</v>
      </c>
      <c r="X118">
        <f t="shared" ref="X118" si="434">AVERAGEIFS(X$1:X$100,W$1:W$100,"&gt;="&amp;W117,W$1:W$100,"&lt;="&amp;W118)</f>
        <v>5.4959000000000007</v>
      </c>
      <c r="Y118">
        <f t="shared" si="63"/>
        <v>156.476</v>
      </c>
      <c r="Z118">
        <v>65</v>
      </c>
      <c r="AA118">
        <f t="shared" ref="AA118" si="435">AVERAGEIFS(AA$1:AA$100,Z$1:Z$100,"&gt;="&amp;Z117,Z$1:Z$100,"&lt;="&amp;Z118)</f>
        <v>31.057000000000002</v>
      </c>
      <c r="AB118">
        <f t="shared" si="65"/>
        <v>101.7594</v>
      </c>
      <c r="AC118">
        <v>65</v>
      </c>
      <c r="AD118">
        <f t="shared" ref="AD118" si="436">AVERAGEIFS(AD$1:AD$100,AC$1:AC$100,"&gt;="&amp;AC117,AC$1:AC$100,"&lt;="&amp;AC118)</f>
        <v>14.809866666666666</v>
      </c>
      <c r="AE118">
        <f t="shared" si="67"/>
        <v>100.21559999999999</v>
      </c>
      <c r="AF118">
        <v>65</v>
      </c>
      <c r="AG118">
        <f t="shared" ref="AG118" si="437">AVERAGEIFS(AG$1:AG$100,AF$1:AF$100,"&gt;="&amp;AF117,AF$1:AF$100,"&lt;="&amp;AF118)</f>
        <v>6.8776666666666664</v>
      </c>
      <c r="AH118">
        <f t="shared" si="69"/>
        <v>70.893000000000015</v>
      </c>
      <c r="AI118">
        <v>65</v>
      </c>
      <c r="AJ118">
        <f t="shared" ref="AJ118" si="438">AVERAGEIFS(AJ$1:AJ$100,AI$1:AI$100,"&gt;="&amp;AI117,AI$1:AI$100,"&lt;="&amp;AI118)</f>
        <v>10.452</v>
      </c>
      <c r="AK118">
        <f t="shared" si="71"/>
        <v>104.97024999999999</v>
      </c>
      <c r="AL118">
        <v>65</v>
      </c>
      <c r="AM118">
        <f t="shared" ref="AM118" si="439">AVERAGEIFS(AM$1:AM$100,AL$1:AL$100,"&gt;="&amp;AL117,AL$1:AL$100,"&lt;="&amp;AL118)</f>
        <v>7.5236666666666663</v>
      </c>
      <c r="AN118">
        <f t="shared" si="73"/>
        <v>104.81803333333335</v>
      </c>
      <c r="AO118">
        <v>65</v>
      </c>
      <c r="AP118">
        <f t="shared" ref="AP118" si="440">AVERAGEIFS(AP$1:AP$100,AO$1:AO$100,"&gt;="&amp;AO117,AO$1:AO$100,"&lt;="&amp;AO118)</f>
        <v>6.4410000000000007</v>
      </c>
      <c r="AQ118">
        <f t="shared" si="75"/>
        <v>80.000249999999994</v>
      </c>
      <c r="AR118">
        <v>65</v>
      </c>
      <c r="AS118">
        <f t="shared" ref="AS118" si="441">AVERAGEIFS(AS$1:AS$100,AR$1:AR$100,"&gt;="&amp;AR117,AR$1:AR$100,"&lt;="&amp;AR118)</f>
        <v>2.9956666666666667</v>
      </c>
      <c r="AT118">
        <f t="shared" si="77"/>
        <v>150.65190000000001</v>
      </c>
      <c r="AU118">
        <v>65</v>
      </c>
      <c r="AV118">
        <f t="shared" ref="AV118" si="442">AVERAGEIFS(AV$1:AV$100,AU$1:AU$100,"&gt;="&amp;AU117,AU$1:AU$100,"&lt;="&amp;AU118)</f>
        <v>9.59</v>
      </c>
      <c r="AW118">
        <f t="shared" si="79"/>
        <v>151.85169999999999</v>
      </c>
      <c r="AX118">
        <v>65</v>
      </c>
      <c r="AY118">
        <f t="shared" ref="AY118" si="443">AVERAGEIFS(AY$1:AY$100,AX$1:AX$100,"&gt;="&amp;AX117,AX$1:AX$100,"&lt;="&amp;AX118)</f>
        <v>2.2312750000000001</v>
      </c>
      <c r="AZ118">
        <f t="shared" si="81"/>
        <v>112.00274999999999</v>
      </c>
      <c r="BA118">
        <v>65</v>
      </c>
      <c r="BB118">
        <f t="shared" ref="BB118" si="444">AVERAGEIFS(BB$1:BB$100,BA$1:BA$100,"&gt;="&amp;BA117,BA$1:BA$100,"&lt;="&amp;BA118)</f>
        <v>4.9272333333333336</v>
      </c>
      <c r="BC118">
        <f t="shared" si="83"/>
        <v>169.83133333333333</v>
      </c>
      <c r="BD118">
        <v>65</v>
      </c>
      <c r="BE118">
        <f t="shared" ref="BE118" si="445">AVERAGEIFS(BE$1:BE$100,BD$1:BD$100,"&gt;="&amp;BD117,BD$1:BD$100,"&lt;="&amp;BD118)</f>
        <v>9.3276666666666674</v>
      </c>
      <c r="BF118">
        <f t="shared" si="85"/>
        <v>98.498666666666665</v>
      </c>
      <c r="BG118">
        <v>65</v>
      </c>
      <c r="BH118">
        <f t="shared" ref="BH118" si="446">AVERAGEIFS(BH$1:BH$100,BG$1:BG$100,"&gt;="&amp;BG117,BG$1:BG$100,"&lt;="&amp;BG118)</f>
        <v>10.620200000000001</v>
      </c>
      <c r="BI118">
        <f t="shared" si="87"/>
        <v>113.71899999999999</v>
      </c>
      <c r="BJ118">
        <v>65</v>
      </c>
      <c r="BK118">
        <f t="shared" ref="BK118" si="447">AVERAGEIFS(BK$1:BK$100,BJ$1:BJ$100,"&gt;="&amp;BJ117,BJ$1:BJ$100,"&lt;="&amp;BJ118)</f>
        <v>1.6046</v>
      </c>
      <c r="BL118">
        <f t="shared" si="89"/>
        <v>90.061099999999996</v>
      </c>
      <c r="BM118">
        <v>65</v>
      </c>
      <c r="BN118">
        <f t="shared" ref="BN118" si="448">AVERAGEIFS(BN$1:BN$100,BM$1:BM$100,"&gt;="&amp;BM117,BM$1:BM$100,"&lt;="&amp;BM118)</f>
        <v>2.3423333333333334</v>
      </c>
      <c r="BO118">
        <f t="shared" si="91"/>
        <v>101.29566666666666</v>
      </c>
      <c r="BP118">
        <v>65</v>
      </c>
      <c r="BQ118">
        <f t="shared" ref="BQ118" si="449">AVERAGEIFS(BQ$1:BQ$100,BP$1:BP$100,"&gt;="&amp;BP117,BP$1:BP$100,"&lt;="&amp;BP118)</f>
        <v>7.9759999999999991</v>
      </c>
      <c r="BR118">
        <f t="shared" si="93"/>
        <v>69.048000000000002</v>
      </c>
      <c r="BS118">
        <v>65</v>
      </c>
      <c r="BT118">
        <f t="shared" ref="BT118" si="450">AVERAGEIFS(BT$1:BT$100,BS$1:BS$100,"&gt;="&amp;BS117,BS$1:BS$100,"&lt;="&amp;BS118)</f>
        <v>4.0317499999999997</v>
      </c>
      <c r="BU118">
        <f t="shared" si="95"/>
        <v>104.895025</v>
      </c>
      <c r="BV118">
        <v>65</v>
      </c>
      <c r="BW118">
        <f t="shared" ref="BW118" si="451">AVERAGEIFS(BW$1:BW$100,BV$1:BV$100,"&gt;="&amp;BV117,BV$1:BV$100,"&lt;="&amp;BV118)</f>
        <v>0.72699999999999998</v>
      </c>
      <c r="BX118">
        <f t="shared" si="97"/>
        <v>91.0595</v>
      </c>
      <c r="BY118">
        <v>65</v>
      </c>
      <c r="BZ118">
        <f t="shared" ref="BZ118" si="452">AVERAGEIFS(BZ$1:BZ$100,BY$1:BY$100,"&gt;="&amp;BY117,BY$1:BY$100,"&lt;="&amp;BY118)</f>
        <v>1.2081666666666668</v>
      </c>
      <c r="CA118">
        <f t="shared" si="99"/>
        <v>132.23816666666667</v>
      </c>
      <c r="CB118">
        <v>65</v>
      </c>
      <c r="CC118">
        <f t="shared" ref="CC118" si="453">AVERAGEIFS(CC$1:CC$100,CB$1:CB$100,"&gt;="&amp;CB117,CB$1:CB$100,"&lt;="&amp;CB118)</f>
        <v>8.6568000000000005</v>
      </c>
      <c r="CD118">
        <f t="shared" si="101"/>
        <v>123.33319999999999</v>
      </c>
      <c r="CE118">
        <v>65</v>
      </c>
      <c r="CF118">
        <f t="shared" ref="CF118" si="454">AVERAGEIFS(CF$1:CF$100,CE$1:CE$100,"&gt;="&amp;CE117,CE$1:CE$100,"&lt;="&amp;CE118)</f>
        <v>7.6970000000000001</v>
      </c>
      <c r="CG118">
        <f t="shared" si="103"/>
        <v>66.696300000000008</v>
      </c>
      <c r="CH118">
        <v>65</v>
      </c>
      <c r="CI118">
        <f t="shared" ref="CI118" si="455">AVERAGEIFS(CI$1:CI$100,CH$1:CH$100,"&gt;="&amp;CH117,CH$1:CH$100,"&lt;="&amp;CH118)</f>
        <v>6.0891500000000001</v>
      </c>
      <c r="CJ118">
        <f t="shared" si="105"/>
        <v>75.357250000000008</v>
      </c>
      <c r="CK118">
        <v>65</v>
      </c>
      <c r="CL118">
        <f t="shared" ref="CL118" si="456">AVERAGEIFS(CL$1:CL$100,CK$1:CK$100,"&gt;="&amp;CK117,CK$1:CK$100,"&lt;="&amp;CK118)</f>
        <v>1.1116999999999999</v>
      </c>
      <c r="CM118">
        <f t="shared" si="107"/>
        <v>89.745766666666668</v>
      </c>
      <c r="CN118">
        <v>65</v>
      </c>
      <c r="CO118">
        <f t="shared" ref="CO118" si="457">AVERAGEIFS(CO$1:CO$100,CN$1:CN$100,"&gt;="&amp;CN117,CN$1:CN$100,"&lt;="&amp;CN118)</f>
        <v>1.0796666666666666</v>
      </c>
      <c r="CP118">
        <f t="shared" si="109"/>
        <v>105.36166666666666</v>
      </c>
      <c r="CQ118">
        <v>65</v>
      </c>
      <c r="CR118">
        <f t="shared" ref="CR118" si="458">AVERAGEIFS(CR$1:CR$100,CQ$1:CQ$100,"&gt;="&amp;CQ117,CQ$1:CQ$100,"&lt;="&amp;CQ118)</f>
        <v>1.8379999999999999</v>
      </c>
      <c r="CS118">
        <f t="shared" si="111"/>
        <v>91.23442</v>
      </c>
      <c r="CV118">
        <f t="shared" si="112"/>
        <v>8.6447559895833344</v>
      </c>
      <c r="CW118">
        <f t="shared" si="113"/>
        <v>110.16865895833334</v>
      </c>
      <c r="CX118" s="2">
        <f t="shared" si="114"/>
        <v>7.1200227965581648</v>
      </c>
      <c r="CY118" s="2">
        <f t="shared" si="115"/>
        <v>27.198589968442509</v>
      </c>
      <c r="CZ118">
        <f t="shared" si="116"/>
        <v>1.2586541004122711</v>
      </c>
      <c r="DA118">
        <f t="shared" si="117"/>
        <v>4.8080768513495258</v>
      </c>
    </row>
    <row r="119" spans="2:105" x14ac:dyDescent="0.65">
      <c r="B119">
        <v>70</v>
      </c>
      <c r="C119">
        <f t="shared" si="48"/>
        <v>12.9885</v>
      </c>
      <c r="D119">
        <f t="shared" si="49"/>
        <v>89.868149999999986</v>
      </c>
      <c r="E119">
        <v>70</v>
      </c>
      <c r="F119">
        <f t="shared" ref="F119" si="459">AVERAGEIFS(F$1:F$100,E$1:E$100,"&gt;="&amp;E118,E$1:E$100,"&lt;="&amp;E119)</f>
        <v>15.298666666666668</v>
      </c>
      <c r="G119">
        <f t="shared" si="51"/>
        <v>138.65166666666667</v>
      </c>
      <c r="H119">
        <v>70</v>
      </c>
      <c r="I119">
        <f t="shared" ref="I119" si="460">AVERAGEIFS(I$1:I$100,H$1:H$100,"&gt;="&amp;H118,H$1:H$100,"&lt;="&amp;H119)</f>
        <v>15.333333333333334</v>
      </c>
      <c r="J119">
        <f t="shared" si="53"/>
        <v>157.19999999999999</v>
      </c>
      <c r="K119">
        <v>70</v>
      </c>
      <c r="L119">
        <f t="shared" ref="L119" si="461">AVERAGEIFS(L$1:L$100,K$1:K$100,"&gt;="&amp;K118,K$1:K$100,"&lt;="&amp;K119)</f>
        <v>16.106333333333335</v>
      </c>
      <c r="M119">
        <f t="shared" si="55"/>
        <v>138.41300000000001</v>
      </c>
      <c r="N119">
        <v>70</v>
      </c>
      <c r="O119">
        <f t="shared" ref="O119" si="462">AVERAGEIFS(O$1:O$100,N$1:N$100,"&gt;="&amp;N118,N$1:N$100,"&lt;="&amp;N119)</f>
        <v>20.632000000000001</v>
      </c>
      <c r="P119">
        <f t="shared" si="57"/>
        <v>123.39473333333332</v>
      </c>
      <c r="Q119">
        <v>70</v>
      </c>
      <c r="R119">
        <f t="shared" ref="R119" si="463">AVERAGEIFS(R$1:R$100,Q$1:Q$100,"&gt;="&amp;Q118,Q$1:Q$100,"&lt;="&amp;Q119)</f>
        <v>15.541333333333334</v>
      </c>
      <c r="S119">
        <f t="shared" si="59"/>
        <v>121.75613333333335</v>
      </c>
      <c r="T119">
        <v>70</v>
      </c>
      <c r="U119">
        <f t="shared" ref="U119" si="464">AVERAGEIFS(U$1:U$100,T$1:T$100,"&gt;="&amp;T118,T$1:T$100,"&lt;="&amp;T119)</f>
        <v>9.8550500000000003</v>
      </c>
      <c r="V119">
        <f t="shared" si="61"/>
        <v>124.30815</v>
      </c>
      <c r="W119">
        <v>70</v>
      </c>
      <c r="X119">
        <f t="shared" ref="X119" si="465">AVERAGEIFS(X$1:X$100,W$1:W$100,"&gt;="&amp;W118,W$1:W$100,"&lt;="&amp;W119)</f>
        <v>6.0120000000000005</v>
      </c>
      <c r="Y119">
        <f t="shared" si="63"/>
        <v>159.83325000000002</v>
      </c>
      <c r="Z119">
        <v>70</v>
      </c>
      <c r="AA119">
        <f t="shared" ref="AA119" si="466">AVERAGEIFS(AA$1:AA$100,Z$1:Z$100,"&gt;="&amp;Z118,Z$1:Z$100,"&lt;="&amp;Z119)</f>
        <v>24.010999999999999</v>
      </c>
      <c r="AB119">
        <f t="shared" si="65"/>
        <v>95.9833</v>
      </c>
      <c r="AC119">
        <v>70</v>
      </c>
      <c r="AD119">
        <f t="shared" ref="AD119" si="467">AVERAGEIFS(AD$1:AD$100,AC$1:AC$100,"&gt;="&amp;AC118,AC$1:AC$100,"&lt;="&amp;AC119)</f>
        <v>15.837266666666666</v>
      </c>
      <c r="AE119">
        <f t="shared" si="67"/>
        <v>87.271833333333333</v>
      </c>
      <c r="AF119">
        <v>70</v>
      </c>
      <c r="AG119">
        <f t="shared" ref="AG119" si="468">AVERAGEIFS(AG$1:AG$100,AF$1:AF$100,"&gt;="&amp;AF118,AF$1:AF$100,"&lt;="&amp;AF119)</f>
        <v>10.167524999999999</v>
      </c>
      <c r="AH119">
        <f t="shared" si="69"/>
        <v>65.006675000000001</v>
      </c>
      <c r="AI119">
        <v>70</v>
      </c>
      <c r="AJ119">
        <f t="shared" ref="AJ119" si="469">AVERAGEIFS(AJ$1:AJ$100,AI$1:AI$100,"&gt;="&amp;AI118,AI$1:AI$100,"&lt;="&amp;AI119)</f>
        <v>13.201000000000001</v>
      </c>
      <c r="AK119">
        <f t="shared" si="71"/>
        <v>116.06099999999999</v>
      </c>
      <c r="AL119">
        <v>70</v>
      </c>
      <c r="AM119">
        <f t="shared" ref="AM119" si="470">AVERAGEIFS(AM$1:AM$100,AL$1:AL$100,"&gt;="&amp;AL118,AL$1:AL$100,"&lt;="&amp;AL119)</f>
        <v>15.149000000000001</v>
      </c>
      <c r="AN119">
        <f t="shared" si="73"/>
        <v>96.292533333333338</v>
      </c>
      <c r="AO119">
        <v>70</v>
      </c>
      <c r="AP119">
        <f t="shared" ref="AP119" si="471">AVERAGEIFS(AP$1:AP$100,AO$1:AO$100,"&gt;="&amp;AO118,AO$1:AO$100,"&lt;="&amp;AO119)</f>
        <v>6.437666666666666</v>
      </c>
      <c r="AQ119">
        <f t="shared" si="75"/>
        <v>86.146000000000001</v>
      </c>
      <c r="AR119">
        <v>70</v>
      </c>
      <c r="AS119">
        <f t="shared" ref="AS119" si="472">AVERAGEIFS(AS$1:AS$100,AR$1:AR$100,"&gt;="&amp;AR118,AR$1:AR$100,"&lt;="&amp;AR119)</f>
        <v>9.9540000000000006</v>
      </c>
      <c r="AT119">
        <f t="shared" si="77"/>
        <v>157.46080000000001</v>
      </c>
      <c r="AU119">
        <v>70</v>
      </c>
      <c r="AV119">
        <f t="shared" ref="AV119" si="473">AVERAGEIFS(AV$1:AV$100,AU$1:AU$100,"&gt;="&amp;AU118,AU$1:AU$100,"&lt;="&amp;AU119)</f>
        <v>12.150999999999998</v>
      </c>
      <c r="AW119">
        <f t="shared" si="79"/>
        <v>151.79143333333334</v>
      </c>
      <c r="AX119">
        <v>70</v>
      </c>
      <c r="AY119">
        <f t="shared" ref="AY119" si="474">AVERAGEIFS(AY$1:AY$100,AX$1:AX$100,"&gt;="&amp;AX118,AX$1:AX$100,"&lt;="&amp;AX119)</f>
        <v>0.88116666666666665</v>
      </c>
      <c r="AZ119">
        <f t="shared" si="81"/>
        <v>75.561333333333337</v>
      </c>
      <c r="BA119">
        <v>70</v>
      </c>
      <c r="BB119">
        <f t="shared" ref="BB119" si="475">AVERAGEIFS(BB$1:BB$100,BA$1:BA$100,"&gt;="&amp;BA118,BA$1:BA$100,"&lt;="&amp;BA119)</f>
        <v>5.1659500000000005</v>
      </c>
      <c r="BC119">
        <f t="shared" si="83"/>
        <v>166.29000000000002</v>
      </c>
      <c r="BD119">
        <v>70</v>
      </c>
      <c r="BE119">
        <f t="shared" ref="BE119" si="476">AVERAGEIFS(BE$1:BE$100,BD$1:BD$100,"&gt;="&amp;BD118,BD$1:BD$100,"&lt;="&amp;BD119)</f>
        <v>12.128333333333336</v>
      </c>
      <c r="BF119">
        <f t="shared" si="85"/>
        <v>81.422000000000011</v>
      </c>
      <c r="BG119">
        <v>70</v>
      </c>
      <c r="BH119">
        <f t="shared" ref="BH119" si="477">AVERAGEIFS(BH$1:BH$100,BG$1:BG$100,"&gt;="&amp;BG118,BG$1:BG$100,"&lt;="&amp;BG119)</f>
        <v>3.6280000000000001</v>
      </c>
      <c r="BI119">
        <f t="shared" si="87"/>
        <v>120.61166666666666</v>
      </c>
      <c r="BJ119">
        <v>70</v>
      </c>
      <c r="BK119">
        <f t="shared" ref="BK119" si="478">AVERAGEIFS(BK$1:BK$100,BJ$1:BJ$100,"&gt;="&amp;BJ118,BJ$1:BJ$100,"&lt;="&amp;BJ119)</f>
        <v>3.578533333333334</v>
      </c>
      <c r="BL119">
        <f t="shared" si="89"/>
        <v>86.745166666666663</v>
      </c>
      <c r="BM119">
        <v>70</v>
      </c>
      <c r="BN119">
        <f t="shared" ref="BN119" si="479">AVERAGEIFS(BN$1:BN$100,BM$1:BM$100,"&gt;="&amp;BM118,BM$1:BM$100,"&lt;="&amp;BM119)</f>
        <v>3.8417500000000002</v>
      </c>
      <c r="BO119">
        <f t="shared" si="91"/>
        <v>95.98545</v>
      </c>
      <c r="BP119">
        <v>70</v>
      </c>
      <c r="BQ119">
        <f t="shared" ref="BQ119" si="480">AVERAGEIFS(BQ$1:BQ$100,BP$1:BP$100,"&gt;="&amp;BP118,BP$1:BP$100,"&lt;="&amp;BP119)</f>
        <v>3.5759999999999996</v>
      </c>
      <c r="BR119">
        <f t="shared" si="93"/>
        <v>80.344000000000008</v>
      </c>
      <c r="BS119">
        <v>70</v>
      </c>
      <c r="BT119">
        <f t="shared" ref="BT119" si="481">AVERAGEIFS(BT$1:BT$100,BS$1:BS$100,"&gt;="&amp;BS118,BS$1:BS$100,"&lt;="&amp;BS119)</f>
        <v>4.5880000000000001</v>
      </c>
      <c r="BU119">
        <f t="shared" si="95"/>
        <v>118.9147</v>
      </c>
      <c r="BV119">
        <v>70</v>
      </c>
      <c r="BW119">
        <f t="shared" ref="BW119" si="482">AVERAGEIFS(BW$1:BW$100,BV$1:BV$100,"&gt;="&amp;BV118,BV$1:BV$100,"&lt;="&amp;BV119)</f>
        <v>1.7103999999999999</v>
      </c>
      <c r="BX119">
        <f t="shared" si="97"/>
        <v>73.834199999999996</v>
      </c>
      <c r="BY119">
        <v>70</v>
      </c>
      <c r="BZ119">
        <f t="shared" ref="BZ119" si="483">AVERAGEIFS(BZ$1:BZ$100,BY$1:BY$100,"&gt;="&amp;BY118,BY$1:BY$100,"&lt;="&amp;BY119)</f>
        <v>2.8695333333333335</v>
      </c>
      <c r="CA119">
        <f t="shared" si="99"/>
        <v>117.84410000000001</v>
      </c>
      <c r="CB119">
        <v>70</v>
      </c>
      <c r="CC119">
        <f t="shared" ref="CC119" si="484">AVERAGEIFS(CC$1:CC$100,CB$1:CB$100,"&gt;="&amp;CB118,CB$1:CB$100,"&lt;="&amp;CB119)</f>
        <v>9.7107500000000009</v>
      </c>
      <c r="CD119">
        <f t="shared" si="101"/>
        <v>129.56649999999999</v>
      </c>
      <c r="CE119">
        <v>70</v>
      </c>
      <c r="CF119">
        <f t="shared" ref="CF119" si="485">AVERAGEIFS(CF$1:CF$100,CE$1:CE$100,"&gt;="&amp;CE118,CE$1:CE$100,"&lt;="&amp;CE119)</f>
        <v>4.149</v>
      </c>
      <c r="CG119">
        <f t="shared" si="103"/>
        <v>70.641433333333339</v>
      </c>
      <c r="CH119">
        <v>70</v>
      </c>
      <c r="CI119">
        <f t="shared" ref="CI119" si="486">AVERAGEIFS(CI$1:CI$100,CH$1:CH$100,"&gt;="&amp;CH118,CH$1:CH$100,"&lt;="&amp;CH119)</f>
        <v>6.9312499999999995</v>
      </c>
      <c r="CJ119">
        <f t="shared" si="105"/>
        <v>80.505750000000006</v>
      </c>
      <c r="CK119">
        <v>70</v>
      </c>
      <c r="CL119">
        <f t="shared" ref="CL119" si="487">AVERAGEIFS(CL$1:CL$100,CK$1:CK$100,"&gt;="&amp;CK118,CK$1:CK$100,"&lt;="&amp;CK119)</f>
        <v>2</v>
      </c>
      <c r="CM119">
        <f t="shared" si="107"/>
        <v>88.549766666666685</v>
      </c>
      <c r="CN119">
        <v>70</v>
      </c>
      <c r="CO119">
        <f t="shared" ref="CO119" si="488">AVERAGEIFS(CO$1:CO$100,CN$1:CN$100,"&gt;="&amp;CN118,CN$1:CN$100,"&lt;="&amp;CN119)</f>
        <v>2.21875</v>
      </c>
      <c r="CP119">
        <f t="shared" si="109"/>
        <v>100.7975</v>
      </c>
      <c r="CQ119">
        <v>70</v>
      </c>
      <c r="CR119">
        <f t="shared" ref="CR119" si="489">AVERAGEIFS(CR$1:CR$100,CQ$1:CQ$100,"&gt;="&amp;CQ118,CQ$1:CQ$100,"&lt;="&amp;CQ119)</f>
        <v>2.0019999999999998</v>
      </c>
      <c r="CS119">
        <f t="shared" si="111"/>
        <v>98.68844</v>
      </c>
      <c r="CV119">
        <f t="shared" si="112"/>
        <v>8.9892216145833341</v>
      </c>
      <c r="CW119">
        <f t="shared" si="113"/>
        <v>109.24189578124997</v>
      </c>
      <c r="CX119" s="2">
        <f t="shared" si="114"/>
        <v>6.0399345333185988</v>
      </c>
      <c r="CY119" s="2">
        <f t="shared" si="115"/>
        <v>28.832994936203626</v>
      </c>
      <c r="CZ119">
        <f t="shared" si="116"/>
        <v>1.0677196666080966</v>
      </c>
      <c r="DA119">
        <f t="shared" si="117"/>
        <v>5.097001560326742</v>
      </c>
    </row>
    <row r="120" spans="2:105" x14ac:dyDescent="0.65">
      <c r="B120">
        <v>75</v>
      </c>
      <c r="C120">
        <f t="shared" si="48"/>
        <v>12.915333333333335</v>
      </c>
      <c r="D120">
        <f t="shared" si="49"/>
        <v>86.297499999999999</v>
      </c>
      <c r="E120">
        <v>75</v>
      </c>
      <c r="F120">
        <f t="shared" ref="F120" si="490">AVERAGEIFS(F$1:F$100,E$1:E$100,"&gt;="&amp;E119,E$1:E$100,"&lt;="&amp;E120)</f>
        <v>14.548249999999999</v>
      </c>
      <c r="G120">
        <f t="shared" si="51"/>
        <v>134.58074999999999</v>
      </c>
      <c r="H120">
        <v>75</v>
      </c>
      <c r="I120">
        <f t="shared" ref="I120" si="491">AVERAGEIFS(I$1:I$100,H$1:H$100,"&gt;="&amp;H119,H$1:H$100,"&lt;="&amp;H120)</f>
        <v>15.6</v>
      </c>
      <c r="J120">
        <f t="shared" si="53"/>
        <v>188.85000000000002</v>
      </c>
      <c r="K120">
        <v>75</v>
      </c>
      <c r="L120">
        <f t="shared" ref="L120" si="492">AVERAGEIFS(L$1:L$100,K$1:K$100,"&gt;="&amp;K119,K$1:K$100,"&lt;="&amp;K120)</f>
        <v>16.707250000000002</v>
      </c>
      <c r="M120">
        <f t="shared" si="55"/>
        <v>134.06549999999999</v>
      </c>
      <c r="N120">
        <v>75</v>
      </c>
      <c r="O120">
        <f t="shared" ref="O120" si="493">AVERAGEIFS(O$1:O$100,N$1:N$100,"&gt;="&amp;N119,N$1:N$100,"&lt;="&amp;N120)</f>
        <v>21.326599999999999</v>
      </c>
      <c r="P120">
        <f t="shared" si="57"/>
        <v>148.73259999999999</v>
      </c>
      <c r="Q120">
        <v>75</v>
      </c>
      <c r="R120">
        <f t="shared" ref="R120" si="494">AVERAGEIFS(R$1:R$100,Q$1:Q$100,"&gt;="&amp;Q119,Q$1:Q$100,"&lt;="&amp;Q120)</f>
        <v>16.227999999999998</v>
      </c>
      <c r="S120">
        <f t="shared" si="59"/>
        <v>119.25726666666667</v>
      </c>
      <c r="T120">
        <v>75</v>
      </c>
      <c r="U120">
        <f t="shared" ref="U120" si="495">AVERAGEIFS(U$1:U$100,T$1:T$100,"&gt;="&amp;T119,T$1:T$100,"&lt;="&amp;T120)</f>
        <v>11.149233333333335</v>
      </c>
      <c r="V120">
        <f t="shared" si="61"/>
        <v>136.44286666666667</v>
      </c>
      <c r="W120">
        <v>75</v>
      </c>
      <c r="X120">
        <f t="shared" ref="X120" si="496">AVERAGEIFS(X$1:X$100,W$1:W$100,"&gt;="&amp;W119,W$1:W$100,"&lt;="&amp;W120)</f>
        <v>6.5432500000000005</v>
      </c>
      <c r="Y120">
        <f t="shared" si="63"/>
        <v>164.19149999999999</v>
      </c>
      <c r="Z120">
        <v>75</v>
      </c>
      <c r="AA120">
        <f t="shared" ref="AA120" si="497">AVERAGEIFS(AA$1:AA$100,Z$1:Z$100,"&gt;="&amp;Z119,Z$1:Z$100,"&lt;="&amp;Z120)</f>
        <v>14.169499999999999</v>
      </c>
      <c r="AB120">
        <f t="shared" si="65"/>
        <v>114.2484</v>
      </c>
      <c r="AC120">
        <v>75</v>
      </c>
      <c r="AD120">
        <f t="shared" ref="AD120" si="498">AVERAGEIFS(AD$1:AD$100,AC$1:AC$100,"&gt;="&amp;AC119,AC$1:AC$100,"&lt;="&amp;AC120)</f>
        <v>19.993666666666666</v>
      </c>
      <c r="AE120">
        <f t="shared" si="67"/>
        <v>83.261233333333337</v>
      </c>
      <c r="AF120">
        <v>75</v>
      </c>
      <c r="AG120">
        <f t="shared" ref="AG120" si="499">AVERAGEIFS(AG$1:AG$100,AF$1:AF$100,"&gt;="&amp;AF119,AF$1:AF$100,"&lt;="&amp;AF120)</f>
        <v>10.2286</v>
      </c>
      <c r="AH120">
        <f t="shared" si="69"/>
        <v>65.970733333333342</v>
      </c>
      <c r="AI120">
        <v>75</v>
      </c>
      <c r="AJ120">
        <f t="shared" ref="AJ120" si="500">AVERAGEIFS(AJ$1:AJ$100,AI$1:AI$100,"&gt;="&amp;AI119,AI$1:AI$100,"&lt;="&amp;AI120)</f>
        <v>11.870749999999999</v>
      </c>
      <c r="AK120">
        <f t="shared" si="71"/>
        <v>112.541</v>
      </c>
      <c r="AL120">
        <v>75</v>
      </c>
      <c r="AM120">
        <f t="shared" ref="AM120" si="501">AVERAGEIFS(AM$1:AM$100,AL$1:AL$100,"&gt;="&amp;AL119,AL$1:AL$100,"&lt;="&amp;AL120)</f>
        <v>8.347666666666667</v>
      </c>
      <c r="AN120">
        <f t="shared" si="73"/>
        <v>101.0915</v>
      </c>
      <c r="AO120">
        <v>75</v>
      </c>
      <c r="AP120">
        <f t="shared" ref="AP120" si="502">AVERAGEIFS(AP$1:AP$100,AO$1:AO$100,"&gt;="&amp;AO119,AO$1:AO$100,"&lt;="&amp;AO120)</f>
        <v>6.7842500000000001</v>
      </c>
      <c r="AQ120">
        <f t="shared" si="75"/>
        <v>91.797249999999991</v>
      </c>
      <c r="AR120">
        <v>75</v>
      </c>
      <c r="AS120">
        <f t="shared" ref="AS120" si="503">AVERAGEIFS(AS$1:AS$100,AR$1:AR$100,"&gt;="&amp;AR119,AR$1:AR$100,"&lt;="&amp;AR120)</f>
        <v>12.129666666666665</v>
      </c>
      <c r="AT120">
        <f t="shared" si="77"/>
        <v>133.33596666666668</v>
      </c>
      <c r="AU120">
        <v>75</v>
      </c>
      <c r="AV120">
        <f t="shared" ref="AV120" si="504">AVERAGEIFS(AV$1:AV$100,AU$1:AU$100,"&gt;="&amp;AU119,AU$1:AU$100,"&lt;="&amp;AU120)</f>
        <v>11.453666666666669</v>
      </c>
      <c r="AW120">
        <f t="shared" si="79"/>
        <v>145.18446666666668</v>
      </c>
      <c r="AX120">
        <v>75</v>
      </c>
      <c r="AY120">
        <f t="shared" ref="AY120" si="505">AVERAGEIFS(AY$1:AY$100,AX$1:AX$100,"&gt;="&amp;AX119,AX$1:AX$100,"&lt;="&amp;AX120)</f>
        <v>2.0123500000000001</v>
      </c>
      <c r="AZ120">
        <f t="shared" si="81"/>
        <v>68.926500000000004</v>
      </c>
      <c r="BA120">
        <v>75</v>
      </c>
      <c r="BB120">
        <f t="shared" ref="BB120" si="506">AVERAGEIFS(BB$1:BB$100,BA$1:BA$100,"&gt;="&amp;BA119,BA$1:BA$100,"&lt;="&amp;BA120)</f>
        <v>6.0639333333333338</v>
      </c>
      <c r="BC120">
        <f t="shared" si="83"/>
        <v>149.03033333333335</v>
      </c>
      <c r="BD120">
        <v>75</v>
      </c>
      <c r="BE120">
        <f t="shared" ref="BE120" si="507">AVERAGEIFS(BE$1:BE$100,BD$1:BD$100,"&gt;="&amp;BD119,BD$1:BD$100,"&lt;="&amp;BD120)</f>
        <v>17.932333333333332</v>
      </c>
      <c r="BF120">
        <f t="shared" si="85"/>
        <v>84.87533333333333</v>
      </c>
      <c r="BG120">
        <v>75</v>
      </c>
      <c r="BH120">
        <f t="shared" ref="BH120" si="508">AVERAGEIFS(BH$1:BH$100,BG$1:BG$100,"&gt;="&amp;BG119,BG$1:BG$100,"&lt;="&amp;BG120)</f>
        <v>4.1387333333333336</v>
      </c>
      <c r="BI120">
        <f t="shared" si="87"/>
        <v>122.137</v>
      </c>
      <c r="BJ120">
        <v>75</v>
      </c>
      <c r="BK120">
        <f t="shared" ref="BK120" si="509">AVERAGEIFS(BK$1:BK$100,BJ$1:BJ$100,"&gt;="&amp;BJ119,BJ$1:BJ$100,"&lt;="&amp;BJ120)</f>
        <v>8.2379999999999995</v>
      </c>
      <c r="BL120">
        <f t="shared" si="89"/>
        <v>87.255049999999997</v>
      </c>
      <c r="BM120">
        <v>75</v>
      </c>
      <c r="BN120">
        <f t="shared" ref="BN120" si="510">AVERAGEIFS(BN$1:BN$100,BM$1:BM$100,"&gt;="&amp;BM119,BM$1:BM$100,"&lt;="&amp;BM120)</f>
        <v>5.0248999999999997</v>
      </c>
      <c r="BO120">
        <f t="shared" si="91"/>
        <v>86.081433333333337</v>
      </c>
      <c r="BP120">
        <v>75</v>
      </c>
      <c r="BQ120">
        <f t="shared" ref="BQ120" si="511">AVERAGEIFS(BQ$1:BQ$100,BP$1:BP$100,"&gt;="&amp;BP119,BP$1:BP$100,"&lt;="&amp;BP120)</f>
        <v>4.4824000000000002</v>
      </c>
      <c r="BR120">
        <f t="shared" si="93"/>
        <v>83.726460000000003</v>
      </c>
      <c r="BS120">
        <v>75</v>
      </c>
      <c r="BT120">
        <f t="shared" ref="BT120" si="512">AVERAGEIFS(BT$1:BT$100,BS$1:BS$100,"&gt;="&amp;BS119,BS$1:BS$100,"&lt;="&amp;BS120)</f>
        <v>7.38</v>
      </c>
      <c r="BU120">
        <f t="shared" si="95"/>
        <v>103.51857500000001</v>
      </c>
      <c r="BV120">
        <v>75</v>
      </c>
      <c r="BW120">
        <f t="shared" ref="BW120" si="513">AVERAGEIFS(BW$1:BW$100,BV$1:BV$100,"&gt;="&amp;BV119,BV$1:BV$100,"&lt;="&amp;BV120)</f>
        <v>2.3547500000000001</v>
      </c>
      <c r="BX120">
        <f t="shared" si="97"/>
        <v>59.445250000000001</v>
      </c>
      <c r="BY120">
        <v>75</v>
      </c>
      <c r="BZ120">
        <f t="shared" ref="BZ120" si="514">AVERAGEIFS(BZ$1:BZ$100,BY$1:BY$100,"&gt;="&amp;BY119,BY$1:BY$100,"&lt;="&amp;BY120)</f>
        <v>3.9094000000000002</v>
      </c>
      <c r="CA120">
        <f t="shared" si="99"/>
        <v>104.14393333333334</v>
      </c>
      <c r="CB120">
        <v>75</v>
      </c>
      <c r="CC120">
        <f t="shared" ref="CC120" si="515">AVERAGEIFS(CC$1:CC$100,CB$1:CB$100,"&gt;="&amp;CB119,CB$1:CB$100,"&lt;="&amp;CB120)</f>
        <v>9.61</v>
      </c>
      <c r="CD120">
        <f t="shared" si="101"/>
        <v>117.42446</v>
      </c>
      <c r="CE120">
        <v>75</v>
      </c>
      <c r="CF120">
        <f t="shared" ref="CF120" si="516">AVERAGEIFS(CF$1:CF$100,CE$1:CE$100,"&gt;="&amp;CE119,CE$1:CE$100,"&lt;="&amp;CE120)</f>
        <v>3.8049999999999997</v>
      </c>
      <c r="CG120">
        <f t="shared" si="103"/>
        <v>71.370500000000007</v>
      </c>
      <c r="CH120">
        <v>75</v>
      </c>
      <c r="CI120">
        <f t="shared" ref="CI120" si="517">AVERAGEIFS(CI$1:CI$100,CH$1:CH$100,"&gt;="&amp;CH119,CH$1:CH$100,"&lt;="&amp;CH120)</f>
        <v>7.395575</v>
      </c>
      <c r="CJ120">
        <f t="shared" si="105"/>
        <v>73.378</v>
      </c>
      <c r="CK120">
        <v>75</v>
      </c>
      <c r="CL120">
        <f t="shared" ref="CL120" si="518">AVERAGEIFS(CL$1:CL$100,CK$1:CK$100,"&gt;="&amp;CK119,CK$1:CK$100,"&lt;="&amp;CK120)</f>
        <v>2.7866499999999998</v>
      </c>
      <c r="CM120">
        <f t="shared" si="107"/>
        <v>85.833149999999989</v>
      </c>
      <c r="CN120">
        <v>75</v>
      </c>
      <c r="CO120">
        <f t="shared" ref="CO120" si="519">AVERAGEIFS(CO$1:CO$100,CN$1:CN$100,"&gt;="&amp;CN119,CN$1:CN$100,"&lt;="&amp;CN120)</f>
        <v>2</v>
      </c>
      <c r="CP120">
        <f t="shared" si="109"/>
        <v>95.598333333333343</v>
      </c>
      <c r="CQ120">
        <v>75</v>
      </c>
      <c r="CR120">
        <f t="shared" ref="CR120" si="520">AVERAGEIFS(CR$1:CR$100,CQ$1:CQ$100,"&gt;="&amp;CQ119,CQ$1:CQ$100,"&lt;="&amp;CQ120)</f>
        <v>2.1122000000000001</v>
      </c>
      <c r="CS120">
        <f t="shared" si="111"/>
        <v>95.458680000000001</v>
      </c>
      <c r="CV120">
        <f t="shared" si="112"/>
        <v>9.3513096354166656</v>
      </c>
      <c r="CW120">
        <f t="shared" si="113"/>
        <v>107.75161015625002</v>
      </c>
      <c r="CX120" s="2">
        <f t="shared" si="114"/>
        <v>5.516428180102479</v>
      </c>
      <c r="CY120" s="2">
        <f t="shared" si="115"/>
        <v>30.713410418990236</v>
      </c>
      <c r="CZ120">
        <f t="shared" si="116"/>
        <v>0.975175943519757</v>
      </c>
      <c r="DA120">
        <f t="shared" si="117"/>
        <v>5.4294151951583887</v>
      </c>
    </row>
    <row r="121" spans="2:105" x14ac:dyDescent="0.65">
      <c r="B121">
        <v>80</v>
      </c>
      <c r="C121">
        <f t="shared" si="48"/>
        <v>12.496</v>
      </c>
      <c r="D121">
        <f t="shared" si="49"/>
        <v>100.035225</v>
      </c>
      <c r="E121">
        <v>80</v>
      </c>
      <c r="F121">
        <f t="shared" ref="F121" si="521">AVERAGEIFS(F$1:F$100,E$1:E$100,"&gt;="&amp;E120,E$1:E$100,"&lt;="&amp;E121)</f>
        <v>13.273</v>
      </c>
      <c r="G121">
        <f t="shared" si="51"/>
        <v>87.492750000000001</v>
      </c>
      <c r="H121">
        <v>80</v>
      </c>
      <c r="I121">
        <f t="shared" ref="I121" si="522">AVERAGEIFS(I$1:I$100,H$1:H$100,"&gt;="&amp;H120,H$1:H$100,"&lt;="&amp;H121)</f>
        <v>18.399999999999999</v>
      </c>
      <c r="J121">
        <f t="shared" si="53"/>
        <v>188.25</v>
      </c>
      <c r="K121">
        <v>80</v>
      </c>
      <c r="L121">
        <f t="shared" ref="L121" si="523">AVERAGEIFS(L$1:L$100,K$1:K$100,"&gt;="&amp;K120,K$1:K$100,"&lt;="&amp;K121)</f>
        <v>16.802</v>
      </c>
      <c r="M121">
        <f t="shared" si="55"/>
        <v>126.14675000000001</v>
      </c>
      <c r="N121">
        <v>80</v>
      </c>
      <c r="O121">
        <f t="shared" ref="O121" si="524">AVERAGEIFS(O$1:O$100,N$1:N$100,"&gt;="&amp;N120,N$1:N$100,"&lt;="&amp;N121)</f>
        <v>34.858000000000004</v>
      </c>
      <c r="P121">
        <f t="shared" si="57"/>
        <v>150.24044999999998</v>
      </c>
      <c r="Q121">
        <v>80</v>
      </c>
      <c r="R121">
        <f t="shared" ref="R121" si="525">AVERAGEIFS(R$1:R$100,Q$1:Q$100,"&gt;="&amp;Q120,Q$1:Q$100,"&lt;="&amp;Q121)</f>
        <v>15.892000000000001</v>
      </c>
      <c r="S121">
        <f t="shared" si="59"/>
        <v>125.18353333333334</v>
      </c>
      <c r="T121">
        <v>80</v>
      </c>
      <c r="U121">
        <f t="shared" ref="U121" si="526">AVERAGEIFS(U$1:U$100,T$1:T$100,"&gt;="&amp;T120,T$1:T$100,"&lt;="&amp;T121)</f>
        <v>11.799433333333333</v>
      </c>
      <c r="V121">
        <f t="shared" si="61"/>
        <v>153.08336666666668</v>
      </c>
      <c r="W121">
        <v>80</v>
      </c>
      <c r="X121">
        <f t="shared" ref="X121" si="527">AVERAGEIFS(X$1:X$100,W$1:W$100,"&gt;="&amp;W120,W$1:W$100,"&lt;="&amp;W121)</f>
        <v>6.7586250000000003</v>
      </c>
      <c r="Y121">
        <f t="shared" si="63"/>
        <v>144.38299999999998</v>
      </c>
      <c r="Z121">
        <v>80</v>
      </c>
      <c r="AA121">
        <f t="shared" ref="AA121" si="528">AVERAGEIFS(AA$1:AA$100,Z$1:Z$100,"&gt;="&amp;Z120,Z$1:Z$100,"&lt;="&amp;Z121)</f>
        <v>15.3735</v>
      </c>
      <c r="AB121">
        <f t="shared" si="65"/>
        <v>140.34514999999999</v>
      </c>
      <c r="AC121">
        <v>80</v>
      </c>
      <c r="AD121">
        <f t="shared" ref="AD121" si="529">AVERAGEIFS(AD$1:AD$100,AC$1:AC$100,"&gt;="&amp;AC120,AC$1:AC$100,"&lt;="&amp;AC121)</f>
        <v>18.432433333333332</v>
      </c>
      <c r="AE121">
        <f t="shared" si="67"/>
        <v>91.807500000000005</v>
      </c>
      <c r="AF121">
        <v>80</v>
      </c>
      <c r="AG121">
        <f t="shared" ref="AG121" si="530">AVERAGEIFS(AG$1:AG$100,AF$1:AF$100,"&gt;="&amp;AF120,AF$1:AF$100,"&lt;="&amp;AF121)</f>
        <v>7.6654749999999998</v>
      </c>
      <c r="AH121">
        <f t="shared" si="69"/>
        <v>71.776325</v>
      </c>
      <c r="AI121">
        <v>80</v>
      </c>
      <c r="AJ121">
        <f t="shared" ref="AJ121" si="531">AVERAGEIFS(AJ$1:AJ$100,AI$1:AI$100,"&gt;="&amp;AI120,AI$1:AI$100,"&lt;="&amp;AI121)</f>
        <v>9.2789999999999999</v>
      </c>
      <c r="AK121">
        <f t="shared" si="71"/>
        <v>100.12266666666666</v>
      </c>
      <c r="AL121">
        <v>80</v>
      </c>
      <c r="AM121">
        <f t="shared" ref="AM121" si="532">AVERAGEIFS(AM$1:AM$100,AL$1:AL$100,"&gt;="&amp;AL120,AL$1:AL$100,"&lt;="&amp;AL121)</f>
        <v>4.8339999999999996</v>
      </c>
      <c r="AN121">
        <f t="shared" si="73"/>
        <v>121.84643333333334</v>
      </c>
      <c r="AO121">
        <v>80</v>
      </c>
      <c r="AP121">
        <f t="shared" ref="AP121" si="533">AVERAGEIFS(AP$1:AP$100,AO$1:AO$100,"&gt;="&amp;AO120,AO$1:AO$100,"&lt;="&amp;AO121)</f>
        <v>8.2904999999999998</v>
      </c>
      <c r="AQ121">
        <f t="shared" si="75"/>
        <v>85.59675</v>
      </c>
      <c r="AR121">
        <v>80</v>
      </c>
      <c r="AS121">
        <f t="shared" ref="AS121" si="534">AVERAGEIFS(AS$1:AS$100,AR$1:AR$100,"&gt;="&amp;AR120,AR$1:AR$100,"&lt;="&amp;AR121)</f>
        <v>8.6284999999999989</v>
      </c>
      <c r="AT121">
        <f t="shared" si="77"/>
        <v>116.92295</v>
      </c>
      <c r="AU121">
        <v>80</v>
      </c>
      <c r="AV121">
        <f t="shared" ref="AV121" si="535">AVERAGEIFS(AV$1:AV$100,AU$1:AU$100,"&gt;="&amp;AU120,AU$1:AU$100,"&lt;="&amp;AU121)</f>
        <v>10.801</v>
      </c>
      <c r="AW121">
        <f t="shared" si="79"/>
        <v>152.48650000000001</v>
      </c>
      <c r="AX121">
        <v>80</v>
      </c>
      <c r="AY121">
        <f t="shared" ref="AY121" si="536">AVERAGEIFS(AY$1:AY$100,AX$1:AX$100,"&gt;="&amp;AX120,AX$1:AX$100,"&lt;="&amp;AX121)</f>
        <v>1.4165749999999999</v>
      </c>
      <c r="AZ121">
        <f t="shared" si="81"/>
        <v>87.055000000000007</v>
      </c>
      <c r="BA121">
        <v>80</v>
      </c>
      <c r="BB121">
        <f t="shared" ref="BB121" si="537">AVERAGEIFS(BB$1:BB$100,BA$1:BA$100,"&gt;="&amp;BA120,BA$1:BA$100,"&lt;="&amp;BA121)</f>
        <v>7.3718500000000002</v>
      </c>
      <c r="BC121">
        <f t="shared" si="83"/>
        <v>127.29349999999999</v>
      </c>
      <c r="BD121">
        <v>80</v>
      </c>
      <c r="BE121">
        <f t="shared" ref="BE121" si="538">AVERAGEIFS(BE$1:BE$100,BD$1:BD$100,"&gt;="&amp;BD120,BD$1:BD$100,"&lt;="&amp;BD121)</f>
        <v>13.364666666666666</v>
      </c>
      <c r="BF121">
        <f t="shared" si="85"/>
        <v>91.714999999999989</v>
      </c>
      <c r="BG121">
        <v>80</v>
      </c>
      <c r="BH121">
        <f t="shared" ref="BH121" si="539">AVERAGEIFS(BH$1:BH$100,BG$1:BG$100,"&gt;="&amp;BG120,BG$1:BG$100,"&lt;="&amp;BG121)</f>
        <v>6.6900666666666666</v>
      </c>
      <c r="BI121">
        <f t="shared" si="87"/>
        <v>106.22366666666666</v>
      </c>
      <c r="BJ121">
        <v>80</v>
      </c>
      <c r="BK121">
        <f t="shared" ref="BK121" si="540">AVERAGEIFS(BK$1:BK$100,BJ$1:BJ$100,"&gt;="&amp;BJ120,BJ$1:BJ$100,"&lt;="&amp;BJ121)</f>
        <v>12.500233333333334</v>
      </c>
      <c r="BL121">
        <f t="shared" si="89"/>
        <v>97.895666666666671</v>
      </c>
      <c r="BM121">
        <v>80</v>
      </c>
      <c r="BN121">
        <f t="shared" ref="BN121" si="541">AVERAGEIFS(BN$1:BN$100,BM$1:BM$100,"&gt;="&amp;BM120,BM$1:BM$100,"&lt;="&amp;BM121)</f>
        <v>10.302333333333335</v>
      </c>
      <c r="BO121">
        <f t="shared" si="91"/>
        <v>75.96159999999999</v>
      </c>
      <c r="BP121">
        <v>80</v>
      </c>
      <c r="BQ121">
        <f t="shared" ref="BQ121" si="542">AVERAGEIFS(BQ$1:BQ$100,BP$1:BP$100,"&gt;="&amp;BP120,BP$1:BP$100,"&lt;="&amp;BP121)</f>
        <v>4.5012600000000003</v>
      </c>
      <c r="BR121">
        <f t="shared" si="93"/>
        <v>68.136139999999997</v>
      </c>
      <c r="BS121">
        <v>80</v>
      </c>
      <c r="BT121">
        <f t="shared" ref="BT121" si="543">AVERAGEIFS(BT$1:BT$100,BS$1:BS$100,"&gt;="&amp;BS120,BS$1:BS$100,"&lt;="&amp;BS121)</f>
        <v>5.7022500000000003</v>
      </c>
      <c r="BU121">
        <f t="shared" si="95"/>
        <v>79.023449999999997</v>
      </c>
      <c r="BV121">
        <v>80</v>
      </c>
      <c r="BW121">
        <f t="shared" ref="BW121" si="544">AVERAGEIFS(BW$1:BW$100,BV$1:BV$100,"&gt;="&amp;BV120,BV$1:BV$100,"&lt;="&amp;BV121)</f>
        <v>3.5434999999999999</v>
      </c>
      <c r="BX121">
        <f t="shared" si="97"/>
        <v>66.475999999999999</v>
      </c>
      <c r="BY121">
        <v>80</v>
      </c>
      <c r="BZ121">
        <f t="shared" ref="BZ121" si="545">AVERAGEIFS(BZ$1:BZ$100,BY$1:BY$100,"&gt;="&amp;BY120,BY$1:BY$100,"&lt;="&amp;BY121)</f>
        <v>3.0175333333333332</v>
      </c>
      <c r="CA121">
        <f t="shared" si="99"/>
        <v>97.951333333333324</v>
      </c>
      <c r="CB121">
        <v>80</v>
      </c>
      <c r="CC121">
        <f t="shared" ref="CC121" si="546">AVERAGEIFS(CC$1:CC$100,CB$1:CB$100,"&gt;="&amp;CB120,CB$1:CB$100,"&lt;="&amp;CB121)</f>
        <v>10.457400000000002</v>
      </c>
      <c r="CD121">
        <f t="shared" si="101"/>
        <v>122.06925999999999</v>
      </c>
      <c r="CE121">
        <v>80</v>
      </c>
      <c r="CF121">
        <f t="shared" ref="CF121" si="547">AVERAGEIFS(CF$1:CF$100,CE$1:CE$100,"&gt;="&amp;CE120,CE$1:CE$100,"&lt;="&amp;CE121)</f>
        <v>7.8753333333333329</v>
      </c>
      <c r="CG121">
        <f t="shared" si="103"/>
        <v>68.363399999999999</v>
      </c>
      <c r="CH121">
        <v>80</v>
      </c>
      <c r="CI121">
        <f t="shared" ref="CI121" si="548">AVERAGEIFS(CI$1:CI$100,CH$1:CH$100,"&gt;="&amp;CH120,CH$1:CH$100,"&lt;="&amp;CH121)</f>
        <v>6.5236999999999998</v>
      </c>
      <c r="CJ121">
        <f t="shared" si="105"/>
        <v>62.219749999999998</v>
      </c>
      <c r="CK121">
        <v>80</v>
      </c>
      <c r="CL121">
        <f t="shared" ref="CL121" si="549">AVERAGEIFS(CL$1:CL$100,CK$1:CK$100,"&gt;="&amp;CK120,CK$1:CK$100,"&lt;="&amp;CK121)</f>
        <v>3</v>
      </c>
      <c r="CM121">
        <f t="shared" si="107"/>
        <v>81.286924999999997</v>
      </c>
      <c r="CN121">
        <v>80</v>
      </c>
      <c r="CO121">
        <f t="shared" ref="CO121" si="550">AVERAGEIFS(CO$1:CO$100,CN$1:CN$100,"&gt;="&amp;CN120,CN$1:CN$100,"&lt;="&amp;CN121)</f>
        <v>12.8995</v>
      </c>
      <c r="CP121">
        <f t="shared" si="109"/>
        <v>89.636999999999986</v>
      </c>
      <c r="CQ121">
        <v>80</v>
      </c>
      <c r="CR121">
        <f t="shared" ref="CR121" si="551">AVERAGEIFS(CR$1:CR$100,CQ$1:CQ$100,"&gt;="&amp;CQ120,CQ$1:CQ$100,"&lt;="&amp;CQ121)</f>
        <v>2.6255999999999999</v>
      </c>
      <c r="CS121">
        <f t="shared" si="111"/>
        <v>96.747620000000012</v>
      </c>
      <c r="CV121">
        <f t="shared" si="112"/>
        <v>10.167977135416667</v>
      </c>
      <c r="CW121">
        <f t="shared" si="113"/>
        <v>105.43045817708338</v>
      </c>
      <c r="CX121" s="2">
        <f t="shared" si="114"/>
        <v>6.4086770490410307</v>
      </c>
      <c r="CY121" s="2">
        <f t="shared" si="115"/>
        <v>30.319555114794479</v>
      </c>
      <c r="CZ121">
        <f t="shared" si="116"/>
        <v>1.1329047499528762</v>
      </c>
      <c r="DA121">
        <f t="shared" si="117"/>
        <v>5.3597907560576115</v>
      </c>
    </row>
    <row r="122" spans="2:105" x14ac:dyDescent="0.65">
      <c r="B122">
        <v>85</v>
      </c>
      <c r="C122">
        <f t="shared" si="48"/>
        <v>12.061666666666667</v>
      </c>
      <c r="D122">
        <f t="shared" si="49"/>
        <v>83.475133333333332</v>
      </c>
      <c r="E122">
        <v>85</v>
      </c>
      <c r="F122">
        <f t="shared" ref="F122" si="552">AVERAGEIFS(F$1:F$100,E$1:E$100,"&gt;="&amp;E121,E$1:E$100,"&lt;="&amp;E122)</f>
        <v>15.848333333333334</v>
      </c>
      <c r="G122">
        <f t="shared" si="51"/>
        <v>93.998000000000005</v>
      </c>
      <c r="H122">
        <v>85</v>
      </c>
      <c r="I122">
        <f t="shared" ref="I122" si="553">AVERAGEIFS(I$1:I$100,H$1:H$100,"&gt;="&amp;H121,H$1:H$100,"&lt;="&amp;H122)</f>
        <v>16.266666666666666</v>
      </c>
      <c r="J122">
        <f t="shared" si="53"/>
        <v>183.79999999999998</v>
      </c>
      <c r="K122">
        <v>85</v>
      </c>
      <c r="L122">
        <f t="shared" ref="L122" si="554">AVERAGEIFS(L$1:L$100,K$1:K$100,"&gt;="&amp;K121,K$1:K$100,"&lt;="&amp;K122)</f>
        <v>15.630333333333335</v>
      </c>
      <c r="M122">
        <f t="shared" si="55"/>
        <v>113.02533333333334</v>
      </c>
      <c r="N122">
        <v>85</v>
      </c>
      <c r="O122">
        <f t="shared" ref="O122" si="555">AVERAGEIFS(O$1:O$100,N$1:N$100,"&gt;="&amp;N121,N$1:N$100,"&lt;="&amp;N122)</f>
        <v>32.815366666666669</v>
      </c>
      <c r="P122">
        <f t="shared" si="57"/>
        <v>118.00416666666666</v>
      </c>
      <c r="Q122">
        <v>85</v>
      </c>
      <c r="R122">
        <f t="shared" ref="R122" si="556">AVERAGEIFS(R$1:R$100,Q$1:Q$100,"&gt;="&amp;Q121,Q$1:Q$100,"&lt;="&amp;Q122)</f>
        <v>17.816333333333333</v>
      </c>
      <c r="S122">
        <f t="shared" si="59"/>
        <v>134.32253333333333</v>
      </c>
      <c r="T122">
        <v>85</v>
      </c>
      <c r="U122">
        <f t="shared" ref="U122" si="557">AVERAGEIFS(U$1:U$100,T$1:T$100,"&gt;="&amp;T121,T$1:T$100,"&lt;="&amp;T122)</f>
        <v>12.161366666666666</v>
      </c>
      <c r="V122">
        <f t="shared" si="61"/>
        <v>156.20346666666669</v>
      </c>
      <c r="W122">
        <v>85</v>
      </c>
      <c r="X122">
        <f t="shared" ref="X122" si="558">AVERAGEIFS(X$1:X$100,W$1:W$100,"&gt;="&amp;W121,W$1:W$100,"&lt;="&amp;W122)</f>
        <v>6.1245750000000001</v>
      </c>
      <c r="Y122">
        <f t="shared" si="63"/>
        <v>137.38550000000004</v>
      </c>
      <c r="Z122">
        <v>85</v>
      </c>
      <c r="AA122">
        <f t="shared" ref="AA122" si="559">AVERAGEIFS(AA$1:AA$100,Z$1:Z$100,"&gt;="&amp;Z121,Z$1:Z$100,"&lt;="&amp;Z122)</f>
        <v>17.625</v>
      </c>
      <c r="AB122">
        <f t="shared" si="65"/>
        <v>149.00765000000001</v>
      </c>
      <c r="AC122">
        <v>85</v>
      </c>
      <c r="AD122">
        <f t="shared" ref="AD122" si="560">AVERAGEIFS(AD$1:AD$100,AC$1:AC$100,"&gt;="&amp;AC121,AC$1:AC$100,"&lt;="&amp;AC122)</f>
        <v>20.6585</v>
      </c>
      <c r="AE122">
        <f t="shared" si="67"/>
        <v>93.265333333333331</v>
      </c>
      <c r="AF122">
        <v>85</v>
      </c>
      <c r="AG122">
        <f t="shared" ref="AG122" si="561">AVERAGEIFS(AG$1:AG$100,AF$1:AF$100,"&gt;="&amp;AF121,AF$1:AF$100,"&lt;="&amp;AF122)</f>
        <v>8.9865333333333339</v>
      </c>
      <c r="AH122">
        <f t="shared" si="69"/>
        <v>74.566833333333321</v>
      </c>
      <c r="AI122">
        <v>85</v>
      </c>
      <c r="AJ122">
        <f t="shared" ref="AJ122" si="562">AVERAGEIFS(AJ$1:AJ$100,AI$1:AI$100,"&gt;="&amp;AI121,AI$1:AI$100,"&lt;="&amp;AI122)</f>
        <v>8.2717500000000008</v>
      </c>
      <c r="AK122">
        <f t="shared" si="71"/>
        <v>89.251999999999995</v>
      </c>
      <c r="AL122">
        <v>85</v>
      </c>
      <c r="AM122">
        <f t="shared" ref="AM122" si="563">AVERAGEIFS(AM$1:AM$100,AL$1:AL$100,"&gt;="&amp;AL121,AL$1:AL$100,"&lt;="&amp;AL122)</f>
        <v>28.330666666666669</v>
      </c>
      <c r="AN122">
        <f t="shared" si="73"/>
        <v>138.9135</v>
      </c>
      <c r="AO122">
        <v>85</v>
      </c>
      <c r="AP122">
        <f t="shared" ref="AP122" si="564">AVERAGEIFS(AP$1:AP$100,AO$1:AO$100,"&gt;="&amp;AO121,AO$1:AO$100,"&lt;="&amp;AO122)</f>
        <v>8.7422500000000003</v>
      </c>
      <c r="AQ122">
        <f t="shared" si="75"/>
        <v>87.438249999999982</v>
      </c>
      <c r="AR122">
        <v>85</v>
      </c>
      <c r="AS122">
        <f t="shared" ref="AS122" si="565">AVERAGEIFS(AS$1:AS$100,AR$1:AR$100,"&gt;="&amp;AR121,AR$1:AR$100,"&lt;="&amp;AR122)</f>
        <v>9.0986666666666665</v>
      </c>
      <c r="AT122">
        <f t="shared" si="77"/>
        <v>113.53449999999999</v>
      </c>
      <c r="AU122">
        <v>85</v>
      </c>
      <c r="AV122">
        <f t="shared" ref="AV122" si="566">AVERAGEIFS(AV$1:AV$100,AU$1:AU$100,"&gt;="&amp;AU121,AU$1:AU$100,"&lt;="&amp;AU122)</f>
        <v>11.875666666666667</v>
      </c>
      <c r="AW122">
        <f t="shared" si="79"/>
        <v>149.96363333333332</v>
      </c>
      <c r="AX122">
        <v>85</v>
      </c>
      <c r="AY122">
        <f t="shared" ref="AY122" si="567">AVERAGEIFS(AY$1:AY$100,AX$1:AX$100,"&gt;="&amp;AX121,AX$1:AX$100,"&lt;="&amp;AX122)</f>
        <v>3.1040749999999999</v>
      </c>
      <c r="AZ122">
        <f t="shared" si="81"/>
        <v>85.211500000000001</v>
      </c>
      <c r="BA122">
        <v>85</v>
      </c>
      <c r="BB122">
        <f t="shared" ref="BB122" si="568">AVERAGEIFS(BB$1:BB$100,BA$1:BA$100,"&gt;="&amp;BA121,BA$1:BA$100,"&lt;="&amp;BA122)</f>
        <v>7.0056000000000003</v>
      </c>
      <c r="BC122">
        <f t="shared" si="83"/>
        <v>133.04533333333333</v>
      </c>
      <c r="BD122">
        <v>85</v>
      </c>
      <c r="BE122">
        <f t="shared" ref="BE122" si="569">AVERAGEIFS(BE$1:BE$100,BD$1:BD$100,"&gt;="&amp;BD121,BD$1:BD$100,"&lt;="&amp;BD122)</f>
        <v>8.9976666666666656</v>
      </c>
      <c r="BF122">
        <f t="shared" si="85"/>
        <v>100.81133333333332</v>
      </c>
      <c r="BG122">
        <v>85</v>
      </c>
      <c r="BH122">
        <f t="shared" ref="BH122" si="570">AVERAGEIFS(BH$1:BH$100,BG$1:BG$100,"&gt;="&amp;BG121,BG$1:BG$100,"&lt;="&amp;BG122)</f>
        <v>9.9733666666666654</v>
      </c>
      <c r="BI122">
        <f t="shared" si="87"/>
        <v>87.417333333333332</v>
      </c>
      <c r="BJ122">
        <v>85</v>
      </c>
      <c r="BK122">
        <f t="shared" ref="BK122" si="571">AVERAGEIFS(BK$1:BK$100,BJ$1:BJ$100,"&gt;="&amp;BJ121,BJ$1:BJ$100,"&lt;="&amp;BJ122)</f>
        <v>7.0832499999999996</v>
      </c>
      <c r="BL122">
        <f t="shared" si="89"/>
        <v>111.37039999999999</v>
      </c>
      <c r="BM122">
        <v>85</v>
      </c>
      <c r="BN122">
        <f t="shared" ref="BN122" si="572">AVERAGEIFS(BN$1:BN$100,BM$1:BM$100,"&gt;="&amp;BM121,BM$1:BM$100,"&lt;="&amp;BM122)</f>
        <v>10.846</v>
      </c>
      <c r="BO122">
        <f t="shared" si="91"/>
        <v>89.462649999999996</v>
      </c>
      <c r="BP122">
        <v>85</v>
      </c>
      <c r="BQ122">
        <f t="shared" ref="BQ122" si="573">AVERAGEIFS(BQ$1:BQ$100,BP$1:BP$100,"&gt;="&amp;BP121,BP$1:BP$100,"&lt;="&amp;BP122)</f>
        <v>4.3738000000000001</v>
      </c>
      <c r="BR122">
        <f t="shared" si="93"/>
        <v>78.88676000000001</v>
      </c>
      <c r="BS122">
        <v>85</v>
      </c>
      <c r="BT122">
        <f t="shared" ref="BT122" si="574">AVERAGEIFS(BT$1:BT$100,BS$1:BS$100,"&gt;="&amp;BS121,BS$1:BS$100,"&lt;="&amp;BS122)</f>
        <v>8.8410000000000011</v>
      </c>
      <c r="BU122">
        <f t="shared" si="95"/>
        <v>91.279349999999994</v>
      </c>
      <c r="BV122">
        <v>85</v>
      </c>
      <c r="BW122">
        <f t="shared" ref="BW122" si="575">AVERAGEIFS(BW$1:BW$100,BV$1:BV$100,"&gt;="&amp;BV121,BV$1:BV$100,"&lt;="&amp;BV122)</f>
        <v>5.1697500000000005</v>
      </c>
      <c r="BX122">
        <f t="shared" si="97"/>
        <v>70.173749999999998</v>
      </c>
      <c r="BY122">
        <v>85</v>
      </c>
      <c r="BZ122">
        <f t="shared" ref="BZ122" si="576">AVERAGEIFS(BZ$1:BZ$100,BY$1:BY$100,"&gt;="&amp;BY121,BY$1:BY$100,"&lt;="&amp;BY122)</f>
        <v>3.6157333333333335</v>
      </c>
      <c r="CA122">
        <f t="shared" si="99"/>
        <v>99.251699999999985</v>
      </c>
      <c r="CB122">
        <v>85</v>
      </c>
      <c r="CC122">
        <f t="shared" ref="CC122" si="577">AVERAGEIFS(CC$1:CC$100,CB$1:CB$100,"&gt;="&amp;CB121,CB$1:CB$100,"&lt;="&amp;CB122)</f>
        <v>11.971</v>
      </c>
      <c r="CD122">
        <f t="shared" si="101"/>
        <v>126.10455999999999</v>
      </c>
      <c r="CE122">
        <v>85</v>
      </c>
      <c r="CF122">
        <f t="shared" ref="CF122" si="578">AVERAGEIFS(CF$1:CF$100,CE$1:CE$100,"&gt;="&amp;CE121,CE$1:CE$100,"&lt;="&amp;CE122)</f>
        <v>9.2293333333333347</v>
      </c>
      <c r="CG122">
        <f t="shared" si="103"/>
        <v>69.855099999999993</v>
      </c>
      <c r="CH122">
        <v>85</v>
      </c>
      <c r="CI122">
        <f t="shared" ref="CI122" si="579">AVERAGEIFS(CI$1:CI$100,CH$1:CH$100,"&gt;="&amp;CH121,CH$1:CH$100,"&lt;="&amp;CH122)</f>
        <v>7.5934249999999999</v>
      </c>
      <c r="CJ122">
        <f t="shared" si="105"/>
        <v>61.637</v>
      </c>
      <c r="CK122">
        <v>85</v>
      </c>
      <c r="CL122">
        <f t="shared" ref="CL122" si="580">AVERAGEIFS(CL$1:CL$100,CK$1:CK$100,"&gt;="&amp;CK121,CK$1:CK$100,"&lt;="&amp;CK122)</f>
        <v>3</v>
      </c>
      <c r="CM122">
        <f t="shared" si="107"/>
        <v>83.644966666666662</v>
      </c>
      <c r="CN122">
        <v>85</v>
      </c>
      <c r="CO122">
        <f t="shared" ref="CO122" si="581">AVERAGEIFS(CO$1:CO$100,CN$1:CN$100,"&gt;="&amp;CN121,CN$1:CN$100,"&lt;="&amp;CN122)</f>
        <v>17.005666666666666</v>
      </c>
      <c r="CP122">
        <f t="shared" si="109"/>
        <v>93.997</v>
      </c>
      <c r="CQ122">
        <v>85</v>
      </c>
      <c r="CR122">
        <f t="shared" ref="CR122" si="582">AVERAGEIFS(CR$1:CR$100,CQ$1:CQ$100,"&gt;="&amp;CQ121,CQ$1:CQ$100,"&lt;="&amp;CQ122)</f>
        <v>2.2434000000000003</v>
      </c>
      <c r="CS122">
        <f t="shared" si="111"/>
        <v>85.903959999999984</v>
      </c>
      <c r="CV122">
        <f t="shared" si="112"/>
        <v>11.323960677083337</v>
      </c>
      <c r="CW122">
        <f t="shared" si="113"/>
        <v>105.75651656249998</v>
      </c>
      <c r="CX122" s="2">
        <f t="shared" si="114"/>
        <v>6.8572377408954939</v>
      </c>
      <c r="CY122" s="2">
        <f t="shared" si="115"/>
        <v>28.9107724182815</v>
      </c>
      <c r="CZ122">
        <f t="shared" si="116"/>
        <v>1.2121998266988814</v>
      </c>
      <c r="DA122">
        <f t="shared" si="117"/>
        <v>5.110750806576962</v>
      </c>
    </row>
    <row r="123" spans="2:105" x14ac:dyDescent="0.65">
      <c r="B123">
        <v>90</v>
      </c>
      <c r="C123">
        <f t="shared" si="48"/>
        <v>12.911</v>
      </c>
      <c r="D123">
        <f t="shared" si="49"/>
        <v>65.066275000000005</v>
      </c>
      <c r="E123">
        <v>90</v>
      </c>
      <c r="F123">
        <f t="shared" ref="F123" si="583">AVERAGEIFS(F$1:F$100,E$1:E$100,"&gt;="&amp;E122,E$1:E$100,"&lt;="&amp;E123)</f>
        <v>16.313000000000002</v>
      </c>
      <c r="G123">
        <f t="shared" si="51"/>
        <v>127.91175</v>
      </c>
      <c r="H123">
        <v>90</v>
      </c>
      <c r="I123">
        <f t="shared" ref="I123" si="584">AVERAGEIFS(I$1:I$100,H$1:H$100,"&gt;="&amp;H122,H$1:H$100,"&lt;="&amp;H123)</f>
        <v>15.217499999999999</v>
      </c>
      <c r="J123">
        <f t="shared" si="53"/>
        <v>152.14249999999998</v>
      </c>
      <c r="K123">
        <v>90</v>
      </c>
      <c r="L123">
        <f t="shared" ref="L123" si="585">AVERAGEIFS(L$1:L$100,K$1:K$100,"&gt;="&amp;K122,K$1:K$100,"&lt;="&amp;K123)</f>
        <v>16.129000000000001</v>
      </c>
      <c r="M123">
        <f t="shared" si="55"/>
        <v>131.51033333333334</v>
      </c>
      <c r="N123">
        <v>90</v>
      </c>
      <c r="O123">
        <f t="shared" ref="O123" si="586">AVERAGEIFS(O$1:O$100,N$1:N$100,"&gt;="&amp;N122,N$1:N$100,"&lt;="&amp;N123)</f>
        <v>21.630199999999999</v>
      </c>
      <c r="P123">
        <f t="shared" si="57"/>
        <v>116.83432499999999</v>
      </c>
      <c r="Q123">
        <v>90</v>
      </c>
      <c r="R123">
        <f t="shared" ref="R123" si="587">AVERAGEIFS(R$1:R$100,Q$1:Q$100,"&gt;="&amp;Q122,Q$1:Q$100,"&lt;="&amp;Q123)</f>
        <v>26.668666666666667</v>
      </c>
      <c r="S123">
        <f t="shared" si="59"/>
        <v>144.40453333333332</v>
      </c>
      <c r="T123">
        <v>90</v>
      </c>
      <c r="U123">
        <f t="shared" ref="U123" si="588">AVERAGEIFS(U$1:U$100,T$1:T$100,"&gt;="&amp;T122,T$1:T$100,"&lt;="&amp;T123)</f>
        <v>12.3653</v>
      </c>
      <c r="V123">
        <f t="shared" si="61"/>
        <v>138.43556666666666</v>
      </c>
      <c r="W123">
        <v>90</v>
      </c>
      <c r="X123">
        <f t="shared" ref="X123" si="589">AVERAGEIFS(X$1:X$100,W$1:W$100,"&gt;="&amp;W122,W$1:W$100,"&lt;="&amp;W123)</f>
        <v>6.1594750000000005</v>
      </c>
      <c r="Y123">
        <f t="shared" si="63"/>
        <v>123.64225</v>
      </c>
      <c r="Z123">
        <v>90</v>
      </c>
      <c r="AA123">
        <f t="shared" ref="AA123" si="590">AVERAGEIFS(AA$1:AA$100,Z$1:Z$100,"&gt;="&amp;Z122,Z$1:Z$100,"&lt;="&amp;Z123)</f>
        <v>15.736000000000001</v>
      </c>
      <c r="AB123">
        <f t="shared" si="65"/>
        <v>156.14600000000002</v>
      </c>
      <c r="AC123">
        <v>90</v>
      </c>
      <c r="AD123">
        <f t="shared" ref="AD123" si="591">AVERAGEIFS(AD$1:AD$100,AC$1:AC$100,"&gt;="&amp;AC122,AC$1:AC$100,"&lt;="&amp;AC123)</f>
        <v>23.984100000000002</v>
      </c>
      <c r="AE123">
        <f t="shared" si="67"/>
        <v>94.856566666666666</v>
      </c>
      <c r="AF123">
        <v>90</v>
      </c>
      <c r="AG123">
        <f t="shared" ref="AG123" si="592">AVERAGEIFS(AG$1:AG$100,AF$1:AF$100,"&gt;="&amp;AF122,AF$1:AF$100,"&lt;="&amp;AF123)</f>
        <v>7.5770249999999999</v>
      </c>
      <c r="AH123">
        <f t="shared" si="69"/>
        <v>65.200699999999998</v>
      </c>
      <c r="AI123">
        <v>90</v>
      </c>
      <c r="AJ123">
        <f t="shared" ref="AJ123" si="593">AVERAGEIFS(AJ$1:AJ$100,AI$1:AI$100,"&gt;="&amp;AI122,AI$1:AI$100,"&lt;="&amp;AI123)</f>
        <v>8.26</v>
      </c>
      <c r="AK123">
        <f t="shared" si="71"/>
        <v>89.822333333333333</v>
      </c>
      <c r="AL123">
        <v>90</v>
      </c>
      <c r="AM123">
        <f t="shared" ref="AM123" si="594">AVERAGEIFS(AM$1:AM$100,AL$1:AL$100,"&gt;="&amp;AL122,AL$1:AL$100,"&lt;="&amp;AL123)</f>
        <v>93.917666666666662</v>
      </c>
      <c r="AN123">
        <f t="shared" si="73"/>
        <v>132.91286666666664</v>
      </c>
      <c r="AO123">
        <v>90</v>
      </c>
      <c r="AP123">
        <f t="shared" ref="AP123" si="595">AVERAGEIFS(AP$1:AP$100,AO$1:AO$100,"&gt;="&amp;AO122,AO$1:AO$100,"&lt;="&amp;AO123)</f>
        <v>6.35975</v>
      </c>
      <c r="AQ123">
        <f t="shared" si="75"/>
        <v>85.199750000000009</v>
      </c>
      <c r="AR123">
        <v>90</v>
      </c>
      <c r="AS123">
        <f t="shared" ref="AS123" si="596">AVERAGEIFS(AS$1:AS$100,AR$1:AR$100,"&gt;="&amp;AR122,AR$1:AR$100,"&lt;="&amp;AR123)</f>
        <v>13.8765</v>
      </c>
      <c r="AT123">
        <f t="shared" si="77"/>
        <v>116.5975</v>
      </c>
      <c r="AU123">
        <v>90</v>
      </c>
      <c r="AV123">
        <f t="shared" ref="AV123" si="597">AVERAGEIFS(AV$1:AV$100,AU$1:AU$100,"&gt;="&amp;AU122,AU$1:AU$100,"&lt;="&amp;AU123)</f>
        <v>12.7775</v>
      </c>
      <c r="AW123">
        <f t="shared" si="79"/>
        <v>152.03280000000001</v>
      </c>
      <c r="AX123">
        <v>90</v>
      </c>
      <c r="AY123">
        <f t="shared" ref="AY123" si="598">AVERAGEIFS(AY$1:AY$100,AX$1:AX$100,"&gt;="&amp;AX122,AX$1:AX$100,"&lt;="&amp;AX123)</f>
        <v>10.81175</v>
      </c>
      <c r="AZ123">
        <f t="shared" si="81"/>
        <v>81.517749999999992</v>
      </c>
      <c r="BA123">
        <v>90</v>
      </c>
      <c r="BB123">
        <f t="shared" ref="BB123" si="599">AVERAGEIFS(BB$1:BB$100,BA$1:BA$100,"&gt;="&amp;BA122,BA$1:BA$100,"&lt;="&amp;BA123)</f>
        <v>6.5023</v>
      </c>
      <c r="BC123">
        <f t="shared" si="83"/>
        <v>145.10149999999999</v>
      </c>
      <c r="BD123">
        <v>90</v>
      </c>
      <c r="BE123">
        <f t="shared" ref="BE123" si="600">AVERAGEIFS(BE$1:BE$100,BD$1:BD$100,"&gt;="&amp;BD122,BD$1:BD$100,"&lt;="&amp;BD123)</f>
        <v>9.5579999999999998</v>
      </c>
      <c r="BF123">
        <f t="shared" si="85"/>
        <v>94.006999999999991</v>
      </c>
      <c r="BG123">
        <v>90</v>
      </c>
      <c r="BH123">
        <f t="shared" ref="BH123" si="601">AVERAGEIFS(BH$1:BH$100,BG$1:BG$100,"&gt;="&amp;BG122,BG$1:BG$100,"&lt;="&amp;BG123)</f>
        <v>10.568099999999999</v>
      </c>
      <c r="BI123">
        <f t="shared" si="87"/>
        <v>74.129333333333321</v>
      </c>
      <c r="BJ123">
        <v>90</v>
      </c>
      <c r="BK123">
        <f t="shared" ref="BK123" si="602">AVERAGEIFS(BK$1:BK$100,BJ$1:BJ$100,"&gt;="&amp;BJ122,BJ$1:BJ$100,"&lt;="&amp;BJ123)</f>
        <v>4.4705666666666666</v>
      </c>
      <c r="BL123">
        <f t="shared" si="89"/>
        <v>107.99806666666666</v>
      </c>
      <c r="BM123">
        <v>90</v>
      </c>
      <c r="BN123">
        <f t="shared" ref="BN123" si="603">AVERAGEIFS(BN$1:BN$100,BM$1:BM$100,"&gt;="&amp;BM122,BM$1:BM$100,"&lt;="&amp;BM123)</f>
        <v>8.7076333333333338</v>
      </c>
      <c r="BO123">
        <f t="shared" si="91"/>
        <v>100.12126666666666</v>
      </c>
      <c r="BP123">
        <v>90</v>
      </c>
      <c r="BQ123">
        <f t="shared" ref="BQ123" si="604">AVERAGEIFS(BQ$1:BQ$100,BP$1:BP$100,"&gt;="&amp;BP122,BP$1:BP$100,"&lt;="&amp;BP123)</f>
        <v>4.8031600000000001</v>
      </c>
      <c r="BR123">
        <f t="shared" si="93"/>
        <v>66.744960000000006</v>
      </c>
      <c r="BS123">
        <v>90</v>
      </c>
      <c r="BT123">
        <f t="shared" ref="BT123" si="605">AVERAGEIFS(BT$1:BT$100,BS$1:BS$100,"&gt;="&amp;BS122,BS$1:BS$100,"&lt;="&amp;BS123)</f>
        <v>14.10825</v>
      </c>
      <c r="BU123">
        <f t="shared" si="95"/>
        <v>84.226874999999993</v>
      </c>
      <c r="BV123">
        <v>90</v>
      </c>
      <c r="BW123">
        <f t="shared" ref="BW123" si="606">AVERAGEIFS(BW$1:BW$100,BV$1:BV$100,"&gt;="&amp;BV122,BV$1:BV$100,"&lt;="&amp;BV123)</f>
        <v>7.0552500000000009</v>
      </c>
      <c r="BX123">
        <f t="shared" si="97"/>
        <v>75.663750000000007</v>
      </c>
      <c r="BY123">
        <v>90</v>
      </c>
      <c r="BZ123">
        <f t="shared" ref="BZ123" si="607">AVERAGEIFS(BZ$1:BZ$100,BY$1:BY$100,"&gt;="&amp;BY122,BY$1:BY$100,"&lt;="&amp;BY123)</f>
        <v>4.200733333333333</v>
      </c>
      <c r="CA123">
        <f t="shared" si="99"/>
        <v>93.795500000000004</v>
      </c>
      <c r="CB123">
        <v>90</v>
      </c>
      <c r="CC123">
        <f t="shared" ref="CC123" si="608">AVERAGEIFS(CC$1:CC$100,CB$1:CB$100,"&gt;="&amp;CB122,CB$1:CB$100,"&lt;="&amp;CB123)</f>
        <v>9.343399999999999</v>
      </c>
      <c r="CD123">
        <f t="shared" si="101"/>
        <v>131.4282</v>
      </c>
      <c r="CE123">
        <v>90</v>
      </c>
      <c r="CF123">
        <f t="shared" ref="CF123" si="609">AVERAGEIFS(CF$1:CF$100,CE$1:CE$100,"&gt;="&amp;CE122,CE$1:CE$100,"&lt;="&amp;CE123)</f>
        <v>8.1859999999999999</v>
      </c>
      <c r="CG123">
        <f t="shared" si="103"/>
        <v>74.112966666666651</v>
      </c>
      <c r="CH123">
        <v>90</v>
      </c>
      <c r="CI123">
        <f t="shared" ref="CI123" si="610">AVERAGEIFS(CI$1:CI$100,CH$1:CH$100,"&gt;="&amp;CH122,CH$1:CH$100,"&lt;="&amp;CH123)</f>
        <v>6.9982249999999997</v>
      </c>
      <c r="CJ123">
        <f t="shared" si="105"/>
        <v>68.004500000000007</v>
      </c>
      <c r="CK123">
        <v>90</v>
      </c>
      <c r="CL123">
        <f t="shared" ref="CL123" si="611">AVERAGEIFS(CL$1:CL$100,CK$1:CK$100,"&gt;="&amp;CK122,CK$1:CK$100,"&lt;="&amp;CK123)</f>
        <v>3</v>
      </c>
      <c r="CM123">
        <f t="shared" si="107"/>
        <v>79.948400000000007</v>
      </c>
      <c r="CN123">
        <v>90</v>
      </c>
      <c r="CO123">
        <f t="shared" ref="CO123" si="612">AVERAGEIFS(CO$1:CO$100,CN$1:CN$100,"&gt;="&amp;CN122,CN$1:CN$100,"&lt;="&amp;CN123)</f>
        <v>2.9850000000000003</v>
      </c>
      <c r="CP123">
        <f t="shared" si="109"/>
        <v>97.16225</v>
      </c>
      <c r="CQ123">
        <v>90</v>
      </c>
      <c r="CR123">
        <f t="shared" ref="CR123" si="613">AVERAGEIFS(CR$1:CR$100,CQ$1:CQ$100,"&gt;="&amp;CQ122,CQ$1:CQ$100,"&lt;="&amp;CQ123)</f>
        <v>2.7885999999999997</v>
      </c>
      <c r="CS123">
        <f t="shared" si="111"/>
        <v>84.8767</v>
      </c>
      <c r="CV123">
        <f t="shared" si="112"/>
        <v>13.249051614583331</v>
      </c>
      <c r="CW123">
        <f t="shared" si="113"/>
        <v>104.73609588541665</v>
      </c>
      <c r="CX123" s="2">
        <f t="shared" si="114"/>
        <v>15.631574667949172</v>
      </c>
      <c r="CY123" s="2">
        <f t="shared" si="115"/>
        <v>28.784859747411314</v>
      </c>
      <c r="CZ123">
        <f t="shared" si="116"/>
        <v>2.7632981120826785</v>
      </c>
      <c r="DA123">
        <f t="shared" si="117"/>
        <v>5.0884923807245572</v>
      </c>
    </row>
    <row r="124" spans="2:105" x14ac:dyDescent="0.65">
      <c r="B124">
        <v>95</v>
      </c>
      <c r="C124">
        <f t="shared" si="48"/>
        <v>12.203666666666669</v>
      </c>
      <c r="D124">
        <f t="shared" si="49"/>
        <v>51.514199999999995</v>
      </c>
      <c r="E124">
        <v>95</v>
      </c>
      <c r="F124">
        <f t="shared" ref="F124" si="614">AVERAGEIFS(F$1:F$100,E$1:E$100,"&gt;="&amp;E123,E$1:E$100,"&lt;="&amp;E124)</f>
        <v>15.64575</v>
      </c>
      <c r="G124">
        <f t="shared" si="51"/>
        <v>135.32025000000002</v>
      </c>
      <c r="H124">
        <v>95</v>
      </c>
      <c r="I124">
        <f t="shared" ref="I124" si="615">AVERAGEIFS(I$1:I$100,H$1:H$100,"&gt;="&amp;H123,H$1:H$100,"&lt;="&amp;H124)</f>
        <v>15.351000000000001</v>
      </c>
      <c r="J124">
        <f t="shared" si="53"/>
        <v>121.879</v>
      </c>
      <c r="K124">
        <v>95</v>
      </c>
      <c r="L124">
        <f t="shared" ref="L124" si="616">AVERAGEIFS(L$1:L$100,K$1:K$100,"&gt;="&amp;K123,K$1:K$100,"&lt;="&amp;K124)</f>
        <v>16.262333333333334</v>
      </c>
      <c r="M124">
        <f t="shared" si="55"/>
        <v>128.86433333333335</v>
      </c>
      <c r="N124">
        <v>95</v>
      </c>
      <c r="O124">
        <f t="shared" ref="O124" si="617">AVERAGEIFS(O$1:O$100,N$1:N$100,"&gt;="&amp;N123,N$1:N$100,"&lt;="&amp;N124)</f>
        <v>18.201599999999999</v>
      </c>
      <c r="P124">
        <f t="shared" si="57"/>
        <v>137.62950000000001</v>
      </c>
      <c r="Q124">
        <v>95</v>
      </c>
      <c r="R124">
        <f t="shared" ref="R124" si="618">AVERAGEIFS(R$1:R$100,Q$1:Q$100,"&gt;="&amp;Q123,Q$1:Q$100,"&lt;="&amp;Q124)</f>
        <v>26.709999999999997</v>
      </c>
      <c r="S124">
        <f t="shared" si="59"/>
        <v>147.53286666666668</v>
      </c>
      <c r="T124">
        <v>95</v>
      </c>
      <c r="U124">
        <f t="shared" ref="U124" si="619">AVERAGEIFS(U$1:U$100,T$1:T$100,"&gt;="&amp;T123,T$1:T$100,"&lt;="&amp;T124)</f>
        <v>10.810899999999998</v>
      </c>
      <c r="V124">
        <f t="shared" si="61"/>
        <v>140.29706666666667</v>
      </c>
      <c r="W124">
        <v>95</v>
      </c>
      <c r="X124">
        <f t="shared" ref="X124" si="620">AVERAGEIFS(X$1:X$100,W$1:W$100,"&gt;="&amp;W123,W$1:W$100,"&lt;="&amp;W124)</f>
        <v>6.4297250000000004</v>
      </c>
      <c r="Y124">
        <f t="shared" si="63"/>
        <v>103.55475</v>
      </c>
      <c r="Z124">
        <v>95</v>
      </c>
      <c r="AA124">
        <f t="shared" ref="AA124" si="621">AVERAGEIFS(AA$1:AA$100,Z$1:Z$100,"&gt;="&amp;Z123,Z$1:Z$100,"&lt;="&amp;Z124)</f>
        <v>12.894</v>
      </c>
      <c r="AB124">
        <f t="shared" si="65"/>
        <v>148.90690000000001</v>
      </c>
      <c r="AC124">
        <v>95</v>
      </c>
      <c r="AD124">
        <f t="shared" ref="AD124" si="622">AVERAGEIFS(AD$1:AD$100,AC$1:AC$100,"&gt;="&amp;AC123,AC$1:AC$100,"&lt;="&amp;AC124)</f>
        <v>26.152699999999999</v>
      </c>
      <c r="AE124">
        <f t="shared" si="67"/>
        <v>79.152799999999999</v>
      </c>
      <c r="AF124">
        <v>95</v>
      </c>
      <c r="AG124">
        <f t="shared" ref="AG124" si="623">AVERAGEIFS(AG$1:AG$100,AF$1:AF$100,"&gt;="&amp;AF123,AF$1:AF$100,"&lt;="&amp;AF124)</f>
        <v>7.1778000000000004</v>
      </c>
      <c r="AH124">
        <f t="shared" si="69"/>
        <v>78.194599999999994</v>
      </c>
      <c r="AI124">
        <v>95</v>
      </c>
      <c r="AJ124">
        <f t="shared" ref="AJ124" si="624">AVERAGEIFS(AJ$1:AJ$100,AI$1:AI$100,"&gt;="&amp;AI123,AI$1:AI$100,"&lt;="&amp;AI124)</f>
        <v>10.58475</v>
      </c>
      <c r="AK124">
        <f t="shared" si="71"/>
        <v>99.31049999999999</v>
      </c>
      <c r="AL124">
        <v>95</v>
      </c>
      <c r="AM124">
        <f t="shared" ref="AM124" si="625">AVERAGEIFS(AM$1:AM$100,AL$1:AL$100,"&gt;="&amp;AL123,AL$1:AL$100,"&lt;="&amp;AL124)</f>
        <v>21.589333333333332</v>
      </c>
      <c r="AN124">
        <f t="shared" si="73"/>
        <v>124.87283333333333</v>
      </c>
      <c r="AO124">
        <v>95</v>
      </c>
      <c r="AP124">
        <f t="shared" ref="AP124" si="626">AVERAGEIFS(AP$1:AP$100,AO$1:AO$100,"&gt;="&amp;AO123,AO$1:AO$100,"&lt;="&amp;AO124)</f>
        <v>5.9407500000000004</v>
      </c>
      <c r="AQ124">
        <f t="shared" si="75"/>
        <v>81.377250000000004</v>
      </c>
      <c r="AR124">
        <v>95</v>
      </c>
      <c r="AS124">
        <f t="shared" ref="AS124" si="627">AVERAGEIFS(AS$1:AS$100,AR$1:AR$100,"&gt;="&amp;AR123,AR$1:AR$100,"&lt;="&amp;AR124)</f>
        <v>17.669666666666668</v>
      </c>
      <c r="AT124">
        <f t="shared" si="77"/>
        <v>119.22396666666667</v>
      </c>
      <c r="AU124">
        <v>95</v>
      </c>
      <c r="AV124">
        <f t="shared" ref="AV124" si="628">AVERAGEIFS(AV$1:AV$100,AU$1:AU$100,"&gt;="&amp;AU123,AU$1:AU$100,"&lt;="&amp;AU124)</f>
        <v>13.283000000000001</v>
      </c>
      <c r="AW124">
        <f t="shared" si="79"/>
        <v>151.24923333333334</v>
      </c>
      <c r="AX124">
        <v>95</v>
      </c>
      <c r="AY124">
        <f t="shared" ref="AY124" si="629">AVERAGEIFS(AY$1:AY$100,AX$1:AX$100,"&gt;="&amp;AX123,AX$1:AX$100,"&lt;="&amp;AX124)</f>
        <v>4.2195749999999999</v>
      </c>
      <c r="AZ124">
        <f t="shared" si="81"/>
        <v>78.445750000000004</v>
      </c>
      <c r="BA124">
        <v>95</v>
      </c>
      <c r="BB124">
        <f t="shared" ref="BB124" si="630">AVERAGEIFS(BB$1:BB$100,BA$1:BA$100,"&gt;="&amp;BA123,BA$1:BA$100,"&lt;="&amp;BA124)</f>
        <v>5.768766666666667</v>
      </c>
      <c r="BC124">
        <f t="shared" si="83"/>
        <v>155.64333333333335</v>
      </c>
      <c r="BD124">
        <v>95</v>
      </c>
      <c r="BE124">
        <f t="shared" ref="BE124" si="631">AVERAGEIFS(BE$1:BE$100,BD$1:BD$100,"&gt;="&amp;BD123,BD$1:BD$100,"&lt;="&amp;BD124)</f>
        <v>16.860333333333333</v>
      </c>
      <c r="BF124">
        <f t="shared" si="85"/>
        <v>81.686000000000007</v>
      </c>
      <c r="BG124">
        <v>95</v>
      </c>
      <c r="BH124">
        <f t="shared" ref="BH124" si="632">AVERAGEIFS(BH$1:BH$100,BG$1:BG$100,"&gt;="&amp;BG123,BG$1:BG$100,"&lt;="&amp;BG124)</f>
        <v>8.9567666666666668</v>
      </c>
      <c r="BI124">
        <f t="shared" si="87"/>
        <v>64.87266666666666</v>
      </c>
      <c r="BJ124">
        <v>95</v>
      </c>
      <c r="BK124">
        <f t="shared" ref="BK124" si="633">AVERAGEIFS(BK$1:BK$100,BJ$1:BJ$100,"&gt;="&amp;BJ123,BJ$1:BJ$100,"&lt;="&amp;BJ124)</f>
        <v>4.9862500000000001</v>
      </c>
      <c r="BL124">
        <f t="shared" si="89"/>
        <v>102.07965</v>
      </c>
      <c r="BM124">
        <v>95</v>
      </c>
      <c r="BN124">
        <f t="shared" ref="BN124" si="634">AVERAGEIFS(BN$1:BN$100,BM$1:BM$100,"&gt;="&amp;BM123,BM$1:BM$100,"&lt;="&amp;BM124)</f>
        <v>8.4550333333333327</v>
      </c>
      <c r="BO124">
        <f t="shared" si="91"/>
        <v>91.489033333333339</v>
      </c>
      <c r="BP124">
        <v>95</v>
      </c>
      <c r="BQ124">
        <f t="shared" ref="BQ124" si="635">AVERAGEIFS(BQ$1:BQ$100,BP$1:BP$100,"&gt;="&amp;BP123,BP$1:BP$100,"&lt;="&amp;BP124)</f>
        <v>5.2187799999999998</v>
      </c>
      <c r="BR124">
        <f t="shared" si="93"/>
        <v>55.138459999999995</v>
      </c>
      <c r="BS124">
        <v>95</v>
      </c>
      <c r="BT124">
        <f t="shared" ref="BT124" si="636">AVERAGEIFS(BT$1:BT$100,BS$1:BS$100,"&gt;="&amp;BS123,BS$1:BS$100,"&lt;="&amp;BS124)</f>
        <v>4.5780000000000003</v>
      </c>
      <c r="BU124">
        <f t="shared" si="95"/>
        <v>88.025274999999993</v>
      </c>
      <c r="BV124">
        <v>95</v>
      </c>
      <c r="BW124">
        <f t="shared" ref="BW124" si="637">AVERAGEIFS(BW$1:BW$100,BV$1:BV$100,"&gt;="&amp;BV123,BV$1:BV$100,"&lt;="&amp;BV124)</f>
        <v>4.5845000000000002</v>
      </c>
      <c r="BX124">
        <f t="shared" si="97"/>
        <v>88.626000000000005</v>
      </c>
      <c r="BY124">
        <v>95</v>
      </c>
      <c r="BZ124">
        <f t="shared" ref="BZ124" si="638">AVERAGEIFS(BZ$1:BZ$100,BY$1:BY$100,"&gt;="&amp;BY123,BY$1:BY$100,"&lt;="&amp;BY124)</f>
        <v>4.9287999999999998</v>
      </c>
      <c r="CA124">
        <f t="shared" si="99"/>
        <v>80.372900000000001</v>
      </c>
      <c r="CB124">
        <v>95</v>
      </c>
      <c r="CC124">
        <f t="shared" ref="CC124" si="639">AVERAGEIFS(CC$1:CC$100,CB$1:CB$100,"&gt;="&amp;CB123,CB$1:CB$100,"&lt;="&amp;CB124)</f>
        <v>11.64</v>
      </c>
      <c r="CD124">
        <f t="shared" si="101"/>
        <v>105.75999999999999</v>
      </c>
      <c r="CE124">
        <v>95</v>
      </c>
      <c r="CF124">
        <f t="shared" ref="CF124" si="640">AVERAGEIFS(CF$1:CF$100,CE$1:CE$100,"&gt;="&amp;CE123,CE$1:CE$100,"&lt;="&amp;CE124)</f>
        <v>11.058666666666667</v>
      </c>
      <c r="CG124">
        <f t="shared" si="103"/>
        <v>80.064933333333329</v>
      </c>
      <c r="CH124">
        <v>95</v>
      </c>
      <c r="CI124">
        <f t="shared" ref="CI124" si="641">AVERAGEIFS(CI$1:CI$100,CH$1:CH$100,"&gt;="&amp;CH123,CH$1:CH$100,"&lt;="&amp;CH124)</f>
        <v>7.9381250000000003</v>
      </c>
      <c r="CJ124">
        <f t="shared" si="105"/>
        <v>72.892750000000007</v>
      </c>
      <c r="CK124">
        <v>95</v>
      </c>
      <c r="CL124">
        <f t="shared" ref="CL124" si="642">AVERAGEIFS(CL$1:CL$100,CK$1:CK$100,"&gt;="&amp;CK123,CK$1:CK$100,"&lt;="&amp;CK124)</f>
        <v>2.9868000000000001</v>
      </c>
      <c r="CM124">
        <f t="shared" si="107"/>
        <v>72.926233333333343</v>
      </c>
      <c r="CN124">
        <v>95</v>
      </c>
      <c r="CO124">
        <f t="shared" ref="CO124" si="643">AVERAGEIFS(CO$1:CO$100,CN$1:CN$100,"&gt;="&amp;CN123,CN$1:CN$100,"&lt;="&amp;CN124)</f>
        <v>2.2776666666666667</v>
      </c>
      <c r="CP124">
        <f t="shared" si="109"/>
        <v>107.28599999999999</v>
      </c>
      <c r="CQ124">
        <v>95</v>
      </c>
      <c r="CR124">
        <f t="shared" ref="CR124" si="644">AVERAGEIFS(CR$1:CR$100,CQ$1:CQ$100,"&gt;="&amp;CQ123,CQ$1:CQ$100,"&lt;="&amp;CQ124)</f>
        <v>3.2875999999999999</v>
      </c>
      <c r="CS124">
        <f t="shared" si="111"/>
        <v>80.314760000000007</v>
      </c>
      <c r="CV124">
        <f t="shared" si="112"/>
        <v>10.770394947916667</v>
      </c>
      <c r="CW124">
        <f t="shared" si="113"/>
        <v>101.70324359375</v>
      </c>
      <c r="CX124" s="2">
        <f t="shared" si="114"/>
        <v>6.4703674060012073</v>
      </c>
      <c r="CY124" s="2">
        <f t="shared" si="115"/>
        <v>29.373439795222069</v>
      </c>
      <c r="CZ124">
        <f t="shared" si="116"/>
        <v>1.1438101673879661</v>
      </c>
      <c r="DA124">
        <f t="shared" si="117"/>
        <v>5.1925396164940789</v>
      </c>
    </row>
    <row r="125" spans="2:105" x14ac:dyDescent="0.65">
      <c r="B125">
        <v>100</v>
      </c>
      <c r="C125">
        <f t="shared" si="48"/>
        <v>12.206750000000001</v>
      </c>
      <c r="D125">
        <f t="shared" si="49"/>
        <v>43.598100000000002</v>
      </c>
      <c r="E125">
        <v>100</v>
      </c>
      <c r="F125">
        <f t="shared" ref="F125" si="645">AVERAGEIFS(F$1:F$100,E$1:E$100,"&gt;="&amp;E124,E$1:E$100,"&lt;="&amp;E125)</f>
        <v>15.537750000000001</v>
      </c>
      <c r="G125">
        <f t="shared" si="51"/>
        <v>132.04349999999999</v>
      </c>
      <c r="H125">
        <v>100</v>
      </c>
      <c r="I125">
        <f t="shared" ref="I125" si="646">AVERAGEIFS(I$1:I$100,H$1:H$100,"&gt;="&amp;H124,H$1:H$100,"&lt;="&amp;H125)</f>
        <v>15.530000000000001</v>
      </c>
      <c r="J125">
        <f t="shared" si="53"/>
        <v>104.04575</v>
      </c>
      <c r="K125">
        <v>100</v>
      </c>
      <c r="L125">
        <f t="shared" ref="L125" si="647">AVERAGEIFS(L$1:L$100,K$1:K$100,"&gt;="&amp;K124,K$1:K$100,"&lt;="&amp;K125)</f>
        <v>17.09825</v>
      </c>
      <c r="M125">
        <f t="shared" si="55"/>
        <v>118.13825</v>
      </c>
      <c r="N125">
        <v>100</v>
      </c>
      <c r="O125">
        <f t="shared" ref="O125" si="648">AVERAGEIFS(O$1:O$100,N$1:N$100,"&gt;="&amp;N124,N$1:N$100,"&lt;="&amp;N125)</f>
        <v>18.909724999999998</v>
      </c>
      <c r="P125">
        <f t="shared" si="57"/>
        <v>132.352675</v>
      </c>
      <c r="Q125">
        <v>100</v>
      </c>
      <c r="R125">
        <f t="shared" ref="R125" si="649">AVERAGEIFS(R$1:R$100,Q$1:Q$100,"&gt;="&amp;Q124,Q$1:Q$100,"&lt;="&amp;Q125)</f>
        <v>23.193999999999999</v>
      </c>
      <c r="S125">
        <f t="shared" si="59"/>
        <v>132.65213333333335</v>
      </c>
      <c r="T125">
        <v>100</v>
      </c>
      <c r="U125">
        <f t="shared" ref="U125" si="650">AVERAGEIFS(U$1:U$100,T$1:T$100,"&gt;="&amp;T124,T$1:T$100,"&lt;="&amp;T125)</f>
        <v>12.003300000000001</v>
      </c>
      <c r="V125">
        <f t="shared" si="61"/>
        <v>133.67316666666667</v>
      </c>
      <c r="W125">
        <v>100</v>
      </c>
      <c r="X125">
        <f t="shared" ref="X125" si="651">AVERAGEIFS(X$1:X$100,W$1:W$100,"&gt;="&amp;W124,W$1:W$100,"&lt;="&amp;W125)</f>
        <v>7.8766249999999998</v>
      </c>
      <c r="Y125">
        <f t="shared" si="63"/>
        <v>106.6455</v>
      </c>
      <c r="Z125">
        <v>100</v>
      </c>
      <c r="AA125">
        <f t="shared" ref="AA125" si="652">AVERAGEIFS(AA$1:AA$100,Z$1:Z$100,"&gt;="&amp;Z124,Z$1:Z$100,"&lt;="&amp;Z125)</f>
        <v>12.092499999999999</v>
      </c>
      <c r="AB125">
        <f t="shared" si="65"/>
        <v>133.64445000000001</v>
      </c>
      <c r="AC125">
        <v>100</v>
      </c>
      <c r="AD125">
        <f t="shared" ref="AD125" si="653">AVERAGEIFS(AD$1:AD$100,AC$1:AC$100,"&gt;="&amp;AC124,AC$1:AC$100,"&lt;="&amp;AC125)</f>
        <v>23.809466666666665</v>
      </c>
      <c r="AE125">
        <f t="shared" si="67"/>
        <v>75.088666666666668</v>
      </c>
      <c r="AF125">
        <v>100</v>
      </c>
      <c r="AG125">
        <f t="shared" ref="AG125" si="654">AVERAGEIFS(AG$1:AG$100,AF$1:AF$100,"&gt;="&amp;AF124,AF$1:AF$100,"&lt;="&amp;AF125)</f>
        <v>13.890125000000001</v>
      </c>
      <c r="AH125">
        <f t="shared" si="69"/>
        <v>80.642224999999996</v>
      </c>
      <c r="AI125">
        <v>100</v>
      </c>
      <c r="AJ125">
        <f t="shared" ref="AJ125" si="655">AVERAGEIFS(AJ$1:AJ$100,AI$1:AI$100,"&gt;="&amp;AI124,AI$1:AI$100,"&lt;="&amp;AI125)</f>
        <v>14.954749999999999</v>
      </c>
      <c r="AK125">
        <f t="shared" si="71"/>
        <v>96.524250000000009</v>
      </c>
      <c r="AL125">
        <v>100</v>
      </c>
      <c r="AM125">
        <f t="shared" ref="AM125" si="656">AVERAGEIFS(AM$1:AM$100,AL$1:AL$100,"&gt;="&amp;AL124,AL$1:AL$100,"&lt;="&amp;AL125)</f>
        <v>6.8140000000000001</v>
      </c>
      <c r="AN125">
        <f t="shared" si="73"/>
        <v>115.83696666666667</v>
      </c>
      <c r="AO125">
        <v>100</v>
      </c>
      <c r="AP125">
        <f t="shared" ref="AP125" si="657">AVERAGEIFS(AP$1:AP$100,AO$1:AO$100,"&gt;="&amp;AO124,AO$1:AO$100,"&lt;="&amp;AO125)</f>
        <v>6.4604999999999997</v>
      </c>
      <c r="AQ125">
        <f t="shared" si="75"/>
        <v>72.499250000000004</v>
      </c>
      <c r="AR125">
        <v>100</v>
      </c>
      <c r="AS125">
        <f t="shared" ref="AS125" si="658">AVERAGEIFS(AS$1:AS$100,AR$1:AR$100,"&gt;="&amp;AR124,AR$1:AR$100,"&lt;="&amp;AR125)</f>
        <v>13.283000000000001</v>
      </c>
      <c r="AT125">
        <f t="shared" si="77"/>
        <v>120.8732</v>
      </c>
      <c r="AU125">
        <v>100</v>
      </c>
      <c r="AV125">
        <f t="shared" ref="AV125" si="659">AVERAGEIFS(AV$1:AV$100,AU$1:AU$100,"&gt;="&amp;AU124,AU$1:AU$100,"&lt;="&amp;AU125)</f>
        <v>23.545666666666666</v>
      </c>
      <c r="AW125">
        <f t="shared" si="79"/>
        <v>141.37540000000001</v>
      </c>
      <c r="AX125">
        <v>100</v>
      </c>
      <c r="AY125">
        <f t="shared" ref="AY125" si="660">AVERAGEIFS(AY$1:AY$100,AX$1:AX$100,"&gt;="&amp;AX124,AX$1:AX$100,"&lt;="&amp;AX125)</f>
        <v>2.9956749999999999</v>
      </c>
      <c r="AZ125">
        <f t="shared" si="81"/>
        <v>77.822749999999999</v>
      </c>
      <c r="BA125">
        <v>100</v>
      </c>
      <c r="BB125">
        <f t="shared" ref="BB125" si="661">AVERAGEIFS(BB$1:BB$100,BA$1:BA$100,"&gt;="&amp;BA124,BA$1:BA$100,"&lt;="&amp;BA125)</f>
        <v>5.7215333333333334</v>
      </c>
      <c r="BC125">
        <f t="shared" si="83"/>
        <v>153.74833333333333</v>
      </c>
      <c r="BD125">
        <v>100</v>
      </c>
      <c r="BE125">
        <f t="shared" ref="BE125" si="662">AVERAGEIFS(BE$1:BE$100,BD$1:BD$100,"&gt;="&amp;BD124,BD$1:BD$100,"&lt;="&amp;BD125)</f>
        <v>15.724333333333334</v>
      </c>
      <c r="BF125">
        <f t="shared" si="85"/>
        <v>72.572333333333333</v>
      </c>
      <c r="BG125">
        <v>100</v>
      </c>
      <c r="BH125">
        <f t="shared" ref="BH125" si="663">AVERAGEIFS(BH$1:BH$100,BG$1:BG$100,"&gt;="&amp;BG124,BG$1:BG$100,"&lt;="&amp;BG125)</f>
        <v>9.1061333333333323</v>
      </c>
      <c r="BI125">
        <f t="shared" si="87"/>
        <v>72.635666666666665</v>
      </c>
      <c r="BJ125">
        <v>100</v>
      </c>
      <c r="BK125">
        <f t="shared" ref="BK125" si="664">AVERAGEIFS(BK$1:BK$100,BJ$1:BJ$100,"&gt;="&amp;BJ124,BJ$1:BJ$100,"&lt;="&amp;BJ125)</f>
        <v>7.1559999999999997</v>
      </c>
      <c r="BL125">
        <f t="shared" si="89"/>
        <v>90.710333333333324</v>
      </c>
      <c r="BM125">
        <v>100</v>
      </c>
      <c r="BN125">
        <f t="shared" ref="BN125" si="665">AVERAGEIFS(BN$1:BN$100,BM$1:BM$100,"&gt;="&amp;BM124,BM$1:BM$100,"&lt;="&amp;BM125)</f>
        <v>7.1793333333333349</v>
      </c>
      <c r="BO125">
        <f t="shared" si="91"/>
        <v>71.737466666666663</v>
      </c>
      <c r="BP125">
        <v>100</v>
      </c>
      <c r="BQ125">
        <f t="shared" ref="BQ125" si="666">AVERAGEIFS(BQ$1:BQ$100,BP$1:BP$100,"&gt;="&amp;BP124,BP$1:BP$100,"&lt;="&amp;BP125)</f>
        <v>4.5923599999999993</v>
      </c>
      <c r="BR125">
        <f t="shared" si="93"/>
        <v>47.980159999999998</v>
      </c>
      <c r="BS125">
        <v>100</v>
      </c>
      <c r="BT125">
        <f t="shared" ref="BT125" si="667">AVERAGEIFS(BT$1:BT$100,BS$1:BS$100,"&gt;="&amp;BS124,BS$1:BS$100,"&lt;="&amp;BS125)</f>
        <v>4.1180000000000003</v>
      </c>
      <c r="BU125">
        <f t="shared" si="95"/>
        <v>88.133620000000008</v>
      </c>
      <c r="BV125">
        <v>100</v>
      </c>
      <c r="BW125">
        <f t="shared" ref="BW125" si="668">AVERAGEIFS(BW$1:BW$100,BV$1:BV$100,"&gt;="&amp;BV124,BV$1:BV$100,"&lt;="&amp;BV125)</f>
        <v>4.3095999999999997</v>
      </c>
      <c r="BX125">
        <f t="shared" si="97"/>
        <v>71.2834</v>
      </c>
      <c r="BY125">
        <v>100</v>
      </c>
      <c r="BZ125">
        <f t="shared" ref="BZ125" si="669">AVERAGEIFS(BZ$1:BZ$100,BY$1:BY$100,"&gt;="&amp;BY124,BY$1:BY$100,"&lt;="&amp;BY125)</f>
        <v>4.3522999999999996</v>
      </c>
      <c r="CA125">
        <f t="shared" si="99"/>
        <v>69.894900000000007</v>
      </c>
      <c r="CB125">
        <v>100</v>
      </c>
      <c r="CC125">
        <f t="shared" ref="CC125" si="670">AVERAGEIFS(CC$1:CC$100,CB$1:CB$100,"&gt;="&amp;CB124,CB$1:CB$100,"&lt;="&amp;CB125)</f>
        <v>10.440000000000001</v>
      </c>
      <c r="CD125">
        <f t="shared" si="101"/>
        <v>96.6</v>
      </c>
      <c r="CE125">
        <v>100</v>
      </c>
      <c r="CF125">
        <f t="shared" ref="CF125" si="671">AVERAGEIFS(CF$1:CF$100,CE$1:CE$100,"&gt;="&amp;CE124,CE$1:CE$100,"&lt;="&amp;CE125)</f>
        <v>20.459333333333333</v>
      </c>
      <c r="CG125">
        <f t="shared" si="103"/>
        <v>72.656333333333336</v>
      </c>
      <c r="CH125">
        <v>100</v>
      </c>
      <c r="CI125">
        <f t="shared" ref="CI125" si="672">AVERAGEIFS(CI$1:CI$100,CH$1:CH$100,"&gt;="&amp;CH124,CH$1:CH$100,"&lt;="&amp;CH125)</f>
        <v>10.432219999999999</v>
      </c>
      <c r="CJ125">
        <f t="shared" si="105"/>
        <v>57.137999999999998</v>
      </c>
      <c r="CK125">
        <v>100</v>
      </c>
      <c r="CL125">
        <f t="shared" ref="CL125" si="673">AVERAGEIFS(CL$1:CL$100,CK$1:CK$100,"&gt;="&amp;CK124,CK$1:CK$100,"&lt;="&amp;CK125)</f>
        <v>2.1900249999999999</v>
      </c>
      <c r="CM125">
        <f t="shared" si="107"/>
        <v>72.094649999999987</v>
      </c>
      <c r="CN125">
        <v>100</v>
      </c>
      <c r="CO125">
        <f t="shared" ref="CO125" si="674">AVERAGEIFS(CO$1:CO$100,CN$1:CN$100,"&gt;="&amp;CN124,CN$1:CN$100,"&lt;="&amp;CN125)</f>
        <v>3.0030000000000001</v>
      </c>
      <c r="CP125">
        <f t="shared" si="109"/>
        <v>103.12774999999999</v>
      </c>
      <c r="CQ125">
        <v>100</v>
      </c>
      <c r="CR125">
        <f t="shared" ref="CR125" si="675">AVERAGEIFS(CR$1:CR$100,CQ$1:CQ$100,"&gt;="&amp;CQ124,CQ$1:CQ$100,"&lt;="&amp;CQ125)</f>
        <v>4.5810000000000004</v>
      </c>
      <c r="CS125">
        <f t="shared" si="111"/>
        <v>74.723039999999997</v>
      </c>
      <c r="CV125">
        <f t="shared" si="112"/>
        <v>11.04897671875</v>
      </c>
      <c r="CW125">
        <f t="shared" si="113"/>
        <v>94.765381875000003</v>
      </c>
      <c r="CX125" s="2">
        <f t="shared" si="114"/>
        <v>6.3471811910384011</v>
      </c>
      <c r="CY125" s="2">
        <f t="shared" si="115"/>
        <v>28.847624681167311</v>
      </c>
      <c r="CZ125">
        <f t="shared" si="116"/>
        <v>1.12203371540074</v>
      </c>
      <c r="DA125">
        <f t="shared" si="117"/>
        <v>5.0995877582944553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2" sqref="A2"/>
    </sheetView>
  </sheetViews>
  <sheetFormatPr defaultRowHeight="14.25" x14ac:dyDescent="0.65"/>
  <cols>
    <col min="1" max="1" width="19.1796875" customWidth="1"/>
  </cols>
  <sheetData>
    <row r="1" spans="1:7" x14ac:dyDescent="0.65">
      <c r="A1" t="s">
        <v>13</v>
      </c>
    </row>
    <row r="2" spans="1:7" x14ac:dyDescent="0.65"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</row>
    <row r="3" spans="1:7" x14ac:dyDescent="0.65">
      <c r="B3" t="s">
        <v>10</v>
      </c>
      <c r="C3" t="s">
        <v>10</v>
      </c>
      <c r="D3" t="s">
        <v>11</v>
      </c>
      <c r="E3" t="s">
        <v>11</v>
      </c>
      <c r="F3" t="s">
        <v>12</v>
      </c>
      <c r="G3" t="s">
        <v>12</v>
      </c>
    </row>
    <row r="4" spans="1:7" x14ac:dyDescent="0.65">
      <c r="A4">
        <v>5</v>
      </c>
      <c r="B4">
        <v>8.765021250000002</v>
      </c>
      <c r="C4">
        <v>154.91710651041666</v>
      </c>
      <c r="D4">
        <v>10.978721952215967</v>
      </c>
      <c r="E4">
        <v>29.980363701423276</v>
      </c>
      <c r="F4">
        <v>1.9407821852933802</v>
      </c>
      <c r="G4">
        <v>5.2998296189288547</v>
      </c>
    </row>
    <row r="5" spans="1:7" x14ac:dyDescent="0.65">
      <c r="A5">
        <v>10</v>
      </c>
      <c r="B5">
        <v>7.2087128125000008</v>
      </c>
      <c r="C5">
        <v>143.54792729166664</v>
      </c>
      <c r="D5">
        <v>6.8442816358280725</v>
      </c>
      <c r="E5">
        <v>29.151661792094309</v>
      </c>
      <c r="F5">
        <v>1.2099094892611466</v>
      </c>
      <c r="G5">
        <v>5.1533344340116667</v>
      </c>
    </row>
    <row r="6" spans="1:7" x14ac:dyDescent="0.65">
      <c r="A6">
        <v>15</v>
      </c>
      <c r="B6">
        <v>8.2377877604166674</v>
      </c>
      <c r="C6">
        <v>123.52881750000002</v>
      </c>
      <c r="D6">
        <v>8.6544469458364901</v>
      </c>
      <c r="E6">
        <v>32.01967607512811</v>
      </c>
      <c r="F6">
        <v>1.5299045307050467</v>
      </c>
      <c r="G6">
        <v>5.6603325210299351</v>
      </c>
    </row>
    <row r="7" spans="1:7" x14ac:dyDescent="0.65">
      <c r="A7">
        <v>20</v>
      </c>
      <c r="B7">
        <v>27.362778854166667</v>
      </c>
      <c r="C7">
        <v>109.27436395833332</v>
      </c>
      <c r="D7">
        <v>31.32011654154114</v>
      </c>
      <c r="E7">
        <v>33.544313947001839</v>
      </c>
      <c r="F7">
        <v>5.5366666985191744</v>
      </c>
      <c r="G7">
        <v>5.929852965543871</v>
      </c>
    </row>
    <row r="8" spans="1:7" x14ac:dyDescent="0.65">
      <c r="A8">
        <v>25</v>
      </c>
      <c r="B8">
        <v>44.248151302083336</v>
      </c>
      <c r="C8">
        <v>90.516425885416638</v>
      </c>
      <c r="D8">
        <v>38.69430159802981</v>
      </c>
      <c r="E8">
        <v>31.714808057394887</v>
      </c>
      <c r="F8">
        <v>6.8402507633110847</v>
      </c>
      <c r="G8">
        <v>5.6064389603534197</v>
      </c>
    </row>
    <row r="9" spans="1:7" x14ac:dyDescent="0.65">
      <c r="A9">
        <v>30</v>
      </c>
      <c r="B9">
        <v>64.709954427083332</v>
      </c>
      <c r="C9">
        <v>78.464388541666665</v>
      </c>
      <c r="D9">
        <v>50.393039995030044</v>
      </c>
      <c r="E9">
        <v>27.447070799270428</v>
      </c>
      <c r="F9">
        <v>8.9083150762726611</v>
      </c>
      <c r="G9">
        <v>4.8520024714678476</v>
      </c>
    </row>
    <row r="10" spans="1:7" x14ac:dyDescent="0.65">
      <c r="A10">
        <v>35</v>
      </c>
      <c r="B10">
        <v>63.109373333333345</v>
      </c>
      <c r="C10">
        <v>80.419088177083324</v>
      </c>
      <c r="D10">
        <v>49.969779888891438</v>
      </c>
      <c r="E10">
        <v>23.501879117825592</v>
      </c>
      <c r="F10">
        <v>8.8334925534585746</v>
      </c>
      <c r="G10">
        <v>4.1545845237102474</v>
      </c>
    </row>
    <row r="11" spans="1:7" x14ac:dyDescent="0.65">
      <c r="A11">
        <v>40</v>
      </c>
      <c r="B11">
        <v>38.738821250000008</v>
      </c>
      <c r="C11">
        <v>94.270549218750006</v>
      </c>
      <c r="D11">
        <v>50.445978890104264</v>
      </c>
      <c r="E11">
        <v>26.736060175406852</v>
      </c>
      <c r="F11">
        <v>8.9176734391965375</v>
      </c>
      <c r="G11">
        <v>4.7263123630604449</v>
      </c>
    </row>
    <row r="12" spans="1:7" x14ac:dyDescent="0.65">
      <c r="A12">
        <v>45</v>
      </c>
      <c r="B12">
        <v>22.512119270833331</v>
      </c>
      <c r="C12">
        <v>104.96474302083334</v>
      </c>
      <c r="D12">
        <v>29.438030889232476</v>
      </c>
      <c r="E12">
        <v>27.576759170026957</v>
      </c>
      <c r="F12">
        <v>5.2039578166388338</v>
      </c>
      <c r="G12">
        <v>4.8749283530685918</v>
      </c>
    </row>
    <row r="13" spans="1:7" x14ac:dyDescent="0.65">
      <c r="A13">
        <v>50</v>
      </c>
      <c r="B13">
        <v>10.224004791666664</v>
      </c>
      <c r="C13">
        <v>108.84242755208332</v>
      </c>
      <c r="D13">
        <v>9.7629453825063859</v>
      </c>
      <c r="E13">
        <v>27.17892319598203</v>
      </c>
      <c r="F13">
        <v>1.7258612210810393</v>
      </c>
      <c r="G13">
        <v>4.8046002243068111</v>
      </c>
    </row>
    <row r="14" spans="1:7" x14ac:dyDescent="0.65">
      <c r="A14">
        <v>55</v>
      </c>
      <c r="B14">
        <v>7.0318721354166671</v>
      </c>
      <c r="C14">
        <v>112.54209723958333</v>
      </c>
      <c r="D14">
        <v>6.079462197044581</v>
      </c>
      <c r="E14">
        <v>29.228866359066114</v>
      </c>
      <c r="F14">
        <v>1.0747072363743724</v>
      </c>
      <c r="G14">
        <v>5.1669824022227502</v>
      </c>
    </row>
    <row r="15" spans="1:7" x14ac:dyDescent="0.65">
      <c r="A15">
        <v>60</v>
      </c>
      <c r="B15">
        <v>7.7889364583333336</v>
      </c>
      <c r="C15">
        <v>112.43139989583332</v>
      </c>
      <c r="D15">
        <v>6.5966917757526602</v>
      </c>
      <c r="E15">
        <v>27.122630240918941</v>
      </c>
      <c r="F15">
        <v>1.1661413720080585</v>
      </c>
      <c r="G15">
        <v>4.7946489417422766</v>
      </c>
    </row>
    <row r="16" spans="1:7" x14ac:dyDescent="0.65">
      <c r="A16">
        <v>65</v>
      </c>
      <c r="B16">
        <v>8.6447559895833344</v>
      </c>
      <c r="C16">
        <v>110.16865895833334</v>
      </c>
      <c r="D16">
        <v>7.1200227965581648</v>
      </c>
      <c r="E16">
        <v>27.198589968442509</v>
      </c>
      <c r="F16">
        <v>1.2586541004122711</v>
      </c>
      <c r="G16">
        <v>4.8080768513495258</v>
      </c>
    </row>
    <row r="17" spans="1:7" x14ac:dyDescent="0.65">
      <c r="A17">
        <v>70</v>
      </c>
      <c r="B17">
        <v>8.9892216145833341</v>
      </c>
      <c r="C17">
        <v>109.24189578124997</v>
      </c>
      <c r="D17">
        <v>6.0399345333185988</v>
      </c>
      <c r="E17">
        <v>28.832994936203626</v>
      </c>
      <c r="F17">
        <v>1.0677196666080966</v>
      </c>
      <c r="G17">
        <v>5.097001560326742</v>
      </c>
    </row>
    <row r="18" spans="1:7" x14ac:dyDescent="0.65">
      <c r="A18">
        <v>75</v>
      </c>
      <c r="B18">
        <v>9.3513096354166656</v>
      </c>
      <c r="C18">
        <v>107.75161015625002</v>
      </c>
      <c r="D18">
        <v>5.516428180102479</v>
      </c>
      <c r="E18">
        <v>30.713410418990236</v>
      </c>
      <c r="F18">
        <v>0.975175943519757</v>
      </c>
      <c r="G18">
        <v>5.4294151951583887</v>
      </c>
    </row>
    <row r="19" spans="1:7" x14ac:dyDescent="0.65">
      <c r="A19">
        <v>80</v>
      </c>
      <c r="B19">
        <v>10.167977135416667</v>
      </c>
      <c r="C19">
        <v>105.43045817708338</v>
      </c>
      <c r="D19">
        <v>6.4086770490410307</v>
      </c>
      <c r="E19">
        <v>30.319555114794479</v>
      </c>
      <c r="F19">
        <v>1.1329047499528762</v>
      </c>
      <c r="G19">
        <v>5.3597907560576115</v>
      </c>
    </row>
    <row r="20" spans="1:7" x14ac:dyDescent="0.65">
      <c r="A20">
        <v>85</v>
      </c>
      <c r="B20">
        <v>11.323960677083337</v>
      </c>
      <c r="C20">
        <v>105.75651656249998</v>
      </c>
      <c r="D20">
        <v>6.8572377408954939</v>
      </c>
      <c r="E20">
        <v>28.9107724182815</v>
      </c>
      <c r="F20">
        <v>1.2121998266988814</v>
      </c>
      <c r="G20">
        <v>5.110750806576962</v>
      </c>
    </row>
    <row r="21" spans="1:7" x14ac:dyDescent="0.65">
      <c r="A21">
        <v>90</v>
      </c>
      <c r="B21">
        <v>13.249051614583331</v>
      </c>
      <c r="C21">
        <v>104.73609588541665</v>
      </c>
      <c r="D21">
        <v>15.631574667949172</v>
      </c>
      <c r="E21">
        <v>28.784859747411314</v>
      </c>
      <c r="F21">
        <v>2.7632981120826785</v>
      </c>
      <c r="G21">
        <v>5.0884923807245572</v>
      </c>
    </row>
    <row r="22" spans="1:7" x14ac:dyDescent="0.65">
      <c r="A22">
        <v>95</v>
      </c>
      <c r="B22">
        <v>10.770394947916667</v>
      </c>
      <c r="C22">
        <v>101.70324359375</v>
      </c>
      <c r="D22">
        <v>6.4703674060012073</v>
      </c>
      <c r="E22">
        <v>29.373439795222069</v>
      </c>
      <c r="F22">
        <v>1.1438101673879661</v>
      </c>
      <c r="G22">
        <v>5.1925396164940789</v>
      </c>
    </row>
    <row r="23" spans="1:7" x14ac:dyDescent="0.65">
      <c r="A23">
        <v>100</v>
      </c>
      <c r="B23">
        <v>11.04897671875</v>
      </c>
      <c r="C23">
        <v>94.765381875000003</v>
      </c>
      <c r="D23">
        <v>6.3471811910384011</v>
      </c>
      <c r="E23">
        <v>28.847624681167311</v>
      </c>
      <c r="F23">
        <v>1.12203371540074</v>
      </c>
      <c r="G23">
        <v>5.0995877582944553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2018-08-10T10:43:21Z</dcterms:created>
  <dcterms:modified xsi:type="dcterms:W3CDTF">2020-04-27T10:12:09Z</dcterms:modified>
</cp:coreProperties>
</file>