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 Values" sheetId="1" r:id="rId1"/>
    <sheet name="Binned" sheetId="2" r:id="rId2"/>
    <sheet name="Summary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4" i="2" l="1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T36" i="2"/>
  <c r="CT37" i="2"/>
  <c r="CT38" i="2"/>
  <c r="CT39" i="2"/>
  <c r="CT40" i="2"/>
  <c r="CT41" i="2"/>
  <c r="CT42" i="2"/>
  <c r="CT43" i="2"/>
  <c r="CT44" i="2"/>
  <c r="CT45" i="2"/>
  <c r="CT46" i="2"/>
  <c r="CT47" i="2"/>
  <c r="CT48" i="2"/>
  <c r="CT49" i="2"/>
  <c r="CT50" i="2"/>
  <c r="CT51" i="2"/>
  <c r="CT52" i="2"/>
  <c r="CT53" i="2"/>
  <c r="CT54" i="2"/>
  <c r="CT55" i="2"/>
  <c r="CT56" i="2"/>
  <c r="CT57" i="2"/>
  <c r="CT58" i="2"/>
  <c r="CT59" i="2"/>
  <c r="CT60" i="2"/>
  <c r="CT61" i="2"/>
  <c r="CT62" i="2"/>
  <c r="CT63" i="2"/>
  <c r="CT64" i="2"/>
  <c r="CT65" i="2"/>
  <c r="CT66" i="2"/>
  <c r="CT67" i="2"/>
  <c r="CT68" i="2"/>
  <c r="CT3" i="2"/>
  <c r="CQ4" i="2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3" i="2"/>
  <c r="CN4" i="2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3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3" i="2"/>
  <c r="CH4" i="2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H25" i="2"/>
  <c r="CH26" i="2"/>
  <c r="CH27" i="2"/>
  <c r="CH28" i="2"/>
  <c r="CH29" i="2"/>
  <c r="CH30" i="2"/>
  <c r="CH31" i="2"/>
  <c r="CH32" i="2"/>
  <c r="CH33" i="2"/>
  <c r="CH34" i="2"/>
  <c r="CH35" i="2"/>
  <c r="CH36" i="2"/>
  <c r="CH37" i="2"/>
  <c r="CH38" i="2"/>
  <c r="CH39" i="2"/>
  <c r="CH40" i="2"/>
  <c r="CH41" i="2"/>
  <c r="CH42" i="2"/>
  <c r="CH43" i="2"/>
  <c r="CH44" i="2"/>
  <c r="CH45" i="2"/>
  <c r="CH46" i="2"/>
  <c r="CH47" i="2"/>
  <c r="CH48" i="2"/>
  <c r="CH49" i="2"/>
  <c r="CH50" i="2"/>
  <c r="CH51" i="2"/>
  <c r="CH52" i="2"/>
  <c r="CH53" i="2"/>
  <c r="CH54" i="2"/>
  <c r="CH55" i="2"/>
  <c r="CH56" i="2"/>
  <c r="CH57" i="2"/>
  <c r="CH58" i="2"/>
  <c r="CH59" i="2"/>
  <c r="CH60" i="2"/>
  <c r="CH61" i="2"/>
  <c r="CH62" i="2"/>
  <c r="CH63" i="2"/>
  <c r="CH64" i="2"/>
  <c r="CH65" i="2"/>
  <c r="CH66" i="2"/>
  <c r="CH67" i="2"/>
  <c r="CH68" i="2"/>
  <c r="CH69" i="2"/>
  <c r="CH70" i="2"/>
  <c r="CH71" i="2"/>
  <c r="CH72" i="2"/>
  <c r="CH73" i="2"/>
  <c r="CH74" i="2"/>
  <c r="CH75" i="2"/>
  <c r="CH76" i="2"/>
  <c r="CH77" i="2"/>
  <c r="CH78" i="2"/>
  <c r="CH79" i="2"/>
  <c r="CH80" i="2"/>
  <c r="CH81" i="2"/>
  <c r="CH82" i="2"/>
  <c r="CH83" i="2"/>
  <c r="CH84" i="2"/>
  <c r="CH85" i="2"/>
  <c r="CH86" i="2"/>
  <c r="CH87" i="2"/>
  <c r="CH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3" i="2"/>
  <c r="BV4" i="2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3" i="2"/>
  <c r="CB70" i="2"/>
  <c r="CB69" i="2"/>
  <c r="CB68" i="2"/>
  <c r="CB67" i="2"/>
  <c r="CB66" i="2"/>
  <c r="CB65" i="2"/>
  <c r="CB64" i="2"/>
  <c r="CB63" i="2"/>
  <c r="CB62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100" i="2"/>
  <c r="BP101" i="2"/>
  <c r="BP102" i="2"/>
  <c r="BP103" i="2"/>
  <c r="BP104" i="2"/>
  <c r="BP105" i="2"/>
  <c r="BP106" i="2"/>
  <c r="BP107" i="2"/>
  <c r="BP108" i="2"/>
  <c r="BP109" i="2"/>
  <c r="BP110" i="2"/>
  <c r="BP111" i="2"/>
  <c r="BP112" i="2"/>
  <c r="BP113" i="2"/>
  <c r="BP114" i="2"/>
  <c r="BP115" i="2"/>
  <c r="BP116" i="2"/>
  <c r="BP117" i="2"/>
  <c r="BP118" i="2"/>
  <c r="BP119" i="2"/>
  <c r="BP120" i="2"/>
  <c r="BP121" i="2"/>
  <c r="BP122" i="2"/>
  <c r="BP123" i="2"/>
  <c r="BP124" i="2"/>
  <c r="BP125" i="2"/>
  <c r="BP126" i="2"/>
  <c r="BP127" i="2"/>
  <c r="BP128" i="2"/>
  <c r="BP129" i="2"/>
  <c r="BP130" i="2"/>
  <c r="BP131" i="2"/>
  <c r="BP132" i="2"/>
  <c r="BP3" i="2"/>
  <c r="BG4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3" i="2"/>
  <c r="BM71" i="2"/>
  <c r="BM70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M57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M44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M31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3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D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3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3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3" i="2"/>
  <c r="X157" i="2" l="1"/>
  <c r="Y156" i="2"/>
  <c r="Y152" i="2"/>
  <c r="Y150" i="2"/>
  <c r="Y148" i="2"/>
  <c r="Y146" i="2"/>
  <c r="Y144" i="2"/>
  <c r="Y142" i="2"/>
  <c r="Y140" i="2"/>
  <c r="Y138" i="2"/>
  <c r="Y155" i="2"/>
  <c r="Y154" i="2"/>
  <c r="X152" i="2"/>
  <c r="X150" i="2"/>
  <c r="X148" i="2"/>
  <c r="X146" i="2"/>
  <c r="X144" i="2"/>
  <c r="X142" i="2"/>
  <c r="X140" i="2"/>
  <c r="X138" i="2"/>
  <c r="X156" i="2"/>
  <c r="X155" i="2"/>
  <c r="X154" i="2"/>
  <c r="Y157" i="2"/>
  <c r="X153" i="2"/>
  <c r="X151" i="2"/>
  <c r="X149" i="2"/>
  <c r="X147" i="2"/>
  <c r="X145" i="2"/>
  <c r="X143" i="2"/>
  <c r="X141" i="2"/>
  <c r="X139" i="2"/>
  <c r="Y143" i="2"/>
  <c r="Y151" i="2"/>
  <c r="Y149" i="2"/>
  <c r="Y141" i="2"/>
  <c r="Y139" i="2"/>
  <c r="Y145" i="2"/>
  <c r="Y153" i="2"/>
  <c r="Y147" i="2"/>
  <c r="AV156" i="2"/>
  <c r="AV154" i="2"/>
  <c r="AV152" i="2"/>
  <c r="AV150" i="2"/>
  <c r="AV148" i="2"/>
  <c r="AV146" i="2"/>
  <c r="AV144" i="2"/>
  <c r="AV142" i="2"/>
  <c r="AV140" i="2"/>
  <c r="AV138" i="2"/>
  <c r="AW157" i="2"/>
  <c r="AW155" i="2"/>
  <c r="AW153" i="2"/>
  <c r="AW151" i="2"/>
  <c r="AW149" i="2"/>
  <c r="AW147" i="2"/>
  <c r="AW145" i="2"/>
  <c r="AW143" i="2"/>
  <c r="AW141" i="2"/>
  <c r="AW139" i="2"/>
  <c r="AV155" i="2"/>
  <c r="AW148" i="2"/>
  <c r="AV139" i="2"/>
  <c r="AV153" i="2"/>
  <c r="AW146" i="2"/>
  <c r="AV151" i="2"/>
  <c r="AW144" i="2"/>
  <c r="AV149" i="2"/>
  <c r="AW142" i="2"/>
  <c r="AW152" i="2"/>
  <c r="AV143" i="2"/>
  <c r="AW138" i="2"/>
  <c r="AW150" i="2"/>
  <c r="AV145" i="2"/>
  <c r="AW140" i="2"/>
  <c r="AV147" i="2"/>
  <c r="AW154" i="2"/>
  <c r="AV157" i="2"/>
  <c r="AW156" i="2"/>
  <c r="AV141" i="2"/>
  <c r="BZ157" i="2"/>
  <c r="BZ155" i="2"/>
  <c r="BZ153" i="2"/>
  <c r="BZ151" i="2"/>
  <c r="BZ149" i="2"/>
  <c r="BZ147" i="2"/>
  <c r="BZ145" i="2"/>
  <c r="BZ143" i="2"/>
  <c r="BZ141" i="2"/>
  <c r="BZ139" i="2"/>
  <c r="CA156" i="2"/>
  <c r="CA154" i="2"/>
  <c r="CA152" i="2"/>
  <c r="CA150" i="2"/>
  <c r="CA148" i="2"/>
  <c r="CA146" i="2"/>
  <c r="CA144" i="2"/>
  <c r="CA142" i="2"/>
  <c r="CA140" i="2"/>
  <c r="CA138" i="2"/>
  <c r="BZ156" i="2"/>
  <c r="BZ154" i="2"/>
  <c r="BZ152" i="2"/>
  <c r="BZ150" i="2"/>
  <c r="BZ148" i="2"/>
  <c r="BZ146" i="2"/>
  <c r="BZ144" i="2"/>
  <c r="BZ142" i="2"/>
  <c r="BZ140" i="2"/>
  <c r="BZ138" i="2"/>
  <c r="CA157" i="2"/>
  <c r="CA153" i="2"/>
  <c r="CA149" i="2"/>
  <c r="CA145" i="2"/>
  <c r="CA141" i="2"/>
  <c r="CA155" i="2"/>
  <c r="CA151" i="2"/>
  <c r="CA139" i="2"/>
  <c r="CA143" i="2"/>
  <c r="CA147" i="2"/>
  <c r="CI157" i="2"/>
  <c r="CI155" i="2"/>
  <c r="CI153" i="2"/>
  <c r="CI151" i="2"/>
  <c r="CI149" i="2"/>
  <c r="CI147" i="2"/>
  <c r="CI145" i="2"/>
  <c r="CI143" i="2"/>
  <c r="CI141" i="2"/>
  <c r="CI139" i="2"/>
  <c r="CI154" i="2"/>
  <c r="CI150" i="2"/>
  <c r="CI146" i="2"/>
  <c r="CI142" i="2"/>
  <c r="CI138" i="2"/>
  <c r="CJ155" i="2"/>
  <c r="CJ151" i="2"/>
  <c r="CJ147" i="2"/>
  <c r="CJ143" i="2"/>
  <c r="CJ139" i="2"/>
  <c r="CJ156" i="2"/>
  <c r="CJ152" i="2"/>
  <c r="CJ148" i="2"/>
  <c r="CJ144" i="2"/>
  <c r="CJ140" i="2"/>
  <c r="CJ157" i="2"/>
  <c r="CJ153" i="2"/>
  <c r="CJ149" i="2"/>
  <c r="CJ145" i="2"/>
  <c r="CJ141" i="2"/>
  <c r="CI148" i="2"/>
  <c r="CI144" i="2"/>
  <c r="CI140" i="2"/>
  <c r="CJ154" i="2"/>
  <c r="CI156" i="2"/>
  <c r="CJ142" i="2"/>
  <c r="CI152" i="2"/>
  <c r="CJ138" i="2"/>
  <c r="CJ146" i="2"/>
  <c r="CJ150" i="2"/>
  <c r="CO155" i="2"/>
  <c r="CO151" i="2"/>
  <c r="CO147" i="2"/>
  <c r="CO143" i="2"/>
  <c r="CO139" i="2"/>
  <c r="CP156" i="2"/>
  <c r="CO156" i="2"/>
  <c r="CO152" i="2"/>
  <c r="CO148" i="2"/>
  <c r="CO144" i="2"/>
  <c r="CO140" i="2"/>
  <c r="CP157" i="2"/>
  <c r="CP153" i="2"/>
  <c r="CP149" i="2"/>
  <c r="CP145" i="2"/>
  <c r="CP141" i="2"/>
  <c r="CO157" i="2"/>
  <c r="CO153" i="2"/>
  <c r="CO149" i="2"/>
  <c r="CO145" i="2"/>
  <c r="CO141" i="2"/>
  <c r="CO150" i="2"/>
  <c r="CO142" i="2"/>
  <c r="CP155" i="2"/>
  <c r="CP147" i="2"/>
  <c r="CP139" i="2"/>
  <c r="CP152" i="2"/>
  <c r="CP144" i="2"/>
  <c r="CP154" i="2"/>
  <c r="CP146" i="2"/>
  <c r="CP138" i="2"/>
  <c r="CP148" i="2"/>
  <c r="CP140" i="2"/>
  <c r="CO154" i="2"/>
  <c r="CO146" i="2"/>
  <c r="CO138" i="2"/>
  <c r="CP150" i="2"/>
  <c r="CP143" i="2"/>
  <c r="CP142" i="2"/>
  <c r="CP151" i="2"/>
  <c r="CL157" i="2"/>
  <c r="CL155" i="2"/>
  <c r="CL153" i="2"/>
  <c r="CL151" i="2"/>
  <c r="CL149" i="2"/>
  <c r="CL147" i="2"/>
  <c r="CL145" i="2"/>
  <c r="CL143" i="2"/>
  <c r="CL141" i="2"/>
  <c r="CL139" i="2"/>
  <c r="CM156" i="2"/>
  <c r="CM154" i="2"/>
  <c r="CM152" i="2"/>
  <c r="CM150" i="2"/>
  <c r="CM148" i="2"/>
  <c r="CM146" i="2"/>
  <c r="CM144" i="2"/>
  <c r="CM142" i="2"/>
  <c r="CM140" i="2"/>
  <c r="CM138" i="2"/>
  <c r="CL156" i="2"/>
  <c r="CL154" i="2"/>
  <c r="CL152" i="2"/>
  <c r="CL150" i="2"/>
  <c r="CL148" i="2"/>
  <c r="CL146" i="2"/>
  <c r="CL144" i="2"/>
  <c r="CL142" i="2"/>
  <c r="CL140" i="2"/>
  <c r="CL138" i="2"/>
  <c r="CM155" i="2"/>
  <c r="CM151" i="2"/>
  <c r="CM147" i="2"/>
  <c r="CM143" i="2"/>
  <c r="CM139" i="2"/>
  <c r="CM141" i="2"/>
  <c r="CM149" i="2"/>
  <c r="CM157" i="2"/>
  <c r="CM145" i="2"/>
  <c r="CM153" i="2"/>
  <c r="AN157" i="2"/>
  <c r="AN155" i="2"/>
  <c r="AN153" i="2"/>
  <c r="AN151" i="2"/>
  <c r="AN149" i="2"/>
  <c r="AN147" i="2"/>
  <c r="AN145" i="2"/>
  <c r="AN143" i="2"/>
  <c r="AN141" i="2"/>
  <c r="AN139" i="2"/>
  <c r="AM157" i="2"/>
  <c r="AM155" i="2"/>
  <c r="AM153" i="2"/>
  <c r="AM151" i="2"/>
  <c r="AM149" i="2"/>
  <c r="AM147" i="2"/>
  <c r="AM145" i="2"/>
  <c r="AM143" i="2"/>
  <c r="AM141" i="2"/>
  <c r="AM139" i="2"/>
  <c r="AM156" i="2"/>
  <c r="AM154" i="2"/>
  <c r="AM152" i="2"/>
  <c r="AM150" i="2"/>
  <c r="AM148" i="2"/>
  <c r="AM146" i="2"/>
  <c r="AM144" i="2"/>
  <c r="AM142" i="2"/>
  <c r="AM140" i="2"/>
  <c r="AN152" i="2"/>
  <c r="AN138" i="2"/>
  <c r="AN150" i="2"/>
  <c r="AM138" i="2"/>
  <c r="AN148" i="2"/>
  <c r="AN146" i="2"/>
  <c r="AN156" i="2"/>
  <c r="AN140" i="2"/>
  <c r="AN154" i="2"/>
  <c r="AN144" i="2"/>
  <c r="AN142" i="2"/>
  <c r="BH157" i="2"/>
  <c r="BH155" i="2"/>
  <c r="BH153" i="2"/>
  <c r="BH151" i="2"/>
  <c r="BH149" i="2"/>
  <c r="BI156" i="2"/>
  <c r="BI154" i="2"/>
  <c r="BI152" i="2"/>
  <c r="BI150" i="2"/>
  <c r="BI148" i="2"/>
  <c r="BI146" i="2"/>
  <c r="BI144" i="2"/>
  <c r="BI142" i="2"/>
  <c r="BH156" i="2"/>
  <c r="BH154" i="2"/>
  <c r="BH152" i="2"/>
  <c r="BH150" i="2"/>
  <c r="BH148" i="2"/>
  <c r="BH146" i="2"/>
  <c r="BH144" i="2"/>
  <c r="BH142" i="2"/>
  <c r="BH147" i="2"/>
  <c r="BH141" i="2"/>
  <c r="BH139" i="2"/>
  <c r="BI157" i="2"/>
  <c r="BI153" i="2"/>
  <c r="BI149" i="2"/>
  <c r="BI145" i="2"/>
  <c r="BH145" i="2"/>
  <c r="BI143" i="2"/>
  <c r="BI140" i="2"/>
  <c r="BI138" i="2"/>
  <c r="BI151" i="2"/>
  <c r="BI139" i="2"/>
  <c r="BI147" i="2"/>
  <c r="BH140" i="2"/>
  <c r="BH138" i="2"/>
  <c r="BH143" i="2"/>
  <c r="BI141" i="2"/>
  <c r="BI155" i="2"/>
  <c r="AB156" i="2"/>
  <c r="AB154" i="2"/>
  <c r="AA156" i="2"/>
  <c r="AA154" i="2"/>
  <c r="AB155" i="2"/>
  <c r="AA152" i="2"/>
  <c r="AA150" i="2"/>
  <c r="AA148" i="2"/>
  <c r="AA146" i="2"/>
  <c r="AA144" i="2"/>
  <c r="AA142" i="2"/>
  <c r="AA140" i="2"/>
  <c r="AA138" i="2"/>
  <c r="AA155" i="2"/>
  <c r="AB153" i="2"/>
  <c r="AB151" i="2"/>
  <c r="AB149" i="2"/>
  <c r="AB147" i="2"/>
  <c r="AB145" i="2"/>
  <c r="AB143" i="2"/>
  <c r="AB141" i="2"/>
  <c r="AB139" i="2"/>
  <c r="AB150" i="2"/>
  <c r="AA141" i="2"/>
  <c r="AB148" i="2"/>
  <c r="AA139" i="2"/>
  <c r="AA147" i="2"/>
  <c r="AB140" i="2"/>
  <c r="AA153" i="2"/>
  <c r="AB146" i="2"/>
  <c r="AA149" i="2"/>
  <c r="AB142" i="2"/>
  <c r="AA151" i="2"/>
  <c r="AB144" i="2"/>
  <c r="AB157" i="2"/>
  <c r="AA145" i="2"/>
  <c r="AB138" i="2"/>
  <c r="AA157" i="2"/>
  <c r="AB152" i="2"/>
  <c r="AA143" i="2"/>
  <c r="AP157" i="2"/>
  <c r="AP155" i="2"/>
  <c r="AP153" i="2"/>
  <c r="AP151" i="2"/>
  <c r="AP149" i="2"/>
  <c r="AP147" i="2"/>
  <c r="AP145" i="2"/>
  <c r="AP143" i="2"/>
  <c r="AP141" i="2"/>
  <c r="AP139" i="2"/>
  <c r="AQ156" i="2"/>
  <c r="AQ154" i="2"/>
  <c r="AQ152" i="2"/>
  <c r="AQ150" i="2"/>
  <c r="AQ148" i="2"/>
  <c r="AQ146" i="2"/>
  <c r="AQ144" i="2"/>
  <c r="AQ142" i="2"/>
  <c r="AQ140" i="2"/>
  <c r="AQ138" i="2"/>
  <c r="AP150" i="2"/>
  <c r="AQ143" i="2"/>
  <c r="AQ157" i="2"/>
  <c r="AP148" i="2"/>
  <c r="AQ141" i="2"/>
  <c r="AQ155" i="2"/>
  <c r="AP146" i="2"/>
  <c r="AQ139" i="2"/>
  <c r="AQ153" i="2"/>
  <c r="AP144" i="2"/>
  <c r="AP154" i="2"/>
  <c r="AQ147" i="2"/>
  <c r="AP152" i="2"/>
  <c r="AQ145" i="2"/>
  <c r="AP140" i="2"/>
  <c r="AP138" i="2"/>
  <c r="AQ149" i="2"/>
  <c r="AP142" i="2"/>
  <c r="AP156" i="2"/>
  <c r="AQ151" i="2"/>
  <c r="BN156" i="2"/>
  <c r="BN154" i="2"/>
  <c r="BN152" i="2"/>
  <c r="BN150" i="2"/>
  <c r="BN148" i="2"/>
  <c r="BO157" i="2"/>
  <c r="BO155" i="2"/>
  <c r="BO153" i="2"/>
  <c r="BO151" i="2"/>
  <c r="BO149" i="2"/>
  <c r="BO147" i="2"/>
  <c r="BO145" i="2"/>
  <c r="BO143" i="2"/>
  <c r="BN157" i="2"/>
  <c r="BN155" i="2"/>
  <c r="BN153" i="2"/>
  <c r="BN151" i="2"/>
  <c r="BN149" i="2"/>
  <c r="BN147" i="2"/>
  <c r="BN145" i="2"/>
  <c r="BN143" i="2"/>
  <c r="BN144" i="2"/>
  <c r="BN140" i="2"/>
  <c r="BN138" i="2"/>
  <c r="BO154" i="2"/>
  <c r="BO150" i="2"/>
  <c r="BO142" i="2"/>
  <c r="BN142" i="2"/>
  <c r="BO141" i="2"/>
  <c r="BO139" i="2"/>
  <c r="BN146" i="2"/>
  <c r="BO140" i="2"/>
  <c r="BO144" i="2"/>
  <c r="BO138" i="2"/>
  <c r="BO148" i="2"/>
  <c r="BN139" i="2"/>
  <c r="BO152" i="2"/>
  <c r="BN141" i="2"/>
  <c r="BO156" i="2"/>
  <c r="BO146" i="2"/>
  <c r="BT157" i="2"/>
  <c r="BT155" i="2"/>
  <c r="BT153" i="2"/>
  <c r="BT151" i="2"/>
  <c r="BT149" i="2"/>
  <c r="BU156" i="2"/>
  <c r="BU154" i="2"/>
  <c r="BU152" i="2"/>
  <c r="BU150" i="2"/>
  <c r="BU148" i="2"/>
  <c r="BU146" i="2"/>
  <c r="BU144" i="2"/>
  <c r="BU142" i="2"/>
  <c r="BT156" i="2"/>
  <c r="BT154" i="2"/>
  <c r="BT152" i="2"/>
  <c r="BT150" i="2"/>
  <c r="BT148" i="2"/>
  <c r="BT146" i="2"/>
  <c r="BT144" i="2"/>
  <c r="BT142" i="2"/>
  <c r="BT141" i="2"/>
  <c r="BT139" i="2"/>
  <c r="BU155" i="2"/>
  <c r="BU151" i="2"/>
  <c r="BU147" i="2"/>
  <c r="BT147" i="2"/>
  <c r="BU145" i="2"/>
  <c r="BU140" i="2"/>
  <c r="BU138" i="2"/>
  <c r="BT143" i="2"/>
  <c r="BT140" i="2"/>
  <c r="BU157" i="2"/>
  <c r="BT138" i="2"/>
  <c r="BU153" i="2"/>
  <c r="BU149" i="2"/>
  <c r="BT145" i="2"/>
  <c r="BU139" i="2"/>
  <c r="BU143" i="2"/>
  <c r="BU141" i="2"/>
  <c r="BW157" i="2"/>
  <c r="BW155" i="2"/>
  <c r="BW153" i="2"/>
  <c r="BW151" i="2"/>
  <c r="BW149" i="2"/>
  <c r="BW147" i="2"/>
  <c r="BW145" i="2"/>
  <c r="BW143" i="2"/>
  <c r="BW141" i="2"/>
  <c r="BW139" i="2"/>
  <c r="BW156" i="2"/>
  <c r="BW152" i="2"/>
  <c r="BW148" i="2"/>
  <c r="BW144" i="2"/>
  <c r="BW140" i="2"/>
  <c r="BX157" i="2"/>
  <c r="BX153" i="2"/>
  <c r="BX149" i="2"/>
  <c r="BX145" i="2"/>
  <c r="BX141" i="2"/>
  <c r="BX154" i="2"/>
  <c r="BX150" i="2"/>
  <c r="BX146" i="2"/>
  <c r="BX142" i="2"/>
  <c r="BX138" i="2"/>
  <c r="BX155" i="2"/>
  <c r="BX151" i="2"/>
  <c r="BX147" i="2"/>
  <c r="BX143" i="2"/>
  <c r="BX139" i="2"/>
  <c r="BX156" i="2"/>
  <c r="BW138" i="2"/>
  <c r="BX152" i="2"/>
  <c r="BX148" i="2"/>
  <c r="BX144" i="2"/>
  <c r="BW146" i="2"/>
  <c r="BW142" i="2"/>
  <c r="BW150" i="2"/>
  <c r="BX140" i="2"/>
  <c r="BW154" i="2"/>
  <c r="AT156" i="2"/>
  <c r="AT154" i="2"/>
  <c r="AT152" i="2"/>
  <c r="AT150" i="2"/>
  <c r="AT148" i="2"/>
  <c r="AT146" i="2"/>
  <c r="AT144" i="2"/>
  <c r="AT142" i="2"/>
  <c r="AT140" i="2"/>
  <c r="AT138" i="2"/>
  <c r="AS156" i="2"/>
  <c r="AS154" i="2"/>
  <c r="AS152" i="2"/>
  <c r="AS150" i="2"/>
  <c r="AS148" i="2"/>
  <c r="AS146" i="2"/>
  <c r="AS144" i="2"/>
  <c r="AS142" i="2"/>
  <c r="AS140" i="2"/>
  <c r="AS138" i="2"/>
  <c r="AS157" i="2"/>
  <c r="AS155" i="2"/>
  <c r="AS153" i="2"/>
  <c r="AS151" i="2"/>
  <c r="AS149" i="2"/>
  <c r="AS147" i="2"/>
  <c r="AS145" i="2"/>
  <c r="AS143" i="2"/>
  <c r="AS141" i="2"/>
  <c r="AS139" i="2"/>
  <c r="AT157" i="2"/>
  <c r="AT141" i="2"/>
  <c r="AT155" i="2"/>
  <c r="AT139" i="2"/>
  <c r="AT153" i="2"/>
  <c r="AT151" i="2"/>
  <c r="AT145" i="2"/>
  <c r="AT149" i="2"/>
  <c r="AT143" i="2"/>
  <c r="AT147" i="2"/>
  <c r="AZ157" i="2"/>
  <c r="AZ155" i="2"/>
  <c r="AZ153" i="2"/>
  <c r="AZ151" i="2"/>
  <c r="AZ149" i="2"/>
  <c r="AZ147" i="2"/>
  <c r="AZ145" i="2"/>
  <c r="AZ143" i="2"/>
  <c r="AZ141" i="2"/>
  <c r="AZ139" i="2"/>
  <c r="AY157" i="2"/>
  <c r="AY155" i="2"/>
  <c r="AY153" i="2"/>
  <c r="AY151" i="2"/>
  <c r="AY149" i="2"/>
  <c r="AY147" i="2"/>
  <c r="AY145" i="2"/>
  <c r="AY143" i="2"/>
  <c r="AY141" i="2"/>
  <c r="AY139" i="2"/>
  <c r="AY156" i="2"/>
  <c r="AY154" i="2"/>
  <c r="AY152" i="2"/>
  <c r="AY150" i="2"/>
  <c r="AY148" i="2"/>
  <c r="AY146" i="2"/>
  <c r="AY144" i="2"/>
  <c r="AY142" i="2"/>
  <c r="AY140" i="2"/>
  <c r="AZ146" i="2"/>
  <c r="AZ144" i="2"/>
  <c r="AZ142" i="2"/>
  <c r="AZ156" i="2"/>
  <c r="AZ140" i="2"/>
  <c r="AZ150" i="2"/>
  <c r="AZ154" i="2"/>
  <c r="AY138" i="2"/>
  <c r="AZ148" i="2"/>
  <c r="AZ138" i="2"/>
  <c r="AZ152" i="2"/>
  <c r="I156" i="2"/>
  <c r="I152" i="2"/>
  <c r="I148" i="2"/>
  <c r="I144" i="2"/>
  <c r="I140" i="2"/>
  <c r="J155" i="2"/>
  <c r="J151" i="2"/>
  <c r="J147" i="2"/>
  <c r="J143" i="2"/>
  <c r="J139" i="2"/>
  <c r="I155" i="2"/>
  <c r="I151" i="2"/>
  <c r="I147" i="2"/>
  <c r="I143" i="2"/>
  <c r="I139" i="2"/>
  <c r="J154" i="2"/>
  <c r="J150" i="2"/>
  <c r="J146" i="2"/>
  <c r="J142" i="2"/>
  <c r="J138" i="2"/>
  <c r="I157" i="2"/>
  <c r="I153" i="2"/>
  <c r="I149" i="2"/>
  <c r="I145" i="2"/>
  <c r="I141" i="2"/>
  <c r="J153" i="2"/>
  <c r="I142" i="2"/>
  <c r="J144" i="2"/>
  <c r="J152" i="2"/>
  <c r="J141" i="2"/>
  <c r="I146" i="2"/>
  <c r="I150" i="2"/>
  <c r="J140" i="2"/>
  <c r="I154" i="2"/>
  <c r="J149" i="2"/>
  <c r="I138" i="2"/>
  <c r="J148" i="2"/>
  <c r="J157" i="2"/>
  <c r="J156" i="2"/>
  <c r="J145" i="2"/>
  <c r="L156" i="2"/>
  <c r="L152" i="2"/>
  <c r="L148" i="2"/>
  <c r="L144" i="2"/>
  <c r="L140" i="2"/>
  <c r="M155" i="2"/>
  <c r="M151" i="2"/>
  <c r="M147" i="2"/>
  <c r="M143" i="2"/>
  <c r="M139" i="2"/>
  <c r="L155" i="2"/>
  <c r="L151" i="2"/>
  <c r="L147" i="2"/>
  <c r="L143" i="2"/>
  <c r="L139" i="2"/>
  <c r="M154" i="2"/>
  <c r="M150" i="2"/>
  <c r="M146" i="2"/>
  <c r="M142" i="2"/>
  <c r="M138" i="2"/>
  <c r="L157" i="2"/>
  <c r="L153" i="2"/>
  <c r="L149" i="2"/>
  <c r="L145" i="2"/>
  <c r="L141" i="2"/>
  <c r="L154" i="2"/>
  <c r="M144" i="2"/>
  <c r="M149" i="2"/>
  <c r="M148" i="2"/>
  <c r="M153" i="2"/>
  <c r="L142" i="2"/>
  <c r="M152" i="2"/>
  <c r="M141" i="2"/>
  <c r="L138" i="2"/>
  <c r="L150" i="2"/>
  <c r="M140" i="2"/>
  <c r="M156" i="2"/>
  <c r="M157" i="2"/>
  <c r="L146" i="2"/>
  <c r="M145" i="2"/>
  <c r="O156" i="2"/>
  <c r="O152" i="2"/>
  <c r="O148" i="2"/>
  <c r="O144" i="2"/>
  <c r="O140" i="2"/>
  <c r="P155" i="2"/>
  <c r="P151" i="2"/>
  <c r="P147" i="2"/>
  <c r="P143" i="2"/>
  <c r="P139" i="2"/>
  <c r="O155" i="2"/>
  <c r="O151" i="2"/>
  <c r="O147" i="2"/>
  <c r="O143" i="2"/>
  <c r="O139" i="2"/>
  <c r="P154" i="2"/>
  <c r="P150" i="2"/>
  <c r="P146" i="2"/>
  <c r="P142" i="2"/>
  <c r="P138" i="2"/>
  <c r="O157" i="2"/>
  <c r="O153" i="2"/>
  <c r="O149" i="2"/>
  <c r="O145" i="2"/>
  <c r="O141" i="2"/>
  <c r="P156" i="2"/>
  <c r="P145" i="2"/>
  <c r="O154" i="2"/>
  <c r="P144" i="2"/>
  <c r="O150" i="2"/>
  <c r="P149" i="2"/>
  <c r="O146" i="2"/>
  <c r="P153" i="2"/>
  <c r="O142" i="2"/>
  <c r="O138" i="2"/>
  <c r="P157" i="2"/>
  <c r="P152" i="2"/>
  <c r="P141" i="2"/>
  <c r="P140" i="2"/>
  <c r="P148" i="2"/>
  <c r="CF156" i="2"/>
  <c r="CF154" i="2"/>
  <c r="CF152" i="2"/>
  <c r="CF150" i="2"/>
  <c r="CF148" i="2"/>
  <c r="CF146" i="2"/>
  <c r="CF144" i="2"/>
  <c r="CF142" i="2"/>
  <c r="CF140" i="2"/>
  <c r="CF138" i="2"/>
  <c r="CG157" i="2"/>
  <c r="CG155" i="2"/>
  <c r="CG153" i="2"/>
  <c r="CG151" i="2"/>
  <c r="CG149" i="2"/>
  <c r="CG147" i="2"/>
  <c r="CG145" i="2"/>
  <c r="CG143" i="2"/>
  <c r="CG141" i="2"/>
  <c r="CG139" i="2"/>
  <c r="CF157" i="2"/>
  <c r="CF155" i="2"/>
  <c r="CF153" i="2"/>
  <c r="CF151" i="2"/>
  <c r="CF149" i="2"/>
  <c r="CF147" i="2"/>
  <c r="CF145" i="2"/>
  <c r="CF143" i="2"/>
  <c r="CF141" i="2"/>
  <c r="CF139" i="2"/>
  <c r="CG154" i="2"/>
  <c r="CG150" i="2"/>
  <c r="CG146" i="2"/>
  <c r="CG142" i="2"/>
  <c r="CG138" i="2"/>
  <c r="CG152" i="2"/>
  <c r="CG148" i="2"/>
  <c r="CG144" i="2"/>
  <c r="CG140" i="2"/>
  <c r="CG156" i="2"/>
  <c r="CU157" i="2"/>
  <c r="CU153" i="2"/>
  <c r="CU149" i="2"/>
  <c r="CU145" i="2"/>
  <c r="CU141" i="2"/>
  <c r="CU154" i="2"/>
  <c r="CU150" i="2"/>
  <c r="CU146" i="2"/>
  <c r="CU142" i="2"/>
  <c r="CU138" i="2"/>
  <c r="CV155" i="2"/>
  <c r="CV151" i="2"/>
  <c r="CV147" i="2"/>
  <c r="CV143" i="2"/>
  <c r="CV139" i="2"/>
  <c r="CU155" i="2"/>
  <c r="CU151" i="2"/>
  <c r="CU147" i="2"/>
  <c r="CU143" i="2"/>
  <c r="CU139" i="2"/>
  <c r="CU152" i="2"/>
  <c r="CU144" i="2"/>
  <c r="CV149" i="2"/>
  <c r="CV141" i="2"/>
  <c r="CV154" i="2"/>
  <c r="CV146" i="2"/>
  <c r="CV138" i="2"/>
  <c r="CV157" i="2"/>
  <c r="CV148" i="2"/>
  <c r="CV140" i="2"/>
  <c r="CV150" i="2"/>
  <c r="CV142" i="2"/>
  <c r="CU140" i="2"/>
  <c r="CV153" i="2"/>
  <c r="CV152" i="2"/>
  <c r="CV145" i="2"/>
  <c r="CV156" i="2"/>
  <c r="CV144" i="2"/>
  <c r="CU156" i="2"/>
  <c r="CU148" i="2"/>
  <c r="AH157" i="2"/>
  <c r="AH155" i="2"/>
  <c r="AG157" i="2"/>
  <c r="AG155" i="2"/>
  <c r="AG153" i="2"/>
  <c r="AH156" i="2"/>
  <c r="AH153" i="2"/>
  <c r="AG151" i="2"/>
  <c r="AG149" i="2"/>
  <c r="AG147" i="2"/>
  <c r="AG145" i="2"/>
  <c r="AG143" i="2"/>
  <c r="AG141" i="2"/>
  <c r="AG139" i="2"/>
  <c r="AG156" i="2"/>
  <c r="AH152" i="2"/>
  <c r="AH150" i="2"/>
  <c r="AH148" i="2"/>
  <c r="AH146" i="2"/>
  <c r="AH144" i="2"/>
  <c r="AH142" i="2"/>
  <c r="AH140" i="2"/>
  <c r="AH138" i="2"/>
  <c r="AH154" i="2"/>
  <c r="AG146" i="2"/>
  <c r="AH139" i="2"/>
  <c r="AG144" i="2"/>
  <c r="AH141" i="2"/>
  <c r="AH151" i="2"/>
  <c r="AG142" i="2"/>
  <c r="AG152" i="2"/>
  <c r="AH145" i="2"/>
  <c r="AH149" i="2"/>
  <c r="AG140" i="2"/>
  <c r="AH147" i="2"/>
  <c r="AG138" i="2"/>
  <c r="AG154" i="2"/>
  <c r="AG150" i="2"/>
  <c r="AH143" i="2"/>
  <c r="AG148" i="2"/>
  <c r="BK156" i="2"/>
  <c r="BK154" i="2"/>
  <c r="BK152" i="2"/>
  <c r="BK150" i="2"/>
  <c r="BK148" i="2"/>
  <c r="BK157" i="2"/>
  <c r="BK153" i="2"/>
  <c r="BK149" i="2"/>
  <c r="BK146" i="2"/>
  <c r="BK145" i="2"/>
  <c r="BL144" i="2"/>
  <c r="BL143" i="2"/>
  <c r="BL140" i="2"/>
  <c r="BL138" i="2"/>
  <c r="BL154" i="2"/>
  <c r="BL150" i="2"/>
  <c r="BK144" i="2"/>
  <c r="BK143" i="2"/>
  <c r="BK140" i="2"/>
  <c r="BK138" i="2"/>
  <c r="BL155" i="2"/>
  <c r="BL151" i="2"/>
  <c r="BL142" i="2"/>
  <c r="BL156" i="2"/>
  <c r="BL152" i="2"/>
  <c r="BL148" i="2"/>
  <c r="BK147" i="2"/>
  <c r="BK141" i="2"/>
  <c r="BK139" i="2"/>
  <c r="BL145" i="2"/>
  <c r="BL147" i="2"/>
  <c r="BL157" i="2"/>
  <c r="BK142" i="2"/>
  <c r="BL153" i="2"/>
  <c r="BK155" i="2"/>
  <c r="BL141" i="2"/>
  <c r="BL139" i="2"/>
  <c r="BK151" i="2"/>
  <c r="BL149" i="2"/>
  <c r="BL146" i="2"/>
  <c r="F156" i="2"/>
  <c r="F152" i="2"/>
  <c r="F148" i="2"/>
  <c r="F144" i="2"/>
  <c r="F140" i="2"/>
  <c r="G155" i="2"/>
  <c r="G151" i="2"/>
  <c r="G147" i="2"/>
  <c r="G143" i="2"/>
  <c r="G139" i="2"/>
  <c r="F155" i="2"/>
  <c r="F151" i="2"/>
  <c r="F147" i="2"/>
  <c r="F143" i="2"/>
  <c r="F139" i="2"/>
  <c r="G154" i="2"/>
  <c r="G150" i="2"/>
  <c r="G146" i="2"/>
  <c r="G142" i="2"/>
  <c r="G138" i="2"/>
  <c r="F157" i="2"/>
  <c r="F153" i="2"/>
  <c r="F149" i="2"/>
  <c r="F145" i="2"/>
  <c r="G152" i="2"/>
  <c r="G141" i="2"/>
  <c r="F146" i="2"/>
  <c r="G145" i="2"/>
  <c r="F150" i="2"/>
  <c r="F141" i="2"/>
  <c r="G157" i="2"/>
  <c r="G153" i="2"/>
  <c r="G149" i="2"/>
  <c r="G140" i="2"/>
  <c r="G156" i="2"/>
  <c r="G148" i="2"/>
  <c r="F138" i="2"/>
  <c r="F142" i="2"/>
  <c r="F154" i="2"/>
  <c r="G144" i="2"/>
  <c r="AD156" i="2"/>
  <c r="AE157" i="2"/>
  <c r="AE155" i="2"/>
  <c r="AE154" i="2"/>
  <c r="AD154" i="2"/>
  <c r="AE153" i="2"/>
  <c r="AE151" i="2"/>
  <c r="AE149" i="2"/>
  <c r="AE147" i="2"/>
  <c r="AE145" i="2"/>
  <c r="AE143" i="2"/>
  <c r="AE141" i="2"/>
  <c r="AE139" i="2"/>
  <c r="AE156" i="2"/>
  <c r="AD153" i="2"/>
  <c r="AD151" i="2"/>
  <c r="AD149" i="2"/>
  <c r="AD147" i="2"/>
  <c r="AD145" i="2"/>
  <c r="AD143" i="2"/>
  <c r="AD141" i="2"/>
  <c r="AD139" i="2"/>
  <c r="AD157" i="2"/>
  <c r="AD152" i="2"/>
  <c r="AD150" i="2"/>
  <c r="AD148" i="2"/>
  <c r="AD146" i="2"/>
  <c r="AD144" i="2"/>
  <c r="AD142" i="2"/>
  <c r="AD140" i="2"/>
  <c r="AD138" i="2"/>
  <c r="AE148" i="2"/>
  <c r="AE146" i="2"/>
  <c r="AE140" i="2"/>
  <c r="AE144" i="2"/>
  <c r="AE138" i="2"/>
  <c r="AD155" i="2"/>
  <c r="AE142" i="2"/>
  <c r="AE152" i="2"/>
  <c r="AE150" i="2"/>
  <c r="AJ157" i="2"/>
  <c r="AJ155" i="2"/>
  <c r="AK156" i="2"/>
  <c r="AK152" i="2"/>
  <c r="AK150" i="2"/>
  <c r="AK148" i="2"/>
  <c r="AK146" i="2"/>
  <c r="AK144" i="2"/>
  <c r="AK142" i="2"/>
  <c r="AK140" i="2"/>
  <c r="AK138" i="2"/>
  <c r="AK157" i="2"/>
  <c r="AJ152" i="2"/>
  <c r="AJ150" i="2"/>
  <c r="AJ148" i="2"/>
  <c r="AJ146" i="2"/>
  <c r="AJ144" i="2"/>
  <c r="AJ142" i="2"/>
  <c r="AJ140" i="2"/>
  <c r="AJ138" i="2"/>
  <c r="AK155" i="2"/>
  <c r="AK153" i="2"/>
  <c r="AJ151" i="2"/>
  <c r="AJ149" i="2"/>
  <c r="AJ147" i="2"/>
  <c r="AJ145" i="2"/>
  <c r="AJ143" i="2"/>
  <c r="AJ141" i="2"/>
  <c r="AJ139" i="2"/>
  <c r="AJ156" i="2"/>
  <c r="AJ154" i="2"/>
  <c r="AJ153" i="2"/>
  <c r="AK151" i="2"/>
  <c r="AK145" i="2"/>
  <c r="AK149" i="2"/>
  <c r="AK147" i="2"/>
  <c r="AK154" i="2"/>
  <c r="AK143" i="2"/>
  <c r="AK139" i="2"/>
  <c r="AK141" i="2"/>
  <c r="BB157" i="2"/>
  <c r="BB155" i="2"/>
  <c r="BB153" i="2"/>
  <c r="BB151" i="2"/>
  <c r="BB149" i="2"/>
  <c r="BB147" i="2"/>
  <c r="BB145" i="2"/>
  <c r="BB143" i="2"/>
  <c r="BB141" i="2"/>
  <c r="BB139" i="2"/>
  <c r="BC156" i="2"/>
  <c r="BC154" i="2"/>
  <c r="BC152" i="2"/>
  <c r="BC150" i="2"/>
  <c r="BC148" i="2"/>
  <c r="BC146" i="2"/>
  <c r="BC144" i="2"/>
  <c r="BC142" i="2"/>
  <c r="BC140" i="2"/>
  <c r="BC138" i="2"/>
  <c r="BC153" i="2"/>
  <c r="BB144" i="2"/>
  <c r="BC151" i="2"/>
  <c r="BB142" i="2"/>
  <c r="BB156" i="2"/>
  <c r="BC149" i="2"/>
  <c r="BB140" i="2"/>
  <c r="BB154" i="2"/>
  <c r="BC147" i="2"/>
  <c r="BB138" i="2"/>
  <c r="BC157" i="2"/>
  <c r="BB148" i="2"/>
  <c r="BC141" i="2"/>
  <c r="BC139" i="2"/>
  <c r="BB152" i="2"/>
  <c r="BC143" i="2"/>
  <c r="BB146" i="2"/>
  <c r="BC155" i="2"/>
  <c r="BB150" i="2"/>
  <c r="BC145" i="2"/>
  <c r="BE157" i="2"/>
  <c r="BE155" i="2"/>
  <c r="BE153" i="2"/>
  <c r="BE151" i="2"/>
  <c r="BE149" i="2"/>
  <c r="BE156" i="2"/>
  <c r="BE152" i="2"/>
  <c r="BE148" i="2"/>
  <c r="BF147" i="2"/>
  <c r="BF146" i="2"/>
  <c r="BF141" i="2"/>
  <c r="BF139" i="2"/>
  <c r="BF157" i="2"/>
  <c r="BF153" i="2"/>
  <c r="BF149" i="2"/>
  <c r="BE147" i="2"/>
  <c r="BE146" i="2"/>
  <c r="BE141" i="2"/>
  <c r="BE139" i="2"/>
  <c r="BF154" i="2"/>
  <c r="BF150" i="2"/>
  <c r="BF145" i="2"/>
  <c r="BF144" i="2"/>
  <c r="BF155" i="2"/>
  <c r="BF151" i="2"/>
  <c r="BE143" i="2"/>
  <c r="BE142" i="2"/>
  <c r="BE140" i="2"/>
  <c r="BE138" i="2"/>
  <c r="BF143" i="2"/>
  <c r="BE154" i="2"/>
  <c r="BE145" i="2"/>
  <c r="BE150" i="2"/>
  <c r="BF142" i="2"/>
  <c r="BF152" i="2"/>
  <c r="BE144" i="2"/>
  <c r="BF138" i="2"/>
  <c r="BF148" i="2"/>
  <c r="BF156" i="2"/>
  <c r="BF140" i="2"/>
  <c r="CC156" i="2"/>
  <c r="CC154" i="2"/>
  <c r="CC152" i="2"/>
  <c r="CC150" i="2"/>
  <c r="CC148" i="2"/>
  <c r="CC146" i="2"/>
  <c r="CC144" i="2"/>
  <c r="CC142" i="2"/>
  <c r="CC140" i="2"/>
  <c r="CC138" i="2"/>
  <c r="CC157" i="2"/>
  <c r="CC153" i="2"/>
  <c r="CC149" i="2"/>
  <c r="CC145" i="2"/>
  <c r="CC141" i="2"/>
  <c r="CD154" i="2"/>
  <c r="CD150" i="2"/>
  <c r="CD146" i="2"/>
  <c r="CD142" i="2"/>
  <c r="CD138" i="2"/>
  <c r="CD155" i="2"/>
  <c r="CD151" i="2"/>
  <c r="CD147" i="2"/>
  <c r="CD143" i="2"/>
  <c r="CD139" i="2"/>
  <c r="CD156" i="2"/>
  <c r="CD152" i="2"/>
  <c r="CD148" i="2"/>
  <c r="CD144" i="2"/>
  <c r="CD140" i="2"/>
  <c r="CD145" i="2"/>
  <c r="CC155" i="2"/>
  <c r="CD141" i="2"/>
  <c r="CC151" i="2"/>
  <c r="CC147" i="2"/>
  <c r="CD153" i="2"/>
  <c r="CD149" i="2"/>
  <c r="CC139" i="2"/>
  <c r="CD157" i="2"/>
  <c r="CC143" i="2"/>
  <c r="V157" i="2"/>
  <c r="V155" i="2"/>
  <c r="U157" i="2"/>
  <c r="U155" i="2"/>
  <c r="U153" i="2"/>
  <c r="U151" i="2"/>
  <c r="U149" i="2"/>
  <c r="U147" i="2"/>
  <c r="U145" i="2"/>
  <c r="U143" i="2"/>
  <c r="U141" i="2"/>
  <c r="U139" i="2"/>
  <c r="V152" i="2"/>
  <c r="V150" i="2"/>
  <c r="V148" i="2"/>
  <c r="V146" i="2"/>
  <c r="V144" i="2"/>
  <c r="V142" i="2"/>
  <c r="V140" i="2"/>
  <c r="V138" i="2"/>
  <c r="U154" i="2"/>
  <c r="U152" i="2"/>
  <c r="V145" i="2"/>
  <c r="U144" i="2"/>
  <c r="U142" i="2"/>
  <c r="V147" i="2"/>
  <c r="V156" i="2"/>
  <c r="U150" i="2"/>
  <c r="V143" i="2"/>
  <c r="V153" i="2"/>
  <c r="U156" i="2"/>
  <c r="U148" i="2"/>
  <c r="V141" i="2"/>
  <c r="U146" i="2"/>
  <c r="V139" i="2"/>
  <c r="V151" i="2"/>
  <c r="V149" i="2"/>
  <c r="U140" i="2"/>
  <c r="V154" i="2"/>
  <c r="U138" i="2"/>
  <c r="BQ157" i="2"/>
  <c r="BQ155" i="2"/>
  <c r="BQ153" i="2"/>
  <c r="BQ151" i="2"/>
  <c r="BQ149" i="2"/>
  <c r="BQ154" i="2"/>
  <c r="BQ150" i="2"/>
  <c r="BQ143" i="2"/>
  <c r="BQ142" i="2"/>
  <c r="BR141" i="2"/>
  <c r="BR139" i="2"/>
  <c r="BR155" i="2"/>
  <c r="BR151" i="2"/>
  <c r="BQ141" i="2"/>
  <c r="BQ139" i="2"/>
  <c r="BR156" i="2"/>
  <c r="BR152" i="2"/>
  <c r="BR148" i="2"/>
  <c r="BR147" i="2"/>
  <c r="BR146" i="2"/>
  <c r="BR157" i="2"/>
  <c r="BR153" i="2"/>
  <c r="BR149" i="2"/>
  <c r="BQ145" i="2"/>
  <c r="BQ144" i="2"/>
  <c r="BQ140" i="2"/>
  <c r="BQ138" i="2"/>
  <c r="BR154" i="2"/>
  <c r="BQ147" i="2"/>
  <c r="BR150" i="2"/>
  <c r="BR142" i="2"/>
  <c r="BR140" i="2"/>
  <c r="BR144" i="2"/>
  <c r="BR138" i="2"/>
  <c r="BQ156" i="2"/>
  <c r="BQ146" i="2"/>
  <c r="BR143" i="2"/>
  <c r="BQ152" i="2"/>
  <c r="BR145" i="2"/>
  <c r="BQ148" i="2"/>
  <c r="CR156" i="2"/>
  <c r="CR152" i="2"/>
  <c r="CR148" i="2"/>
  <c r="CR144" i="2"/>
  <c r="CR140" i="2"/>
  <c r="CS157" i="2"/>
  <c r="CR157" i="2"/>
  <c r="CR153" i="2"/>
  <c r="CR149" i="2"/>
  <c r="CR145" i="2"/>
  <c r="CR141" i="2"/>
  <c r="CS154" i="2"/>
  <c r="CS150" i="2"/>
  <c r="CS146" i="2"/>
  <c r="CS142" i="2"/>
  <c r="CS138" i="2"/>
  <c r="CR154" i="2"/>
  <c r="CR150" i="2"/>
  <c r="CR146" i="2"/>
  <c r="CR142" i="2"/>
  <c r="CR138" i="2"/>
  <c r="CR155" i="2"/>
  <c r="CR147" i="2"/>
  <c r="CR139" i="2"/>
  <c r="CS152" i="2"/>
  <c r="CS144" i="2"/>
  <c r="CS149" i="2"/>
  <c r="CS141" i="2"/>
  <c r="CS151" i="2"/>
  <c r="CS143" i="2"/>
  <c r="CS156" i="2"/>
  <c r="CS153" i="2"/>
  <c r="CS145" i="2"/>
  <c r="CS155" i="2"/>
  <c r="CS148" i="2"/>
  <c r="CS147" i="2"/>
  <c r="CS140" i="2"/>
  <c r="CS139" i="2"/>
  <c r="CR143" i="2"/>
  <c r="CR151" i="2"/>
  <c r="D142" i="2"/>
  <c r="D143" i="2"/>
  <c r="D151" i="2"/>
  <c r="C139" i="2"/>
  <c r="D144" i="2"/>
  <c r="D152" i="2"/>
  <c r="C140" i="2"/>
  <c r="C148" i="2"/>
  <c r="C156" i="2"/>
  <c r="D145" i="2"/>
  <c r="D147" i="2"/>
  <c r="D157" i="2"/>
  <c r="C147" i="2"/>
  <c r="C157" i="2"/>
  <c r="C149" i="2"/>
  <c r="C143" i="2"/>
  <c r="C146" i="2"/>
  <c r="D148" i="2"/>
  <c r="D138" i="2"/>
  <c r="C138" i="2"/>
  <c r="C152" i="2"/>
  <c r="D154" i="2"/>
  <c r="C155" i="2"/>
  <c r="D149" i="2"/>
  <c r="C141" i="2"/>
  <c r="C150" i="2"/>
  <c r="C151" i="2"/>
  <c r="D139" i="2"/>
  <c r="C144" i="2"/>
  <c r="D156" i="2"/>
  <c r="D150" i="2"/>
  <c r="C142" i="2"/>
  <c r="D153" i="2"/>
  <c r="D140" i="2"/>
  <c r="C153" i="2"/>
  <c r="D141" i="2"/>
  <c r="D155" i="2"/>
  <c r="C145" i="2"/>
  <c r="C154" i="2"/>
  <c r="D146" i="2"/>
  <c r="R156" i="2"/>
  <c r="R152" i="2"/>
  <c r="R148" i="2"/>
  <c r="R144" i="2"/>
  <c r="R140" i="2"/>
  <c r="S155" i="2"/>
  <c r="S151" i="2"/>
  <c r="S147" i="2"/>
  <c r="S143" i="2"/>
  <c r="S139" i="2"/>
  <c r="R155" i="2"/>
  <c r="R151" i="2"/>
  <c r="R147" i="2"/>
  <c r="R143" i="2"/>
  <c r="R139" i="2"/>
  <c r="S154" i="2"/>
  <c r="S150" i="2"/>
  <c r="S146" i="2"/>
  <c r="S142" i="2"/>
  <c r="S138" i="2"/>
  <c r="R157" i="2"/>
  <c r="R153" i="2"/>
  <c r="R149" i="2"/>
  <c r="R145" i="2"/>
  <c r="R141" i="2"/>
  <c r="S157" i="2"/>
  <c r="R146" i="2"/>
  <c r="S152" i="2"/>
  <c r="S140" i="2"/>
  <c r="S148" i="2"/>
  <c r="S156" i="2"/>
  <c r="S145" i="2"/>
  <c r="R154" i="2"/>
  <c r="S144" i="2"/>
  <c r="S141" i="2"/>
  <c r="S153" i="2"/>
  <c r="R142" i="2"/>
  <c r="R150" i="2"/>
  <c r="S149" i="2"/>
  <c r="R138" i="2"/>
  <c r="DD155" i="2" l="1"/>
  <c r="DE155" i="2" s="1"/>
  <c r="DC155" i="2"/>
  <c r="DC138" i="2"/>
  <c r="DD138" i="2"/>
  <c r="DE138" i="2" s="1"/>
  <c r="DD144" i="2"/>
  <c r="DE144" i="2" s="1"/>
  <c r="DC144" i="2"/>
  <c r="DD139" i="2"/>
  <c r="DE139" i="2" s="1"/>
  <c r="DC139" i="2"/>
  <c r="CZ151" i="2"/>
  <c r="DA151" i="2" s="1"/>
  <c r="CY151" i="2"/>
  <c r="DC140" i="2"/>
  <c r="DD140" i="2"/>
  <c r="DE140" i="2" s="1"/>
  <c r="CZ150" i="2"/>
  <c r="DA150" i="2" s="1"/>
  <c r="CY150" i="2"/>
  <c r="DC148" i="2"/>
  <c r="DD148" i="2"/>
  <c r="DE148" i="2" s="1"/>
  <c r="DD145" i="2"/>
  <c r="DE145" i="2" s="1"/>
  <c r="DC145" i="2"/>
  <c r="DC143" i="2"/>
  <c r="DD143" i="2"/>
  <c r="DE143" i="2" s="1"/>
  <c r="CY152" i="2"/>
  <c r="CZ152" i="2"/>
  <c r="DA152" i="2" s="1"/>
  <c r="DC141" i="2"/>
  <c r="DD141" i="2"/>
  <c r="DE141" i="2" s="1"/>
  <c r="CY139" i="2"/>
  <c r="CZ139" i="2"/>
  <c r="DA139" i="2" s="1"/>
  <c r="DD147" i="2"/>
  <c r="DE147" i="2" s="1"/>
  <c r="DC147" i="2"/>
  <c r="DD153" i="2"/>
  <c r="DE153" i="2" s="1"/>
  <c r="DC153" i="2"/>
  <c r="CZ141" i="2"/>
  <c r="DA141" i="2" s="1"/>
  <c r="CY141" i="2"/>
  <c r="CY146" i="2"/>
  <c r="CZ146" i="2"/>
  <c r="DA146" i="2" s="1"/>
  <c r="CZ156" i="2"/>
  <c r="DA156" i="2" s="1"/>
  <c r="CY156" i="2"/>
  <c r="DC142" i="2"/>
  <c r="DD142" i="2"/>
  <c r="DE142" i="2" s="1"/>
  <c r="CY147" i="2"/>
  <c r="CZ147" i="2"/>
  <c r="DA147" i="2" s="1"/>
  <c r="CZ138" i="2"/>
  <c r="DA138" i="2" s="1"/>
  <c r="CY138" i="2"/>
  <c r="CY153" i="2"/>
  <c r="CZ153" i="2"/>
  <c r="DA153" i="2" s="1"/>
  <c r="DD146" i="2"/>
  <c r="DE146" i="2" s="1"/>
  <c r="DC146" i="2"/>
  <c r="CZ142" i="2"/>
  <c r="DA142" i="2" s="1"/>
  <c r="CY142" i="2"/>
  <c r="DC149" i="2"/>
  <c r="DD149" i="2"/>
  <c r="DE149" i="2" s="1"/>
  <c r="CZ143" i="2"/>
  <c r="DA143" i="2" s="1"/>
  <c r="CY143" i="2"/>
  <c r="CZ148" i="2"/>
  <c r="DA148" i="2" s="1"/>
  <c r="CY148" i="2"/>
  <c r="CY144" i="2"/>
  <c r="CZ144" i="2"/>
  <c r="DA144" i="2" s="1"/>
  <c r="CY154" i="2"/>
  <c r="CZ154" i="2"/>
  <c r="DA154" i="2" s="1"/>
  <c r="DC150" i="2"/>
  <c r="DD150" i="2"/>
  <c r="DE150" i="2" s="1"/>
  <c r="CY155" i="2"/>
  <c r="CZ155" i="2"/>
  <c r="DA155" i="2" s="1"/>
  <c r="CZ149" i="2"/>
  <c r="DA149" i="2" s="1"/>
  <c r="CY149" i="2"/>
  <c r="CZ140" i="2"/>
  <c r="DA140" i="2" s="1"/>
  <c r="CY140" i="2"/>
  <c r="DC157" i="2"/>
  <c r="DD157" i="2"/>
  <c r="DE157" i="2" s="1"/>
  <c r="DC151" i="2"/>
  <c r="DD151" i="2"/>
  <c r="DE151" i="2" s="1"/>
  <c r="CY145" i="2"/>
  <c r="CZ145" i="2"/>
  <c r="DA145" i="2" s="1"/>
  <c r="DC156" i="2"/>
  <c r="DD156" i="2"/>
  <c r="DE156" i="2" s="1"/>
  <c r="DD154" i="2"/>
  <c r="DE154" i="2" s="1"/>
  <c r="DC154" i="2"/>
  <c r="CZ157" i="2"/>
  <c r="DA157" i="2" s="1"/>
  <c r="CY157" i="2"/>
  <c r="DD152" i="2"/>
  <c r="DE152" i="2" s="1"/>
  <c r="DC152" i="2"/>
</calcChain>
</file>

<file path=xl/sharedStrings.xml><?xml version="1.0" encoding="utf-8"?>
<sst xmlns="http://schemas.openxmlformats.org/spreadsheetml/2006/main" count="402" uniqueCount="29">
  <si>
    <t>FISH</t>
  </si>
  <si>
    <t>X</t>
  </si>
  <si>
    <t>Y</t>
  </si>
  <si>
    <t>`16</t>
  </si>
  <si>
    <t>PI</t>
  </si>
  <si>
    <t>Mean</t>
  </si>
  <si>
    <t>STDDEV</t>
  </si>
  <si>
    <t>SEM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</si>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</sst>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2"/>
  <sheetViews>
    <sheetView workbookViewId="0">
      <selection activeCell="H14" sqref="H14"/>
    </sheetView>
  </sheetViews>
  <sheetFormatPr defaultRowHeight="14.25" x14ac:dyDescent="0.65"/>
  <sheetData>
    <row r="1" spans="1:132" x14ac:dyDescent="0.65">
      <c r="A1">
        <v>3</v>
      </c>
      <c r="B1" t="s">
        <v>0</v>
      </c>
      <c r="D1" t="s">
        <v>4</v>
      </c>
      <c r="E1">
        <v>5</v>
      </c>
      <c r="F1" t="s">
        <v>0</v>
      </c>
      <c r="H1" t="s">
        <v>4</v>
      </c>
      <c r="I1">
        <v>7</v>
      </c>
      <c r="J1" t="s">
        <v>0</v>
      </c>
      <c r="L1" t="s">
        <v>4</v>
      </c>
      <c r="M1">
        <v>8</v>
      </c>
      <c r="N1" t="s">
        <v>0</v>
      </c>
      <c r="P1" t="s">
        <v>4</v>
      </c>
      <c r="Q1">
        <v>10</v>
      </c>
      <c r="R1" t="s">
        <v>0</v>
      </c>
      <c r="T1" t="s">
        <v>4</v>
      </c>
      <c r="U1">
        <v>11</v>
      </c>
      <c r="V1" t="s">
        <v>0</v>
      </c>
      <c r="X1" t="s">
        <v>4</v>
      </c>
      <c r="Y1">
        <v>12</v>
      </c>
      <c r="Z1" t="s">
        <v>0</v>
      </c>
      <c r="AB1" t="s">
        <v>4</v>
      </c>
      <c r="AC1">
        <v>14</v>
      </c>
      <c r="AD1" t="s">
        <v>0</v>
      </c>
      <c r="AF1" t="s">
        <v>4</v>
      </c>
      <c r="AG1">
        <v>15</v>
      </c>
      <c r="AH1" t="s">
        <v>0</v>
      </c>
      <c r="AJ1" t="s">
        <v>4</v>
      </c>
      <c r="AK1" t="s">
        <v>3</v>
      </c>
      <c r="AL1" t="s">
        <v>0</v>
      </c>
      <c r="AN1" t="s">
        <v>4</v>
      </c>
      <c r="AO1">
        <v>17</v>
      </c>
      <c r="AP1" t="s">
        <v>0</v>
      </c>
      <c r="AR1" t="s">
        <v>4</v>
      </c>
      <c r="AS1">
        <v>18</v>
      </c>
      <c r="AT1" t="s">
        <v>0</v>
      </c>
      <c r="AV1" t="s">
        <v>4</v>
      </c>
      <c r="AW1">
        <v>19</v>
      </c>
      <c r="AX1" t="s">
        <v>0</v>
      </c>
      <c r="AZ1" t="s">
        <v>4</v>
      </c>
      <c r="BA1">
        <v>20</v>
      </c>
      <c r="BB1" t="s">
        <v>0</v>
      </c>
      <c r="BD1" t="s">
        <v>4</v>
      </c>
      <c r="BE1">
        <v>21</v>
      </c>
      <c r="BF1" t="s">
        <v>0</v>
      </c>
      <c r="BH1" t="s">
        <v>4</v>
      </c>
      <c r="BI1">
        <v>22</v>
      </c>
      <c r="BJ1" t="s">
        <v>0</v>
      </c>
      <c r="BL1" t="s">
        <v>4</v>
      </c>
      <c r="BM1">
        <v>23</v>
      </c>
      <c r="BN1" t="s">
        <v>0</v>
      </c>
      <c r="BP1" t="s">
        <v>4</v>
      </c>
      <c r="BQ1">
        <v>25</v>
      </c>
      <c r="BR1" t="s">
        <v>0</v>
      </c>
      <c r="BT1" t="s">
        <v>4</v>
      </c>
      <c r="BU1">
        <v>26</v>
      </c>
      <c r="BV1" t="s">
        <v>0</v>
      </c>
      <c r="BX1" t="s">
        <v>4</v>
      </c>
      <c r="BY1">
        <v>27</v>
      </c>
      <c r="BZ1" t="s">
        <v>0</v>
      </c>
      <c r="CB1" t="s">
        <v>4</v>
      </c>
      <c r="CC1">
        <v>28</v>
      </c>
      <c r="CD1" t="s">
        <v>0</v>
      </c>
      <c r="CF1" t="s">
        <v>4</v>
      </c>
      <c r="CG1">
        <v>29</v>
      </c>
      <c r="CH1" t="s">
        <v>0</v>
      </c>
      <c r="CJ1" t="s">
        <v>4</v>
      </c>
      <c r="CK1">
        <v>30</v>
      </c>
      <c r="CL1" t="s">
        <v>0</v>
      </c>
      <c r="CN1" t="s">
        <v>4</v>
      </c>
      <c r="CO1">
        <v>31</v>
      </c>
      <c r="CP1" t="s">
        <v>0</v>
      </c>
      <c r="CR1" t="s">
        <v>4</v>
      </c>
      <c r="CS1">
        <v>32</v>
      </c>
      <c r="CT1" t="s">
        <v>0</v>
      </c>
      <c r="CV1" t="s">
        <v>4</v>
      </c>
      <c r="CW1">
        <v>33</v>
      </c>
      <c r="CX1" t="s">
        <v>0</v>
      </c>
      <c r="CZ1" t="s">
        <v>4</v>
      </c>
      <c r="DA1">
        <v>34</v>
      </c>
      <c r="DB1" t="s">
        <v>0</v>
      </c>
      <c r="DD1" t="s">
        <v>4</v>
      </c>
      <c r="DE1">
        <v>35</v>
      </c>
      <c r="DF1" t="s">
        <v>0</v>
      </c>
      <c r="DH1" t="s">
        <v>4</v>
      </c>
      <c r="DI1">
        <v>36</v>
      </c>
      <c r="DJ1" t="s">
        <v>0</v>
      </c>
      <c r="DL1" t="s">
        <v>4</v>
      </c>
      <c r="DM1">
        <v>37</v>
      </c>
      <c r="DN1" t="s">
        <v>0</v>
      </c>
      <c r="DP1" t="s">
        <v>4</v>
      </c>
      <c r="DQ1">
        <v>38</v>
      </c>
      <c r="DR1" t="s">
        <v>0</v>
      </c>
      <c r="DT1" t="s">
        <v>4</v>
      </c>
      <c r="DU1">
        <v>39</v>
      </c>
      <c r="DV1" t="s">
        <v>0</v>
      </c>
      <c r="DX1" t="s">
        <v>4</v>
      </c>
      <c r="DY1">
        <v>40</v>
      </c>
      <c r="DZ1" t="s">
        <v>0</v>
      </c>
      <c r="EB1" t="s">
        <v>4</v>
      </c>
    </row>
    <row r="2" spans="1:132" x14ac:dyDescent="0.65">
      <c r="A2" t="s">
        <v>1</v>
      </c>
      <c r="B2" t="s">
        <v>2</v>
      </c>
      <c r="C2" t="s">
        <v>1</v>
      </c>
      <c r="D2" t="s">
        <v>2</v>
      </c>
      <c r="E2" t="s">
        <v>1</v>
      </c>
      <c r="F2" t="s">
        <v>2</v>
      </c>
      <c r="G2" t="s">
        <v>1</v>
      </c>
      <c r="H2" t="s">
        <v>2</v>
      </c>
      <c r="I2" t="s">
        <v>1</v>
      </c>
      <c r="J2" t="s">
        <v>2</v>
      </c>
      <c r="K2" t="s">
        <v>1</v>
      </c>
      <c r="L2" t="s">
        <v>2</v>
      </c>
      <c r="M2" t="s">
        <v>1</v>
      </c>
      <c r="N2" t="s">
        <v>2</v>
      </c>
      <c r="O2" t="s">
        <v>1</v>
      </c>
      <c r="P2" t="s">
        <v>2</v>
      </c>
      <c r="Q2" t="s">
        <v>1</v>
      </c>
      <c r="R2" t="s">
        <v>2</v>
      </c>
      <c r="S2" t="s">
        <v>1</v>
      </c>
      <c r="T2" t="s">
        <v>2</v>
      </c>
      <c r="U2" t="s">
        <v>1</v>
      </c>
      <c r="V2" t="s">
        <v>2</v>
      </c>
      <c r="W2" t="s">
        <v>1</v>
      </c>
      <c r="X2" t="s">
        <v>2</v>
      </c>
      <c r="Y2" t="s">
        <v>1</v>
      </c>
      <c r="Z2" t="s">
        <v>2</v>
      </c>
      <c r="AA2" t="s">
        <v>1</v>
      </c>
      <c r="AB2" t="s">
        <v>2</v>
      </c>
      <c r="AC2" t="s">
        <v>1</v>
      </c>
      <c r="AD2" t="s">
        <v>2</v>
      </c>
      <c r="AE2" t="s">
        <v>1</v>
      </c>
      <c r="AF2" t="s">
        <v>2</v>
      </c>
      <c r="AG2" t="s">
        <v>1</v>
      </c>
      <c r="AH2" t="s">
        <v>2</v>
      </c>
      <c r="AI2" t="s">
        <v>1</v>
      </c>
      <c r="AJ2" t="s">
        <v>2</v>
      </c>
      <c r="AK2" t="s">
        <v>1</v>
      </c>
      <c r="AL2" t="s">
        <v>2</v>
      </c>
      <c r="AM2" t="s">
        <v>1</v>
      </c>
      <c r="AN2" t="s">
        <v>2</v>
      </c>
      <c r="AO2" t="s">
        <v>1</v>
      </c>
      <c r="AP2" t="s">
        <v>2</v>
      </c>
      <c r="AQ2" t="s">
        <v>1</v>
      </c>
      <c r="AR2" t="s">
        <v>2</v>
      </c>
      <c r="AS2" t="s">
        <v>1</v>
      </c>
      <c r="AT2" t="s">
        <v>2</v>
      </c>
      <c r="AU2" t="s">
        <v>1</v>
      </c>
      <c r="AV2" t="s">
        <v>2</v>
      </c>
      <c r="AW2" t="s">
        <v>1</v>
      </c>
      <c r="AX2" t="s">
        <v>2</v>
      </c>
      <c r="AY2" t="s">
        <v>1</v>
      </c>
      <c r="AZ2" t="s">
        <v>2</v>
      </c>
      <c r="BA2" t="s">
        <v>1</v>
      </c>
      <c r="BB2" t="s">
        <v>2</v>
      </c>
      <c r="BC2" t="s">
        <v>1</v>
      </c>
      <c r="BD2" t="s">
        <v>2</v>
      </c>
      <c r="BE2" t="s">
        <v>1</v>
      </c>
      <c r="BF2" t="s">
        <v>2</v>
      </c>
      <c r="BG2" t="s">
        <v>1</v>
      </c>
      <c r="BH2" t="s">
        <v>2</v>
      </c>
      <c r="BI2" t="s">
        <v>1</v>
      </c>
      <c r="BJ2" t="s">
        <v>2</v>
      </c>
      <c r="BK2" t="s">
        <v>1</v>
      </c>
      <c r="BL2" t="s">
        <v>2</v>
      </c>
      <c r="BM2" t="s">
        <v>1</v>
      </c>
      <c r="BN2" t="s">
        <v>2</v>
      </c>
      <c r="BO2" t="s">
        <v>1</v>
      </c>
      <c r="BP2" t="s">
        <v>2</v>
      </c>
      <c r="BQ2" t="s">
        <v>1</v>
      </c>
      <c r="BR2" t="s">
        <v>2</v>
      </c>
      <c r="BS2" t="s">
        <v>1</v>
      </c>
      <c r="BT2" t="s">
        <v>2</v>
      </c>
      <c r="BU2" t="s">
        <v>1</v>
      </c>
      <c r="BV2" t="s">
        <v>2</v>
      </c>
      <c r="BW2" t="s">
        <v>1</v>
      </c>
      <c r="BX2" t="s">
        <v>2</v>
      </c>
      <c r="BY2" t="s">
        <v>1</v>
      </c>
      <c r="BZ2" t="s">
        <v>2</v>
      </c>
      <c r="CA2" t="s">
        <v>1</v>
      </c>
      <c r="CB2" t="s">
        <v>2</v>
      </c>
      <c r="CC2" t="s">
        <v>1</v>
      </c>
      <c r="CD2" t="s">
        <v>2</v>
      </c>
      <c r="CE2" t="s">
        <v>1</v>
      </c>
      <c r="CF2" t="s">
        <v>2</v>
      </c>
      <c r="CG2" t="s">
        <v>1</v>
      </c>
      <c r="CH2" t="s">
        <v>2</v>
      </c>
      <c r="CI2" t="s">
        <v>1</v>
      </c>
      <c r="CJ2" t="s">
        <v>2</v>
      </c>
      <c r="CK2" t="s">
        <v>1</v>
      </c>
      <c r="CL2" t="s">
        <v>2</v>
      </c>
      <c r="CM2" t="s">
        <v>1</v>
      </c>
      <c r="CN2" t="s">
        <v>2</v>
      </c>
      <c r="CO2" t="s">
        <v>1</v>
      </c>
      <c r="CP2" t="s">
        <v>2</v>
      </c>
      <c r="CQ2" t="s">
        <v>1</v>
      </c>
      <c r="CR2" t="s">
        <v>2</v>
      </c>
      <c r="CS2" t="s">
        <v>1</v>
      </c>
      <c r="CT2" t="s">
        <v>2</v>
      </c>
      <c r="CU2" t="s">
        <v>1</v>
      </c>
      <c r="CV2" t="s">
        <v>2</v>
      </c>
      <c r="CW2" t="s">
        <v>1</v>
      </c>
      <c r="CX2" t="s">
        <v>2</v>
      </c>
      <c r="CY2" t="s">
        <v>1</v>
      </c>
      <c r="CZ2" t="s">
        <v>2</v>
      </c>
      <c r="DA2" t="s">
        <v>1</v>
      </c>
      <c r="DB2" t="s">
        <v>2</v>
      </c>
      <c r="DC2" t="s">
        <v>1</v>
      </c>
      <c r="DD2" t="s">
        <v>2</v>
      </c>
      <c r="DE2" t="s">
        <v>1</v>
      </c>
      <c r="DF2" t="s">
        <v>2</v>
      </c>
      <c r="DG2" t="s">
        <v>1</v>
      </c>
      <c r="DH2" t="s">
        <v>2</v>
      </c>
      <c r="DI2" t="s">
        <v>1</v>
      </c>
      <c r="DJ2" t="s">
        <v>2</v>
      </c>
      <c r="DK2" t="s">
        <v>1</v>
      </c>
      <c r="DL2" t="s">
        <v>2</v>
      </c>
      <c r="DM2" t="s">
        <v>1</v>
      </c>
      <c r="DN2" t="s">
        <v>2</v>
      </c>
      <c r="DO2" t="s">
        <v>1</v>
      </c>
      <c r="DP2" t="s">
        <v>2</v>
      </c>
      <c r="DQ2" t="s">
        <v>1</v>
      </c>
      <c r="DR2" t="s">
        <v>2</v>
      </c>
      <c r="DS2" t="s">
        <v>1</v>
      </c>
      <c r="DT2" t="s">
        <v>2</v>
      </c>
      <c r="DU2" t="s">
        <v>1</v>
      </c>
      <c r="DV2" t="s">
        <v>2</v>
      </c>
      <c r="DW2" t="s">
        <v>1</v>
      </c>
      <c r="DX2" t="s">
        <v>2</v>
      </c>
      <c r="DY2" t="s">
        <v>1</v>
      </c>
      <c r="DZ2" t="s">
        <v>2</v>
      </c>
      <c r="EA2" t="s">
        <v>1</v>
      </c>
      <c r="EB2" t="s">
        <v>2</v>
      </c>
    </row>
    <row r="3" spans="1:132" x14ac:dyDescent="0.65">
      <c r="A3">
        <v>0</v>
      </c>
      <c r="B3">
        <v>1</v>
      </c>
      <c r="C3">
        <v>0</v>
      </c>
      <c r="D3">
        <v>209</v>
      </c>
      <c r="E3">
        <v>0</v>
      </c>
      <c r="F3">
        <v>5</v>
      </c>
      <c r="G3">
        <v>0</v>
      </c>
      <c r="H3">
        <v>170</v>
      </c>
      <c r="I3">
        <v>0</v>
      </c>
      <c r="J3">
        <v>2</v>
      </c>
      <c r="K3">
        <v>0</v>
      </c>
      <c r="L3">
        <v>119</v>
      </c>
      <c r="M3">
        <v>0</v>
      </c>
      <c r="N3">
        <v>4</v>
      </c>
      <c r="O3">
        <v>0</v>
      </c>
      <c r="P3">
        <v>127</v>
      </c>
      <c r="Q3">
        <v>0</v>
      </c>
      <c r="R3">
        <v>2</v>
      </c>
      <c r="S3">
        <v>0</v>
      </c>
      <c r="T3">
        <v>201</v>
      </c>
      <c r="U3">
        <v>0</v>
      </c>
      <c r="V3">
        <v>6</v>
      </c>
      <c r="W3">
        <v>0</v>
      </c>
      <c r="X3">
        <v>201</v>
      </c>
      <c r="Y3">
        <v>0</v>
      </c>
      <c r="Z3">
        <v>4</v>
      </c>
      <c r="AA3">
        <v>0</v>
      </c>
      <c r="AB3">
        <v>141</v>
      </c>
      <c r="AC3">
        <v>0</v>
      </c>
      <c r="AD3">
        <v>3</v>
      </c>
      <c r="AE3">
        <v>0</v>
      </c>
      <c r="AF3">
        <v>176</v>
      </c>
      <c r="AG3">
        <v>0</v>
      </c>
      <c r="AH3">
        <v>2</v>
      </c>
      <c r="AI3">
        <v>0</v>
      </c>
      <c r="AJ3">
        <v>186</v>
      </c>
      <c r="AK3">
        <v>0</v>
      </c>
      <c r="AL3">
        <v>3</v>
      </c>
      <c r="AM3">
        <v>0</v>
      </c>
      <c r="AN3">
        <v>250</v>
      </c>
      <c r="AO3">
        <v>0</v>
      </c>
      <c r="AP3">
        <v>6</v>
      </c>
      <c r="AQ3">
        <v>0</v>
      </c>
      <c r="AR3">
        <v>178</v>
      </c>
      <c r="AS3">
        <v>0</v>
      </c>
      <c r="AT3">
        <v>1</v>
      </c>
      <c r="AU3">
        <v>0</v>
      </c>
      <c r="AV3">
        <v>148</v>
      </c>
      <c r="AW3">
        <v>0</v>
      </c>
      <c r="AX3">
        <v>1</v>
      </c>
      <c r="AY3">
        <v>0</v>
      </c>
      <c r="AZ3">
        <v>159</v>
      </c>
      <c r="BA3">
        <v>0</v>
      </c>
      <c r="BB3">
        <v>4</v>
      </c>
      <c r="BC3">
        <v>0</v>
      </c>
      <c r="BD3">
        <v>177</v>
      </c>
      <c r="BE3">
        <v>0</v>
      </c>
      <c r="BF3">
        <v>4</v>
      </c>
      <c r="BG3">
        <v>0</v>
      </c>
      <c r="BH3">
        <v>167</v>
      </c>
      <c r="BI3">
        <v>0</v>
      </c>
      <c r="BJ3">
        <v>10</v>
      </c>
      <c r="BK3">
        <v>0</v>
      </c>
      <c r="BL3">
        <v>173</v>
      </c>
      <c r="BM3">
        <v>0</v>
      </c>
      <c r="BN3">
        <v>3</v>
      </c>
      <c r="BO3">
        <v>0</v>
      </c>
      <c r="BP3">
        <v>151</v>
      </c>
      <c r="BQ3">
        <v>0</v>
      </c>
      <c r="BR3">
        <v>2</v>
      </c>
      <c r="BS3">
        <v>0</v>
      </c>
      <c r="BT3">
        <v>190</v>
      </c>
      <c r="BU3">
        <v>0</v>
      </c>
      <c r="BV3">
        <v>0</v>
      </c>
      <c r="BW3">
        <v>0</v>
      </c>
      <c r="BX3">
        <v>192</v>
      </c>
      <c r="BY3">
        <v>0</v>
      </c>
      <c r="BZ3">
        <v>0</v>
      </c>
      <c r="CA3">
        <v>0</v>
      </c>
      <c r="CB3">
        <v>160</v>
      </c>
      <c r="CC3">
        <v>0</v>
      </c>
      <c r="CD3">
        <v>1</v>
      </c>
      <c r="CE3">
        <v>0</v>
      </c>
      <c r="CF3">
        <v>201</v>
      </c>
      <c r="CG3">
        <v>0</v>
      </c>
      <c r="CH3">
        <v>5</v>
      </c>
      <c r="CI3">
        <v>0</v>
      </c>
      <c r="CJ3">
        <v>176</v>
      </c>
      <c r="CK3">
        <v>0</v>
      </c>
      <c r="CL3">
        <v>2</v>
      </c>
      <c r="CM3">
        <v>0</v>
      </c>
      <c r="CN3">
        <v>158</v>
      </c>
      <c r="CO3">
        <v>0</v>
      </c>
      <c r="CP3">
        <v>2</v>
      </c>
      <c r="CQ3">
        <v>0</v>
      </c>
      <c r="CR3">
        <v>181</v>
      </c>
      <c r="CS3">
        <v>0</v>
      </c>
      <c r="CT3">
        <v>1</v>
      </c>
      <c r="CU3">
        <v>0</v>
      </c>
      <c r="CV3">
        <v>127</v>
      </c>
      <c r="CW3">
        <v>0</v>
      </c>
      <c r="CX3">
        <v>7</v>
      </c>
      <c r="CY3">
        <v>0</v>
      </c>
      <c r="CZ3">
        <v>168</v>
      </c>
      <c r="DA3">
        <v>0</v>
      </c>
      <c r="DB3">
        <v>9</v>
      </c>
      <c r="DC3">
        <v>0</v>
      </c>
      <c r="DD3">
        <v>185</v>
      </c>
      <c r="DE3">
        <v>0</v>
      </c>
      <c r="DF3">
        <v>1</v>
      </c>
      <c r="DG3">
        <v>0</v>
      </c>
      <c r="DH3">
        <v>151</v>
      </c>
      <c r="DI3">
        <v>0</v>
      </c>
      <c r="DJ3">
        <v>3</v>
      </c>
      <c r="DK3">
        <v>0</v>
      </c>
      <c r="DL3">
        <v>180</v>
      </c>
      <c r="DM3">
        <v>0</v>
      </c>
      <c r="DN3">
        <v>4</v>
      </c>
      <c r="DO3">
        <v>0</v>
      </c>
      <c r="DP3">
        <v>177</v>
      </c>
      <c r="DQ3">
        <v>0</v>
      </c>
      <c r="DR3">
        <v>1</v>
      </c>
      <c r="DS3">
        <v>0</v>
      </c>
      <c r="DT3">
        <v>154</v>
      </c>
      <c r="DU3">
        <v>0</v>
      </c>
      <c r="DV3">
        <v>2</v>
      </c>
      <c r="DW3">
        <v>0</v>
      </c>
      <c r="DX3">
        <v>216</v>
      </c>
      <c r="DY3">
        <v>0</v>
      </c>
      <c r="DZ3">
        <v>2</v>
      </c>
      <c r="EA3">
        <v>0</v>
      </c>
      <c r="EB3">
        <v>167</v>
      </c>
    </row>
    <row r="4" spans="1:132" x14ac:dyDescent="0.65">
      <c r="A4">
        <v>1</v>
      </c>
      <c r="B4">
        <v>1</v>
      </c>
      <c r="C4">
        <v>1</v>
      </c>
      <c r="D4">
        <v>215.02699999999999</v>
      </c>
      <c r="E4">
        <v>1</v>
      </c>
      <c r="F4">
        <v>6.6459999999999999</v>
      </c>
      <c r="G4">
        <v>1</v>
      </c>
      <c r="H4">
        <v>169.4956</v>
      </c>
      <c r="I4">
        <v>1</v>
      </c>
      <c r="J4">
        <v>2</v>
      </c>
      <c r="K4">
        <v>1</v>
      </c>
      <c r="L4">
        <v>138.82650000000001</v>
      </c>
      <c r="M4">
        <v>1</v>
      </c>
      <c r="N4">
        <v>3.524</v>
      </c>
      <c r="O4">
        <v>1</v>
      </c>
      <c r="P4">
        <v>136.351</v>
      </c>
      <c r="Q4">
        <v>1</v>
      </c>
      <c r="R4">
        <v>2.625</v>
      </c>
      <c r="S4">
        <v>1</v>
      </c>
      <c r="T4">
        <v>199.81</v>
      </c>
      <c r="U4">
        <v>1</v>
      </c>
      <c r="V4">
        <v>3.919</v>
      </c>
      <c r="W4">
        <v>1</v>
      </c>
      <c r="X4">
        <v>205.97499999999999</v>
      </c>
      <c r="Y4">
        <v>1</v>
      </c>
      <c r="Z4">
        <v>3.0550000000000002</v>
      </c>
      <c r="AA4">
        <v>1</v>
      </c>
      <c r="AB4">
        <v>143.6866</v>
      </c>
      <c r="AC4">
        <v>1</v>
      </c>
      <c r="AD4">
        <v>3</v>
      </c>
      <c r="AE4">
        <v>1</v>
      </c>
      <c r="AF4">
        <v>178.1558</v>
      </c>
      <c r="AG4">
        <v>1</v>
      </c>
      <c r="AH4">
        <v>2.3359999999999999</v>
      </c>
      <c r="AI4">
        <v>1</v>
      </c>
      <c r="AJ4">
        <v>179.601</v>
      </c>
      <c r="AK4">
        <v>1</v>
      </c>
      <c r="AL4">
        <v>3</v>
      </c>
      <c r="AM4">
        <v>1</v>
      </c>
      <c r="AN4">
        <v>245.16</v>
      </c>
      <c r="AO4">
        <v>1</v>
      </c>
      <c r="AP4">
        <v>6.9980000000000002</v>
      </c>
      <c r="AQ4">
        <v>1</v>
      </c>
      <c r="AR4">
        <v>186.92</v>
      </c>
      <c r="AS4">
        <v>1</v>
      </c>
      <c r="AT4">
        <v>1</v>
      </c>
      <c r="AU4">
        <v>1</v>
      </c>
      <c r="AV4">
        <v>155.68899999999999</v>
      </c>
      <c r="AW4">
        <v>1</v>
      </c>
      <c r="AX4">
        <v>1.9670000000000001</v>
      </c>
      <c r="AY4">
        <v>1</v>
      </c>
      <c r="AZ4">
        <v>163.74260000000001</v>
      </c>
      <c r="BA4">
        <v>1</v>
      </c>
      <c r="BB4">
        <v>3.0049999999999999</v>
      </c>
      <c r="BC4">
        <v>1</v>
      </c>
      <c r="BD4">
        <v>188.26669999999999</v>
      </c>
      <c r="BE4">
        <v>1</v>
      </c>
      <c r="BF4">
        <v>4</v>
      </c>
      <c r="BG4">
        <v>1</v>
      </c>
      <c r="BH4">
        <v>175.97630000000001</v>
      </c>
      <c r="BI4">
        <v>1</v>
      </c>
      <c r="BJ4">
        <v>15.4794</v>
      </c>
      <c r="BK4">
        <v>1</v>
      </c>
      <c r="BL4">
        <v>164.74600000000001</v>
      </c>
      <c r="BM4">
        <v>1</v>
      </c>
      <c r="BN4">
        <v>3</v>
      </c>
      <c r="BO4">
        <v>1</v>
      </c>
      <c r="BP4">
        <v>148.30590000000001</v>
      </c>
      <c r="BQ4">
        <v>1</v>
      </c>
      <c r="BR4">
        <v>2</v>
      </c>
      <c r="BS4">
        <v>1</v>
      </c>
      <c r="BT4">
        <v>189.50299999999999</v>
      </c>
      <c r="BU4">
        <v>1</v>
      </c>
      <c r="BV4">
        <v>0</v>
      </c>
      <c r="BW4">
        <v>1</v>
      </c>
      <c r="BX4">
        <v>185.77199999999999</v>
      </c>
      <c r="BY4">
        <v>1</v>
      </c>
      <c r="BZ4">
        <v>0</v>
      </c>
      <c r="CA4">
        <v>1</v>
      </c>
      <c r="CB4">
        <v>156.81880000000001</v>
      </c>
      <c r="CC4">
        <v>1</v>
      </c>
      <c r="CD4">
        <v>1</v>
      </c>
      <c r="CE4">
        <v>1</v>
      </c>
      <c r="CF4">
        <v>208.40600000000001</v>
      </c>
      <c r="CG4">
        <v>1</v>
      </c>
      <c r="CH4">
        <v>5.0648999999999997</v>
      </c>
      <c r="CI4">
        <v>1</v>
      </c>
      <c r="CJ4">
        <v>176.75800000000001</v>
      </c>
      <c r="CK4">
        <v>1</v>
      </c>
      <c r="CL4">
        <v>1.0509999999999999</v>
      </c>
      <c r="CM4">
        <v>1</v>
      </c>
      <c r="CN4">
        <v>160.54589999999999</v>
      </c>
      <c r="CO4">
        <v>1</v>
      </c>
      <c r="CP4">
        <v>2</v>
      </c>
      <c r="CQ4">
        <v>1</v>
      </c>
      <c r="CR4">
        <v>186.5744</v>
      </c>
      <c r="CS4">
        <v>1</v>
      </c>
      <c r="CT4">
        <v>1</v>
      </c>
      <c r="CU4">
        <v>1</v>
      </c>
      <c r="CV4">
        <v>123.8</v>
      </c>
      <c r="CW4">
        <v>1</v>
      </c>
      <c r="CX4">
        <v>7.17</v>
      </c>
      <c r="CY4">
        <v>1</v>
      </c>
      <c r="CZ4">
        <v>173.7791</v>
      </c>
      <c r="DA4">
        <v>1</v>
      </c>
      <c r="DB4">
        <v>6.5720000000000001</v>
      </c>
      <c r="DC4">
        <v>1</v>
      </c>
      <c r="DD4">
        <v>203.89400000000001</v>
      </c>
      <c r="DE4">
        <v>1</v>
      </c>
      <c r="DF4">
        <v>1</v>
      </c>
      <c r="DG4">
        <v>1</v>
      </c>
      <c r="DH4">
        <v>156.14449999999999</v>
      </c>
      <c r="DI4">
        <v>1</v>
      </c>
      <c r="DJ4">
        <v>3</v>
      </c>
      <c r="DK4">
        <v>1</v>
      </c>
      <c r="DL4">
        <v>177.05</v>
      </c>
      <c r="DM4">
        <v>1</v>
      </c>
      <c r="DN4">
        <v>6.4569999999999999</v>
      </c>
      <c r="DO4">
        <v>1</v>
      </c>
      <c r="DP4">
        <v>185.12100000000001</v>
      </c>
      <c r="DQ4">
        <v>1</v>
      </c>
      <c r="DR4">
        <v>1</v>
      </c>
      <c r="DS4">
        <v>1</v>
      </c>
      <c r="DT4">
        <v>169.94319999999999</v>
      </c>
      <c r="DU4">
        <v>1</v>
      </c>
      <c r="DV4">
        <v>2.008</v>
      </c>
      <c r="DW4">
        <v>1</v>
      </c>
      <c r="DX4">
        <v>218.57599999999999</v>
      </c>
      <c r="DY4">
        <v>1</v>
      </c>
      <c r="DZ4">
        <v>1.085</v>
      </c>
      <c r="EA4">
        <v>1</v>
      </c>
      <c r="EB4">
        <v>173.38849999999999</v>
      </c>
    </row>
    <row r="5" spans="1:132" x14ac:dyDescent="0.65">
      <c r="A5">
        <v>2</v>
      </c>
      <c r="B5">
        <v>1</v>
      </c>
      <c r="C5">
        <v>2</v>
      </c>
      <c r="D5">
        <v>215.16900000000001</v>
      </c>
      <c r="E5">
        <v>2</v>
      </c>
      <c r="F5">
        <v>7.3150000000000004</v>
      </c>
      <c r="G5">
        <v>2</v>
      </c>
      <c r="H5">
        <v>170.946</v>
      </c>
      <c r="I5">
        <v>2</v>
      </c>
      <c r="J5">
        <v>2.5870000000000002</v>
      </c>
      <c r="K5">
        <v>2</v>
      </c>
      <c r="L5">
        <v>149.13079999999999</v>
      </c>
      <c r="M5">
        <v>2</v>
      </c>
      <c r="N5">
        <v>3.0489999999999999</v>
      </c>
      <c r="O5">
        <v>2</v>
      </c>
      <c r="P5">
        <v>154.41300000000001</v>
      </c>
      <c r="Q5">
        <v>2</v>
      </c>
      <c r="R5">
        <v>3.14</v>
      </c>
      <c r="S5">
        <v>2</v>
      </c>
      <c r="T5">
        <v>194.67500000000001</v>
      </c>
      <c r="U5">
        <v>2</v>
      </c>
      <c r="V5">
        <v>3</v>
      </c>
      <c r="W5">
        <v>2</v>
      </c>
      <c r="X5">
        <v>205.69800000000001</v>
      </c>
      <c r="Y5">
        <v>2</v>
      </c>
      <c r="Z5">
        <v>3</v>
      </c>
      <c r="AA5">
        <v>2</v>
      </c>
      <c r="AB5">
        <v>146.08619999999999</v>
      </c>
      <c r="AC5">
        <v>2</v>
      </c>
      <c r="AD5">
        <v>3</v>
      </c>
      <c r="AE5">
        <v>2</v>
      </c>
      <c r="AF5">
        <v>178.32140000000001</v>
      </c>
      <c r="AG5">
        <v>2</v>
      </c>
      <c r="AH5">
        <v>1.7889999999999999</v>
      </c>
      <c r="AI5">
        <v>2</v>
      </c>
      <c r="AJ5">
        <v>179.83199999999999</v>
      </c>
      <c r="AK5">
        <v>2</v>
      </c>
      <c r="AL5">
        <v>3.68</v>
      </c>
      <c r="AM5">
        <v>2</v>
      </c>
      <c r="AN5">
        <v>229.36</v>
      </c>
      <c r="AO5">
        <v>2</v>
      </c>
      <c r="AP5">
        <v>7</v>
      </c>
      <c r="AQ5">
        <v>2</v>
      </c>
      <c r="AR5">
        <v>195.09700000000001</v>
      </c>
      <c r="AS5">
        <v>2</v>
      </c>
      <c r="AT5">
        <v>1</v>
      </c>
      <c r="AU5">
        <v>2</v>
      </c>
      <c r="AV5">
        <v>157.059</v>
      </c>
      <c r="AW5">
        <v>2</v>
      </c>
      <c r="AX5">
        <v>2</v>
      </c>
      <c r="AY5">
        <v>2</v>
      </c>
      <c r="AZ5">
        <v>162.9641</v>
      </c>
      <c r="BA5">
        <v>2</v>
      </c>
      <c r="BB5">
        <v>3</v>
      </c>
      <c r="BC5">
        <v>2</v>
      </c>
      <c r="BD5">
        <v>189.9957</v>
      </c>
      <c r="BE5">
        <v>2</v>
      </c>
      <c r="BF5">
        <v>4</v>
      </c>
      <c r="BG5">
        <v>2</v>
      </c>
      <c r="BH5">
        <v>190.7764</v>
      </c>
      <c r="BI5">
        <v>2</v>
      </c>
      <c r="BJ5">
        <v>36.072400000000002</v>
      </c>
      <c r="BK5">
        <v>2</v>
      </c>
      <c r="BL5">
        <v>158.20099999999999</v>
      </c>
      <c r="BM5">
        <v>2</v>
      </c>
      <c r="BN5">
        <v>2.02</v>
      </c>
      <c r="BO5">
        <v>2</v>
      </c>
      <c r="BP5">
        <v>129.6704</v>
      </c>
      <c r="BQ5">
        <v>2</v>
      </c>
      <c r="BR5">
        <v>2</v>
      </c>
      <c r="BS5">
        <v>2</v>
      </c>
      <c r="BT5">
        <v>177.07900000000001</v>
      </c>
      <c r="BU5">
        <v>2</v>
      </c>
      <c r="BV5">
        <v>0</v>
      </c>
      <c r="BW5">
        <v>2</v>
      </c>
      <c r="BX5">
        <v>177.595</v>
      </c>
      <c r="BY5">
        <v>2</v>
      </c>
      <c r="BZ5">
        <v>0</v>
      </c>
      <c r="CA5">
        <v>2</v>
      </c>
      <c r="CB5">
        <v>158.0625</v>
      </c>
      <c r="CC5">
        <v>2</v>
      </c>
      <c r="CD5">
        <v>1</v>
      </c>
      <c r="CE5">
        <v>2</v>
      </c>
      <c r="CF5">
        <v>205.745</v>
      </c>
      <c r="CG5">
        <v>2</v>
      </c>
      <c r="CH5">
        <v>6.0505000000000004</v>
      </c>
      <c r="CI5">
        <v>2</v>
      </c>
      <c r="CJ5">
        <v>180.73400000000001</v>
      </c>
      <c r="CK5">
        <v>2</v>
      </c>
      <c r="CL5">
        <v>1.998</v>
      </c>
      <c r="CM5">
        <v>2</v>
      </c>
      <c r="CN5">
        <v>152.9169</v>
      </c>
      <c r="CO5">
        <v>2</v>
      </c>
      <c r="CP5">
        <v>2</v>
      </c>
      <c r="CQ5">
        <v>2</v>
      </c>
      <c r="CR5">
        <v>191.11519999999999</v>
      </c>
      <c r="CS5">
        <v>2</v>
      </c>
      <c r="CT5">
        <v>1</v>
      </c>
      <c r="CU5">
        <v>2</v>
      </c>
      <c r="CV5">
        <v>124.661</v>
      </c>
      <c r="CW5">
        <v>2</v>
      </c>
      <c r="CX5">
        <v>7</v>
      </c>
      <c r="CY5">
        <v>2</v>
      </c>
      <c r="CZ5">
        <v>172.7766</v>
      </c>
      <c r="DA5">
        <v>2</v>
      </c>
      <c r="DB5">
        <v>4.62</v>
      </c>
      <c r="DC5">
        <v>2</v>
      </c>
      <c r="DD5">
        <v>213.78200000000001</v>
      </c>
      <c r="DE5">
        <v>2</v>
      </c>
      <c r="DF5">
        <v>1</v>
      </c>
      <c r="DG5">
        <v>2</v>
      </c>
      <c r="DH5">
        <v>155.47659999999999</v>
      </c>
      <c r="DI5">
        <v>2</v>
      </c>
      <c r="DJ5">
        <v>2.5859999999999999</v>
      </c>
      <c r="DK5">
        <v>2</v>
      </c>
      <c r="DL5">
        <v>176.899</v>
      </c>
      <c r="DM5">
        <v>2</v>
      </c>
      <c r="DN5">
        <v>8.4590999999999994</v>
      </c>
      <c r="DO5">
        <v>2</v>
      </c>
      <c r="DP5">
        <v>179.84800000000001</v>
      </c>
      <c r="DQ5">
        <v>2</v>
      </c>
      <c r="DR5">
        <v>1</v>
      </c>
      <c r="DS5">
        <v>2</v>
      </c>
      <c r="DT5">
        <v>174.38310000000001</v>
      </c>
      <c r="DU5">
        <v>2</v>
      </c>
      <c r="DV5">
        <v>1.5369999999999999</v>
      </c>
      <c r="DW5">
        <v>2</v>
      </c>
      <c r="DX5">
        <v>228.71700000000001</v>
      </c>
      <c r="DY5">
        <v>2</v>
      </c>
      <c r="DZ5">
        <v>1</v>
      </c>
      <c r="EA5">
        <v>2</v>
      </c>
      <c r="EB5">
        <v>175.4187</v>
      </c>
    </row>
    <row r="6" spans="1:132" x14ac:dyDescent="0.65">
      <c r="A6">
        <v>3</v>
      </c>
      <c r="B6">
        <v>1</v>
      </c>
      <c r="C6">
        <v>3</v>
      </c>
      <c r="D6">
        <v>194.74199999999999</v>
      </c>
      <c r="E6">
        <v>3</v>
      </c>
      <c r="F6">
        <v>6.5270000000000001</v>
      </c>
      <c r="G6">
        <v>3</v>
      </c>
      <c r="H6">
        <v>165.71799999999999</v>
      </c>
      <c r="I6">
        <v>3</v>
      </c>
      <c r="J6">
        <v>3</v>
      </c>
      <c r="K6">
        <v>3</v>
      </c>
      <c r="L6">
        <v>155.70320000000001</v>
      </c>
      <c r="M6">
        <v>3</v>
      </c>
      <c r="N6">
        <v>2.2890000000000001</v>
      </c>
      <c r="O6">
        <v>3</v>
      </c>
      <c r="P6">
        <v>161.59700000000001</v>
      </c>
      <c r="Q6">
        <v>3</v>
      </c>
      <c r="R6">
        <v>3.8740000000000001</v>
      </c>
      <c r="S6">
        <v>3</v>
      </c>
      <c r="T6">
        <v>192.33099999999999</v>
      </c>
      <c r="U6">
        <v>3</v>
      </c>
      <c r="V6">
        <v>3.024</v>
      </c>
      <c r="W6">
        <v>3</v>
      </c>
      <c r="X6">
        <v>200.95599999999999</v>
      </c>
      <c r="Y6">
        <v>3</v>
      </c>
      <c r="Z6">
        <v>2.7229999999999999</v>
      </c>
      <c r="AA6">
        <v>3</v>
      </c>
      <c r="AB6">
        <v>140.76679999999999</v>
      </c>
      <c r="AC6">
        <v>3</v>
      </c>
      <c r="AD6">
        <v>2.645</v>
      </c>
      <c r="AE6">
        <v>3</v>
      </c>
      <c r="AF6">
        <v>171.18299999999999</v>
      </c>
      <c r="AG6">
        <v>3</v>
      </c>
      <c r="AH6">
        <v>1.1839999999999999</v>
      </c>
      <c r="AI6">
        <v>3</v>
      </c>
      <c r="AJ6">
        <v>183.42</v>
      </c>
      <c r="AK6">
        <v>3</v>
      </c>
      <c r="AL6">
        <v>4</v>
      </c>
      <c r="AM6">
        <v>3</v>
      </c>
      <c r="AN6">
        <v>215.84</v>
      </c>
      <c r="AO6">
        <v>3</v>
      </c>
      <c r="AP6">
        <v>6.1920000000000002</v>
      </c>
      <c r="AQ6">
        <v>3</v>
      </c>
      <c r="AR6">
        <v>193.88499999999999</v>
      </c>
      <c r="AS6">
        <v>3</v>
      </c>
      <c r="AT6">
        <v>1</v>
      </c>
      <c r="AU6">
        <v>3</v>
      </c>
      <c r="AV6">
        <v>161.137</v>
      </c>
      <c r="AW6">
        <v>3</v>
      </c>
      <c r="AX6">
        <v>2.6880000000000002</v>
      </c>
      <c r="AY6">
        <v>3</v>
      </c>
      <c r="AZ6">
        <v>163.69990000000001</v>
      </c>
      <c r="BA6">
        <v>3</v>
      </c>
      <c r="BB6">
        <v>3</v>
      </c>
      <c r="BC6">
        <v>3</v>
      </c>
      <c r="BD6">
        <v>189.02440000000001</v>
      </c>
      <c r="BE6">
        <v>3</v>
      </c>
      <c r="BF6">
        <v>4</v>
      </c>
      <c r="BG6">
        <v>3</v>
      </c>
      <c r="BH6">
        <v>199.7355</v>
      </c>
      <c r="BI6">
        <v>3</v>
      </c>
      <c r="BJ6">
        <v>67.159599999999998</v>
      </c>
      <c r="BK6">
        <v>3</v>
      </c>
      <c r="BL6">
        <v>151.50399999999999</v>
      </c>
      <c r="BM6">
        <v>3</v>
      </c>
      <c r="BN6">
        <v>2</v>
      </c>
      <c r="BO6">
        <v>3</v>
      </c>
      <c r="BP6">
        <v>119.6374</v>
      </c>
      <c r="BQ6">
        <v>3</v>
      </c>
      <c r="BR6">
        <v>2</v>
      </c>
      <c r="BS6">
        <v>3</v>
      </c>
      <c r="BT6">
        <v>182.429</v>
      </c>
      <c r="BU6">
        <v>3</v>
      </c>
      <c r="BV6">
        <v>0</v>
      </c>
      <c r="BW6">
        <v>3</v>
      </c>
      <c r="BX6">
        <v>176.29900000000001</v>
      </c>
      <c r="BY6">
        <v>3</v>
      </c>
      <c r="BZ6">
        <v>0.82699999999999996</v>
      </c>
      <c r="CA6">
        <v>3</v>
      </c>
      <c r="CB6">
        <v>147.7372</v>
      </c>
      <c r="CC6">
        <v>3</v>
      </c>
      <c r="CD6">
        <v>1</v>
      </c>
      <c r="CE6">
        <v>3</v>
      </c>
      <c r="CF6">
        <v>210.34100000000001</v>
      </c>
      <c r="CG6">
        <v>3</v>
      </c>
      <c r="CH6">
        <v>9.7840000000000007</v>
      </c>
      <c r="CI6">
        <v>3</v>
      </c>
      <c r="CJ6">
        <v>176.78299999999999</v>
      </c>
      <c r="CK6">
        <v>3</v>
      </c>
      <c r="CL6">
        <v>2</v>
      </c>
      <c r="CM6">
        <v>3</v>
      </c>
      <c r="CN6">
        <v>153.84829999999999</v>
      </c>
      <c r="CO6">
        <v>3</v>
      </c>
      <c r="CP6">
        <v>2</v>
      </c>
      <c r="CQ6">
        <v>3</v>
      </c>
      <c r="CR6">
        <v>189.50239999999999</v>
      </c>
      <c r="CS6">
        <v>3</v>
      </c>
      <c r="CT6">
        <v>0.55000000000000004</v>
      </c>
      <c r="CU6">
        <v>3</v>
      </c>
      <c r="CV6">
        <v>127.9325</v>
      </c>
      <c r="CW6">
        <v>3</v>
      </c>
      <c r="CX6">
        <v>7</v>
      </c>
      <c r="CY6">
        <v>3</v>
      </c>
      <c r="CZ6">
        <v>173.70089999999999</v>
      </c>
      <c r="DA6">
        <v>3</v>
      </c>
      <c r="DB6">
        <v>3.1059999999999999</v>
      </c>
      <c r="DC6">
        <v>3</v>
      </c>
      <c r="DD6">
        <v>215.53700000000001</v>
      </c>
      <c r="DE6">
        <v>3</v>
      </c>
      <c r="DF6">
        <v>1</v>
      </c>
      <c r="DG6">
        <v>3</v>
      </c>
      <c r="DH6">
        <v>156.5316</v>
      </c>
      <c r="DI6">
        <v>3</v>
      </c>
      <c r="DJ6">
        <v>2.0150000000000001</v>
      </c>
      <c r="DK6">
        <v>3</v>
      </c>
      <c r="DL6">
        <v>174.36</v>
      </c>
      <c r="DM6">
        <v>3</v>
      </c>
      <c r="DN6">
        <v>8.4018999999999995</v>
      </c>
      <c r="DO6">
        <v>3</v>
      </c>
      <c r="DP6">
        <v>168.6</v>
      </c>
      <c r="DQ6">
        <v>3</v>
      </c>
      <c r="DR6">
        <v>1</v>
      </c>
      <c r="DS6">
        <v>3</v>
      </c>
      <c r="DT6">
        <v>166.9145</v>
      </c>
      <c r="DU6">
        <v>3</v>
      </c>
      <c r="DV6">
        <v>1.0740000000000001</v>
      </c>
      <c r="DW6">
        <v>3</v>
      </c>
      <c r="DX6">
        <v>240.34899999999999</v>
      </c>
      <c r="DY6">
        <v>3</v>
      </c>
      <c r="DZ6">
        <v>0.76800000000000002</v>
      </c>
      <c r="EA6">
        <v>3</v>
      </c>
      <c r="EB6">
        <v>171.4871</v>
      </c>
    </row>
    <row r="7" spans="1:132" x14ac:dyDescent="0.65">
      <c r="A7">
        <v>4</v>
      </c>
      <c r="B7">
        <v>1</v>
      </c>
      <c r="C7">
        <v>4</v>
      </c>
      <c r="D7">
        <v>173.76</v>
      </c>
      <c r="E7">
        <v>4</v>
      </c>
      <c r="F7">
        <v>5.0730000000000004</v>
      </c>
      <c r="G7">
        <v>4</v>
      </c>
      <c r="H7">
        <v>151.42250000000001</v>
      </c>
      <c r="I7">
        <v>4</v>
      </c>
      <c r="J7">
        <v>3.1739999999999999</v>
      </c>
      <c r="K7">
        <v>4</v>
      </c>
      <c r="L7">
        <v>154.38489999999999</v>
      </c>
      <c r="M7">
        <v>4</v>
      </c>
      <c r="N7">
        <v>2</v>
      </c>
      <c r="O7">
        <v>4</v>
      </c>
      <c r="P7">
        <v>163.881</v>
      </c>
      <c r="Q7">
        <v>4</v>
      </c>
      <c r="R7">
        <v>4.4989999999999997</v>
      </c>
      <c r="S7">
        <v>4</v>
      </c>
      <c r="T7">
        <v>193.80199999999999</v>
      </c>
      <c r="U7">
        <v>4</v>
      </c>
      <c r="V7">
        <v>4.3879999999999999</v>
      </c>
      <c r="W7">
        <v>4</v>
      </c>
      <c r="X7">
        <v>193.67400000000001</v>
      </c>
      <c r="Y7">
        <v>4</v>
      </c>
      <c r="Z7">
        <v>2.2970000000000002</v>
      </c>
      <c r="AA7">
        <v>4</v>
      </c>
      <c r="AB7">
        <v>138.92580000000001</v>
      </c>
      <c r="AC7">
        <v>4</v>
      </c>
      <c r="AD7">
        <v>2</v>
      </c>
      <c r="AE7">
        <v>4</v>
      </c>
      <c r="AF7">
        <v>167.64400000000001</v>
      </c>
      <c r="AG7">
        <v>4</v>
      </c>
      <c r="AH7">
        <v>1.08</v>
      </c>
      <c r="AI7">
        <v>4</v>
      </c>
      <c r="AJ7">
        <v>192.82599999999999</v>
      </c>
      <c r="AK7">
        <v>4</v>
      </c>
      <c r="AL7">
        <v>4.12</v>
      </c>
      <c r="AM7">
        <v>4</v>
      </c>
      <c r="AN7">
        <v>205.8</v>
      </c>
      <c r="AO7">
        <v>4</v>
      </c>
      <c r="AP7">
        <v>5.2569999999999997</v>
      </c>
      <c r="AQ7">
        <v>4</v>
      </c>
      <c r="AR7">
        <v>183.57900000000001</v>
      </c>
      <c r="AS7">
        <v>4</v>
      </c>
      <c r="AT7">
        <v>1</v>
      </c>
      <c r="AU7">
        <v>4</v>
      </c>
      <c r="AV7">
        <v>171.42099999999999</v>
      </c>
      <c r="AW7">
        <v>4</v>
      </c>
      <c r="AX7">
        <v>3.8839999999999999</v>
      </c>
      <c r="AY7">
        <v>4</v>
      </c>
      <c r="AZ7">
        <v>166.99879999999999</v>
      </c>
      <c r="BA7">
        <v>4</v>
      </c>
      <c r="BB7">
        <v>3</v>
      </c>
      <c r="BC7">
        <v>4</v>
      </c>
      <c r="BD7">
        <v>175.96899999999999</v>
      </c>
      <c r="BE7">
        <v>4</v>
      </c>
      <c r="BF7">
        <v>3.5139999999999998</v>
      </c>
      <c r="BG7">
        <v>4</v>
      </c>
      <c r="BH7">
        <v>196.84829999999999</v>
      </c>
      <c r="BI7">
        <v>4</v>
      </c>
      <c r="BJ7">
        <v>86.316900000000004</v>
      </c>
      <c r="BK7">
        <v>4</v>
      </c>
      <c r="BL7">
        <v>141.01599999999999</v>
      </c>
      <c r="BM7">
        <v>4</v>
      </c>
      <c r="BN7">
        <v>2</v>
      </c>
      <c r="BO7">
        <v>4</v>
      </c>
      <c r="BP7">
        <v>133.00810000000001</v>
      </c>
      <c r="BQ7">
        <v>4</v>
      </c>
      <c r="BR7">
        <v>2.6589999999999998</v>
      </c>
      <c r="BS7">
        <v>4</v>
      </c>
      <c r="BT7">
        <v>193.852</v>
      </c>
      <c r="BU7">
        <v>4</v>
      </c>
      <c r="BV7">
        <v>0</v>
      </c>
      <c r="BW7">
        <v>4</v>
      </c>
      <c r="BX7">
        <v>159.42099999999999</v>
      </c>
      <c r="BY7">
        <v>4</v>
      </c>
      <c r="BZ7">
        <v>2.032</v>
      </c>
      <c r="CA7">
        <v>4</v>
      </c>
      <c r="CB7">
        <v>137.9573</v>
      </c>
      <c r="CC7">
        <v>4</v>
      </c>
      <c r="CD7">
        <v>1</v>
      </c>
      <c r="CE7">
        <v>4</v>
      </c>
      <c r="CF7">
        <v>205.488</v>
      </c>
      <c r="CG7">
        <v>4</v>
      </c>
      <c r="CH7">
        <v>18.174299999999999</v>
      </c>
      <c r="CI7">
        <v>4</v>
      </c>
      <c r="CJ7">
        <v>170.458</v>
      </c>
      <c r="CK7">
        <v>4</v>
      </c>
      <c r="CL7">
        <v>2</v>
      </c>
      <c r="CM7">
        <v>4</v>
      </c>
      <c r="CN7">
        <v>160.16909999999999</v>
      </c>
      <c r="CO7">
        <v>4</v>
      </c>
      <c r="CP7">
        <v>2</v>
      </c>
      <c r="CQ7">
        <v>4</v>
      </c>
      <c r="CR7">
        <v>180.9152</v>
      </c>
      <c r="CS7">
        <v>4</v>
      </c>
      <c r="CT7">
        <v>0.78900000000000003</v>
      </c>
      <c r="CU7">
        <v>4</v>
      </c>
      <c r="CV7">
        <v>125.41240000000001</v>
      </c>
      <c r="CW7">
        <v>4</v>
      </c>
      <c r="CX7">
        <v>7</v>
      </c>
      <c r="CY7">
        <v>4</v>
      </c>
      <c r="CZ7">
        <v>166.5643</v>
      </c>
      <c r="DA7">
        <v>4</v>
      </c>
      <c r="DB7">
        <v>3.8260000000000001</v>
      </c>
      <c r="DC7">
        <v>4</v>
      </c>
      <c r="DD7">
        <v>215.39099999999999</v>
      </c>
      <c r="DE7">
        <v>4</v>
      </c>
      <c r="DF7">
        <v>0.255</v>
      </c>
      <c r="DG7">
        <v>4</v>
      </c>
      <c r="DH7">
        <v>150.05260000000001</v>
      </c>
      <c r="DI7">
        <v>4</v>
      </c>
      <c r="DJ7">
        <v>2.6859999999999999</v>
      </c>
      <c r="DK7">
        <v>4</v>
      </c>
      <c r="DL7">
        <v>174.14699999999999</v>
      </c>
      <c r="DM7">
        <v>4</v>
      </c>
      <c r="DN7">
        <v>6.8609</v>
      </c>
      <c r="DO7">
        <v>4</v>
      </c>
      <c r="DP7">
        <v>150.80799999999999</v>
      </c>
      <c r="DQ7">
        <v>4</v>
      </c>
      <c r="DR7">
        <v>1</v>
      </c>
      <c r="DS7">
        <v>4</v>
      </c>
      <c r="DT7">
        <v>168.5213</v>
      </c>
      <c r="DU7">
        <v>4</v>
      </c>
      <c r="DV7">
        <v>1.01</v>
      </c>
      <c r="DW7">
        <v>4</v>
      </c>
      <c r="DX7">
        <v>221.11600000000001</v>
      </c>
      <c r="DY7">
        <v>4</v>
      </c>
      <c r="DZ7">
        <v>1.9E-2</v>
      </c>
      <c r="EA7">
        <v>4</v>
      </c>
      <c r="EB7">
        <v>162.3107</v>
      </c>
    </row>
    <row r="8" spans="1:132" x14ac:dyDescent="0.65">
      <c r="A8">
        <v>5</v>
      </c>
      <c r="B8">
        <v>1</v>
      </c>
      <c r="C8">
        <v>5</v>
      </c>
      <c r="D8">
        <v>153.02099999999999</v>
      </c>
      <c r="E8">
        <v>5</v>
      </c>
      <c r="F8">
        <v>4.0679999999999996</v>
      </c>
      <c r="G8">
        <v>5</v>
      </c>
      <c r="H8">
        <v>144.83500000000001</v>
      </c>
      <c r="I8">
        <v>5</v>
      </c>
      <c r="J8">
        <v>4.01</v>
      </c>
      <c r="K8">
        <v>5</v>
      </c>
      <c r="L8">
        <v>145.35769999999999</v>
      </c>
      <c r="M8">
        <v>5</v>
      </c>
      <c r="N8">
        <v>1.86</v>
      </c>
      <c r="O8">
        <v>5</v>
      </c>
      <c r="P8">
        <v>159.727</v>
      </c>
      <c r="Q8">
        <v>5</v>
      </c>
      <c r="R8">
        <v>5.1230000000000002</v>
      </c>
      <c r="S8">
        <v>5</v>
      </c>
      <c r="T8">
        <v>193.429</v>
      </c>
      <c r="U8">
        <v>5</v>
      </c>
      <c r="V8">
        <v>4.8239999999999998</v>
      </c>
      <c r="W8">
        <v>5</v>
      </c>
      <c r="X8">
        <v>185.828</v>
      </c>
      <c r="Y8">
        <v>5</v>
      </c>
      <c r="Z8">
        <v>2</v>
      </c>
      <c r="AA8">
        <v>5</v>
      </c>
      <c r="AB8">
        <v>140.63059999999999</v>
      </c>
      <c r="AC8">
        <v>5</v>
      </c>
      <c r="AD8">
        <v>2</v>
      </c>
      <c r="AE8">
        <v>5</v>
      </c>
      <c r="AF8">
        <v>163.792</v>
      </c>
      <c r="AG8">
        <v>5</v>
      </c>
      <c r="AH8">
        <v>0.29099999999999998</v>
      </c>
      <c r="AI8">
        <v>5</v>
      </c>
      <c r="AJ8">
        <v>195.60300000000001</v>
      </c>
      <c r="AK8">
        <v>5</v>
      </c>
      <c r="AL8">
        <v>4</v>
      </c>
      <c r="AM8">
        <v>5</v>
      </c>
      <c r="AN8">
        <v>200</v>
      </c>
      <c r="AO8">
        <v>5</v>
      </c>
      <c r="AP8">
        <v>5.3120000000000003</v>
      </c>
      <c r="AQ8">
        <v>5</v>
      </c>
      <c r="AR8">
        <v>171.36600000000001</v>
      </c>
      <c r="AS8">
        <v>5</v>
      </c>
      <c r="AT8">
        <v>1</v>
      </c>
      <c r="AU8">
        <v>5</v>
      </c>
      <c r="AV8">
        <v>178.01300000000001</v>
      </c>
      <c r="AW8">
        <v>5</v>
      </c>
      <c r="AX8">
        <v>4.88</v>
      </c>
      <c r="AY8">
        <v>5</v>
      </c>
      <c r="AZ8">
        <v>156.60429999999999</v>
      </c>
      <c r="BA8">
        <v>5</v>
      </c>
      <c r="BB8">
        <v>3</v>
      </c>
      <c r="BC8">
        <v>5</v>
      </c>
      <c r="BD8">
        <v>179.32230000000001</v>
      </c>
      <c r="BE8">
        <v>5</v>
      </c>
      <c r="BF8">
        <v>3.0089999999999999</v>
      </c>
      <c r="BG8">
        <v>5</v>
      </c>
      <c r="BH8">
        <v>191.58539999999999</v>
      </c>
      <c r="BI8">
        <v>5</v>
      </c>
      <c r="BJ8">
        <v>64.372399999999999</v>
      </c>
      <c r="BK8">
        <v>5</v>
      </c>
      <c r="BL8">
        <v>130.27099999999999</v>
      </c>
      <c r="BM8">
        <v>5</v>
      </c>
      <c r="BN8">
        <v>2</v>
      </c>
      <c r="BO8">
        <v>5</v>
      </c>
      <c r="BP8">
        <v>148.18379999999999</v>
      </c>
      <c r="BQ8">
        <v>5</v>
      </c>
      <c r="BR8">
        <v>2.585</v>
      </c>
      <c r="BS8">
        <v>5</v>
      </c>
      <c r="BT8">
        <v>196.63200000000001</v>
      </c>
      <c r="BU8">
        <v>5</v>
      </c>
      <c r="BV8">
        <v>0</v>
      </c>
      <c r="BW8">
        <v>5</v>
      </c>
      <c r="BX8">
        <v>153.58600000000001</v>
      </c>
      <c r="BY8">
        <v>5</v>
      </c>
      <c r="BZ8">
        <v>5.2910000000000004</v>
      </c>
      <c r="CA8">
        <v>5</v>
      </c>
      <c r="CB8">
        <v>130.47219999999999</v>
      </c>
      <c r="CC8">
        <v>5</v>
      </c>
      <c r="CD8">
        <v>1</v>
      </c>
      <c r="CE8">
        <v>5</v>
      </c>
      <c r="CF8">
        <v>192.15700000000001</v>
      </c>
      <c r="CG8">
        <v>5</v>
      </c>
      <c r="CH8">
        <v>21.9405</v>
      </c>
      <c r="CI8">
        <v>5</v>
      </c>
      <c r="CJ8">
        <v>167.62200000000001</v>
      </c>
      <c r="CK8">
        <v>5</v>
      </c>
      <c r="CL8">
        <v>2</v>
      </c>
      <c r="CM8">
        <v>5</v>
      </c>
      <c r="CN8">
        <v>168.202</v>
      </c>
      <c r="CO8">
        <v>5</v>
      </c>
      <c r="CP8">
        <v>2</v>
      </c>
      <c r="CQ8">
        <v>5</v>
      </c>
      <c r="CR8">
        <v>166</v>
      </c>
      <c r="CS8">
        <v>5</v>
      </c>
      <c r="CT8">
        <v>1</v>
      </c>
      <c r="CU8">
        <v>5</v>
      </c>
      <c r="CV8">
        <v>127.4884</v>
      </c>
      <c r="CW8">
        <v>5</v>
      </c>
      <c r="CX8">
        <v>8.06</v>
      </c>
      <c r="CY8">
        <v>5</v>
      </c>
      <c r="CZ8">
        <v>155.81120000000001</v>
      </c>
      <c r="DA8">
        <v>5</v>
      </c>
      <c r="DB8">
        <v>4.0209999999999999</v>
      </c>
      <c r="DC8">
        <v>5</v>
      </c>
      <c r="DD8">
        <v>220.93899999999999</v>
      </c>
      <c r="DE8">
        <v>5</v>
      </c>
      <c r="DF8">
        <v>0.68200000000000005</v>
      </c>
      <c r="DG8">
        <v>5</v>
      </c>
      <c r="DH8">
        <v>135.93090000000001</v>
      </c>
      <c r="DI8">
        <v>5</v>
      </c>
      <c r="DJ8">
        <v>2.2160000000000002</v>
      </c>
      <c r="DK8">
        <v>5</v>
      </c>
      <c r="DL8">
        <v>184.46700000000001</v>
      </c>
      <c r="DM8">
        <v>5</v>
      </c>
      <c r="DN8">
        <v>4.6372</v>
      </c>
      <c r="DO8">
        <v>5</v>
      </c>
      <c r="DP8">
        <v>141.58699999999999</v>
      </c>
      <c r="DQ8">
        <v>5</v>
      </c>
      <c r="DR8">
        <v>0.35799999999999998</v>
      </c>
      <c r="DS8">
        <v>5</v>
      </c>
      <c r="DT8">
        <v>164.84970000000001</v>
      </c>
      <c r="DU8">
        <v>5</v>
      </c>
      <c r="DV8">
        <v>1.042</v>
      </c>
      <c r="DW8">
        <v>5</v>
      </c>
      <c r="DX8">
        <v>193.46299999999999</v>
      </c>
      <c r="DY8">
        <v>5</v>
      </c>
      <c r="DZ8">
        <v>0</v>
      </c>
      <c r="EA8">
        <v>5</v>
      </c>
      <c r="EB8">
        <v>154.14760000000001</v>
      </c>
    </row>
    <row r="9" spans="1:132" x14ac:dyDescent="0.65">
      <c r="A9">
        <v>6</v>
      </c>
      <c r="B9">
        <v>1</v>
      </c>
      <c r="C9">
        <v>6</v>
      </c>
      <c r="D9">
        <v>135.03299999999999</v>
      </c>
      <c r="E9">
        <v>6</v>
      </c>
      <c r="F9">
        <v>3.0819999999999999</v>
      </c>
      <c r="G9">
        <v>6</v>
      </c>
      <c r="H9">
        <v>139.38650000000001</v>
      </c>
      <c r="I9">
        <v>6</v>
      </c>
      <c r="J9">
        <v>6.1740000000000004</v>
      </c>
      <c r="K9">
        <v>6</v>
      </c>
      <c r="L9">
        <v>137.7011</v>
      </c>
      <c r="M9">
        <v>6</v>
      </c>
      <c r="N9">
        <v>1.2490000000000001</v>
      </c>
      <c r="O9">
        <v>6</v>
      </c>
      <c r="P9">
        <v>146.39400000000001</v>
      </c>
      <c r="Q9">
        <v>6</v>
      </c>
      <c r="R9">
        <v>5.7480000000000002</v>
      </c>
      <c r="S9">
        <v>6</v>
      </c>
      <c r="T9">
        <v>189.898</v>
      </c>
      <c r="U9">
        <v>6</v>
      </c>
      <c r="V9">
        <v>4.5339999999999998</v>
      </c>
      <c r="W9">
        <v>6</v>
      </c>
      <c r="X9">
        <v>180.005</v>
      </c>
      <c r="Y9">
        <v>6</v>
      </c>
      <c r="Z9">
        <v>2.1909999999999998</v>
      </c>
      <c r="AA9">
        <v>6</v>
      </c>
      <c r="AB9">
        <v>138.7672</v>
      </c>
      <c r="AC9">
        <v>6</v>
      </c>
      <c r="AD9">
        <v>2</v>
      </c>
      <c r="AE9">
        <v>6</v>
      </c>
      <c r="AF9">
        <v>158.53980000000001</v>
      </c>
      <c r="AG9">
        <v>6</v>
      </c>
      <c r="AH9">
        <v>0</v>
      </c>
      <c r="AI9">
        <v>6</v>
      </c>
      <c r="AJ9">
        <v>193.33799999999999</v>
      </c>
      <c r="AK9">
        <v>6</v>
      </c>
      <c r="AL9">
        <v>5.6</v>
      </c>
      <c r="AM9">
        <v>6</v>
      </c>
      <c r="AN9">
        <v>208.16</v>
      </c>
      <c r="AO9">
        <v>6</v>
      </c>
      <c r="AP9">
        <v>5.3739999999999997</v>
      </c>
      <c r="AQ9">
        <v>6</v>
      </c>
      <c r="AR9">
        <v>156.297</v>
      </c>
      <c r="AS9">
        <v>6</v>
      </c>
      <c r="AT9">
        <v>1.5029999999999999</v>
      </c>
      <c r="AU9">
        <v>6</v>
      </c>
      <c r="AV9">
        <v>195.322</v>
      </c>
      <c r="AW9">
        <v>6</v>
      </c>
      <c r="AX9">
        <v>6.2249999999999996</v>
      </c>
      <c r="AY9">
        <v>6</v>
      </c>
      <c r="AZ9">
        <v>160.60749999999999</v>
      </c>
      <c r="BA9">
        <v>6</v>
      </c>
      <c r="BB9">
        <v>3</v>
      </c>
      <c r="BC9">
        <v>6</v>
      </c>
      <c r="BD9">
        <v>188.00710000000001</v>
      </c>
      <c r="BE9">
        <v>6</v>
      </c>
      <c r="BF9">
        <v>3.5110000000000001</v>
      </c>
      <c r="BG9">
        <v>6</v>
      </c>
      <c r="BH9">
        <v>199.4666</v>
      </c>
      <c r="BI9">
        <v>6</v>
      </c>
      <c r="BJ9">
        <v>35.076999999999998</v>
      </c>
      <c r="BK9">
        <v>6</v>
      </c>
      <c r="BL9">
        <v>124.405</v>
      </c>
      <c r="BM9">
        <v>6</v>
      </c>
      <c r="BN9">
        <v>2.1419999999999999</v>
      </c>
      <c r="BO9">
        <v>6</v>
      </c>
      <c r="BP9">
        <v>150.31</v>
      </c>
      <c r="BQ9">
        <v>6</v>
      </c>
      <c r="BR9">
        <v>2.0099999999999998</v>
      </c>
      <c r="BS9">
        <v>6</v>
      </c>
      <c r="BT9">
        <v>187.21</v>
      </c>
      <c r="BU9">
        <v>6</v>
      </c>
      <c r="BV9">
        <v>0</v>
      </c>
      <c r="BW9">
        <v>6</v>
      </c>
      <c r="BX9">
        <v>150.53100000000001</v>
      </c>
      <c r="BY9">
        <v>6</v>
      </c>
      <c r="BZ9">
        <v>12.21</v>
      </c>
      <c r="CA9">
        <v>6</v>
      </c>
      <c r="CB9">
        <v>118.45229999999999</v>
      </c>
      <c r="CC9">
        <v>6</v>
      </c>
      <c r="CD9">
        <v>1</v>
      </c>
      <c r="CE9">
        <v>6</v>
      </c>
      <c r="CF9">
        <v>171.499</v>
      </c>
      <c r="CG9">
        <v>6</v>
      </c>
      <c r="CH9">
        <v>17.873100000000001</v>
      </c>
      <c r="CI9">
        <v>6</v>
      </c>
      <c r="CJ9">
        <v>160.91499999999999</v>
      </c>
      <c r="CK9">
        <v>6</v>
      </c>
      <c r="CL9">
        <v>2</v>
      </c>
      <c r="CM9">
        <v>6</v>
      </c>
      <c r="CN9">
        <v>167.2097</v>
      </c>
      <c r="CO9">
        <v>6</v>
      </c>
      <c r="CP9">
        <v>2</v>
      </c>
      <c r="CQ9">
        <v>6</v>
      </c>
      <c r="CR9">
        <v>150.82560000000001</v>
      </c>
      <c r="CS9">
        <v>6</v>
      </c>
      <c r="CT9">
        <v>1.25</v>
      </c>
      <c r="CU9">
        <v>6</v>
      </c>
      <c r="CV9">
        <v>138.1799</v>
      </c>
      <c r="CW9">
        <v>6</v>
      </c>
      <c r="CX9">
        <v>9.4710000000000001</v>
      </c>
      <c r="CY9">
        <v>6</v>
      </c>
      <c r="CZ9">
        <v>154.81899999999999</v>
      </c>
      <c r="DA9">
        <v>6</v>
      </c>
      <c r="DB9">
        <v>4.3259999999999996</v>
      </c>
      <c r="DC9">
        <v>6</v>
      </c>
      <c r="DD9">
        <v>219.786</v>
      </c>
      <c r="DE9">
        <v>6</v>
      </c>
      <c r="DF9">
        <v>2.7879999999999998</v>
      </c>
      <c r="DG9">
        <v>6</v>
      </c>
      <c r="DH9">
        <v>124.27509999999999</v>
      </c>
      <c r="DI9">
        <v>6</v>
      </c>
      <c r="DJ9">
        <v>2</v>
      </c>
      <c r="DK9">
        <v>6</v>
      </c>
      <c r="DL9">
        <v>197.79400000000001</v>
      </c>
      <c r="DM9">
        <v>6</v>
      </c>
      <c r="DN9">
        <v>2.2456</v>
      </c>
      <c r="DO9">
        <v>6</v>
      </c>
      <c r="DP9">
        <v>140.77799999999999</v>
      </c>
      <c r="DQ9">
        <v>6</v>
      </c>
      <c r="DR9">
        <v>0</v>
      </c>
      <c r="DS9">
        <v>6</v>
      </c>
      <c r="DT9">
        <v>151.2801</v>
      </c>
      <c r="DU9">
        <v>6</v>
      </c>
      <c r="DV9">
        <v>1</v>
      </c>
      <c r="DW9">
        <v>6</v>
      </c>
      <c r="DX9">
        <v>162.893</v>
      </c>
      <c r="DY9">
        <v>6</v>
      </c>
      <c r="DZ9">
        <v>0</v>
      </c>
      <c r="EA9">
        <v>6</v>
      </c>
      <c r="EB9">
        <v>149.6696</v>
      </c>
    </row>
    <row r="10" spans="1:132" x14ac:dyDescent="0.65">
      <c r="A10">
        <v>7</v>
      </c>
      <c r="B10">
        <v>1</v>
      </c>
      <c r="C10">
        <v>7</v>
      </c>
      <c r="D10">
        <v>120.914</v>
      </c>
      <c r="E10">
        <v>7</v>
      </c>
      <c r="F10">
        <v>2.0950000000000002</v>
      </c>
      <c r="G10">
        <v>7</v>
      </c>
      <c r="H10">
        <v>129.5</v>
      </c>
      <c r="I10">
        <v>7</v>
      </c>
      <c r="J10">
        <v>7.8140000000000001</v>
      </c>
      <c r="K10">
        <v>7</v>
      </c>
      <c r="L10">
        <v>129.93809999999999</v>
      </c>
      <c r="M10">
        <v>7</v>
      </c>
      <c r="N10">
        <v>1.3260000000000001</v>
      </c>
      <c r="O10">
        <v>7</v>
      </c>
      <c r="P10">
        <v>131.11600000000001</v>
      </c>
      <c r="Q10">
        <v>7</v>
      </c>
      <c r="R10">
        <v>5.8259999999999996</v>
      </c>
      <c r="S10">
        <v>7</v>
      </c>
      <c r="T10">
        <v>185.12799999999999</v>
      </c>
      <c r="U10">
        <v>7</v>
      </c>
      <c r="V10">
        <v>3.2530000000000001</v>
      </c>
      <c r="W10">
        <v>7</v>
      </c>
      <c r="X10">
        <v>181.15299999999999</v>
      </c>
      <c r="Y10">
        <v>7</v>
      </c>
      <c r="Z10">
        <v>2.347</v>
      </c>
      <c r="AA10">
        <v>7</v>
      </c>
      <c r="AB10">
        <v>129.4572</v>
      </c>
      <c r="AC10">
        <v>7</v>
      </c>
      <c r="AD10">
        <v>2.6749999999999998</v>
      </c>
      <c r="AE10">
        <v>7</v>
      </c>
      <c r="AF10">
        <v>155.92269999999999</v>
      </c>
      <c r="AG10">
        <v>7</v>
      </c>
      <c r="AH10">
        <v>0</v>
      </c>
      <c r="AI10">
        <v>7</v>
      </c>
      <c r="AJ10">
        <v>186.16200000000001</v>
      </c>
      <c r="AK10">
        <v>7</v>
      </c>
      <c r="AL10">
        <v>7.2</v>
      </c>
      <c r="AM10">
        <v>7</v>
      </c>
      <c r="AN10">
        <v>199.6</v>
      </c>
      <c r="AO10">
        <v>7</v>
      </c>
      <c r="AP10">
        <v>3.464</v>
      </c>
      <c r="AQ10">
        <v>7</v>
      </c>
      <c r="AR10">
        <v>141.39599999999999</v>
      </c>
      <c r="AS10">
        <v>7</v>
      </c>
      <c r="AT10">
        <v>2.1749999999999998</v>
      </c>
      <c r="AU10">
        <v>7</v>
      </c>
      <c r="AV10">
        <v>204.154</v>
      </c>
      <c r="AW10">
        <v>7</v>
      </c>
      <c r="AX10">
        <v>11.061999999999999</v>
      </c>
      <c r="AY10">
        <v>7</v>
      </c>
      <c r="AZ10">
        <v>164.40790000000001</v>
      </c>
      <c r="BA10">
        <v>7</v>
      </c>
      <c r="BB10">
        <v>3</v>
      </c>
      <c r="BC10">
        <v>7</v>
      </c>
      <c r="BD10">
        <v>179.48320000000001</v>
      </c>
      <c r="BE10">
        <v>7</v>
      </c>
      <c r="BF10">
        <v>5.8380000000000001</v>
      </c>
      <c r="BG10">
        <v>7</v>
      </c>
      <c r="BH10">
        <v>200.1626</v>
      </c>
      <c r="BI10">
        <v>7</v>
      </c>
      <c r="BJ10">
        <v>12.8651</v>
      </c>
      <c r="BK10">
        <v>7</v>
      </c>
      <c r="BL10">
        <v>117.33</v>
      </c>
      <c r="BM10">
        <v>7</v>
      </c>
      <c r="BN10">
        <v>2.93</v>
      </c>
      <c r="BO10">
        <v>7</v>
      </c>
      <c r="BP10">
        <v>159.28919999999999</v>
      </c>
      <c r="BQ10">
        <v>7</v>
      </c>
      <c r="BR10">
        <v>2</v>
      </c>
      <c r="BS10">
        <v>7</v>
      </c>
      <c r="BT10">
        <v>165.27799999999999</v>
      </c>
      <c r="BU10">
        <v>7</v>
      </c>
      <c r="BV10">
        <v>0</v>
      </c>
      <c r="BW10">
        <v>7</v>
      </c>
      <c r="BX10">
        <v>150.90299999999999</v>
      </c>
      <c r="BY10">
        <v>7</v>
      </c>
      <c r="BZ10">
        <v>18.381</v>
      </c>
      <c r="CA10">
        <v>7</v>
      </c>
      <c r="CB10">
        <v>111.3329</v>
      </c>
      <c r="CC10">
        <v>7</v>
      </c>
      <c r="CD10">
        <v>1</v>
      </c>
      <c r="CE10">
        <v>7</v>
      </c>
      <c r="CF10">
        <v>161.65899999999999</v>
      </c>
      <c r="CG10">
        <v>7</v>
      </c>
      <c r="CH10">
        <v>11.83</v>
      </c>
      <c r="CI10">
        <v>7</v>
      </c>
      <c r="CJ10">
        <v>155.63399999999999</v>
      </c>
      <c r="CK10">
        <v>7</v>
      </c>
      <c r="CL10">
        <v>2</v>
      </c>
      <c r="CM10">
        <v>7</v>
      </c>
      <c r="CN10">
        <v>159.81460000000001</v>
      </c>
      <c r="CO10">
        <v>7</v>
      </c>
      <c r="CP10">
        <v>2.72</v>
      </c>
      <c r="CQ10">
        <v>7</v>
      </c>
      <c r="CR10">
        <v>142.56639999999999</v>
      </c>
      <c r="CS10">
        <v>7</v>
      </c>
      <c r="CT10">
        <v>2.4260000000000002</v>
      </c>
      <c r="CU10">
        <v>7</v>
      </c>
      <c r="CV10">
        <v>147.68379999999999</v>
      </c>
      <c r="CW10">
        <v>7</v>
      </c>
      <c r="CX10">
        <v>9.4770000000000003</v>
      </c>
      <c r="CY10">
        <v>7</v>
      </c>
      <c r="CZ10">
        <v>147.89500000000001</v>
      </c>
      <c r="DA10">
        <v>7</v>
      </c>
      <c r="DB10">
        <v>4.9279999999999999</v>
      </c>
      <c r="DC10">
        <v>7</v>
      </c>
      <c r="DD10">
        <v>205.09399999999999</v>
      </c>
      <c r="DE10">
        <v>7</v>
      </c>
      <c r="DF10">
        <v>5.1580000000000004</v>
      </c>
      <c r="DG10">
        <v>7</v>
      </c>
      <c r="DH10">
        <v>119.13</v>
      </c>
      <c r="DI10">
        <v>7</v>
      </c>
      <c r="DJ10">
        <v>2</v>
      </c>
      <c r="DK10">
        <v>7</v>
      </c>
      <c r="DL10">
        <v>204.59299999999999</v>
      </c>
      <c r="DM10">
        <v>7</v>
      </c>
      <c r="DN10">
        <v>1</v>
      </c>
      <c r="DO10">
        <v>7</v>
      </c>
      <c r="DP10">
        <v>139.27000000000001</v>
      </c>
      <c r="DQ10">
        <v>7</v>
      </c>
      <c r="DR10">
        <v>0</v>
      </c>
      <c r="DS10">
        <v>7</v>
      </c>
      <c r="DT10">
        <v>131.34469999999999</v>
      </c>
      <c r="DU10">
        <v>7</v>
      </c>
      <c r="DV10">
        <v>1</v>
      </c>
      <c r="DW10">
        <v>7</v>
      </c>
      <c r="DX10">
        <v>138.137</v>
      </c>
      <c r="DY10">
        <v>7</v>
      </c>
      <c r="DZ10">
        <v>0</v>
      </c>
      <c r="EA10">
        <v>7</v>
      </c>
      <c r="EB10">
        <v>141.35390000000001</v>
      </c>
    </row>
    <row r="11" spans="1:132" x14ac:dyDescent="0.65">
      <c r="A11">
        <v>8</v>
      </c>
      <c r="B11">
        <v>1</v>
      </c>
      <c r="C11">
        <v>8</v>
      </c>
      <c r="D11">
        <v>111.32899999999999</v>
      </c>
      <c r="E11">
        <v>8</v>
      </c>
      <c r="F11">
        <v>2</v>
      </c>
      <c r="G11">
        <v>8</v>
      </c>
      <c r="H11">
        <v>121.584</v>
      </c>
      <c r="I11">
        <v>8</v>
      </c>
      <c r="J11">
        <v>8.8670000000000009</v>
      </c>
      <c r="K11">
        <v>8</v>
      </c>
      <c r="L11">
        <v>119.9644</v>
      </c>
      <c r="M11">
        <v>8</v>
      </c>
      <c r="N11">
        <v>1.575</v>
      </c>
      <c r="O11">
        <v>8</v>
      </c>
      <c r="P11">
        <v>119.45699999999999</v>
      </c>
      <c r="Q11">
        <v>8</v>
      </c>
      <c r="R11">
        <v>5.2489999999999997</v>
      </c>
      <c r="S11">
        <v>8</v>
      </c>
      <c r="T11">
        <v>177.80099999999999</v>
      </c>
      <c r="U11">
        <v>8</v>
      </c>
      <c r="V11">
        <v>3.3519999999999999</v>
      </c>
      <c r="W11">
        <v>8</v>
      </c>
      <c r="X11">
        <v>179.47900000000001</v>
      </c>
      <c r="Y11">
        <v>8</v>
      </c>
      <c r="Z11">
        <v>3.98</v>
      </c>
      <c r="AA11">
        <v>8</v>
      </c>
      <c r="AB11">
        <v>115.6088</v>
      </c>
      <c r="AC11">
        <v>8</v>
      </c>
      <c r="AD11">
        <v>3.9140000000000001</v>
      </c>
      <c r="AE11">
        <v>8</v>
      </c>
      <c r="AF11">
        <v>151.39959999999999</v>
      </c>
      <c r="AG11">
        <v>8</v>
      </c>
      <c r="AH11">
        <v>0</v>
      </c>
      <c r="AI11">
        <v>8</v>
      </c>
      <c r="AJ11">
        <v>172.88499999999999</v>
      </c>
      <c r="AK11">
        <v>8</v>
      </c>
      <c r="AL11">
        <v>8.08</v>
      </c>
      <c r="AM11">
        <v>8</v>
      </c>
      <c r="AN11">
        <v>188.96</v>
      </c>
      <c r="AO11">
        <v>8</v>
      </c>
      <c r="AP11">
        <v>2.5150000000000001</v>
      </c>
      <c r="AQ11">
        <v>8</v>
      </c>
      <c r="AR11">
        <v>116.88800000000001</v>
      </c>
      <c r="AS11">
        <v>8</v>
      </c>
      <c r="AT11">
        <v>2.7349999999999999</v>
      </c>
      <c r="AU11">
        <v>8</v>
      </c>
      <c r="AV11">
        <v>194.267</v>
      </c>
      <c r="AW11">
        <v>8</v>
      </c>
      <c r="AX11">
        <v>15.128</v>
      </c>
      <c r="AY11">
        <v>8</v>
      </c>
      <c r="AZ11">
        <v>160.44579999999999</v>
      </c>
      <c r="BA11">
        <v>8</v>
      </c>
      <c r="BB11">
        <v>3</v>
      </c>
      <c r="BC11">
        <v>8</v>
      </c>
      <c r="BD11">
        <v>173.31970000000001</v>
      </c>
      <c r="BE11">
        <v>8</v>
      </c>
      <c r="BF11">
        <v>9.9779999999999998</v>
      </c>
      <c r="BG11">
        <v>8</v>
      </c>
      <c r="BH11">
        <v>195.48589999999999</v>
      </c>
      <c r="BI11">
        <v>8</v>
      </c>
      <c r="BJ11">
        <v>7.4936999999999996</v>
      </c>
      <c r="BK11">
        <v>8</v>
      </c>
      <c r="BL11">
        <v>109.226</v>
      </c>
      <c r="BM11">
        <v>8</v>
      </c>
      <c r="BN11">
        <v>3</v>
      </c>
      <c r="BO11">
        <v>8</v>
      </c>
      <c r="BP11">
        <v>154.78739999999999</v>
      </c>
      <c r="BQ11">
        <v>8</v>
      </c>
      <c r="BR11">
        <v>2</v>
      </c>
      <c r="BS11">
        <v>8</v>
      </c>
      <c r="BT11">
        <v>149.77500000000001</v>
      </c>
      <c r="BU11">
        <v>8</v>
      </c>
      <c r="BV11">
        <v>0</v>
      </c>
      <c r="BW11">
        <v>8</v>
      </c>
      <c r="BX11">
        <v>149.786</v>
      </c>
      <c r="BY11">
        <v>8</v>
      </c>
      <c r="BZ11">
        <v>22.08</v>
      </c>
      <c r="CA11">
        <v>8</v>
      </c>
      <c r="CB11">
        <v>111.58499999999999</v>
      </c>
      <c r="CC11">
        <v>8</v>
      </c>
      <c r="CD11">
        <v>0.91400000000000003</v>
      </c>
      <c r="CE11">
        <v>8</v>
      </c>
      <c r="CF11">
        <v>152.762</v>
      </c>
      <c r="CG11">
        <v>8</v>
      </c>
      <c r="CH11">
        <v>8.0410000000000004</v>
      </c>
      <c r="CI11">
        <v>8</v>
      </c>
      <c r="CJ11">
        <v>153.67400000000001</v>
      </c>
      <c r="CK11">
        <v>8</v>
      </c>
      <c r="CL11">
        <v>2</v>
      </c>
      <c r="CM11">
        <v>8</v>
      </c>
      <c r="CN11">
        <v>161.1865</v>
      </c>
      <c r="CO11">
        <v>8</v>
      </c>
      <c r="CP11">
        <v>3</v>
      </c>
      <c r="CQ11">
        <v>8</v>
      </c>
      <c r="CR11">
        <v>136.4032</v>
      </c>
      <c r="CS11">
        <v>8</v>
      </c>
      <c r="CT11">
        <v>4.3109999999999999</v>
      </c>
      <c r="CU11">
        <v>8</v>
      </c>
      <c r="CV11">
        <v>159.46690000000001</v>
      </c>
      <c r="CW11">
        <v>8</v>
      </c>
      <c r="CX11">
        <v>9.64</v>
      </c>
      <c r="CY11">
        <v>8</v>
      </c>
      <c r="CZ11">
        <v>132.6489</v>
      </c>
      <c r="DA11">
        <v>8</v>
      </c>
      <c r="DB11">
        <v>5.782</v>
      </c>
      <c r="DC11">
        <v>8</v>
      </c>
      <c r="DD11">
        <v>197.11199999999999</v>
      </c>
      <c r="DE11">
        <v>8</v>
      </c>
      <c r="DF11">
        <v>11.131</v>
      </c>
      <c r="DG11">
        <v>8</v>
      </c>
      <c r="DH11">
        <v>110.9666</v>
      </c>
      <c r="DI11">
        <v>8</v>
      </c>
      <c r="DJ11">
        <v>2.8820000000000001</v>
      </c>
      <c r="DK11">
        <v>8</v>
      </c>
      <c r="DL11">
        <v>189.648</v>
      </c>
      <c r="DM11">
        <v>8</v>
      </c>
      <c r="DN11">
        <v>1.0771999999999999</v>
      </c>
      <c r="DO11">
        <v>8</v>
      </c>
      <c r="DP11">
        <v>136.26900000000001</v>
      </c>
      <c r="DQ11">
        <v>8</v>
      </c>
      <c r="DR11">
        <v>0</v>
      </c>
      <c r="DS11">
        <v>8</v>
      </c>
      <c r="DT11">
        <v>119.3848</v>
      </c>
      <c r="DU11">
        <v>8</v>
      </c>
      <c r="DV11">
        <v>1</v>
      </c>
      <c r="DW11">
        <v>8</v>
      </c>
      <c r="DX11">
        <v>113.179</v>
      </c>
      <c r="DY11">
        <v>8</v>
      </c>
      <c r="DZ11">
        <v>0</v>
      </c>
      <c r="EA11">
        <v>8</v>
      </c>
      <c r="EB11">
        <v>132.404</v>
      </c>
    </row>
    <row r="12" spans="1:132" x14ac:dyDescent="0.65">
      <c r="A12">
        <v>9</v>
      </c>
      <c r="B12">
        <v>1.3580000000000001</v>
      </c>
      <c r="C12">
        <v>9</v>
      </c>
      <c r="D12">
        <v>104.30200000000001</v>
      </c>
      <c r="E12">
        <v>9</v>
      </c>
      <c r="F12">
        <v>2.8780000000000001</v>
      </c>
      <c r="G12">
        <v>9</v>
      </c>
      <c r="H12">
        <v>117.0102</v>
      </c>
      <c r="I12">
        <v>9</v>
      </c>
      <c r="J12">
        <v>8.5169999999999995</v>
      </c>
      <c r="K12">
        <v>9</v>
      </c>
      <c r="L12">
        <v>112.08580000000001</v>
      </c>
      <c r="M12">
        <v>9</v>
      </c>
      <c r="N12">
        <v>1.147</v>
      </c>
      <c r="O12">
        <v>9</v>
      </c>
      <c r="P12">
        <v>110.726</v>
      </c>
      <c r="Q12">
        <v>9</v>
      </c>
      <c r="R12">
        <v>5.423</v>
      </c>
      <c r="S12">
        <v>9</v>
      </c>
      <c r="T12">
        <v>158.16900000000001</v>
      </c>
      <c r="U12">
        <v>9</v>
      </c>
      <c r="V12">
        <v>3.9860000000000002</v>
      </c>
      <c r="W12">
        <v>9</v>
      </c>
      <c r="X12">
        <v>171.202</v>
      </c>
      <c r="Y12">
        <v>9</v>
      </c>
      <c r="Z12">
        <v>7.3090000000000002</v>
      </c>
      <c r="AA12">
        <v>9</v>
      </c>
      <c r="AB12">
        <v>104.2132</v>
      </c>
      <c r="AC12">
        <v>9</v>
      </c>
      <c r="AD12">
        <v>5.63</v>
      </c>
      <c r="AE12">
        <v>9</v>
      </c>
      <c r="AF12">
        <v>145.114</v>
      </c>
      <c r="AG12">
        <v>9</v>
      </c>
      <c r="AH12">
        <v>0</v>
      </c>
      <c r="AI12">
        <v>9</v>
      </c>
      <c r="AJ12">
        <v>157.66999999999999</v>
      </c>
      <c r="AK12">
        <v>9</v>
      </c>
      <c r="AL12">
        <v>7.08</v>
      </c>
      <c r="AM12">
        <v>9</v>
      </c>
      <c r="AN12">
        <v>179.08</v>
      </c>
      <c r="AO12">
        <v>9</v>
      </c>
      <c r="AP12">
        <v>2.5609999999999999</v>
      </c>
      <c r="AQ12">
        <v>9</v>
      </c>
      <c r="AR12">
        <v>102.807</v>
      </c>
      <c r="AS12">
        <v>9</v>
      </c>
      <c r="AT12">
        <v>2.024</v>
      </c>
      <c r="AU12">
        <v>9</v>
      </c>
      <c r="AV12">
        <v>175.358</v>
      </c>
      <c r="AW12">
        <v>9</v>
      </c>
      <c r="AX12">
        <v>13.807</v>
      </c>
      <c r="AY12">
        <v>9</v>
      </c>
      <c r="AZ12">
        <v>152.84129999999999</v>
      </c>
      <c r="BA12">
        <v>9</v>
      </c>
      <c r="BB12">
        <v>3</v>
      </c>
      <c r="BC12">
        <v>9</v>
      </c>
      <c r="BD12">
        <v>153.208</v>
      </c>
      <c r="BE12">
        <v>9</v>
      </c>
      <c r="BF12">
        <v>16.158999999999999</v>
      </c>
      <c r="BG12">
        <v>9</v>
      </c>
      <c r="BH12">
        <v>182.9091</v>
      </c>
      <c r="BI12">
        <v>9</v>
      </c>
      <c r="BJ12">
        <v>7.3181000000000003</v>
      </c>
      <c r="BK12">
        <v>9</v>
      </c>
      <c r="BL12">
        <v>104.288</v>
      </c>
      <c r="BM12">
        <v>9</v>
      </c>
      <c r="BN12">
        <v>3</v>
      </c>
      <c r="BO12">
        <v>9</v>
      </c>
      <c r="BP12">
        <v>144.29310000000001</v>
      </c>
      <c r="BQ12">
        <v>9</v>
      </c>
      <c r="BR12">
        <v>2</v>
      </c>
      <c r="BS12">
        <v>9</v>
      </c>
      <c r="BT12">
        <v>140.75</v>
      </c>
      <c r="BU12">
        <v>9</v>
      </c>
      <c r="BV12">
        <v>0</v>
      </c>
      <c r="BW12">
        <v>9</v>
      </c>
      <c r="BX12">
        <v>143.749</v>
      </c>
      <c r="BY12">
        <v>9</v>
      </c>
      <c r="BZ12">
        <v>21.898</v>
      </c>
      <c r="CA12">
        <v>9</v>
      </c>
      <c r="CB12">
        <v>112.8764</v>
      </c>
      <c r="CC12">
        <v>9</v>
      </c>
      <c r="CD12">
        <v>6.5000000000000002E-2</v>
      </c>
      <c r="CE12">
        <v>9</v>
      </c>
      <c r="CF12">
        <v>138.04</v>
      </c>
      <c r="CG12">
        <v>9</v>
      </c>
      <c r="CH12">
        <v>5.3882000000000003</v>
      </c>
      <c r="CI12">
        <v>9</v>
      </c>
      <c r="CJ12">
        <v>144.22399999999999</v>
      </c>
      <c r="CK12">
        <v>9</v>
      </c>
      <c r="CL12">
        <v>1.556</v>
      </c>
      <c r="CM12">
        <v>9</v>
      </c>
      <c r="CN12">
        <v>160.05959999999999</v>
      </c>
      <c r="CO12">
        <v>9</v>
      </c>
      <c r="CP12">
        <v>2.36</v>
      </c>
      <c r="CQ12">
        <v>9</v>
      </c>
      <c r="CR12">
        <v>128.47839999999999</v>
      </c>
      <c r="CS12">
        <v>9</v>
      </c>
      <c r="CT12">
        <v>5.95</v>
      </c>
      <c r="CU12">
        <v>9</v>
      </c>
      <c r="CV12">
        <v>170.93020000000001</v>
      </c>
      <c r="CW12">
        <v>9</v>
      </c>
      <c r="CX12">
        <v>8.9990000000000006</v>
      </c>
      <c r="CY12">
        <v>9</v>
      </c>
      <c r="CZ12">
        <v>127.9294</v>
      </c>
      <c r="DA12">
        <v>9</v>
      </c>
      <c r="DB12">
        <v>7.49</v>
      </c>
      <c r="DC12">
        <v>9</v>
      </c>
      <c r="DD12">
        <v>182.703</v>
      </c>
      <c r="DE12">
        <v>9</v>
      </c>
      <c r="DF12">
        <v>19.317</v>
      </c>
      <c r="DG12">
        <v>9</v>
      </c>
      <c r="DH12">
        <v>99.890500000000003</v>
      </c>
      <c r="DI12">
        <v>9</v>
      </c>
      <c r="DJ12">
        <v>2.7690000000000001</v>
      </c>
      <c r="DK12">
        <v>9</v>
      </c>
      <c r="DL12">
        <v>185.018</v>
      </c>
      <c r="DM12">
        <v>9</v>
      </c>
      <c r="DN12">
        <v>0.36670000000000003</v>
      </c>
      <c r="DO12">
        <v>9</v>
      </c>
      <c r="DP12">
        <v>129.892</v>
      </c>
      <c r="DQ12">
        <v>9</v>
      </c>
      <c r="DR12">
        <v>0</v>
      </c>
      <c r="DS12">
        <v>9</v>
      </c>
      <c r="DT12">
        <v>116.294</v>
      </c>
      <c r="DU12">
        <v>9</v>
      </c>
      <c r="DV12">
        <v>0.29099999999999998</v>
      </c>
      <c r="DW12">
        <v>9</v>
      </c>
      <c r="DX12">
        <v>95.218000000000004</v>
      </c>
      <c r="DY12">
        <v>9</v>
      </c>
      <c r="DZ12">
        <v>0</v>
      </c>
      <c r="EA12">
        <v>9</v>
      </c>
      <c r="EB12">
        <v>128.2115</v>
      </c>
    </row>
    <row r="13" spans="1:132" x14ac:dyDescent="0.65">
      <c r="A13">
        <v>10</v>
      </c>
      <c r="B13">
        <v>1.921</v>
      </c>
      <c r="C13">
        <v>10</v>
      </c>
      <c r="D13">
        <v>101.047</v>
      </c>
      <c r="E13">
        <v>10</v>
      </c>
      <c r="F13">
        <v>3</v>
      </c>
      <c r="G13">
        <v>10</v>
      </c>
      <c r="H13">
        <v>110.616</v>
      </c>
      <c r="I13">
        <v>10</v>
      </c>
      <c r="J13">
        <v>8.8460000000000001</v>
      </c>
      <c r="K13">
        <v>10</v>
      </c>
      <c r="L13">
        <v>105.9635</v>
      </c>
      <c r="M13">
        <v>10</v>
      </c>
      <c r="N13">
        <v>1.0369999999999999</v>
      </c>
      <c r="O13">
        <v>10</v>
      </c>
      <c r="P13">
        <v>100.03100000000001</v>
      </c>
      <c r="Q13">
        <v>10</v>
      </c>
      <c r="R13">
        <v>6.37</v>
      </c>
      <c r="S13">
        <v>10</v>
      </c>
      <c r="T13">
        <v>138.83699999999999</v>
      </c>
      <c r="U13">
        <v>10</v>
      </c>
      <c r="V13">
        <v>3.609</v>
      </c>
      <c r="W13">
        <v>10</v>
      </c>
      <c r="X13">
        <v>171.24199999999999</v>
      </c>
      <c r="Y13">
        <v>10</v>
      </c>
      <c r="Z13">
        <v>12.096</v>
      </c>
      <c r="AA13">
        <v>10</v>
      </c>
      <c r="AB13">
        <v>93.833600000000004</v>
      </c>
      <c r="AC13">
        <v>10</v>
      </c>
      <c r="AD13">
        <v>5.7549999999999999</v>
      </c>
      <c r="AE13">
        <v>10</v>
      </c>
      <c r="AF13">
        <v>137.40100000000001</v>
      </c>
      <c r="AG13">
        <v>10</v>
      </c>
      <c r="AH13">
        <v>0</v>
      </c>
      <c r="AI13">
        <v>10</v>
      </c>
      <c r="AJ13">
        <v>148.18899999999999</v>
      </c>
      <c r="AK13">
        <v>10</v>
      </c>
      <c r="AL13">
        <v>6</v>
      </c>
      <c r="AM13">
        <v>10</v>
      </c>
      <c r="AN13">
        <v>174</v>
      </c>
      <c r="AO13">
        <v>10</v>
      </c>
      <c r="AP13">
        <v>3.6040000000000001</v>
      </c>
      <c r="AQ13">
        <v>10</v>
      </c>
      <c r="AR13">
        <v>95.885999999999996</v>
      </c>
      <c r="AS13">
        <v>10</v>
      </c>
      <c r="AT13">
        <v>1.407</v>
      </c>
      <c r="AU13">
        <v>10</v>
      </c>
      <c r="AV13">
        <v>161.66300000000001</v>
      </c>
      <c r="AW13">
        <v>10</v>
      </c>
      <c r="AX13">
        <v>9.0109999999999992</v>
      </c>
      <c r="AY13">
        <v>10</v>
      </c>
      <c r="AZ13">
        <v>138.31010000000001</v>
      </c>
      <c r="BA13">
        <v>10</v>
      </c>
      <c r="BB13">
        <v>3.0059999999999998</v>
      </c>
      <c r="BC13">
        <v>10</v>
      </c>
      <c r="BD13">
        <v>141.66</v>
      </c>
      <c r="BE13">
        <v>10</v>
      </c>
      <c r="BF13">
        <v>20.361999999999998</v>
      </c>
      <c r="BG13">
        <v>10</v>
      </c>
      <c r="BH13">
        <v>170.5949</v>
      </c>
      <c r="BI13">
        <v>10</v>
      </c>
      <c r="BJ13">
        <v>8.3970000000000002</v>
      </c>
      <c r="BK13">
        <v>10</v>
      </c>
      <c r="BL13">
        <v>103.94</v>
      </c>
      <c r="BM13">
        <v>10</v>
      </c>
      <c r="BN13">
        <v>2.4729999999999999</v>
      </c>
      <c r="BO13">
        <v>10</v>
      </c>
      <c r="BP13">
        <v>135.8852</v>
      </c>
      <c r="BQ13">
        <v>10</v>
      </c>
      <c r="BR13">
        <v>1.198</v>
      </c>
      <c r="BS13">
        <v>10</v>
      </c>
      <c r="BT13">
        <v>139.83699999999999</v>
      </c>
      <c r="BU13">
        <v>10</v>
      </c>
      <c r="BV13">
        <v>0</v>
      </c>
      <c r="BW13">
        <v>10</v>
      </c>
      <c r="BX13">
        <v>139.15899999999999</v>
      </c>
      <c r="BY13">
        <v>10</v>
      </c>
      <c r="BZ13">
        <v>21.33</v>
      </c>
      <c r="CA13">
        <v>10</v>
      </c>
      <c r="CB13">
        <v>112.7059</v>
      </c>
      <c r="CC13">
        <v>10</v>
      </c>
      <c r="CD13">
        <v>0</v>
      </c>
      <c r="CE13">
        <v>10</v>
      </c>
      <c r="CF13">
        <v>130.33600000000001</v>
      </c>
      <c r="CG13">
        <v>10</v>
      </c>
      <c r="CH13">
        <v>3.5415999999999999</v>
      </c>
      <c r="CI13">
        <v>10</v>
      </c>
      <c r="CJ13">
        <v>129.15299999999999</v>
      </c>
      <c r="CK13">
        <v>10</v>
      </c>
      <c r="CL13">
        <v>1.994</v>
      </c>
      <c r="CM13">
        <v>10</v>
      </c>
      <c r="CN13">
        <v>150.12479999999999</v>
      </c>
      <c r="CO13">
        <v>10</v>
      </c>
      <c r="CP13">
        <v>2</v>
      </c>
      <c r="CQ13">
        <v>10</v>
      </c>
      <c r="CR13">
        <v>116.36</v>
      </c>
      <c r="CS13">
        <v>10</v>
      </c>
      <c r="CT13">
        <v>5.056</v>
      </c>
      <c r="CU13">
        <v>10</v>
      </c>
      <c r="CV13">
        <v>171.36689999999999</v>
      </c>
      <c r="CW13">
        <v>10</v>
      </c>
      <c r="CX13">
        <v>8.3320000000000007</v>
      </c>
      <c r="CY13">
        <v>10</v>
      </c>
      <c r="CZ13">
        <v>118.4311</v>
      </c>
      <c r="DA13">
        <v>10</v>
      </c>
      <c r="DB13">
        <v>9.9540000000000006</v>
      </c>
      <c r="DC13">
        <v>10</v>
      </c>
      <c r="DD13">
        <v>163.946</v>
      </c>
      <c r="DE13">
        <v>10</v>
      </c>
      <c r="DF13">
        <v>21.716999999999999</v>
      </c>
      <c r="DG13">
        <v>10</v>
      </c>
      <c r="DH13">
        <v>91.7988</v>
      </c>
      <c r="DI13">
        <v>10</v>
      </c>
      <c r="DJ13">
        <v>2.9340000000000002</v>
      </c>
      <c r="DK13">
        <v>10</v>
      </c>
      <c r="DL13">
        <v>185.50299999999999</v>
      </c>
      <c r="DM13">
        <v>10</v>
      </c>
      <c r="DN13">
        <v>0</v>
      </c>
      <c r="DO13">
        <v>10</v>
      </c>
      <c r="DP13">
        <v>121.54300000000001</v>
      </c>
      <c r="DQ13">
        <v>10</v>
      </c>
      <c r="DR13">
        <v>0</v>
      </c>
      <c r="DS13">
        <v>10</v>
      </c>
      <c r="DT13">
        <v>116.0772</v>
      </c>
      <c r="DU13">
        <v>10</v>
      </c>
      <c r="DV13">
        <v>0</v>
      </c>
      <c r="DW13">
        <v>10</v>
      </c>
      <c r="DX13">
        <v>87.843000000000004</v>
      </c>
      <c r="DY13">
        <v>10</v>
      </c>
      <c r="DZ13">
        <v>0.26400000000000001</v>
      </c>
      <c r="EA13">
        <v>10</v>
      </c>
      <c r="EB13">
        <v>120.7319</v>
      </c>
    </row>
    <row r="14" spans="1:132" x14ac:dyDescent="0.65">
      <c r="A14">
        <v>11</v>
      </c>
      <c r="B14">
        <v>1.4239999999999999</v>
      </c>
      <c r="C14">
        <v>11</v>
      </c>
      <c r="D14">
        <v>96.234999999999999</v>
      </c>
      <c r="E14">
        <v>11</v>
      </c>
      <c r="F14">
        <v>3</v>
      </c>
      <c r="G14">
        <v>11</v>
      </c>
      <c r="H14">
        <v>106.18049999999999</v>
      </c>
      <c r="I14">
        <v>11</v>
      </c>
      <c r="J14">
        <v>9.3179999999999996</v>
      </c>
      <c r="K14">
        <v>11</v>
      </c>
      <c r="L14">
        <v>104.5543</v>
      </c>
      <c r="M14">
        <v>11</v>
      </c>
      <c r="N14">
        <v>1.9410000000000001</v>
      </c>
      <c r="O14">
        <v>11</v>
      </c>
      <c r="P14">
        <v>81.567999999999998</v>
      </c>
      <c r="Q14">
        <v>11</v>
      </c>
      <c r="R14">
        <v>5.5389999999999997</v>
      </c>
      <c r="S14">
        <v>11</v>
      </c>
      <c r="T14">
        <v>131.215</v>
      </c>
      <c r="U14">
        <v>11</v>
      </c>
      <c r="V14">
        <v>3.7050000000000001</v>
      </c>
      <c r="W14">
        <v>11</v>
      </c>
      <c r="X14">
        <v>171.59200000000001</v>
      </c>
      <c r="Y14">
        <v>11</v>
      </c>
      <c r="Z14">
        <v>13.906000000000001</v>
      </c>
      <c r="AA14">
        <v>11</v>
      </c>
      <c r="AB14">
        <v>84.892899999999997</v>
      </c>
      <c r="AC14">
        <v>11</v>
      </c>
      <c r="AD14">
        <v>4.8479999999999999</v>
      </c>
      <c r="AE14">
        <v>11</v>
      </c>
      <c r="AF14">
        <v>126.8921</v>
      </c>
      <c r="AG14">
        <v>11</v>
      </c>
      <c r="AH14">
        <v>0</v>
      </c>
      <c r="AI14">
        <v>11</v>
      </c>
      <c r="AJ14">
        <v>146.399</v>
      </c>
      <c r="AK14">
        <v>11</v>
      </c>
      <c r="AL14">
        <v>4.4800000000000004</v>
      </c>
      <c r="AM14">
        <v>11</v>
      </c>
      <c r="AN14">
        <v>163.72</v>
      </c>
      <c r="AO14">
        <v>11</v>
      </c>
      <c r="AP14">
        <v>5.95</v>
      </c>
      <c r="AQ14">
        <v>11</v>
      </c>
      <c r="AR14">
        <v>84.555999999999997</v>
      </c>
      <c r="AS14">
        <v>11</v>
      </c>
      <c r="AT14">
        <v>0.94399999999999995</v>
      </c>
      <c r="AU14">
        <v>11</v>
      </c>
      <c r="AV14">
        <v>147.38399999999999</v>
      </c>
      <c r="AW14">
        <v>11</v>
      </c>
      <c r="AX14">
        <v>6.4740000000000002</v>
      </c>
      <c r="AY14">
        <v>11</v>
      </c>
      <c r="AZ14">
        <v>127.3031</v>
      </c>
      <c r="BA14">
        <v>11</v>
      </c>
      <c r="BB14">
        <v>3</v>
      </c>
      <c r="BC14">
        <v>11</v>
      </c>
      <c r="BD14">
        <v>130.60849999999999</v>
      </c>
      <c r="BE14">
        <v>11</v>
      </c>
      <c r="BF14">
        <v>17.893999999999998</v>
      </c>
      <c r="BG14">
        <v>11</v>
      </c>
      <c r="BH14">
        <v>159.34710000000001</v>
      </c>
      <c r="BI14">
        <v>11</v>
      </c>
      <c r="BJ14">
        <v>8.2143999999999995</v>
      </c>
      <c r="BK14">
        <v>11</v>
      </c>
      <c r="BL14">
        <v>105.18</v>
      </c>
      <c r="BM14">
        <v>11</v>
      </c>
      <c r="BN14">
        <v>2.556</v>
      </c>
      <c r="BO14">
        <v>11</v>
      </c>
      <c r="BP14">
        <v>138.3475</v>
      </c>
      <c r="BQ14">
        <v>11</v>
      </c>
      <c r="BR14">
        <v>1.0860000000000001</v>
      </c>
      <c r="BS14">
        <v>11</v>
      </c>
      <c r="BT14">
        <v>140.459</v>
      </c>
      <c r="BU14">
        <v>11</v>
      </c>
      <c r="BV14">
        <v>0</v>
      </c>
      <c r="BW14">
        <v>11</v>
      </c>
      <c r="BX14">
        <v>134.97300000000001</v>
      </c>
      <c r="BY14">
        <v>11</v>
      </c>
      <c r="BZ14">
        <v>25.716999999999999</v>
      </c>
      <c r="CA14">
        <v>11</v>
      </c>
      <c r="CB14">
        <v>116.25239999999999</v>
      </c>
      <c r="CC14">
        <v>11</v>
      </c>
      <c r="CD14">
        <v>0</v>
      </c>
      <c r="CE14">
        <v>11</v>
      </c>
      <c r="CF14">
        <v>130.46799999999999</v>
      </c>
      <c r="CG14">
        <v>11</v>
      </c>
      <c r="CH14">
        <v>1.9241999999999999</v>
      </c>
      <c r="CI14">
        <v>11</v>
      </c>
      <c r="CJ14">
        <v>120.483</v>
      </c>
      <c r="CK14">
        <v>11</v>
      </c>
      <c r="CL14">
        <v>2</v>
      </c>
      <c r="CM14">
        <v>11</v>
      </c>
      <c r="CN14">
        <v>133.53190000000001</v>
      </c>
      <c r="CO14">
        <v>11</v>
      </c>
      <c r="CP14">
        <v>1.9550000000000001</v>
      </c>
      <c r="CQ14">
        <v>11</v>
      </c>
      <c r="CR14">
        <v>100.0992</v>
      </c>
      <c r="CS14">
        <v>11</v>
      </c>
      <c r="CT14">
        <v>2.484</v>
      </c>
      <c r="CU14">
        <v>11</v>
      </c>
      <c r="CV14">
        <v>174.43539999999999</v>
      </c>
      <c r="CW14">
        <v>11</v>
      </c>
      <c r="CX14">
        <v>7.665</v>
      </c>
      <c r="CY14">
        <v>11</v>
      </c>
      <c r="CZ14">
        <v>108.2281</v>
      </c>
      <c r="DA14">
        <v>11</v>
      </c>
      <c r="DB14">
        <v>13.122</v>
      </c>
      <c r="DC14">
        <v>11</v>
      </c>
      <c r="DD14">
        <v>147.84299999999999</v>
      </c>
      <c r="DE14">
        <v>11</v>
      </c>
      <c r="DF14">
        <v>16.507999999999999</v>
      </c>
      <c r="DG14">
        <v>11</v>
      </c>
      <c r="DH14">
        <v>86.662599999999998</v>
      </c>
      <c r="DI14">
        <v>11</v>
      </c>
      <c r="DJ14">
        <v>2.827</v>
      </c>
      <c r="DK14">
        <v>11</v>
      </c>
      <c r="DL14">
        <v>172.85300000000001</v>
      </c>
      <c r="DM14">
        <v>11</v>
      </c>
      <c r="DN14">
        <v>0</v>
      </c>
      <c r="DO14">
        <v>11</v>
      </c>
      <c r="DP14">
        <v>120.346</v>
      </c>
      <c r="DQ14">
        <v>11</v>
      </c>
      <c r="DR14">
        <v>0</v>
      </c>
      <c r="DS14">
        <v>11</v>
      </c>
      <c r="DT14">
        <v>116.6687</v>
      </c>
      <c r="DU14">
        <v>11</v>
      </c>
      <c r="DV14">
        <v>0.64400000000000002</v>
      </c>
      <c r="DW14">
        <v>11</v>
      </c>
      <c r="DX14">
        <v>87.537000000000006</v>
      </c>
      <c r="DY14">
        <v>11</v>
      </c>
      <c r="DZ14">
        <v>1.0289999999999999</v>
      </c>
      <c r="EA14">
        <v>11</v>
      </c>
      <c r="EB14">
        <v>113.7188</v>
      </c>
    </row>
    <row r="15" spans="1:132" x14ac:dyDescent="0.65">
      <c r="A15">
        <v>12</v>
      </c>
      <c r="B15">
        <v>1</v>
      </c>
      <c r="C15">
        <v>12</v>
      </c>
      <c r="D15">
        <v>89.07</v>
      </c>
      <c r="E15">
        <v>12</v>
      </c>
      <c r="F15">
        <v>3</v>
      </c>
      <c r="G15">
        <v>12</v>
      </c>
      <c r="H15">
        <v>104.27209999999999</v>
      </c>
      <c r="I15">
        <v>12</v>
      </c>
      <c r="J15">
        <v>12.459</v>
      </c>
      <c r="K15">
        <v>12</v>
      </c>
      <c r="L15">
        <v>102.161</v>
      </c>
      <c r="M15">
        <v>12</v>
      </c>
      <c r="N15">
        <v>1.863</v>
      </c>
      <c r="O15">
        <v>12</v>
      </c>
      <c r="P15">
        <v>70.39</v>
      </c>
      <c r="Q15">
        <v>12</v>
      </c>
      <c r="R15">
        <v>4.8129999999999997</v>
      </c>
      <c r="S15">
        <v>12</v>
      </c>
      <c r="T15">
        <v>131.50899999999999</v>
      </c>
      <c r="U15">
        <v>12</v>
      </c>
      <c r="V15">
        <v>3.8940000000000001</v>
      </c>
      <c r="W15">
        <v>12</v>
      </c>
      <c r="X15">
        <v>174.60900000000001</v>
      </c>
      <c r="Y15">
        <v>12</v>
      </c>
      <c r="Z15">
        <v>11.082000000000001</v>
      </c>
      <c r="AA15">
        <v>12</v>
      </c>
      <c r="AB15">
        <v>82.871700000000004</v>
      </c>
      <c r="AC15">
        <v>12</v>
      </c>
      <c r="AD15">
        <v>3.835</v>
      </c>
      <c r="AE15">
        <v>12</v>
      </c>
      <c r="AF15">
        <v>124.98050000000001</v>
      </c>
      <c r="AG15">
        <v>12</v>
      </c>
      <c r="AH15">
        <v>0</v>
      </c>
      <c r="AI15">
        <v>12</v>
      </c>
      <c r="AJ15">
        <v>148.268</v>
      </c>
      <c r="AK15">
        <v>12</v>
      </c>
      <c r="AL15">
        <v>3.32</v>
      </c>
      <c r="AM15">
        <v>12</v>
      </c>
      <c r="AN15">
        <v>156.6</v>
      </c>
      <c r="AO15">
        <v>12</v>
      </c>
      <c r="AP15">
        <v>9.1750000000000007</v>
      </c>
      <c r="AQ15">
        <v>12</v>
      </c>
      <c r="AR15">
        <v>84.988</v>
      </c>
      <c r="AS15">
        <v>12</v>
      </c>
      <c r="AT15">
        <v>0.16900000000000001</v>
      </c>
      <c r="AU15">
        <v>12</v>
      </c>
      <c r="AV15">
        <v>141.54499999999999</v>
      </c>
      <c r="AW15">
        <v>12</v>
      </c>
      <c r="AX15">
        <v>12.481</v>
      </c>
      <c r="AY15">
        <v>12</v>
      </c>
      <c r="AZ15">
        <v>120.92619999999999</v>
      </c>
      <c r="BA15">
        <v>12</v>
      </c>
      <c r="BB15">
        <v>3</v>
      </c>
      <c r="BC15">
        <v>12</v>
      </c>
      <c r="BD15">
        <v>125.6677</v>
      </c>
      <c r="BE15">
        <v>12</v>
      </c>
      <c r="BF15">
        <v>12.163</v>
      </c>
      <c r="BG15">
        <v>12</v>
      </c>
      <c r="BH15">
        <v>145.18279999999999</v>
      </c>
      <c r="BI15">
        <v>12</v>
      </c>
      <c r="BJ15">
        <v>10.7767</v>
      </c>
      <c r="BK15">
        <v>12</v>
      </c>
      <c r="BL15">
        <v>108.568</v>
      </c>
      <c r="BM15">
        <v>12</v>
      </c>
      <c r="BN15">
        <v>2.9630000000000001</v>
      </c>
      <c r="BO15">
        <v>12</v>
      </c>
      <c r="BP15">
        <v>137.0401</v>
      </c>
      <c r="BQ15">
        <v>12</v>
      </c>
      <c r="BR15">
        <v>1.0029999999999999</v>
      </c>
      <c r="BS15">
        <v>12</v>
      </c>
      <c r="BT15">
        <v>145.75899999999999</v>
      </c>
      <c r="BU15">
        <v>12</v>
      </c>
      <c r="BV15">
        <v>0</v>
      </c>
      <c r="BW15">
        <v>12</v>
      </c>
      <c r="BX15">
        <v>126.35599999999999</v>
      </c>
      <c r="BY15">
        <v>12</v>
      </c>
      <c r="BZ15">
        <v>34.164999999999999</v>
      </c>
      <c r="CA15">
        <v>12</v>
      </c>
      <c r="CB15">
        <v>119.5784</v>
      </c>
      <c r="CC15">
        <v>12</v>
      </c>
      <c r="CD15">
        <v>0</v>
      </c>
      <c r="CE15">
        <v>12</v>
      </c>
      <c r="CF15">
        <v>130.982</v>
      </c>
      <c r="CG15">
        <v>12</v>
      </c>
      <c r="CH15">
        <v>0.92920000000000003</v>
      </c>
      <c r="CI15">
        <v>12</v>
      </c>
      <c r="CJ15">
        <v>115.414</v>
      </c>
      <c r="CK15">
        <v>12</v>
      </c>
      <c r="CL15">
        <v>2</v>
      </c>
      <c r="CM15">
        <v>12</v>
      </c>
      <c r="CN15">
        <v>124.32810000000001</v>
      </c>
      <c r="CO15">
        <v>12</v>
      </c>
      <c r="CP15">
        <v>1.3069999999999999</v>
      </c>
      <c r="CQ15">
        <v>12</v>
      </c>
      <c r="CR15">
        <v>91.921599999999998</v>
      </c>
      <c r="CS15">
        <v>12</v>
      </c>
      <c r="CT15">
        <v>1.2669999999999999</v>
      </c>
      <c r="CU15">
        <v>12</v>
      </c>
      <c r="CV15">
        <v>171.1635</v>
      </c>
      <c r="CW15">
        <v>12</v>
      </c>
      <c r="CX15">
        <v>7</v>
      </c>
      <c r="CY15">
        <v>12</v>
      </c>
      <c r="CZ15">
        <v>99.635400000000004</v>
      </c>
      <c r="DA15">
        <v>12</v>
      </c>
      <c r="DB15">
        <v>17.510999999999999</v>
      </c>
      <c r="DC15">
        <v>12</v>
      </c>
      <c r="DD15">
        <v>136.59899999999999</v>
      </c>
      <c r="DE15">
        <v>12</v>
      </c>
      <c r="DF15">
        <v>8.6679999999999993</v>
      </c>
      <c r="DG15">
        <v>12</v>
      </c>
      <c r="DH15">
        <v>85.303700000000006</v>
      </c>
      <c r="DI15">
        <v>12</v>
      </c>
      <c r="DJ15">
        <v>2.7650000000000001</v>
      </c>
      <c r="DK15">
        <v>12</v>
      </c>
      <c r="DL15">
        <v>150.928</v>
      </c>
      <c r="DM15">
        <v>12</v>
      </c>
      <c r="DN15">
        <v>0</v>
      </c>
      <c r="DO15">
        <v>12</v>
      </c>
      <c r="DP15">
        <v>117.57299999999999</v>
      </c>
      <c r="DQ15">
        <v>12</v>
      </c>
      <c r="DR15">
        <v>0</v>
      </c>
      <c r="DS15">
        <v>12</v>
      </c>
      <c r="DT15">
        <v>115.45820000000001</v>
      </c>
      <c r="DU15">
        <v>12</v>
      </c>
      <c r="DV15">
        <v>2.2229999999999999</v>
      </c>
      <c r="DW15">
        <v>12</v>
      </c>
      <c r="DX15">
        <v>89.7</v>
      </c>
      <c r="DY15">
        <v>12</v>
      </c>
      <c r="DZ15">
        <v>1.794</v>
      </c>
      <c r="EA15">
        <v>12</v>
      </c>
      <c r="EB15">
        <v>116.35509999999999</v>
      </c>
    </row>
    <row r="16" spans="1:132" x14ac:dyDescent="0.65">
      <c r="A16">
        <v>13</v>
      </c>
      <c r="B16">
        <v>1</v>
      </c>
      <c r="C16">
        <v>13</v>
      </c>
      <c r="D16">
        <v>86.748000000000005</v>
      </c>
      <c r="E16">
        <v>13</v>
      </c>
      <c r="F16">
        <v>3</v>
      </c>
      <c r="G16">
        <v>13</v>
      </c>
      <c r="H16">
        <v>105.8309</v>
      </c>
      <c r="I16">
        <v>13</v>
      </c>
      <c r="J16">
        <v>15.358000000000001</v>
      </c>
      <c r="K16">
        <v>13</v>
      </c>
      <c r="L16">
        <v>99.152100000000004</v>
      </c>
      <c r="M16">
        <v>13</v>
      </c>
      <c r="N16">
        <v>1.109</v>
      </c>
      <c r="O16">
        <v>13</v>
      </c>
      <c r="P16">
        <v>61.978999999999999</v>
      </c>
      <c r="Q16">
        <v>13</v>
      </c>
      <c r="R16">
        <v>4.867</v>
      </c>
      <c r="S16">
        <v>13</v>
      </c>
      <c r="T16">
        <v>129.375</v>
      </c>
      <c r="U16">
        <v>13</v>
      </c>
      <c r="V16">
        <v>3.1019999999999999</v>
      </c>
      <c r="W16">
        <v>13</v>
      </c>
      <c r="X16">
        <v>176.76900000000001</v>
      </c>
      <c r="Y16">
        <v>13</v>
      </c>
      <c r="Z16">
        <v>6.7519999999999998</v>
      </c>
      <c r="AA16">
        <v>13</v>
      </c>
      <c r="AB16">
        <v>77.872200000000007</v>
      </c>
      <c r="AC16">
        <v>13</v>
      </c>
      <c r="AD16">
        <v>2.7970000000000002</v>
      </c>
      <c r="AE16">
        <v>13</v>
      </c>
      <c r="AF16">
        <v>126.9089</v>
      </c>
      <c r="AG16">
        <v>13</v>
      </c>
      <c r="AH16">
        <v>0</v>
      </c>
      <c r="AI16">
        <v>13</v>
      </c>
      <c r="AJ16">
        <v>149.643</v>
      </c>
      <c r="AK16">
        <v>13</v>
      </c>
      <c r="AL16">
        <v>3</v>
      </c>
      <c r="AM16">
        <v>13</v>
      </c>
      <c r="AN16">
        <v>158.36000000000001</v>
      </c>
      <c r="AO16">
        <v>13</v>
      </c>
      <c r="AP16">
        <v>11.929</v>
      </c>
      <c r="AQ16">
        <v>13</v>
      </c>
      <c r="AR16">
        <v>98.402000000000001</v>
      </c>
      <c r="AS16">
        <v>13</v>
      </c>
      <c r="AT16">
        <v>0.46</v>
      </c>
      <c r="AU16">
        <v>13</v>
      </c>
      <c r="AV16">
        <v>130.876</v>
      </c>
      <c r="AW16">
        <v>13</v>
      </c>
      <c r="AX16">
        <v>26.719000000000001</v>
      </c>
      <c r="AY16">
        <v>13</v>
      </c>
      <c r="AZ16">
        <v>118.92310000000001</v>
      </c>
      <c r="BA16">
        <v>13</v>
      </c>
      <c r="BB16">
        <v>3</v>
      </c>
      <c r="BC16">
        <v>13</v>
      </c>
      <c r="BD16">
        <v>118.6156</v>
      </c>
      <c r="BE16">
        <v>13</v>
      </c>
      <c r="BF16">
        <v>6.4729999999999999</v>
      </c>
      <c r="BG16">
        <v>13</v>
      </c>
      <c r="BH16">
        <v>134.48699999999999</v>
      </c>
      <c r="BI16">
        <v>13</v>
      </c>
      <c r="BJ16">
        <v>18.150400000000001</v>
      </c>
      <c r="BK16">
        <v>13</v>
      </c>
      <c r="BL16">
        <v>111.375</v>
      </c>
      <c r="BM16">
        <v>13</v>
      </c>
      <c r="BN16">
        <v>3</v>
      </c>
      <c r="BO16">
        <v>13</v>
      </c>
      <c r="BP16">
        <v>128.0257</v>
      </c>
      <c r="BQ16">
        <v>13</v>
      </c>
      <c r="BR16">
        <v>1.2150000000000001</v>
      </c>
      <c r="BS16">
        <v>13</v>
      </c>
      <c r="BT16">
        <v>145.56899999999999</v>
      </c>
      <c r="BU16">
        <v>13</v>
      </c>
      <c r="BV16">
        <v>0</v>
      </c>
      <c r="BW16">
        <v>13</v>
      </c>
      <c r="BX16">
        <v>119.992</v>
      </c>
      <c r="BY16">
        <v>13</v>
      </c>
      <c r="BZ16">
        <v>37.784999999999997</v>
      </c>
      <c r="CA16">
        <v>13</v>
      </c>
      <c r="CB16">
        <v>119.61920000000001</v>
      </c>
      <c r="CC16">
        <v>13</v>
      </c>
      <c r="CD16">
        <v>0</v>
      </c>
      <c r="CE16">
        <v>13</v>
      </c>
      <c r="CF16">
        <v>124.108</v>
      </c>
      <c r="CG16">
        <v>13</v>
      </c>
      <c r="CH16">
        <v>4.9299999999999997E-2</v>
      </c>
      <c r="CI16">
        <v>13</v>
      </c>
      <c r="CJ16">
        <v>105.119</v>
      </c>
      <c r="CK16">
        <v>13</v>
      </c>
      <c r="CL16">
        <v>2</v>
      </c>
      <c r="CM16">
        <v>13</v>
      </c>
      <c r="CN16">
        <v>109.986</v>
      </c>
      <c r="CO16">
        <v>13</v>
      </c>
      <c r="CP16">
        <v>1.48</v>
      </c>
      <c r="CQ16">
        <v>13</v>
      </c>
      <c r="CR16">
        <v>95.532799999999995</v>
      </c>
      <c r="CS16">
        <v>13</v>
      </c>
      <c r="CT16">
        <v>1</v>
      </c>
      <c r="CU16">
        <v>13</v>
      </c>
      <c r="CV16">
        <v>160.04990000000001</v>
      </c>
      <c r="CW16">
        <v>13</v>
      </c>
      <c r="CX16">
        <v>7.2279999999999998</v>
      </c>
      <c r="CY16">
        <v>13</v>
      </c>
      <c r="CZ16">
        <v>102.79470000000001</v>
      </c>
      <c r="DA16">
        <v>13</v>
      </c>
      <c r="DB16">
        <v>17.555</v>
      </c>
      <c r="DC16">
        <v>13</v>
      </c>
      <c r="DD16">
        <v>131.66300000000001</v>
      </c>
      <c r="DE16">
        <v>13</v>
      </c>
      <c r="DF16">
        <v>3.6240000000000001</v>
      </c>
      <c r="DG16">
        <v>13</v>
      </c>
      <c r="DH16">
        <v>84.489599999999996</v>
      </c>
      <c r="DI16">
        <v>13</v>
      </c>
      <c r="DJ16">
        <v>2.1549999999999998</v>
      </c>
      <c r="DK16">
        <v>13</v>
      </c>
      <c r="DL16">
        <v>135.15700000000001</v>
      </c>
      <c r="DM16">
        <v>13</v>
      </c>
      <c r="DN16">
        <v>0</v>
      </c>
      <c r="DO16">
        <v>13</v>
      </c>
      <c r="DP16">
        <v>113.285</v>
      </c>
      <c r="DQ16">
        <v>13</v>
      </c>
      <c r="DR16">
        <v>0</v>
      </c>
      <c r="DS16">
        <v>13</v>
      </c>
      <c r="DT16">
        <v>117.9273</v>
      </c>
      <c r="DU16">
        <v>13</v>
      </c>
      <c r="DV16">
        <v>4.484</v>
      </c>
      <c r="DW16">
        <v>13</v>
      </c>
      <c r="DX16">
        <v>88.435000000000002</v>
      </c>
      <c r="DY16">
        <v>13</v>
      </c>
      <c r="DZ16">
        <v>2.5259999999999998</v>
      </c>
      <c r="EA16">
        <v>13</v>
      </c>
      <c r="EB16">
        <v>118.0445</v>
      </c>
    </row>
    <row r="17" spans="1:132" x14ac:dyDescent="0.65">
      <c r="A17">
        <v>14</v>
      </c>
      <c r="B17">
        <v>0.81200000000000006</v>
      </c>
      <c r="C17">
        <v>14</v>
      </c>
      <c r="D17">
        <v>87.731999999999999</v>
      </c>
      <c r="E17">
        <v>14</v>
      </c>
      <c r="F17">
        <v>3</v>
      </c>
      <c r="G17">
        <v>14</v>
      </c>
      <c r="H17">
        <v>108.29689999999999</v>
      </c>
      <c r="I17">
        <v>14</v>
      </c>
      <c r="J17">
        <v>15.928000000000001</v>
      </c>
      <c r="K17">
        <v>14</v>
      </c>
      <c r="L17">
        <v>94.132599999999996</v>
      </c>
      <c r="M17">
        <v>14</v>
      </c>
      <c r="N17">
        <v>1.004</v>
      </c>
      <c r="O17">
        <v>14</v>
      </c>
      <c r="P17">
        <v>53.463000000000001</v>
      </c>
      <c r="Q17">
        <v>14</v>
      </c>
      <c r="R17">
        <v>4.7629999999999999</v>
      </c>
      <c r="S17">
        <v>14</v>
      </c>
      <c r="T17">
        <v>130.72800000000001</v>
      </c>
      <c r="U17">
        <v>14</v>
      </c>
      <c r="V17">
        <v>2.3769999999999998</v>
      </c>
      <c r="W17">
        <v>14</v>
      </c>
      <c r="X17">
        <v>177.19300000000001</v>
      </c>
      <c r="Y17">
        <v>14</v>
      </c>
      <c r="Z17">
        <v>3.6909999999999998</v>
      </c>
      <c r="AA17">
        <v>14</v>
      </c>
      <c r="AB17">
        <v>78.296000000000006</v>
      </c>
      <c r="AC17">
        <v>14</v>
      </c>
      <c r="AD17">
        <v>2.012</v>
      </c>
      <c r="AE17">
        <v>14</v>
      </c>
      <c r="AF17">
        <v>131.0137</v>
      </c>
      <c r="AG17">
        <v>14</v>
      </c>
      <c r="AH17">
        <v>0</v>
      </c>
      <c r="AI17">
        <v>14</v>
      </c>
      <c r="AJ17">
        <v>153.66399999999999</v>
      </c>
      <c r="AK17">
        <v>14</v>
      </c>
      <c r="AL17">
        <v>3.32</v>
      </c>
      <c r="AM17">
        <v>14</v>
      </c>
      <c r="AN17">
        <v>156.16</v>
      </c>
      <c r="AO17">
        <v>14</v>
      </c>
      <c r="AP17">
        <v>12.726000000000001</v>
      </c>
      <c r="AQ17">
        <v>14</v>
      </c>
      <c r="AR17">
        <v>105.069</v>
      </c>
      <c r="AS17">
        <v>14</v>
      </c>
      <c r="AT17">
        <v>0.44</v>
      </c>
      <c r="AU17">
        <v>14</v>
      </c>
      <c r="AV17">
        <v>128.988</v>
      </c>
      <c r="AW17">
        <v>14</v>
      </c>
      <c r="AX17">
        <v>37.860999999999997</v>
      </c>
      <c r="AY17">
        <v>14</v>
      </c>
      <c r="AZ17">
        <v>118.94199999999999</v>
      </c>
      <c r="BA17">
        <v>14</v>
      </c>
      <c r="BB17">
        <v>3</v>
      </c>
      <c r="BC17">
        <v>14</v>
      </c>
      <c r="BD17">
        <v>114.84180000000001</v>
      </c>
      <c r="BE17">
        <v>14</v>
      </c>
      <c r="BF17">
        <v>3.6629999999999998</v>
      </c>
      <c r="BG17">
        <v>14</v>
      </c>
      <c r="BH17">
        <v>128.67830000000001</v>
      </c>
      <c r="BI17">
        <v>14</v>
      </c>
      <c r="BJ17">
        <v>28.775200000000002</v>
      </c>
      <c r="BK17">
        <v>14</v>
      </c>
      <c r="BL17">
        <v>108.22799999999999</v>
      </c>
      <c r="BM17">
        <v>14</v>
      </c>
      <c r="BN17">
        <v>2.141</v>
      </c>
      <c r="BO17">
        <v>14</v>
      </c>
      <c r="BP17">
        <v>128.67840000000001</v>
      </c>
      <c r="BQ17">
        <v>14</v>
      </c>
      <c r="BR17">
        <v>1</v>
      </c>
      <c r="BS17">
        <v>14</v>
      </c>
      <c r="BT17">
        <v>139.62799999999999</v>
      </c>
      <c r="BU17">
        <v>14</v>
      </c>
      <c r="BV17">
        <v>0</v>
      </c>
      <c r="BW17">
        <v>14</v>
      </c>
      <c r="BX17">
        <v>118.10899999999999</v>
      </c>
      <c r="BY17">
        <v>14</v>
      </c>
      <c r="BZ17">
        <v>30.15</v>
      </c>
      <c r="CA17">
        <v>14</v>
      </c>
      <c r="CB17">
        <v>119.67529999999999</v>
      </c>
      <c r="CC17">
        <v>14</v>
      </c>
      <c r="CD17">
        <v>0</v>
      </c>
      <c r="CE17">
        <v>14</v>
      </c>
      <c r="CF17">
        <v>120.706</v>
      </c>
      <c r="CG17">
        <v>14</v>
      </c>
      <c r="CH17">
        <v>0.15429999999999999</v>
      </c>
      <c r="CI17">
        <v>14</v>
      </c>
      <c r="CJ17">
        <v>87.460999999999999</v>
      </c>
      <c r="CK17">
        <v>14</v>
      </c>
      <c r="CL17">
        <v>1.704</v>
      </c>
      <c r="CM17">
        <v>14</v>
      </c>
      <c r="CN17">
        <v>104.009</v>
      </c>
      <c r="CO17">
        <v>14</v>
      </c>
      <c r="CP17">
        <v>2.4049999999999998</v>
      </c>
      <c r="CQ17">
        <v>14</v>
      </c>
      <c r="CR17">
        <v>104.92</v>
      </c>
      <c r="CS17">
        <v>14</v>
      </c>
      <c r="CT17">
        <v>0.35299999999999998</v>
      </c>
      <c r="CU17">
        <v>14</v>
      </c>
      <c r="CV17">
        <v>149.25819999999999</v>
      </c>
      <c r="CW17">
        <v>14</v>
      </c>
      <c r="CX17">
        <v>6.665</v>
      </c>
      <c r="CY17">
        <v>14</v>
      </c>
      <c r="CZ17">
        <v>104.7739</v>
      </c>
      <c r="DA17">
        <v>14</v>
      </c>
      <c r="DB17">
        <v>13.489000000000001</v>
      </c>
      <c r="DC17">
        <v>14</v>
      </c>
      <c r="DD17">
        <v>129.26</v>
      </c>
      <c r="DE17">
        <v>14</v>
      </c>
      <c r="DF17">
        <v>2.0840000000000001</v>
      </c>
      <c r="DG17">
        <v>14</v>
      </c>
      <c r="DH17">
        <v>85.346999999999994</v>
      </c>
      <c r="DI17">
        <v>14</v>
      </c>
      <c r="DJ17">
        <v>2.09</v>
      </c>
      <c r="DK17">
        <v>14</v>
      </c>
      <c r="DL17">
        <v>126.477</v>
      </c>
      <c r="DM17">
        <v>14</v>
      </c>
      <c r="DN17">
        <v>0</v>
      </c>
      <c r="DO17">
        <v>14</v>
      </c>
      <c r="DP17">
        <v>115.46</v>
      </c>
      <c r="DQ17">
        <v>14</v>
      </c>
      <c r="DR17">
        <v>0</v>
      </c>
      <c r="DS17">
        <v>14</v>
      </c>
      <c r="DT17">
        <v>121.4312</v>
      </c>
      <c r="DU17">
        <v>14</v>
      </c>
      <c r="DV17">
        <v>7.4160000000000004</v>
      </c>
      <c r="DW17">
        <v>14</v>
      </c>
      <c r="DX17">
        <v>86.950999999999993</v>
      </c>
      <c r="DY17">
        <v>14</v>
      </c>
      <c r="DZ17">
        <v>1.5660000000000001</v>
      </c>
      <c r="EA17">
        <v>14</v>
      </c>
      <c r="EB17">
        <v>120.48090000000001</v>
      </c>
    </row>
    <row r="18" spans="1:132" x14ac:dyDescent="0.65">
      <c r="A18">
        <v>15</v>
      </c>
      <c r="B18">
        <v>0</v>
      </c>
      <c r="C18">
        <v>15</v>
      </c>
      <c r="D18">
        <v>93.328999999999994</v>
      </c>
      <c r="E18">
        <v>15</v>
      </c>
      <c r="F18">
        <v>3.1379999999999999</v>
      </c>
      <c r="G18">
        <v>15</v>
      </c>
      <c r="H18">
        <v>106.2002</v>
      </c>
      <c r="I18">
        <v>15</v>
      </c>
      <c r="J18">
        <v>13.494</v>
      </c>
      <c r="K18">
        <v>15</v>
      </c>
      <c r="L18">
        <v>91.808199999999999</v>
      </c>
      <c r="M18">
        <v>15</v>
      </c>
      <c r="N18">
        <v>1</v>
      </c>
      <c r="O18">
        <v>15</v>
      </c>
      <c r="P18">
        <v>55.19</v>
      </c>
      <c r="Q18">
        <v>15</v>
      </c>
      <c r="R18">
        <v>4.9219999999999997</v>
      </c>
      <c r="S18">
        <v>15</v>
      </c>
      <c r="T18">
        <v>131.18600000000001</v>
      </c>
      <c r="U18">
        <v>15</v>
      </c>
      <c r="V18">
        <v>1.966</v>
      </c>
      <c r="W18">
        <v>15</v>
      </c>
      <c r="X18">
        <v>177.74299999999999</v>
      </c>
      <c r="Y18">
        <v>15</v>
      </c>
      <c r="Z18">
        <v>1.69</v>
      </c>
      <c r="AA18">
        <v>15</v>
      </c>
      <c r="AB18">
        <v>79.664299999999997</v>
      </c>
      <c r="AC18">
        <v>15</v>
      </c>
      <c r="AD18">
        <v>2.0670000000000002</v>
      </c>
      <c r="AE18">
        <v>15</v>
      </c>
      <c r="AF18">
        <v>127.8665</v>
      </c>
      <c r="AG18">
        <v>15</v>
      </c>
      <c r="AH18">
        <v>0</v>
      </c>
      <c r="AI18">
        <v>15</v>
      </c>
      <c r="AJ18">
        <v>152.55099999999999</v>
      </c>
      <c r="AK18">
        <v>15</v>
      </c>
      <c r="AL18">
        <v>4</v>
      </c>
      <c r="AM18">
        <v>15</v>
      </c>
      <c r="AN18">
        <v>143</v>
      </c>
      <c r="AO18">
        <v>15</v>
      </c>
      <c r="AP18">
        <v>8.9879999999999995</v>
      </c>
      <c r="AQ18">
        <v>15</v>
      </c>
      <c r="AR18">
        <v>96.891000000000005</v>
      </c>
      <c r="AS18">
        <v>15</v>
      </c>
      <c r="AT18">
        <v>0.46600000000000003</v>
      </c>
      <c r="AU18">
        <v>15</v>
      </c>
      <c r="AV18">
        <v>131.524</v>
      </c>
      <c r="AW18">
        <v>15</v>
      </c>
      <c r="AX18">
        <v>34.826999999999998</v>
      </c>
      <c r="AY18">
        <v>15</v>
      </c>
      <c r="AZ18">
        <v>117.2968</v>
      </c>
      <c r="BA18">
        <v>15</v>
      </c>
      <c r="BB18">
        <v>3</v>
      </c>
      <c r="BC18">
        <v>15</v>
      </c>
      <c r="BD18">
        <v>119.1422</v>
      </c>
      <c r="BE18">
        <v>15</v>
      </c>
      <c r="BF18">
        <v>3.673</v>
      </c>
      <c r="BG18">
        <v>15</v>
      </c>
      <c r="BH18">
        <v>124.4743</v>
      </c>
      <c r="BI18">
        <v>15</v>
      </c>
      <c r="BJ18">
        <v>30.4434</v>
      </c>
      <c r="BK18">
        <v>15</v>
      </c>
      <c r="BL18">
        <v>104.756</v>
      </c>
      <c r="BM18">
        <v>15</v>
      </c>
      <c r="BN18">
        <v>2.0179999999999998</v>
      </c>
      <c r="BO18">
        <v>15</v>
      </c>
      <c r="BP18">
        <v>126.8528</v>
      </c>
      <c r="BQ18">
        <v>15</v>
      </c>
      <c r="BR18">
        <v>1</v>
      </c>
      <c r="BS18">
        <v>15</v>
      </c>
      <c r="BT18">
        <v>128.80799999999999</v>
      </c>
      <c r="BU18">
        <v>15</v>
      </c>
      <c r="BV18">
        <v>0</v>
      </c>
      <c r="BW18">
        <v>15</v>
      </c>
      <c r="BX18">
        <v>112.261</v>
      </c>
      <c r="BY18">
        <v>15</v>
      </c>
      <c r="BZ18">
        <v>16.5</v>
      </c>
      <c r="CA18">
        <v>15</v>
      </c>
      <c r="CB18">
        <v>116.9889</v>
      </c>
      <c r="CC18">
        <v>15</v>
      </c>
      <c r="CD18">
        <v>0</v>
      </c>
      <c r="CE18">
        <v>15</v>
      </c>
      <c r="CF18">
        <v>121.086</v>
      </c>
      <c r="CG18">
        <v>15</v>
      </c>
      <c r="CH18">
        <v>0.21429999999999999</v>
      </c>
      <c r="CI18">
        <v>15</v>
      </c>
      <c r="CJ18">
        <v>74.179000000000002</v>
      </c>
      <c r="CK18">
        <v>15</v>
      </c>
      <c r="CL18">
        <v>1.9950000000000001</v>
      </c>
      <c r="CM18">
        <v>15</v>
      </c>
      <c r="CN18">
        <v>91.975499999999997</v>
      </c>
      <c r="CO18">
        <v>15</v>
      </c>
      <c r="CP18">
        <v>3.4</v>
      </c>
      <c r="CQ18">
        <v>15</v>
      </c>
      <c r="CR18">
        <v>113.72</v>
      </c>
      <c r="CS18">
        <v>15</v>
      </c>
      <c r="CT18">
        <v>0</v>
      </c>
      <c r="CU18">
        <v>15</v>
      </c>
      <c r="CV18">
        <v>140.1131</v>
      </c>
      <c r="CW18">
        <v>15</v>
      </c>
      <c r="CX18">
        <v>5.9980000000000002</v>
      </c>
      <c r="CY18">
        <v>15</v>
      </c>
      <c r="CZ18">
        <v>108.3579</v>
      </c>
      <c r="DA18">
        <v>15</v>
      </c>
      <c r="DB18">
        <v>8.9909999999999997</v>
      </c>
      <c r="DC18">
        <v>15</v>
      </c>
      <c r="DD18">
        <v>122.208</v>
      </c>
      <c r="DE18">
        <v>15</v>
      </c>
      <c r="DF18">
        <v>2.0449999999999999</v>
      </c>
      <c r="DG18">
        <v>15</v>
      </c>
      <c r="DH18">
        <v>92.245599999999996</v>
      </c>
      <c r="DI18">
        <v>15</v>
      </c>
      <c r="DJ18">
        <v>2</v>
      </c>
      <c r="DK18">
        <v>15</v>
      </c>
      <c r="DL18">
        <v>122.096</v>
      </c>
      <c r="DM18">
        <v>15</v>
      </c>
      <c r="DN18">
        <v>0</v>
      </c>
      <c r="DO18">
        <v>15</v>
      </c>
      <c r="DP18">
        <v>122.776</v>
      </c>
      <c r="DQ18">
        <v>15</v>
      </c>
      <c r="DR18">
        <v>0</v>
      </c>
      <c r="DS18">
        <v>15</v>
      </c>
      <c r="DT18">
        <v>123.6031</v>
      </c>
      <c r="DU18">
        <v>15</v>
      </c>
      <c r="DV18">
        <v>8.7859999999999996</v>
      </c>
      <c r="DW18">
        <v>15</v>
      </c>
      <c r="DX18">
        <v>88.096999999999994</v>
      </c>
      <c r="DY18">
        <v>15</v>
      </c>
      <c r="DZ18">
        <v>6.0000000000000001E-3</v>
      </c>
      <c r="EA18">
        <v>15</v>
      </c>
      <c r="EB18">
        <v>126.94670000000001</v>
      </c>
    </row>
    <row r="19" spans="1:132" x14ac:dyDescent="0.65">
      <c r="A19">
        <v>16</v>
      </c>
      <c r="B19">
        <v>0</v>
      </c>
      <c r="C19">
        <v>16</v>
      </c>
      <c r="D19">
        <v>100.02800000000001</v>
      </c>
      <c r="E19">
        <v>16</v>
      </c>
      <c r="F19">
        <v>3.355</v>
      </c>
      <c r="G19">
        <v>16</v>
      </c>
      <c r="H19">
        <v>96.662899999999993</v>
      </c>
      <c r="I19">
        <v>16</v>
      </c>
      <c r="J19">
        <v>8.9670000000000005</v>
      </c>
      <c r="K19">
        <v>16</v>
      </c>
      <c r="L19">
        <v>100.2296</v>
      </c>
      <c r="M19">
        <v>16</v>
      </c>
      <c r="N19">
        <v>1.46</v>
      </c>
      <c r="O19">
        <v>16</v>
      </c>
      <c r="P19">
        <v>63.146000000000001</v>
      </c>
      <c r="Q19">
        <v>16</v>
      </c>
      <c r="R19">
        <v>5.4989999999999997</v>
      </c>
      <c r="S19">
        <v>16</v>
      </c>
      <c r="T19">
        <v>132.983</v>
      </c>
      <c r="U19">
        <v>16</v>
      </c>
      <c r="V19">
        <v>1.2969999999999999</v>
      </c>
      <c r="W19">
        <v>16</v>
      </c>
      <c r="X19">
        <v>177.65899999999999</v>
      </c>
      <c r="Y19">
        <v>16</v>
      </c>
      <c r="Z19">
        <v>1.089</v>
      </c>
      <c r="AA19">
        <v>16</v>
      </c>
      <c r="AB19">
        <v>83.823800000000006</v>
      </c>
      <c r="AC19">
        <v>16</v>
      </c>
      <c r="AD19">
        <v>2.5099999999999998</v>
      </c>
      <c r="AE19">
        <v>16</v>
      </c>
      <c r="AF19">
        <v>124.86320000000001</v>
      </c>
      <c r="AG19">
        <v>16</v>
      </c>
      <c r="AH19">
        <v>0</v>
      </c>
      <c r="AI19">
        <v>16</v>
      </c>
      <c r="AJ19">
        <v>141.37799999999999</v>
      </c>
      <c r="AK19">
        <v>16</v>
      </c>
      <c r="AL19">
        <v>2.92</v>
      </c>
      <c r="AM19">
        <v>16</v>
      </c>
      <c r="AN19">
        <v>134.12</v>
      </c>
      <c r="AO19">
        <v>16</v>
      </c>
      <c r="AP19">
        <v>4.1539999999999999</v>
      </c>
      <c r="AQ19">
        <v>16</v>
      </c>
      <c r="AR19">
        <v>96.012</v>
      </c>
      <c r="AS19">
        <v>16</v>
      </c>
      <c r="AT19">
        <v>0</v>
      </c>
      <c r="AU19">
        <v>16</v>
      </c>
      <c r="AV19">
        <v>130.69200000000001</v>
      </c>
      <c r="AW19">
        <v>16</v>
      </c>
      <c r="AX19">
        <v>20.475000000000001</v>
      </c>
      <c r="AY19">
        <v>16</v>
      </c>
      <c r="AZ19">
        <v>119.45610000000001</v>
      </c>
      <c r="BA19">
        <v>16</v>
      </c>
      <c r="BB19">
        <v>3</v>
      </c>
      <c r="BC19">
        <v>16</v>
      </c>
      <c r="BD19">
        <v>124.60769999999999</v>
      </c>
      <c r="BE19">
        <v>16</v>
      </c>
      <c r="BF19">
        <v>6.7110000000000003</v>
      </c>
      <c r="BG19">
        <v>16</v>
      </c>
      <c r="BH19">
        <v>123.5659</v>
      </c>
      <c r="BI19">
        <v>16</v>
      </c>
      <c r="BJ19">
        <v>24.7836</v>
      </c>
      <c r="BK19">
        <v>16</v>
      </c>
      <c r="BL19">
        <v>99.87</v>
      </c>
      <c r="BM19">
        <v>16</v>
      </c>
      <c r="BN19">
        <v>2</v>
      </c>
      <c r="BO19">
        <v>16</v>
      </c>
      <c r="BP19">
        <v>123.3887</v>
      </c>
      <c r="BQ19">
        <v>16</v>
      </c>
      <c r="BR19">
        <v>1</v>
      </c>
      <c r="BS19">
        <v>16</v>
      </c>
      <c r="BT19">
        <v>119.602</v>
      </c>
      <c r="BU19">
        <v>16</v>
      </c>
      <c r="BV19">
        <v>0</v>
      </c>
      <c r="BW19">
        <v>16</v>
      </c>
      <c r="BX19">
        <v>103.617</v>
      </c>
      <c r="BY19">
        <v>16</v>
      </c>
      <c r="BZ19">
        <v>7.0510000000000002</v>
      </c>
      <c r="CA19">
        <v>16</v>
      </c>
      <c r="CB19">
        <v>116.5226</v>
      </c>
      <c r="CC19">
        <v>16</v>
      </c>
      <c r="CD19">
        <v>0</v>
      </c>
      <c r="CE19">
        <v>16</v>
      </c>
      <c r="CF19">
        <v>126.181</v>
      </c>
      <c r="CG19">
        <v>16</v>
      </c>
      <c r="CH19">
        <v>0.70340000000000003</v>
      </c>
      <c r="CI19">
        <v>16</v>
      </c>
      <c r="CJ19">
        <v>70.031000000000006</v>
      </c>
      <c r="CK19">
        <v>16</v>
      </c>
      <c r="CL19">
        <v>2</v>
      </c>
      <c r="CM19">
        <v>16</v>
      </c>
      <c r="CN19">
        <v>84.739800000000002</v>
      </c>
      <c r="CO19">
        <v>16</v>
      </c>
      <c r="CP19">
        <v>4</v>
      </c>
      <c r="CQ19">
        <v>16</v>
      </c>
      <c r="CR19">
        <v>118.2032</v>
      </c>
      <c r="CS19">
        <v>16</v>
      </c>
      <c r="CT19">
        <v>0</v>
      </c>
      <c r="CU19">
        <v>16</v>
      </c>
      <c r="CV19">
        <v>134.92080000000001</v>
      </c>
      <c r="CW19">
        <v>16</v>
      </c>
      <c r="CX19">
        <v>5.3310000000000004</v>
      </c>
      <c r="CY19">
        <v>16</v>
      </c>
      <c r="CZ19">
        <v>111.08329999999999</v>
      </c>
      <c r="DA19">
        <v>16</v>
      </c>
      <c r="DB19">
        <v>5.4690000000000003</v>
      </c>
      <c r="DC19">
        <v>16</v>
      </c>
      <c r="DD19">
        <v>117.41</v>
      </c>
      <c r="DE19">
        <v>16</v>
      </c>
      <c r="DF19">
        <v>2.9809999999999999</v>
      </c>
      <c r="DG19">
        <v>16</v>
      </c>
      <c r="DH19">
        <v>96.674800000000005</v>
      </c>
      <c r="DI19">
        <v>16</v>
      </c>
      <c r="DJ19">
        <v>2</v>
      </c>
      <c r="DK19">
        <v>16</v>
      </c>
      <c r="DL19">
        <v>126.84399999999999</v>
      </c>
      <c r="DM19">
        <v>16</v>
      </c>
      <c r="DN19">
        <v>0.63429999999999997</v>
      </c>
      <c r="DO19">
        <v>16</v>
      </c>
      <c r="DP19">
        <v>125.729</v>
      </c>
      <c r="DQ19">
        <v>16</v>
      </c>
      <c r="DR19">
        <v>0</v>
      </c>
      <c r="DS19">
        <v>16</v>
      </c>
      <c r="DT19">
        <v>124.20229999999999</v>
      </c>
      <c r="DU19">
        <v>16</v>
      </c>
      <c r="DV19">
        <v>7.9969999999999999</v>
      </c>
      <c r="DW19">
        <v>16</v>
      </c>
      <c r="DX19">
        <v>89.4</v>
      </c>
      <c r="DY19">
        <v>16</v>
      </c>
      <c r="DZ19">
        <v>0</v>
      </c>
      <c r="EA19">
        <v>16</v>
      </c>
      <c r="EB19">
        <v>131.10300000000001</v>
      </c>
    </row>
    <row r="20" spans="1:132" x14ac:dyDescent="0.65">
      <c r="A20">
        <v>17</v>
      </c>
      <c r="B20">
        <v>0</v>
      </c>
      <c r="C20">
        <v>17</v>
      </c>
      <c r="D20">
        <v>109.223</v>
      </c>
      <c r="E20">
        <v>17</v>
      </c>
      <c r="F20">
        <v>3.4630000000000001</v>
      </c>
      <c r="G20">
        <v>17</v>
      </c>
      <c r="H20">
        <v>93.612300000000005</v>
      </c>
      <c r="I20">
        <v>17</v>
      </c>
      <c r="J20">
        <v>4.9870000000000001</v>
      </c>
      <c r="K20">
        <v>17</v>
      </c>
      <c r="L20">
        <v>99.91</v>
      </c>
      <c r="M20">
        <v>17</v>
      </c>
      <c r="N20">
        <v>2</v>
      </c>
      <c r="O20">
        <v>17</v>
      </c>
      <c r="P20">
        <v>76.64</v>
      </c>
      <c r="Q20">
        <v>17</v>
      </c>
      <c r="R20">
        <v>4.7249999999999996</v>
      </c>
      <c r="S20">
        <v>17</v>
      </c>
      <c r="T20">
        <v>132.59100000000001</v>
      </c>
      <c r="U20">
        <v>17</v>
      </c>
      <c r="V20">
        <v>1.5349999999999999</v>
      </c>
      <c r="W20">
        <v>17</v>
      </c>
      <c r="X20">
        <v>180.589</v>
      </c>
      <c r="Y20">
        <v>17</v>
      </c>
      <c r="Z20">
        <v>1.2909999999999999</v>
      </c>
      <c r="AA20">
        <v>17</v>
      </c>
      <c r="AB20">
        <v>86.470600000000005</v>
      </c>
      <c r="AC20">
        <v>17</v>
      </c>
      <c r="AD20">
        <v>3</v>
      </c>
      <c r="AE20">
        <v>17</v>
      </c>
      <c r="AF20">
        <v>125.8685</v>
      </c>
      <c r="AG20">
        <v>17</v>
      </c>
      <c r="AH20">
        <v>0</v>
      </c>
      <c r="AI20">
        <v>17</v>
      </c>
      <c r="AJ20">
        <v>133.01599999999999</v>
      </c>
      <c r="AK20">
        <v>17</v>
      </c>
      <c r="AL20">
        <v>2</v>
      </c>
      <c r="AM20">
        <v>17</v>
      </c>
      <c r="AN20">
        <v>119.88</v>
      </c>
      <c r="AO20">
        <v>17</v>
      </c>
      <c r="AP20">
        <v>2.9790000000000001</v>
      </c>
      <c r="AQ20">
        <v>17</v>
      </c>
      <c r="AR20">
        <v>99.759</v>
      </c>
      <c r="AS20">
        <v>17</v>
      </c>
      <c r="AT20">
        <v>0</v>
      </c>
      <c r="AU20">
        <v>17</v>
      </c>
      <c r="AV20">
        <v>124.68300000000001</v>
      </c>
      <c r="AW20">
        <v>17</v>
      </c>
      <c r="AX20">
        <v>6.8479999999999999</v>
      </c>
      <c r="AY20">
        <v>17</v>
      </c>
      <c r="AZ20">
        <v>126.4289</v>
      </c>
      <c r="BA20">
        <v>17</v>
      </c>
      <c r="BB20">
        <v>3</v>
      </c>
      <c r="BC20">
        <v>17</v>
      </c>
      <c r="BD20">
        <v>125.8391</v>
      </c>
      <c r="BE20">
        <v>17</v>
      </c>
      <c r="BF20">
        <v>10.666</v>
      </c>
      <c r="BG20">
        <v>17</v>
      </c>
      <c r="BH20">
        <v>121.1049</v>
      </c>
      <c r="BI20">
        <v>17</v>
      </c>
      <c r="BJ20">
        <v>20.492599999999999</v>
      </c>
      <c r="BK20">
        <v>17</v>
      </c>
      <c r="BL20">
        <v>94.283000000000001</v>
      </c>
      <c r="BM20">
        <v>17</v>
      </c>
      <c r="BN20">
        <v>2</v>
      </c>
      <c r="BO20">
        <v>17</v>
      </c>
      <c r="BP20">
        <v>121.09650000000001</v>
      </c>
      <c r="BQ20">
        <v>17</v>
      </c>
      <c r="BR20">
        <v>0.48599999999999999</v>
      </c>
      <c r="BS20">
        <v>17</v>
      </c>
      <c r="BT20">
        <v>121.425</v>
      </c>
      <c r="BU20">
        <v>17</v>
      </c>
      <c r="BV20">
        <v>0</v>
      </c>
      <c r="BW20">
        <v>17</v>
      </c>
      <c r="BX20">
        <v>97.429000000000002</v>
      </c>
      <c r="BY20">
        <v>17</v>
      </c>
      <c r="BZ20">
        <v>2.9129999999999998</v>
      </c>
      <c r="CA20">
        <v>17</v>
      </c>
      <c r="CB20">
        <v>109.2713</v>
      </c>
      <c r="CC20">
        <v>17</v>
      </c>
      <c r="CD20">
        <v>0</v>
      </c>
      <c r="CE20">
        <v>17</v>
      </c>
      <c r="CF20">
        <v>129.024</v>
      </c>
      <c r="CG20">
        <v>17</v>
      </c>
      <c r="CH20">
        <v>1.7097</v>
      </c>
      <c r="CI20">
        <v>17</v>
      </c>
      <c r="CJ20">
        <v>72.766000000000005</v>
      </c>
      <c r="CK20">
        <v>17</v>
      </c>
      <c r="CL20">
        <v>2</v>
      </c>
      <c r="CM20">
        <v>17</v>
      </c>
      <c r="CN20">
        <v>89.546000000000006</v>
      </c>
      <c r="CO20">
        <v>17</v>
      </c>
      <c r="CP20">
        <v>3.68</v>
      </c>
      <c r="CQ20">
        <v>17</v>
      </c>
      <c r="CR20">
        <v>118.38720000000001</v>
      </c>
      <c r="CS20">
        <v>17</v>
      </c>
      <c r="CT20">
        <v>0</v>
      </c>
      <c r="CU20">
        <v>17</v>
      </c>
      <c r="CV20">
        <v>130.02119999999999</v>
      </c>
      <c r="CW20">
        <v>17</v>
      </c>
      <c r="CX20">
        <v>4.22</v>
      </c>
      <c r="CY20">
        <v>17</v>
      </c>
      <c r="CZ20">
        <v>114.3288</v>
      </c>
      <c r="DA20">
        <v>17</v>
      </c>
      <c r="DB20">
        <v>2.7069999999999999</v>
      </c>
      <c r="DC20">
        <v>17</v>
      </c>
      <c r="DD20">
        <v>117.245</v>
      </c>
      <c r="DE20">
        <v>17</v>
      </c>
      <c r="DF20">
        <v>4.835</v>
      </c>
      <c r="DG20">
        <v>17</v>
      </c>
      <c r="DH20">
        <v>102.5133</v>
      </c>
      <c r="DI20">
        <v>17</v>
      </c>
      <c r="DJ20">
        <v>2</v>
      </c>
      <c r="DK20">
        <v>17</v>
      </c>
      <c r="DL20">
        <v>141.20599999999999</v>
      </c>
      <c r="DM20">
        <v>17</v>
      </c>
      <c r="DN20">
        <v>3.7124999999999999</v>
      </c>
      <c r="DO20">
        <v>17</v>
      </c>
      <c r="DP20">
        <v>127.764</v>
      </c>
      <c r="DQ20">
        <v>17</v>
      </c>
      <c r="DR20">
        <v>0</v>
      </c>
      <c r="DS20">
        <v>17</v>
      </c>
      <c r="DT20">
        <v>125.67230000000001</v>
      </c>
      <c r="DU20">
        <v>17</v>
      </c>
      <c r="DV20">
        <v>5.81</v>
      </c>
      <c r="DW20">
        <v>17</v>
      </c>
      <c r="DX20">
        <v>88.679000000000002</v>
      </c>
      <c r="DY20">
        <v>17</v>
      </c>
      <c r="DZ20">
        <v>0</v>
      </c>
      <c r="EA20">
        <v>17</v>
      </c>
      <c r="EB20">
        <v>126.23309999999999</v>
      </c>
    </row>
    <row r="21" spans="1:132" x14ac:dyDescent="0.65">
      <c r="A21">
        <v>18</v>
      </c>
      <c r="B21">
        <v>0</v>
      </c>
      <c r="C21">
        <v>18</v>
      </c>
      <c r="D21">
        <v>115.842</v>
      </c>
      <c r="E21">
        <v>18</v>
      </c>
      <c r="F21">
        <v>3.0369999999999999</v>
      </c>
      <c r="G21">
        <v>18</v>
      </c>
      <c r="H21">
        <v>94.042000000000002</v>
      </c>
      <c r="I21">
        <v>18</v>
      </c>
      <c r="J21">
        <v>1.8320000000000001</v>
      </c>
      <c r="K21">
        <v>18</v>
      </c>
      <c r="L21">
        <v>94.622799999999998</v>
      </c>
      <c r="M21">
        <v>18</v>
      </c>
      <c r="N21">
        <v>1.8109999999999999</v>
      </c>
      <c r="O21">
        <v>18</v>
      </c>
      <c r="P21">
        <v>89.373999999999995</v>
      </c>
      <c r="Q21">
        <v>18</v>
      </c>
      <c r="R21">
        <v>4.2869999999999999</v>
      </c>
      <c r="S21">
        <v>18</v>
      </c>
      <c r="T21">
        <v>132.49199999999999</v>
      </c>
      <c r="U21">
        <v>18</v>
      </c>
      <c r="V21">
        <v>1.379</v>
      </c>
      <c r="W21">
        <v>18</v>
      </c>
      <c r="X21">
        <v>180.43</v>
      </c>
      <c r="Y21">
        <v>18</v>
      </c>
      <c r="Z21">
        <v>1.4319999999999999</v>
      </c>
      <c r="AA21">
        <v>18</v>
      </c>
      <c r="AB21">
        <v>85.522800000000004</v>
      </c>
      <c r="AC21">
        <v>18</v>
      </c>
      <c r="AD21">
        <v>3.262</v>
      </c>
      <c r="AE21">
        <v>18</v>
      </c>
      <c r="AF21">
        <v>129.65770000000001</v>
      </c>
      <c r="AG21">
        <v>18</v>
      </c>
      <c r="AH21">
        <v>4.4999999999999998E-2</v>
      </c>
      <c r="AI21">
        <v>18</v>
      </c>
      <c r="AJ21">
        <v>125.24</v>
      </c>
      <c r="AK21">
        <v>18</v>
      </c>
      <c r="AL21">
        <v>1.68</v>
      </c>
      <c r="AM21">
        <v>18</v>
      </c>
      <c r="AN21">
        <v>104.52</v>
      </c>
      <c r="AO21">
        <v>18</v>
      </c>
      <c r="AP21">
        <v>8.1929999999999996</v>
      </c>
      <c r="AQ21">
        <v>18</v>
      </c>
      <c r="AR21">
        <v>96.266999999999996</v>
      </c>
      <c r="AS21">
        <v>18</v>
      </c>
      <c r="AT21">
        <v>0</v>
      </c>
      <c r="AU21">
        <v>18</v>
      </c>
      <c r="AV21">
        <v>118.048</v>
      </c>
      <c r="AW21">
        <v>18</v>
      </c>
      <c r="AX21">
        <v>1.089</v>
      </c>
      <c r="AY21">
        <v>18</v>
      </c>
      <c r="AZ21">
        <v>133.4171</v>
      </c>
      <c r="BA21">
        <v>18</v>
      </c>
      <c r="BB21">
        <v>3</v>
      </c>
      <c r="BC21">
        <v>18</v>
      </c>
      <c r="BD21">
        <v>131.2946</v>
      </c>
      <c r="BE21">
        <v>18</v>
      </c>
      <c r="BF21">
        <v>13.888999999999999</v>
      </c>
      <c r="BG21">
        <v>18</v>
      </c>
      <c r="BH21">
        <v>122.1349</v>
      </c>
      <c r="BI21">
        <v>18</v>
      </c>
      <c r="BJ21">
        <v>16.456600000000002</v>
      </c>
      <c r="BK21">
        <v>18</v>
      </c>
      <c r="BL21">
        <v>90.856999999999999</v>
      </c>
      <c r="BM21">
        <v>18</v>
      </c>
      <c r="BN21">
        <v>2</v>
      </c>
      <c r="BO21">
        <v>18</v>
      </c>
      <c r="BP21">
        <v>118.7997</v>
      </c>
      <c r="BQ21">
        <v>18</v>
      </c>
      <c r="BR21">
        <v>0</v>
      </c>
      <c r="BS21">
        <v>18</v>
      </c>
      <c r="BT21">
        <v>130.35900000000001</v>
      </c>
      <c r="BU21">
        <v>18</v>
      </c>
      <c r="BV21">
        <v>0</v>
      </c>
      <c r="BW21">
        <v>18</v>
      </c>
      <c r="BX21">
        <v>90.736999999999995</v>
      </c>
      <c r="BY21">
        <v>18</v>
      </c>
      <c r="BZ21">
        <v>1.2230000000000001</v>
      </c>
      <c r="CA21">
        <v>18</v>
      </c>
      <c r="CB21">
        <v>106.2564</v>
      </c>
      <c r="CC21">
        <v>18</v>
      </c>
      <c r="CD21">
        <v>0</v>
      </c>
      <c r="CE21">
        <v>18</v>
      </c>
      <c r="CF21">
        <v>126.783</v>
      </c>
      <c r="CG21">
        <v>18</v>
      </c>
      <c r="CH21">
        <v>2.4887000000000001</v>
      </c>
      <c r="CI21">
        <v>18</v>
      </c>
      <c r="CJ21">
        <v>77.216999999999999</v>
      </c>
      <c r="CK21">
        <v>18</v>
      </c>
      <c r="CL21">
        <v>2</v>
      </c>
      <c r="CM21">
        <v>18</v>
      </c>
      <c r="CN21">
        <v>93.220200000000006</v>
      </c>
      <c r="CO21">
        <v>18</v>
      </c>
      <c r="CP21">
        <v>2.4</v>
      </c>
      <c r="CQ21">
        <v>18</v>
      </c>
      <c r="CR21">
        <v>117.69119999999999</v>
      </c>
      <c r="CS21">
        <v>18</v>
      </c>
      <c r="CT21">
        <v>0</v>
      </c>
      <c r="CU21">
        <v>18</v>
      </c>
      <c r="CV21">
        <v>130.02799999999999</v>
      </c>
      <c r="CW21">
        <v>18</v>
      </c>
      <c r="CX21">
        <v>4.4119999999999999</v>
      </c>
      <c r="CY21">
        <v>18</v>
      </c>
      <c r="CZ21">
        <v>106.51739999999999</v>
      </c>
      <c r="DA21">
        <v>18</v>
      </c>
      <c r="DB21">
        <v>1.6619999999999999</v>
      </c>
      <c r="DC21">
        <v>18</v>
      </c>
      <c r="DD21">
        <v>119.443</v>
      </c>
      <c r="DE21">
        <v>18</v>
      </c>
      <c r="DF21">
        <v>9.0559999999999992</v>
      </c>
      <c r="DG21">
        <v>18</v>
      </c>
      <c r="DH21">
        <v>106.4421</v>
      </c>
      <c r="DI21">
        <v>18</v>
      </c>
      <c r="DJ21">
        <v>2</v>
      </c>
      <c r="DK21">
        <v>18</v>
      </c>
      <c r="DL21">
        <v>146.16</v>
      </c>
      <c r="DM21">
        <v>18</v>
      </c>
      <c r="DN21">
        <v>8.0511999999999997</v>
      </c>
      <c r="DO21">
        <v>18</v>
      </c>
      <c r="DP21">
        <v>132.83500000000001</v>
      </c>
      <c r="DQ21">
        <v>18</v>
      </c>
      <c r="DR21">
        <v>0</v>
      </c>
      <c r="DS21">
        <v>18</v>
      </c>
      <c r="DT21">
        <v>124.64919999999999</v>
      </c>
      <c r="DU21">
        <v>18</v>
      </c>
      <c r="DV21">
        <v>3.8490000000000002</v>
      </c>
      <c r="DW21">
        <v>18</v>
      </c>
      <c r="DX21">
        <v>89.19</v>
      </c>
      <c r="DY21">
        <v>18</v>
      </c>
      <c r="DZ21">
        <v>0</v>
      </c>
      <c r="EA21">
        <v>18</v>
      </c>
      <c r="EB21">
        <v>120.0746</v>
      </c>
    </row>
    <row r="22" spans="1:132" x14ac:dyDescent="0.65">
      <c r="A22">
        <v>19</v>
      </c>
      <c r="B22">
        <v>0</v>
      </c>
      <c r="C22">
        <v>19</v>
      </c>
      <c r="D22">
        <v>113.217</v>
      </c>
      <c r="E22">
        <v>19</v>
      </c>
      <c r="F22">
        <v>3</v>
      </c>
      <c r="G22">
        <v>19</v>
      </c>
      <c r="H22">
        <v>95.138400000000004</v>
      </c>
      <c r="I22">
        <v>19</v>
      </c>
      <c r="J22">
        <v>1.0089999999999999</v>
      </c>
      <c r="K22">
        <v>19</v>
      </c>
      <c r="L22">
        <v>91.963399999999993</v>
      </c>
      <c r="M22">
        <v>19</v>
      </c>
      <c r="N22">
        <v>1</v>
      </c>
      <c r="O22">
        <v>19</v>
      </c>
      <c r="P22">
        <v>94.992999999999995</v>
      </c>
      <c r="Q22">
        <v>19</v>
      </c>
      <c r="R22">
        <v>4.9790000000000001</v>
      </c>
      <c r="S22">
        <v>19</v>
      </c>
      <c r="T22">
        <v>142.732</v>
      </c>
      <c r="U22">
        <v>19</v>
      </c>
      <c r="V22">
        <v>2.036</v>
      </c>
      <c r="W22">
        <v>19</v>
      </c>
      <c r="X22">
        <v>183.81299999999999</v>
      </c>
      <c r="Y22">
        <v>19</v>
      </c>
      <c r="Z22">
        <v>1.1879999999999999</v>
      </c>
      <c r="AA22">
        <v>19</v>
      </c>
      <c r="AB22">
        <v>83.901300000000006</v>
      </c>
      <c r="AC22">
        <v>19</v>
      </c>
      <c r="AD22">
        <v>3.98</v>
      </c>
      <c r="AE22">
        <v>19</v>
      </c>
      <c r="AF22">
        <v>138.21379999999999</v>
      </c>
      <c r="AG22">
        <v>19</v>
      </c>
      <c r="AH22">
        <v>1</v>
      </c>
      <c r="AI22">
        <v>19</v>
      </c>
      <c r="AJ22">
        <v>121.248</v>
      </c>
      <c r="AK22">
        <v>19</v>
      </c>
      <c r="AL22">
        <v>1.1200000000000001</v>
      </c>
      <c r="AM22">
        <v>19</v>
      </c>
      <c r="AN22">
        <v>92.36</v>
      </c>
      <c r="AO22">
        <v>19</v>
      </c>
      <c r="AP22">
        <v>24.765999999999998</v>
      </c>
      <c r="AQ22">
        <v>19</v>
      </c>
      <c r="AR22">
        <v>96.417000000000002</v>
      </c>
      <c r="AS22">
        <v>19</v>
      </c>
      <c r="AT22">
        <v>0</v>
      </c>
      <c r="AU22">
        <v>19</v>
      </c>
      <c r="AV22">
        <v>115.586</v>
      </c>
      <c r="AW22">
        <v>19</v>
      </c>
      <c r="AX22">
        <v>0</v>
      </c>
      <c r="AY22">
        <v>19</v>
      </c>
      <c r="AZ22">
        <v>137.3289</v>
      </c>
      <c r="BA22">
        <v>19</v>
      </c>
      <c r="BB22">
        <v>3</v>
      </c>
      <c r="BC22">
        <v>19</v>
      </c>
      <c r="BD22">
        <v>128.4171</v>
      </c>
      <c r="BE22">
        <v>19</v>
      </c>
      <c r="BF22">
        <v>13.907999999999999</v>
      </c>
      <c r="BG22">
        <v>19</v>
      </c>
      <c r="BH22">
        <v>127.30840000000001</v>
      </c>
      <c r="BI22">
        <v>19</v>
      </c>
      <c r="BJ22">
        <v>16.252700000000001</v>
      </c>
      <c r="BK22">
        <v>19</v>
      </c>
      <c r="BL22">
        <v>90.933999999999997</v>
      </c>
      <c r="BM22">
        <v>19</v>
      </c>
      <c r="BN22">
        <v>2</v>
      </c>
      <c r="BO22">
        <v>19</v>
      </c>
      <c r="BP22">
        <v>112.3471</v>
      </c>
      <c r="BQ22">
        <v>19</v>
      </c>
      <c r="BR22">
        <v>0</v>
      </c>
      <c r="BS22">
        <v>19</v>
      </c>
      <c r="BT22">
        <v>131.59700000000001</v>
      </c>
      <c r="BU22">
        <v>19</v>
      </c>
      <c r="BV22">
        <v>0</v>
      </c>
      <c r="BW22">
        <v>19</v>
      </c>
      <c r="BX22">
        <v>85.268000000000001</v>
      </c>
      <c r="BY22">
        <v>19</v>
      </c>
      <c r="BZ22">
        <v>0</v>
      </c>
      <c r="CA22">
        <v>19</v>
      </c>
      <c r="CB22">
        <v>112.5675</v>
      </c>
      <c r="CC22">
        <v>19</v>
      </c>
      <c r="CD22">
        <v>0</v>
      </c>
      <c r="CE22">
        <v>19</v>
      </c>
      <c r="CF22">
        <v>119.34099999999999</v>
      </c>
      <c r="CG22">
        <v>19</v>
      </c>
      <c r="CH22">
        <v>2.4651999999999998</v>
      </c>
      <c r="CI22">
        <v>19</v>
      </c>
      <c r="CJ22">
        <v>78.756</v>
      </c>
      <c r="CK22">
        <v>19</v>
      </c>
      <c r="CL22">
        <v>2</v>
      </c>
      <c r="CM22">
        <v>19</v>
      </c>
      <c r="CN22">
        <v>99.299599999999998</v>
      </c>
      <c r="CO22">
        <v>19</v>
      </c>
      <c r="CP22">
        <v>0.51700000000000002</v>
      </c>
      <c r="CQ22">
        <v>19</v>
      </c>
      <c r="CR22">
        <v>125.104</v>
      </c>
      <c r="CS22">
        <v>19</v>
      </c>
      <c r="CT22">
        <v>0</v>
      </c>
      <c r="CU22">
        <v>19</v>
      </c>
      <c r="CV22">
        <v>123.5295</v>
      </c>
      <c r="CW22">
        <v>19</v>
      </c>
      <c r="CX22">
        <v>4.8099999999999996</v>
      </c>
      <c r="CY22">
        <v>19</v>
      </c>
      <c r="CZ22">
        <v>105.6039</v>
      </c>
      <c r="DA22">
        <v>19</v>
      </c>
      <c r="DB22">
        <v>1.3919999999999999</v>
      </c>
      <c r="DC22">
        <v>19</v>
      </c>
      <c r="DD22">
        <v>121.79</v>
      </c>
      <c r="DE22">
        <v>19</v>
      </c>
      <c r="DF22">
        <v>11.663</v>
      </c>
      <c r="DG22">
        <v>19</v>
      </c>
      <c r="DH22">
        <v>105.8892</v>
      </c>
      <c r="DI22">
        <v>19</v>
      </c>
      <c r="DJ22">
        <v>2</v>
      </c>
      <c r="DK22">
        <v>19</v>
      </c>
      <c r="DL22">
        <v>148.87299999999999</v>
      </c>
      <c r="DM22">
        <v>19</v>
      </c>
      <c r="DN22">
        <v>14.0145</v>
      </c>
      <c r="DO22">
        <v>19</v>
      </c>
      <c r="DP22">
        <v>140.06</v>
      </c>
      <c r="DQ22">
        <v>19</v>
      </c>
      <c r="DR22">
        <v>0</v>
      </c>
      <c r="DS22">
        <v>19</v>
      </c>
      <c r="DT22">
        <v>121.4371</v>
      </c>
      <c r="DU22">
        <v>19</v>
      </c>
      <c r="DV22">
        <v>3</v>
      </c>
      <c r="DW22">
        <v>19</v>
      </c>
      <c r="DX22">
        <v>95.272999999999996</v>
      </c>
      <c r="DY22">
        <v>19</v>
      </c>
      <c r="DZ22">
        <v>0</v>
      </c>
      <c r="EA22">
        <v>19</v>
      </c>
      <c r="EB22">
        <v>118.9451</v>
      </c>
    </row>
    <row r="23" spans="1:132" x14ac:dyDescent="0.65">
      <c r="A23">
        <v>20</v>
      </c>
      <c r="B23">
        <v>0</v>
      </c>
      <c r="C23">
        <v>20</v>
      </c>
      <c r="D23">
        <v>108.327</v>
      </c>
      <c r="E23">
        <v>20</v>
      </c>
      <c r="F23">
        <v>3</v>
      </c>
      <c r="G23">
        <v>20</v>
      </c>
      <c r="H23">
        <v>96.774799999999999</v>
      </c>
      <c r="I23">
        <v>20</v>
      </c>
      <c r="J23">
        <v>2.0409999999999999</v>
      </c>
      <c r="K23">
        <v>20</v>
      </c>
      <c r="L23">
        <v>87.193399999999997</v>
      </c>
      <c r="M23">
        <v>20</v>
      </c>
      <c r="N23">
        <v>1.0329999999999999</v>
      </c>
      <c r="O23">
        <v>20</v>
      </c>
      <c r="P23">
        <v>95.204999999999998</v>
      </c>
      <c r="Q23">
        <v>20</v>
      </c>
      <c r="R23">
        <v>5.4939999999999998</v>
      </c>
      <c r="S23">
        <v>20</v>
      </c>
      <c r="T23">
        <v>139.27000000000001</v>
      </c>
      <c r="U23">
        <v>20</v>
      </c>
      <c r="V23">
        <v>2</v>
      </c>
      <c r="W23">
        <v>20</v>
      </c>
      <c r="X23">
        <v>182.822</v>
      </c>
      <c r="Y23">
        <v>20</v>
      </c>
      <c r="Z23">
        <v>1.8009999999999999</v>
      </c>
      <c r="AA23">
        <v>20</v>
      </c>
      <c r="AB23">
        <v>84.069100000000006</v>
      </c>
      <c r="AC23">
        <v>20</v>
      </c>
      <c r="AD23">
        <v>4.1189999999999998</v>
      </c>
      <c r="AE23">
        <v>20</v>
      </c>
      <c r="AF23">
        <v>143.7551</v>
      </c>
      <c r="AG23">
        <v>20</v>
      </c>
      <c r="AH23">
        <v>1.1859999999999999</v>
      </c>
      <c r="AI23">
        <v>20</v>
      </c>
      <c r="AJ23">
        <v>122.60599999999999</v>
      </c>
      <c r="AK23">
        <v>20</v>
      </c>
      <c r="AL23">
        <v>1</v>
      </c>
      <c r="AM23">
        <v>20</v>
      </c>
      <c r="AN23">
        <v>84</v>
      </c>
      <c r="AO23">
        <v>20</v>
      </c>
      <c r="AP23">
        <v>52.433</v>
      </c>
      <c r="AQ23">
        <v>20</v>
      </c>
      <c r="AR23">
        <v>93.840999999999994</v>
      </c>
      <c r="AS23">
        <v>20</v>
      </c>
      <c r="AT23">
        <v>0</v>
      </c>
      <c r="AU23">
        <v>20</v>
      </c>
      <c r="AV23">
        <v>114.902</v>
      </c>
      <c r="AW23">
        <v>20</v>
      </c>
      <c r="AX23">
        <v>0</v>
      </c>
      <c r="AY23">
        <v>20</v>
      </c>
      <c r="AZ23">
        <v>132.9084</v>
      </c>
      <c r="BA23">
        <v>20</v>
      </c>
      <c r="BB23">
        <v>2.4390000000000001</v>
      </c>
      <c r="BC23">
        <v>20</v>
      </c>
      <c r="BD23">
        <v>128.708</v>
      </c>
      <c r="BE23">
        <v>20</v>
      </c>
      <c r="BF23">
        <v>11.635999999999999</v>
      </c>
      <c r="BG23">
        <v>20</v>
      </c>
      <c r="BH23">
        <v>126.89790000000001</v>
      </c>
      <c r="BI23">
        <v>20</v>
      </c>
      <c r="BJ23">
        <v>18.137899999999998</v>
      </c>
      <c r="BK23">
        <v>20</v>
      </c>
      <c r="BL23">
        <v>91.004000000000005</v>
      </c>
      <c r="BM23">
        <v>20</v>
      </c>
      <c r="BN23">
        <v>2</v>
      </c>
      <c r="BO23">
        <v>20</v>
      </c>
      <c r="BP23">
        <v>109.7157</v>
      </c>
      <c r="BQ23">
        <v>20</v>
      </c>
      <c r="BR23">
        <v>0</v>
      </c>
      <c r="BS23">
        <v>20</v>
      </c>
      <c r="BT23">
        <v>121.307</v>
      </c>
      <c r="BU23">
        <v>20</v>
      </c>
      <c r="BV23">
        <v>0</v>
      </c>
      <c r="BW23">
        <v>20</v>
      </c>
      <c r="BX23">
        <v>82.436999999999998</v>
      </c>
      <c r="BY23">
        <v>20</v>
      </c>
      <c r="BZ23">
        <v>0</v>
      </c>
      <c r="CA23">
        <v>20</v>
      </c>
      <c r="CB23">
        <v>115.9756</v>
      </c>
      <c r="CC23">
        <v>20</v>
      </c>
      <c r="CD23">
        <v>0</v>
      </c>
      <c r="CE23">
        <v>20</v>
      </c>
      <c r="CF23">
        <v>112.54300000000001</v>
      </c>
      <c r="CG23">
        <v>20</v>
      </c>
      <c r="CH23">
        <v>0.82320000000000004</v>
      </c>
      <c r="CI23">
        <v>20</v>
      </c>
      <c r="CJ23">
        <v>81.177999999999997</v>
      </c>
      <c r="CK23">
        <v>20</v>
      </c>
      <c r="CL23">
        <v>2</v>
      </c>
      <c r="CM23">
        <v>20</v>
      </c>
      <c r="CN23">
        <v>99.008799999999994</v>
      </c>
      <c r="CO23">
        <v>20</v>
      </c>
      <c r="CP23">
        <v>0</v>
      </c>
      <c r="CQ23">
        <v>20</v>
      </c>
      <c r="CR23">
        <v>138.84</v>
      </c>
      <c r="CS23">
        <v>20</v>
      </c>
      <c r="CT23">
        <v>0</v>
      </c>
      <c r="CU23">
        <v>20</v>
      </c>
      <c r="CV23">
        <v>116.7864</v>
      </c>
      <c r="CW23">
        <v>20</v>
      </c>
      <c r="CX23">
        <v>6.4109999999999996</v>
      </c>
      <c r="CY23">
        <v>20</v>
      </c>
      <c r="CZ23">
        <v>111.62860000000001</v>
      </c>
      <c r="DA23">
        <v>20</v>
      </c>
      <c r="DB23">
        <v>2.6150000000000002</v>
      </c>
      <c r="DC23">
        <v>20</v>
      </c>
      <c r="DD23">
        <v>124.024</v>
      </c>
      <c r="DE23">
        <v>20</v>
      </c>
      <c r="DF23">
        <v>14.711</v>
      </c>
      <c r="DG23">
        <v>20</v>
      </c>
      <c r="DH23">
        <v>103.91800000000001</v>
      </c>
      <c r="DI23">
        <v>20</v>
      </c>
      <c r="DJ23">
        <v>2</v>
      </c>
      <c r="DK23">
        <v>20</v>
      </c>
      <c r="DL23">
        <v>152.86000000000001</v>
      </c>
      <c r="DM23">
        <v>20</v>
      </c>
      <c r="DN23">
        <v>15.2033</v>
      </c>
      <c r="DO23">
        <v>20</v>
      </c>
      <c r="DP23">
        <v>135.67699999999999</v>
      </c>
      <c r="DQ23">
        <v>20</v>
      </c>
      <c r="DR23">
        <v>0</v>
      </c>
      <c r="DS23">
        <v>20</v>
      </c>
      <c r="DT23">
        <v>122.3631</v>
      </c>
      <c r="DU23">
        <v>20</v>
      </c>
      <c r="DV23">
        <v>3.3519999999999999</v>
      </c>
      <c r="DW23">
        <v>20</v>
      </c>
      <c r="DX23">
        <v>111.411</v>
      </c>
      <c r="DY23">
        <v>20</v>
      </c>
      <c r="DZ23">
        <v>0</v>
      </c>
      <c r="EA23">
        <v>20</v>
      </c>
      <c r="EB23">
        <v>122.04900000000001</v>
      </c>
    </row>
    <row r="24" spans="1:132" x14ac:dyDescent="0.65">
      <c r="A24">
        <v>21</v>
      </c>
      <c r="B24">
        <v>0</v>
      </c>
      <c r="C24">
        <v>21</v>
      </c>
      <c r="D24">
        <v>103.991</v>
      </c>
      <c r="E24">
        <v>21</v>
      </c>
      <c r="F24">
        <v>3</v>
      </c>
      <c r="G24">
        <v>21</v>
      </c>
      <c r="H24">
        <v>95.380700000000004</v>
      </c>
      <c r="I24">
        <v>21</v>
      </c>
      <c r="J24">
        <v>4.9950000000000001</v>
      </c>
      <c r="K24">
        <v>21</v>
      </c>
      <c r="L24">
        <v>87.923299999999998</v>
      </c>
      <c r="M24">
        <v>21</v>
      </c>
      <c r="N24">
        <v>1.01</v>
      </c>
      <c r="O24">
        <v>21</v>
      </c>
      <c r="P24">
        <v>86.242000000000004</v>
      </c>
      <c r="Q24">
        <v>21</v>
      </c>
      <c r="R24">
        <v>6.351</v>
      </c>
      <c r="S24">
        <v>21</v>
      </c>
      <c r="T24">
        <v>130.262</v>
      </c>
      <c r="U24">
        <v>21</v>
      </c>
      <c r="V24">
        <v>1.9710000000000001</v>
      </c>
      <c r="W24">
        <v>21</v>
      </c>
      <c r="X24">
        <v>179.738</v>
      </c>
      <c r="Y24">
        <v>21</v>
      </c>
      <c r="Z24">
        <v>2.423</v>
      </c>
      <c r="AA24">
        <v>21</v>
      </c>
      <c r="AB24">
        <v>81.382800000000003</v>
      </c>
      <c r="AC24">
        <v>21</v>
      </c>
      <c r="AD24">
        <v>4.0060000000000002</v>
      </c>
      <c r="AE24">
        <v>21</v>
      </c>
      <c r="AF24">
        <v>149.06059999999999</v>
      </c>
      <c r="AG24">
        <v>21</v>
      </c>
      <c r="AH24">
        <v>3.3460000000000001</v>
      </c>
      <c r="AI24">
        <v>21</v>
      </c>
      <c r="AJ24">
        <v>116.631</v>
      </c>
      <c r="AK24">
        <v>21</v>
      </c>
      <c r="AL24">
        <v>1</v>
      </c>
      <c r="AM24">
        <v>21</v>
      </c>
      <c r="AN24">
        <v>74.08</v>
      </c>
      <c r="AO24">
        <v>21</v>
      </c>
      <c r="AP24">
        <v>72.082999999999998</v>
      </c>
      <c r="AQ24">
        <v>21</v>
      </c>
      <c r="AR24">
        <v>95.254000000000005</v>
      </c>
      <c r="AS24">
        <v>21</v>
      </c>
      <c r="AT24">
        <v>0</v>
      </c>
      <c r="AU24">
        <v>21</v>
      </c>
      <c r="AV24">
        <v>111.405</v>
      </c>
      <c r="AW24">
        <v>21</v>
      </c>
      <c r="AX24">
        <v>0</v>
      </c>
      <c r="AY24">
        <v>21</v>
      </c>
      <c r="AZ24">
        <v>128.18219999999999</v>
      </c>
      <c r="BA24">
        <v>21</v>
      </c>
      <c r="BB24">
        <v>2</v>
      </c>
      <c r="BC24">
        <v>21</v>
      </c>
      <c r="BD24">
        <v>132.6105</v>
      </c>
      <c r="BE24">
        <v>21</v>
      </c>
      <c r="BF24">
        <v>6.3220000000000001</v>
      </c>
      <c r="BG24">
        <v>21</v>
      </c>
      <c r="BH24">
        <v>122.20310000000001</v>
      </c>
      <c r="BI24">
        <v>21</v>
      </c>
      <c r="BJ24">
        <v>20.261500000000002</v>
      </c>
      <c r="BK24">
        <v>21</v>
      </c>
      <c r="BL24">
        <v>90.162000000000006</v>
      </c>
      <c r="BM24">
        <v>21</v>
      </c>
      <c r="BN24">
        <v>2</v>
      </c>
      <c r="BO24">
        <v>21</v>
      </c>
      <c r="BP24">
        <v>109.8794</v>
      </c>
      <c r="BQ24">
        <v>21</v>
      </c>
      <c r="BR24">
        <v>0</v>
      </c>
      <c r="BS24">
        <v>21</v>
      </c>
      <c r="BT24">
        <v>115.28100000000001</v>
      </c>
      <c r="BU24">
        <v>21</v>
      </c>
      <c r="BV24">
        <v>0</v>
      </c>
      <c r="BW24">
        <v>21</v>
      </c>
      <c r="BX24">
        <v>88.24</v>
      </c>
      <c r="BY24">
        <v>21</v>
      </c>
      <c r="BZ24">
        <v>0</v>
      </c>
      <c r="CA24">
        <v>21</v>
      </c>
      <c r="CB24">
        <v>113.28449999999999</v>
      </c>
      <c r="CC24">
        <v>21</v>
      </c>
      <c r="CD24">
        <v>0</v>
      </c>
      <c r="CE24">
        <v>21</v>
      </c>
      <c r="CF24">
        <v>111.10899999999999</v>
      </c>
      <c r="CG24">
        <v>21</v>
      </c>
      <c r="CH24">
        <v>0.308</v>
      </c>
      <c r="CI24">
        <v>21</v>
      </c>
      <c r="CJ24">
        <v>83.974000000000004</v>
      </c>
      <c r="CK24">
        <v>21</v>
      </c>
      <c r="CL24">
        <v>2</v>
      </c>
      <c r="CM24">
        <v>21</v>
      </c>
      <c r="CN24">
        <v>106.53530000000001</v>
      </c>
      <c r="CO24">
        <v>21</v>
      </c>
      <c r="CP24">
        <v>0</v>
      </c>
      <c r="CQ24">
        <v>21</v>
      </c>
      <c r="CR24">
        <v>154.80160000000001</v>
      </c>
      <c r="CS24">
        <v>21</v>
      </c>
      <c r="CT24">
        <v>0</v>
      </c>
      <c r="CU24">
        <v>21</v>
      </c>
      <c r="CV24">
        <v>119.52379999999999</v>
      </c>
      <c r="CW24">
        <v>21</v>
      </c>
      <c r="CX24">
        <v>8.6020000000000003</v>
      </c>
      <c r="CY24">
        <v>21</v>
      </c>
      <c r="CZ24">
        <v>122.04049999999999</v>
      </c>
      <c r="DA24">
        <v>21</v>
      </c>
      <c r="DB24">
        <v>6.2149999999999999</v>
      </c>
      <c r="DC24">
        <v>21</v>
      </c>
      <c r="DD24">
        <v>126.714</v>
      </c>
      <c r="DE24">
        <v>21</v>
      </c>
      <c r="DF24">
        <v>16.831</v>
      </c>
      <c r="DG24">
        <v>21</v>
      </c>
      <c r="DH24">
        <v>103.867</v>
      </c>
      <c r="DI24">
        <v>21</v>
      </c>
      <c r="DJ24">
        <v>2</v>
      </c>
      <c r="DK24">
        <v>21</v>
      </c>
      <c r="DL24">
        <v>150.36000000000001</v>
      </c>
      <c r="DM24">
        <v>21</v>
      </c>
      <c r="DN24">
        <v>13.5944</v>
      </c>
      <c r="DO24">
        <v>21</v>
      </c>
      <c r="DP24">
        <v>135.37100000000001</v>
      </c>
      <c r="DQ24">
        <v>21</v>
      </c>
      <c r="DR24">
        <v>0</v>
      </c>
      <c r="DS24">
        <v>21</v>
      </c>
      <c r="DT24">
        <v>123.57769999999999</v>
      </c>
      <c r="DU24">
        <v>21</v>
      </c>
      <c r="DV24">
        <v>4.32</v>
      </c>
      <c r="DW24">
        <v>21</v>
      </c>
      <c r="DX24">
        <v>125.383</v>
      </c>
      <c r="DY24">
        <v>21</v>
      </c>
      <c r="DZ24">
        <v>0</v>
      </c>
      <c r="EA24">
        <v>21</v>
      </c>
      <c r="EB24">
        <v>123.24120000000001</v>
      </c>
    </row>
    <row r="25" spans="1:132" x14ac:dyDescent="0.65">
      <c r="A25">
        <v>22</v>
      </c>
      <c r="B25">
        <v>0</v>
      </c>
      <c r="C25">
        <v>22</v>
      </c>
      <c r="D25">
        <v>105.678</v>
      </c>
      <c r="E25">
        <v>22</v>
      </c>
      <c r="F25">
        <v>3</v>
      </c>
      <c r="G25">
        <v>22</v>
      </c>
      <c r="H25">
        <v>93.103300000000004</v>
      </c>
      <c r="I25">
        <v>22</v>
      </c>
      <c r="J25">
        <v>12.289</v>
      </c>
      <c r="K25">
        <v>22</v>
      </c>
      <c r="L25">
        <v>92.108199999999997</v>
      </c>
      <c r="M25">
        <v>22</v>
      </c>
      <c r="N25">
        <v>1</v>
      </c>
      <c r="O25">
        <v>22</v>
      </c>
      <c r="P25">
        <v>79.042000000000002</v>
      </c>
      <c r="Q25">
        <v>22</v>
      </c>
      <c r="R25">
        <v>6.0780000000000003</v>
      </c>
      <c r="S25">
        <v>22</v>
      </c>
      <c r="T25">
        <v>124.078</v>
      </c>
      <c r="U25">
        <v>22</v>
      </c>
      <c r="V25">
        <v>1.3819999999999999</v>
      </c>
      <c r="W25">
        <v>22</v>
      </c>
      <c r="X25">
        <v>170.73400000000001</v>
      </c>
      <c r="Y25">
        <v>22</v>
      </c>
      <c r="Z25">
        <v>3.004</v>
      </c>
      <c r="AA25">
        <v>22</v>
      </c>
      <c r="AB25">
        <v>78.1006</v>
      </c>
      <c r="AC25">
        <v>22</v>
      </c>
      <c r="AD25">
        <v>4</v>
      </c>
      <c r="AE25">
        <v>22</v>
      </c>
      <c r="AF25">
        <v>151.47130000000001</v>
      </c>
      <c r="AG25">
        <v>22</v>
      </c>
      <c r="AH25">
        <v>7.07</v>
      </c>
      <c r="AI25">
        <v>22</v>
      </c>
      <c r="AJ25">
        <v>109.205</v>
      </c>
      <c r="AK25">
        <v>22</v>
      </c>
      <c r="AL25">
        <v>1</v>
      </c>
      <c r="AM25">
        <v>22</v>
      </c>
      <c r="AN25">
        <v>66.680000000000007</v>
      </c>
      <c r="AO25">
        <v>22</v>
      </c>
      <c r="AP25">
        <v>84.587000000000003</v>
      </c>
      <c r="AQ25">
        <v>22</v>
      </c>
      <c r="AR25">
        <v>103.63</v>
      </c>
      <c r="AS25">
        <v>22</v>
      </c>
      <c r="AT25">
        <v>0</v>
      </c>
      <c r="AU25">
        <v>22</v>
      </c>
      <c r="AV25">
        <v>110.953</v>
      </c>
      <c r="AW25">
        <v>22</v>
      </c>
      <c r="AX25">
        <v>0</v>
      </c>
      <c r="AY25">
        <v>22</v>
      </c>
      <c r="AZ25">
        <v>124.9575</v>
      </c>
      <c r="BA25">
        <v>22</v>
      </c>
      <c r="BB25">
        <v>2.3180000000000001</v>
      </c>
      <c r="BC25">
        <v>22</v>
      </c>
      <c r="BD25">
        <v>136.87710000000001</v>
      </c>
      <c r="BE25">
        <v>22</v>
      </c>
      <c r="BF25">
        <v>3.08</v>
      </c>
      <c r="BG25">
        <v>22</v>
      </c>
      <c r="BH25">
        <v>118.1733</v>
      </c>
      <c r="BI25">
        <v>22</v>
      </c>
      <c r="BJ25">
        <v>21.9222</v>
      </c>
      <c r="BK25">
        <v>22</v>
      </c>
      <c r="BL25">
        <v>88.266999999999996</v>
      </c>
      <c r="BM25">
        <v>22</v>
      </c>
      <c r="BN25">
        <v>2</v>
      </c>
      <c r="BO25">
        <v>22</v>
      </c>
      <c r="BP25">
        <v>106.86060000000001</v>
      </c>
      <c r="BQ25">
        <v>22</v>
      </c>
      <c r="BR25">
        <v>0</v>
      </c>
      <c r="BS25">
        <v>22</v>
      </c>
      <c r="BT25">
        <v>111.93899999999999</v>
      </c>
      <c r="BU25">
        <v>22</v>
      </c>
      <c r="BV25">
        <v>0</v>
      </c>
      <c r="BW25">
        <v>22</v>
      </c>
      <c r="BX25">
        <v>98.480999999999995</v>
      </c>
      <c r="BY25">
        <v>22</v>
      </c>
      <c r="BZ25">
        <v>0.59499999999999997</v>
      </c>
      <c r="CA25">
        <v>22</v>
      </c>
      <c r="CB25">
        <v>113.23439999999999</v>
      </c>
      <c r="CC25">
        <v>22</v>
      </c>
      <c r="CD25">
        <v>0.79500000000000004</v>
      </c>
      <c r="CE25">
        <v>22</v>
      </c>
      <c r="CF25">
        <v>115.78</v>
      </c>
      <c r="CG25">
        <v>22</v>
      </c>
      <c r="CH25">
        <v>0.30199999999999999</v>
      </c>
      <c r="CI25">
        <v>22</v>
      </c>
      <c r="CJ25">
        <v>86.91</v>
      </c>
      <c r="CK25">
        <v>22</v>
      </c>
      <c r="CL25">
        <v>2.6360000000000001</v>
      </c>
      <c r="CM25">
        <v>22</v>
      </c>
      <c r="CN25">
        <v>112.0183</v>
      </c>
      <c r="CO25">
        <v>22</v>
      </c>
      <c r="CP25">
        <v>0.33800000000000002</v>
      </c>
      <c r="CQ25">
        <v>22</v>
      </c>
      <c r="CR25">
        <v>159.91999999999999</v>
      </c>
      <c r="CS25">
        <v>22</v>
      </c>
      <c r="CT25">
        <v>0.56799999999999995</v>
      </c>
      <c r="CU25">
        <v>22</v>
      </c>
      <c r="CV25">
        <v>123.0932</v>
      </c>
      <c r="CW25">
        <v>22</v>
      </c>
      <c r="CX25">
        <v>11.986000000000001</v>
      </c>
      <c r="CY25">
        <v>22</v>
      </c>
      <c r="CZ25">
        <v>128.7397</v>
      </c>
      <c r="DA25">
        <v>22</v>
      </c>
      <c r="DB25">
        <v>13.244</v>
      </c>
      <c r="DC25">
        <v>22</v>
      </c>
      <c r="DD25">
        <v>126.526</v>
      </c>
      <c r="DE25">
        <v>22</v>
      </c>
      <c r="DF25">
        <v>15.398</v>
      </c>
      <c r="DG25">
        <v>22</v>
      </c>
      <c r="DH25">
        <v>105.9081</v>
      </c>
      <c r="DI25">
        <v>22</v>
      </c>
      <c r="DJ25">
        <v>2</v>
      </c>
      <c r="DK25">
        <v>22</v>
      </c>
      <c r="DL25">
        <v>142.096</v>
      </c>
      <c r="DM25">
        <v>22</v>
      </c>
      <c r="DN25">
        <v>9.7550000000000008</v>
      </c>
      <c r="DO25">
        <v>22</v>
      </c>
      <c r="DP25">
        <v>132.75299999999999</v>
      </c>
      <c r="DQ25">
        <v>22</v>
      </c>
      <c r="DR25">
        <v>0</v>
      </c>
      <c r="DS25">
        <v>22</v>
      </c>
      <c r="DT25">
        <v>126.3045</v>
      </c>
      <c r="DU25">
        <v>22</v>
      </c>
      <c r="DV25">
        <v>5.5750000000000002</v>
      </c>
      <c r="DW25">
        <v>22</v>
      </c>
      <c r="DX25">
        <v>137.708</v>
      </c>
      <c r="DY25">
        <v>22</v>
      </c>
      <c r="DZ25">
        <v>0</v>
      </c>
      <c r="EA25">
        <v>22</v>
      </c>
      <c r="EB25">
        <v>121.51179999999999</v>
      </c>
    </row>
    <row r="26" spans="1:132" x14ac:dyDescent="0.65">
      <c r="A26">
        <v>23</v>
      </c>
      <c r="B26">
        <v>0</v>
      </c>
      <c r="C26">
        <v>23</v>
      </c>
      <c r="D26">
        <v>107.89100000000001</v>
      </c>
      <c r="E26">
        <v>23</v>
      </c>
      <c r="F26">
        <v>3</v>
      </c>
      <c r="G26">
        <v>23</v>
      </c>
      <c r="H26">
        <v>94.4251</v>
      </c>
      <c r="I26">
        <v>23</v>
      </c>
      <c r="J26">
        <v>22.73</v>
      </c>
      <c r="K26">
        <v>23</v>
      </c>
      <c r="L26">
        <v>99.728499999999997</v>
      </c>
      <c r="M26">
        <v>23</v>
      </c>
      <c r="N26">
        <v>1</v>
      </c>
      <c r="O26">
        <v>23</v>
      </c>
      <c r="P26">
        <v>78.25</v>
      </c>
      <c r="Q26">
        <v>23</v>
      </c>
      <c r="R26">
        <v>4.6719999999999997</v>
      </c>
      <c r="S26">
        <v>23</v>
      </c>
      <c r="T26">
        <v>127.675</v>
      </c>
      <c r="U26">
        <v>23</v>
      </c>
      <c r="V26">
        <v>1</v>
      </c>
      <c r="W26">
        <v>23</v>
      </c>
      <c r="X26">
        <v>160.28</v>
      </c>
      <c r="Y26">
        <v>23</v>
      </c>
      <c r="Z26">
        <v>3</v>
      </c>
      <c r="AA26">
        <v>23</v>
      </c>
      <c r="AB26">
        <v>74.292599999999993</v>
      </c>
      <c r="AC26">
        <v>23</v>
      </c>
      <c r="AD26">
        <v>4.0519999999999996</v>
      </c>
      <c r="AE26">
        <v>23</v>
      </c>
      <c r="AF26">
        <v>144.32249999999999</v>
      </c>
      <c r="AG26">
        <v>23</v>
      </c>
      <c r="AH26">
        <v>12.417</v>
      </c>
      <c r="AI26">
        <v>23</v>
      </c>
      <c r="AJ26">
        <v>100.479</v>
      </c>
      <c r="AK26">
        <v>23</v>
      </c>
      <c r="AL26">
        <v>1.4</v>
      </c>
      <c r="AM26">
        <v>23</v>
      </c>
      <c r="AN26">
        <v>58.36</v>
      </c>
      <c r="AO26">
        <v>23</v>
      </c>
      <c r="AP26">
        <v>98.531000000000006</v>
      </c>
      <c r="AQ26">
        <v>23</v>
      </c>
      <c r="AR26">
        <v>104.581</v>
      </c>
      <c r="AS26">
        <v>23</v>
      </c>
      <c r="AT26">
        <v>0</v>
      </c>
      <c r="AU26">
        <v>23</v>
      </c>
      <c r="AV26">
        <v>104.785</v>
      </c>
      <c r="AW26">
        <v>23</v>
      </c>
      <c r="AX26">
        <v>0</v>
      </c>
      <c r="AY26">
        <v>23</v>
      </c>
      <c r="AZ26">
        <v>124.0354</v>
      </c>
      <c r="BA26">
        <v>23</v>
      </c>
      <c r="BB26">
        <v>2.9449999999999998</v>
      </c>
      <c r="BC26">
        <v>23</v>
      </c>
      <c r="BD26">
        <v>136.3424</v>
      </c>
      <c r="BE26">
        <v>23</v>
      </c>
      <c r="BF26">
        <v>0.70799999999999996</v>
      </c>
      <c r="BG26">
        <v>23</v>
      </c>
      <c r="BH26">
        <v>116.5107</v>
      </c>
      <c r="BI26">
        <v>23</v>
      </c>
      <c r="BJ26">
        <v>20.4558</v>
      </c>
      <c r="BK26">
        <v>23</v>
      </c>
      <c r="BL26">
        <v>85.405000000000001</v>
      </c>
      <c r="BM26">
        <v>23</v>
      </c>
      <c r="BN26">
        <v>2</v>
      </c>
      <c r="BO26">
        <v>23</v>
      </c>
      <c r="BP26">
        <v>105.07210000000001</v>
      </c>
      <c r="BQ26">
        <v>23</v>
      </c>
      <c r="BR26">
        <v>0</v>
      </c>
      <c r="BS26">
        <v>23</v>
      </c>
      <c r="BT26">
        <v>108.23099999999999</v>
      </c>
      <c r="BU26">
        <v>23</v>
      </c>
      <c r="BV26">
        <v>0</v>
      </c>
      <c r="BW26">
        <v>23</v>
      </c>
      <c r="BX26">
        <v>101.541</v>
      </c>
      <c r="BY26">
        <v>23</v>
      </c>
      <c r="BZ26">
        <v>0.98799999999999999</v>
      </c>
      <c r="CA26">
        <v>23</v>
      </c>
      <c r="CB26">
        <v>115.1422</v>
      </c>
      <c r="CC26">
        <v>23</v>
      </c>
      <c r="CD26">
        <v>1.1120000000000001</v>
      </c>
      <c r="CE26">
        <v>23</v>
      </c>
      <c r="CF26">
        <v>121.91</v>
      </c>
      <c r="CG26">
        <v>23</v>
      </c>
      <c r="CH26">
        <v>0.90180000000000005</v>
      </c>
      <c r="CI26">
        <v>23</v>
      </c>
      <c r="CJ26">
        <v>94.456000000000003</v>
      </c>
      <c r="CK26">
        <v>23</v>
      </c>
      <c r="CL26">
        <v>3.907</v>
      </c>
      <c r="CM26">
        <v>23</v>
      </c>
      <c r="CN26">
        <v>111.72410000000001</v>
      </c>
      <c r="CO26">
        <v>23</v>
      </c>
      <c r="CP26">
        <v>2.8660000000000001</v>
      </c>
      <c r="CQ26">
        <v>23</v>
      </c>
      <c r="CR26">
        <v>161.23519999999999</v>
      </c>
      <c r="CS26">
        <v>23</v>
      </c>
      <c r="CT26">
        <v>1.099</v>
      </c>
      <c r="CU26">
        <v>23</v>
      </c>
      <c r="CV26">
        <v>129.43389999999999</v>
      </c>
      <c r="CW26">
        <v>23</v>
      </c>
      <c r="CX26">
        <v>15.093999999999999</v>
      </c>
      <c r="CY26">
        <v>23</v>
      </c>
      <c r="CZ26">
        <v>131.46459999999999</v>
      </c>
      <c r="DA26">
        <v>23</v>
      </c>
      <c r="DB26">
        <v>21.82</v>
      </c>
      <c r="DC26">
        <v>23</v>
      </c>
      <c r="DD26">
        <v>122.271</v>
      </c>
      <c r="DE26">
        <v>23</v>
      </c>
      <c r="DF26">
        <v>12.475</v>
      </c>
      <c r="DG26">
        <v>23</v>
      </c>
      <c r="DH26">
        <v>110.32989999999999</v>
      </c>
      <c r="DI26">
        <v>23</v>
      </c>
      <c r="DJ26">
        <v>2</v>
      </c>
      <c r="DK26">
        <v>23</v>
      </c>
      <c r="DL26">
        <v>136.19300000000001</v>
      </c>
      <c r="DM26">
        <v>23</v>
      </c>
      <c r="DN26">
        <v>6.7893999999999997</v>
      </c>
      <c r="DO26">
        <v>23</v>
      </c>
      <c r="DP26">
        <v>129.21700000000001</v>
      </c>
      <c r="DQ26">
        <v>23</v>
      </c>
      <c r="DR26">
        <v>2E-3</v>
      </c>
      <c r="DS26">
        <v>23</v>
      </c>
      <c r="DT26">
        <v>132.1977</v>
      </c>
      <c r="DU26">
        <v>23</v>
      </c>
      <c r="DV26">
        <v>7.766</v>
      </c>
      <c r="DW26">
        <v>23</v>
      </c>
      <c r="DX26">
        <v>146.762</v>
      </c>
      <c r="DY26">
        <v>23</v>
      </c>
      <c r="DZ26">
        <v>0</v>
      </c>
      <c r="EA26">
        <v>23</v>
      </c>
      <c r="EB26">
        <v>122.3933</v>
      </c>
    </row>
    <row r="27" spans="1:132" x14ac:dyDescent="0.65">
      <c r="A27">
        <v>24</v>
      </c>
      <c r="B27">
        <v>0</v>
      </c>
      <c r="C27">
        <v>24</v>
      </c>
      <c r="D27">
        <v>112.017</v>
      </c>
      <c r="E27">
        <v>24</v>
      </c>
      <c r="F27">
        <v>3</v>
      </c>
      <c r="G27">
        <v>24</v>
      </c>
      <c r="H27">
        <v>97.77</v>
      </c>
      <c r="I27">
        <v>24</v>
      </c>
      <c r="J27">
        <v>25.673999999999999</v>
      </c>
      <c r="K27">
        <v>24</v>
      </c>
      <c r="L27">
        <v>103.1116</v>
      </c>
      <c r="M27">
        <v>24</v>
      </c>
      <c r="N27">
        <v>1</v>
      </c>
      <c r="O27">
        <v>24</v>
      </c>
      <c r="P27">
        <v>80.022000000000006</v>
      </c>
      <c r="Q27">
        <v>24</v>
      </c>
      <c r="R27">
        <v>3.266</v>
      </c>
      <c r="S27">
        <v>24</v>
      </c>
      <c r="T27">
        <v>126.054</v>
      </c>
      <c r="U27">
        <v>24</v>
      </c>
      <c r="V27">
        <v>1</v>
      </c>
      <c r="W27">
        <v>24</v>
      </c>
      <c r="X27">
        <v>161.297</v>
      </c>
      <c r="Y27">
        <v>24</v>
      </c>
      <c r="Z27">
        <v>3</v>
      </c>
      <c r="AA27">
        <v>24</v>
      </c>
      <c r="AB27">
        <v>75.906999999999996</v>
      </c>
      <c r="AC27">
        <v>24</v>
      </c>
      <c r="AD27">
        <v>4.8369999999999997</v>
      </c>
      <c r="AE27">
        <v>24</v>
      </c>
      <c r="AF27">
        <v>134.9452</v>
      </c>
      <c r="AG27">
        <v>24</v>
      </c>
      <c r="AH27">
        <v>18.722000000000001</v>
      </c>
      <c r="AI27">
        <v>24</v>
      </c>
      <c r="AJ27">
        <v>92.510999999999996</v>
      </c>
      <c r="AK27">
        <v>24</v>
      </c>
      <c r="AL27">
        <v>2.52</v>
      </c>
      <c r="AM27">
        <v>24</v>
      </c>
      <c r="AN27">
        <v>51.08</v>
      </c>
      <c r="AO27">
        <v>24</v>
      </c>
      <c r="AP27">
        <v>124.209</v>
      </c>
      <c r="AQ27">
        <v>24</v>
      </c>
      <c r="AR27">
        <v>104.988</v>
      </c>
      <c r="AS27">
        <v>24</v>
      </c>
      <c r="AT27">
        <v>0.11</v>
      </c>
      <c r="AU27">
        <v>24</v>
      </c>
      <c r="AV27">
        <v>99.659000000000006</v>
      </c>
      <c r="AW27">
        <v>24</v>
      </c>
      <c r="AX27">
        <v>0</v>
      </c>
      <c r="AY27">
        <v>24</v>
      </c>
      <c r="AZ27">
        <v>122.2868</v>
      </c>
      <c r="BA27">
        <v>24</v>
      </c>
      <c r="BB27">
        <v>3.5419999999999998</v>
      </c>
      <c r="BC27">
        <v>24</v>
      </c>
      <c r="BD27">
        <v>140.03720000000001</v>
      </c>
      <c r="BE27">
        <v>24</v>
      </c>
      <c r="BF27">
        <v>8.6999999999999994E-2</v>
      </c>
      <c r="BG27">
        <v>24</v>
      </c>
      <c r="BH27">
        <v>113.29349999999999</v>
      </c>
      <c r="BI27">
        <v>24</v>
      </c>
      <c r="BJ27">
        <v>27.361499999999999</v>
      </c>
      <c r="BK27">
        <v>24</v>
      </c>
      <c r="BL27">
        <v>82.382999999999996</v>
      </c>
      <c r="BM27">
        <v>24</v>
      </c>
      <c r="BN27">
        <v>2</v>
      </c>
      <c r="BO27">
        <v>24</v>
      </c>
      <c r="BP27">
        <v>100.4562</v>
      </c>
      <c r="BQ27">
        <v>24</v>
      </c>
      <c r="BR27">
        <v>0</v>
      </c>
      <c r="BS27">
        <v>24</v>
      </c>
      <c r="BT27">
        <v>104.55800000000001</v>
      </c>
      <c r="BU27">
        <v>24</v>
      </c>
      <c r="BV27">
        <v>0</v>
      </c>
      <c r="BW27">
        <v>24</v>
      </c>
      <c r="BX27">
        <v>102.599</v>
      </c>
      <c r="BY27">
        <v>24</v>
      </c>
      <c r="BZ27">
        <v>0.10199999999999999</v>
      </c>
      <c r="CA27">
        <v>24</v>
      </c>
      <c r="CB27">
        <v>116.09010000000001</v>
      </c>
      <c r="CC27">
        <v>24</v>
      </c>
      <c r="CD27">
        <v>0.504</v>
      </c>
      <c r="CE27">
        <v>24</v>
      </c>
      <c r="CF27">
        <v>135.58699999999999</v>
      </c>
      <c r="CG27">
        <v>24</v>
      </c>
      <c r="CH27">
        <v>1.4699</v>
      </c>
      <c r="CI27">
        <v>24</v>
      </c>
      <c r="CJ27">
        <v>101.745</v>
      </c>
      <c r="CK27">
        <v>24</v>
      </c>
      <c r="CL27">
        <v>3.89</v>
      </c>
      <c r="CM27">
        <v>24</v>
      </c>
      <c r="CN27">
        <v>106.3145</v>
      </c>
      <c r="CO27">
        <v>24</v>
      </c>
      <c r="CP27">
        <v>6.0110000000000001</v>
      </c>
      <c r="CQ27">
        <v>24</v>
      </c>
      <c r="CR27">
        <v>162.01759999999999</v>
      </c>
      <c r="CS27">
        <v>24</v>
      </c>
      <c r="CT27">
        <v>0.94599999999999995</v>
      </c>
      <c r="CU27">
        <v>24</v>
      </c>
      <c r="CV27">
        <v>132.5042</v>
      </c>
      <c r="CW27">
        <v>24</v>
      </c>
      <c r="CX27">
        <v>18.664000000000001</v>
      </c>
      <c r="CY27">
        <v>24</v>
      </c>
      <c r="CZ27">
        <v>132.5874</v>
      </c>
      <c r="DA27">
        <v>24</v>
      </c>
      <c r="DB27">
        <v>23.663</v>
      </c>
      <c r="DC27">
        <v>24</v>
      </c>
      <c r="DD27">
        <v>115.699</v>
      </c>
      <c r="DE27">
        <v>24</v>
      </c>
      <c r="DF27">
        <v>11.785</v>
      </c>
      <c r="DG27">
        <v>24</v>
      </c>
      <c r="DH27">
        <v>114.5273</v>
      </c>
      <c r="DI27">
        <v>24</v>
      </c>
      <c r="DJ27">
        <v>2</v>
      </c>
      <c r="DK27">
        <v>24</v>
      </c>
      <c r="DL27">
        <v>136.096</v>
      </c>
      <c r="DM27">
        <v>24</v>
      </c>
      <c r="DN27">
        <v>5.0726000000000004</v>
      </c>
      <c r="DO27">
        <v>24</v>
      </c>
      <c r="DP27">
        <v>123.578</v>
      </c>
      <c r="DQ27">
        <v>24</v>
      </c>
      <c r="DR27">
        <v>0.52700000000000002</v>
      </c>
      <c r="DS27">
        <v>24</v>
      </c>
      <c r="DT27">
        <v>136.54660000000001</v>
      </c>
      <c r="DU27">
        <v>24</v>
      </c>
      <c r="DV27">
        <v>10.506</v>
      </c>
      <c r="DW27">
        <v>24</v>
      </c>
      <c r="DX27">
        <v>150.542</v>
      </c>
      <c r="DY27">
        <v>24</v>
      </c>
      <c r="DZ27">
        <v>0.60099999999999998</v>
      </c>
      <c r="EA27">
        <v>24</v>
      </c>
      <c r="EB27">
        <v>122.9241</v>
      </c>
    </row>
    <row r="28" spans="1:132" x14ac:dyDescent="0.65">
      <c r="A28">
        <v>25</v>
      </c>
      <c r="B28">
        <v>0</v>
      </c>
      <c r="C28">
        <v>25</v>
      </c>
      <c r="D28">
        <v>113.764</v>
      </c>
      <c r="E28">
        <v>25</v>
      </c>
      <c r="F28">
        <v>2.7389999999999999</v>
      </c>
      <c r="G28">
        <v>25</v>
      </c>
      <c r="H28">
        <v>96.601600000000005</v>
      </c>
      <c r="I28">
        <v>25</v>
      </c>
      <c r="J28">
        <v>22.167000000000002</v>
      </c>
      <c r="K28">
        <v>25</v>
      </c>
      <c r="L28">
        <v>102.6825</v>
      </c>
      <c r="M28">
        <v>25</v>
      </c>
      <c r="N28">
        <v>1.2949999999999999</v>
      </c>
      <c r="O28">
        <v>25</v>
      </c>
      <c r="P28">
        <v>84.052000000000007</v>
      </c>
      <c r="Q28">
        <v>25</v>
      </c>
      <c r="R28">
        <v>2.1829999999999998</v>
      </c>
      <c r="S28">
        <v>25</v>
      </c>
      <c r="T28">
        <v>126.438</v>
      </c>
      <c r="U28">
        <v>25</v>
      </c>
      <c r="V28">
        <v>1</v>
      </c>
      <c r="W28">
        <v>25</v>
      </c>
      <c r="X28">
        <v>157.417</v>
      </c>
      <c r="Y28">
        <v>25</v>
      </c>
      <c r="Z28">
        <v>3.1629999999999998</v>
      </c>
      <c r="AA28">
        <v>25</v>
      </c>
      <c r="AB28">
        <v>75.224599999999995</v>
      </c>
      <c r="AC28">
        <v>25</v>
      </c>
      <c r="AD28">
        <v>5.306</v>
      </c>
      <c r="AE28">
        <v>25</v>
      </c>
      <c r="AF28">
        <v>127.9252</v>
      </c>
      <c r="AG28">
        <v>25</v>
      </c>
      <c r="AH28">
        <v>25.216000000000001</v>
      </c>
      <c r="AI28">
        <v>25</v>
      </c>
      <c r="AJ28">
        <v>89.548000000000002</v>
      </c>
      <c r="AK28">
        <v>25</v>
      </c>
      <c r="AL28">
        <v>3</v>
      </c>
      <c r="AM28">
        <v>25</v>
      </c>
      <c r="AN28">
        <v>47</v>
      </c>
      <c r="AO28">
        <v>25</v>
      </c>
      <c r="AP28">
        <v>172.33600000000001</v>
      </c>
      <c r="AQ28">
        <v>25</v>
      </c>
      <c r="AR28">
        <v>108.624</v>
      </c>
      <c r="AS28">
        <v>25</v>
      </c>
      <c r="AT28">
        <v>0</v>
      </c>
      <c r="AU28">
        <v>25</v>
      </c>
      <c r="AV28">
        <v>98.311999999999998</v>
      </c>
      <c r="AW28">
        <v>25</v>
      </c>
      <c r="AX28">
        <v>0</v>
      </c>
      <c r="AY28">
        <v>25</v>
      </c>
      <c r="AZ28">
        <v>119.9579</v>
      </c>
      <c r="BA28">
        <v>25</v>
      </c>
      <c r="BB28">
        <v>3.4049999999999998</v>
      </c>
      <c r="BC28">
        <v>25</v>
      </c>
      <c r="BD28">
        <v>140.85339999999999</v>
      </c>
      <c r="BE28">
        <v>25</v>
      </c>
      <c r="BF28">
        <v>0.58699999999999997</v>
      </c>
      <c r="BG28">
        <v>25</v>
      </c>
      <c r="BH28">
        <v>114.3852</v>
      </c>
      <c r="BI28">
        <v>25</v>
      </c>
      <c r="BJ28">
        <v>35.3459</v>
      </c>
      <c r="BK28">
        <v>25</v>
      </c>
      <c r="BL28">
        <v>85.546000000000006</v>
      </c>
      <c r="BM28">
        <v>25</v>
      </c>
      <c r="BN28">
        <v>2</v>
      </c>
      <c r="BO28">
        <v>25</v>
      </c>
      <c r="BP28">
        <v>100.08159999999999</v>
      </c>
      <c r="BQ28">
        <v>25</v>
      </c>
      <c r="BR28">
        <v>0</v>
      </c>
      <c r="BS28">
        <v>25</v>
      </c>
      <c r="BT28">
        <v>101.57899999999999</v>
      </c>
      <c r="BU28">
        <v>25</v>
      </c>
      <c r="BV28">
        <v>0</v>
      </c>
      <c r="BW28">
        <v>25</v>
      </c>
      <c r="BX28">
        <v>103.85599999999999</v>
      </c>
      <c r="BY28">
        <v>25</v>
      </c>
      <c r="BZ28">
        <v>0.58499999999999996</v>
      </c>
      <c r="CA28">
        <v>25</v>
      </c>
      <c r="CB28">
        <v>118.98090000000001</v>
      </c>
      <c r="CC28">
        <v>25</v>
      </c>
      <c r="CD28">
        <v>9.8000000000000004E-2</v>
      </c>
      <c r="CE28">
        <v>25</v>
      </c>
      <c r="CF28">
        <v>144.172</v>
      </c>
      <c r="CG28">
        <v>25</v>
      </c>
      <c r="CH28">
        <v>2.8077999999999999</v>
      </c>
      <c r="CI28">
        <v>25</v>
      </c>
      <c r="CJ28">
        <v>108.017</v>
      </c>
      <c r="CK28">
        <v>25</v>
      </c>
      <c r="CL28">
        <v>2.8079999999999998</v>
      </c>
      <c r="CM28">
        <v>25</v>
      </c>
      <c r="CN28">
        <v>104.4041</v>
      </c>
      <c r="CO28">
        <v>25</v>
      </c>
      <c r="CP28">
        <v>7</v>
      </c>
      <c r="CQ28">
        <v>25</v>
      </c>
      <c r="CR28">
        <v>156</v>
      </c>
      <c r="CS28">
        <v>25</v>
      </c>
      <c r="CT28">
        <v>0.93400000000000005</v>
      </c>
      <c r="CU28">
        <v>25</v>
      </c>
      <c r="CV28">
        <v>133.37010000000001</v>
      </c>
      <c r="CW28">
        <v>25</v>
      </c>
      <c r="CX28">
        <v>20.762</v>
      </c>
      <c r="CY28">
        <v>25</v>
      </c>
      <c r="CZ28">
        <v>138.98429999999999</v>
      </c>
      <c r="DA28">
        <v>25</v>
      </c>
      <c r="DB28">
        <v>16.96</v>
      </c>
      <c r="DC28">
        <v>25</v>
      </c>
      <c r="DD28">
        <v>108.173</v>
      </c>
      <c r="DE28">
        <v>25</v>
      </c>
      <c r="DF28">
        <v>12.25</v>
      </c>
      <c r="DG28">
        <v>25</v>
      </c>
      <c r="DH28">
        <v>116.6519</v>
      </c>
      <c r="DI28">
        <v>25</v>
      </c>
      <c r="DJ28">
        <v>1.921</v>
      </c>
      <c r="DK28">
        <v>25</v>
      </c>
      <c r="DL28">
        <v>128.49199999999999</v>
      </c>
      <c r="DM28">
        <v>25</v>
      </c>
      <c r="DN28">
        <v>3.3458999999999999</v>
      </c>
      <c r="DO28">
        <v>25</v>
      </c>
      <c r="DP28">
        <v>116.042</v>
      </c>
      <c r="DQ28">
        <v>25</v>
      </c>
      <c r="DR28">
        <v>1</v>
      </c>
      <c r="DS28">
        <v>25</v>
      </c>
      <c r="DT28">
        <v>134.65440000000001</v>
      </c>
      <c r="DU28">
        <v>25</v>
      </c>
      <c r="DV28">
        <v>13.513999999999999</v>
      </c>
      <c r="DW28">
        <v>25</v>
      </c>
      <c r="DX28">
        <v>148.65299999999999</v>
      </c>
      <c r="DY28">
        <v>25</v>
      </c>
      <c r="DZ28">
        <v>2.0070000000000001</v>
      </c>
      <c r="EA28">
        <v>25</v>
      </c>
      <c r="EB28">
        <v>123.98950000000001</v>
      </c>
    </row>
    <row r="29" spans="1:132" x14ac:dyDescent="0.65">
      <c r="A29">
        <v>26</v>
      </c>
      <c r="B29">
        <v>0</v>
      </c>
      <c r="C29">
        <v>26</v>
      </c>
      <c r="D29">
        <v>110.259</v>
      </c>
      <c r="E29">
        <v>26</v>
      </c>
      <c r="F29">
        <v>2.7080000000000002</v>
      </c>
      <c r="G29">
        <v>26</v>
      </c>
      <c r="H29">
        <v>93.732399999999998</v>
      </c>
      <c r="I29">
        <v>26</v>
      </c>
      <c r="J29">
        <v>10.608000000000001</v>
      </c>
      <c r="K29">
        <v>26</v>
      </c>
      <c r="L29">
        <v>102.2663</v>
      </c>
      <c r="M29">
        <v>26</v>
      </c>
      <c r="N29">
        <v>1.881</v>
      </c>
      <c r="O29">
        <v>26</v>
      </c>
      <c r="P29">
        <v>84.7</v>
      </c>
      <c r="Q29">
        <v>26</v>
      </c>
      <c r="R29">
        <v>1.97</v>
      </c>
      <c r="S29">
        <v>26</v>
      </c>
      <c r="T29">
        <v>132.87799999999999</v>
      </c>
      <c r="U29">
        <v>26</v>
      </c>
      <c r="V29">
        <v>1</v>
      </c>
      <c r="W29">
        <v>26</v>
      </c>
      <c r="X29">
        <v>149.81100000000001</v>
      </c>
      <c r="Y29">
        <v>26</v>
      </c>
      <c r="Z29">
        <v>2.7719999999999998</v>
      </c>
      <c r="AA29">
        <v>26</v>
      </c>
      <c r="AB29">
        <v>78.283100000000005</v>
      </c>
      <c r="AC29">
        <v>26</v>
      </c>
      <c r="AD29">
        <v>5.4820000000000002</v>
      </c>
      <c r="AE29">
        <v>26</v>
      </c>
      <c r="AF29">
        <v>127.5183</v>
      </c>
      <c r="AG29">
        <v>26</v>
      </c>
      <c r="AH29">
        <v>34.051000000000002</v>
      </c>
      <c r="AI29">
        <v>26</v>
      </c>
      <c r="AJ29">
        <v>91.105999999999995</v>
      </c>
      <c r="AK29">
        <v>26</v>
      </c>
      <c r="AL29">
        <v>3.92</v>
      </c>
      <c r="AM29">
        <v>26</v>
      </c>
      <c r="AN29">
        <v>45.08</v>
      </c>
      <c r="AO29">
        <v>26</v>
      </c>
      <c r="AP29">
        <v>227.04499999999999</v>
      </c>
      <c r="AQ29">
        <v>26</v>
      </c>
      <c r="AR29">
        <v>104.259</v>
      </c>
      <c r="AS29">
        <v>26</v>
      </c>
      <c r="AT29">
        <v>0</v>
      </c>
      <c r="AU29">
        <v>26</v>
      </c>
      <c r="AV29">
        <v>101.092</v>
      </c>
      <c r="AW29">
        <v>26</v>
      </c>
      <c r="AX29">
        <v>0</v>
      </c>
      <c r="AY29">
        <v>26</v>
      </c>
      <c r="AZ29">
        <v>113.145</v>
      </c>
      <c r="BA29">
        <v>26</v>
      </c>
      <c r="BB29">
        <v>2.952</v>
      </c>
      <c r="BC29">
        <v>26</v>
      </c>
      <c r="BD29">
        <v>136.72229999999999</v>
      </c>
      <c r="BE29">
        <v>26</v>
      </c>
      <c r="BF29">
        <v>2.0550000000000002</v>
      </c>
      <c r="BG29">
        <v>26</v>
      </c>
      <c r="BH29">
        <v>116.98869999999999</v>
      </c>
      <c r="BI29">
        <v>26</v>
      </c>
      <c r="BJ29">
        <v>34.427500000000002</v>
      </c>
      <c r="BK29">
        <v>26</v>
      </c>
      <c r="BL29">
        <v>89.414000000000001</v>
      </c>
      <c r="BM29">
        <v>26</v>
      </c>
      <c r="BN29">
        <v>2</v>
      </c>
      <c r="BO29">
        <v>26</v>
      </c>
      <c r="BP29">
        <v>101.2033</v>
      </c>
      <c r="BQ29">
        <v>26</v>
      </c>
      <c r="BR29">
        <v>0</v>
      </c>
      <c r="BS29">
        <v>26</v>
      </c>
      <c r="BT29">
        <v>96.662999999999997</v>
      </c>
      <c r="BU29">
        <v>26</v>
      </c>
      <c r="BV29">
        <v>0</v>
      </c>
      <c r="BW29">
        <v>26</v>
      </c>
      <c r="BX29">
        <v>107.309</v>
      </c>
      <c r="BY29">
        <v>26</v>
      </c>
      <c r="BZ29">
        <v>1.7430000000000001</v>
      </c>
      <c r="CA29">
        <v>26</v>
      </c>
      <c r="CB29">
        <v>118.68980000000001</v>
      </c>
      <c r="CC29">
        <v>26</v>
      </c>
      <c r="CD29">
        <v>0</v>
      </c>
      <c r="CE29">
        <v>26</v>
      </c>
      <c r="CF29">
        <v>141.56800000000001</v>
      </c>
      <c r="CG29">
        <v>26</v>
      </c>
      <c r="CH29">
        <v>4.8243</v>
      </c>
      <c r="CI29">
        <v>26</v>
      </c>
      <c r="CJ29">
        <v>106.32899999999999</v>
      </c>
      <c r="CK29">
        <v>26</v>
      </c>
      <c r="CL29">
        <v>2.5019999999999998</v>
      </c>
      <c r="CM29">
        <v>26</v>
      </c>
      <c r="CN29">
        <v>106.3524</v>
      </c>
      <c r="CO29">
        <v>26</v>
      </c>
      <c r="CP29">
        <v>19.321000000000002</v>
      </c>
      <c r="CQ29">
        <v>26</v>
      </c>
      <c r="CR29">
        <v>148.8853</v>
      </c>
      <c r="CS29">
        <v>26</v>
      </c>
      <c r="CT29">
        <v>0.56799999999999995</v>
      </c>
      <c r="CU29">
        <v>26</v>
      </c>
      <c r="CV29">
        <v>136.54230000000001</v>
      </c>
      <c r="CW29">
        <v>26</v>
      </c>
      <c r="CX29">
        <v>24.55</v>
      </c>
      <c r="CY29">
        <v>26</v>
      </c>
      <c r="CZ29">
        <v>146.10509999999999</v>
      </c>
      <c r="DA29">
        <v>26</v>
      </c>
      <c r="DB29">
        <v>8.1809999999999992</v>
      </c>
      <c r="DC29">
        <v>26</v>
      </c>
      <c r="DD29">
        <v>103.121</v>
      </c>
      <c r="DE29">
        <v>26</v>
      </c>
      <c r="DF29">
        <v>9.1</v>
      </c>
      <c r="DG29">
        <v>26</v>
      </c>
      <c r="DH29">
        <v>118.76</v>
      </c>
      <c r="DI29">
        <v>26</v>
      </c>
      <c r="DJ29">
        <v>1.585</v>
      </c>
      <c r="DK29">
        <v>26</v>
      </c>
      <c r="DL29">
        <v>126.285</v>
      </c>
      <c r="DM29">
        <v>26</v>
      </c>
      <c r="DN29">
        <v>1.2591000000000001</v>
      </c>
      <c r="DO29">
        <v>26</v>
      </c>
      <c r="DP29">
        <v>106.28</v>
      </c>
      <c r="DQ29">
        <v>26</v>
      </c>
      <c r="DR29">
        <v>1</v>
      </c>
      <c r="DS29">
        <v>26</v>
      </c>
      <c r="DT29">
        <v>134.08959999999999</v>
      </c>
      <c r="DU29">
        <v>26</v>
      </c>
      <c r="DV29">
        <v>19.062999999999999</v>
      </c>
      <c r="DW29">
        <v>26</v>
      </c>
      <c r="DX29">
        <v>144.54499999999999</v>
      </c>
      <c r="DY29">
        <v>26</v>
      </c>
      <c r="DZ29">
        <v>5.9939999999999998</v>
      </c>
      <c r="EA29">
        <v>26</v>
      </c>
      <c r="EB29">
        <v>118.84350000000001</v>
      </c>
    </row>
    <row r="30" spans="1:132" x14ac:dyDescent="0.65">
      <c r="A30">
        <v>27</v>
      </c>
      <c r="B30">
        <v>0</v>
      </c>
      <c r="C30">
        <v>27</v>
      </c>
      <c r="D30">
        <v>112.02500000000001</v>
      </c>
      <c r="E30">
        <v>27</v>
      </c>
      <c r="F30">
        <v>2.0390000000000001</v>
      </c>
      <c r="G30">
        <v>27</v>
      </c>
      <c r="H30">
        <v>92.075000000000003</v>
      </c>
      <c r="I30">
        <v>27</v>
      </c>
      <c r="J30">
        <v>3.2730000000000001</v>
      </c>
      <c r="K30">
        <v>27</v>
      </c>
      <c r="L30">
        <v>97.886899999999997</v>
      </c>
      <c r="M30">
        <v>27</v>
      </c>
      <c r="N30">
        <v>2</v>
      </c>
      <c r="O30">
        <v>27</v>
      </c>
      <c r="P30">
        <v>82.885999999999996</v>
      </c>
      <c r="Q30">
        <v>27</v>
      </c>
      <c r="R30">
        <v>1.7569999999999999</v>
      </c>
      <c r="S30">
        <v>27</v>
      </c>
      <c r="T30">
        <v>135.08500000000001</v>
      </c>
      <c r="U30">
        <v>27</v>
      </c>
      <c r="V30">
        <v>1.004</v>
      </c>
      <c r="W30">
        <v>27</v>
      </c>
      <c r="X30">
        <v>142.60499999999999</v>
      </c>
      <c r="Y30">
        <v>27</v>
      </c>
      <c r="Z30">
        <v>2.1709999999999998</v>
      </c>
      <c r="AA30">
        <v>27</v>
      </c>
      <c r="AB30">
        <v>83.171300000000002</v>
      </c>
      <c r="AC30">
        <v>27</v>
      </c>
      <c r="AD30">
        <v>4.0259999999999998</v>
      </c>
      <c r="AE30">
        <v>27</v>
      </c>
      <c r="AF30">
        <v>130.91579999999999</v>
      </c>
      <c r="AG30">
        <v>27</v>
      </c>
      <c r="AH30">
        <v>53.679000000000002</v>
      </c>
      <c r="AI30">
        <v>27</v>
      </c>
      <c r="AJ30">
        <v>97.563000000000002</v>
      </c>
      <c r="AK30">
        <v>27</v>
      </c>
      <c r="AL30">
        <v>4.4800000000000004</v>
      </c>
      <c r="AM30">
        <v>27</v>
      </c>
      <c r="AN30">
        <v>45.2</v>
      </c>
      <c r="AO30">
        <v>27</v>
      </c>
      <c r="AP30">
        <v>238.28</v>
      </c>
      <c r="AQ30">
        <v>27</v>
      </c>
      <c r="AR30">
        <v>101.806</v>
      </c>
      <c r="AS30">
        <v>27</v>
      </c>
      <c r="AT30">
        <v>0</v>
      </c>
      <c r="AU30">
        <v>27</v>
      </c>
      <c r="AV30">
        <v>101.024</v>
      </c>
      <c r="AW30">
        <v>27</v>
      </c>
      <c r="AX30">
        <v>0</v>
      </c>
      <c r="AY30">
        <v>27</v>
      </c>
      <c r="AZ30">
        <v>99.795900000000003</v>
      </c>
      <c r="BA30">
        <v>27</v>
      </c>
      <c r="BB30">
        <v>1.831</v>
      </c>
      <c r="BC30">
        <v>27</v>
      </c>
      <c r="BD30">
        <v>138.1241</v>
      </c>
      <c r="BE30">
        <v>27</v>
      </c>
      <c r="BF30">
        <v>3.96</v>
      </c>
      <c r="BG30">
        <v>27</v>
      </c>
      <c r="BH30">
        <v>123.6652</v>
      </c>
      <c r="BI30">
        <v>27</v>
      </c>
      <c r="BJ30">
        <v>25.867000000000001</v>
      </c>
      <c r="BK30">
        <v>27</v>
      </c>
      <c r="BL30">
        <v>90.679000000000002</v>
      </c>
      <c r="BM30">
        <v>27</v>
      </c>
      <c r="BN30">
        <v>1.708</v>
      </c>
      <c r="BO30">
        <v>27</v>
      </c>
      <c r="BP30">
        <v>98.838700000000003</v>
      </c>
      <c r="BQ30">
        <v>27</v>
      </c>
      <c r="BR30">
        <v>6.2E-2</v>
      </c>
      <c r="BS30">
        <v>27</v>
      </c>
      <c r="BT30">
        <v>93.257000000000005</v>
      </c>
      <c r="BU30">
        <v>27</v>
      </c>
      <c r="BV30">
        <v>0.72899999999999998</v>
      </c>
      <c r="BW30">
        <v>27</v>
      </c>
      <c r="BX30">
        <v>107.908</v>
      </c>
      <c r="BY30">
        <v>27</v>
      </c>
      <c r="BZ30">
        <v>9.18</v>
      </c>
      <c r="CA30">
        <v>27</v>
      </c>
      <c r="CB30">
        <v>116.0167</v>
      </c>
      <c r="CC30">
        <v>27</v>
      </c>
      <c r="CD30">
        <v>0</v>
      </c>
      <c r="CE30">
        <v>27</v>
      </c>
      <c r="CF30">
        <v>135.28200000000001</v>
      </c>
      <c r="CG30">
        <v>27</v>
      </c>
      <c r="CH30">
        <v>7.8913000000000002</v>
      </c>
      <c r="CI30">
        <v>27</v>
      </c>
      <c r="CJ30">
        <v>102.893</v>
      </c>
      <c r="CK30">
        <v>27</v>
      </c>
      <c r="CL30">
        <v>2.5339999999999998</v>
      </c>
      <c r="CM30">
        <v>27</v>
      </c>
      <c r="CN30">
        <v>110.898</v>
      </c>
      <c r="CO30">
        <v>27</v>
      </c>
      <c r="CP30">
        <v>40.695999999999998</v>
      </c>
      <c r="CQ30">
        <v>27</v>
      </c>
      <c r="CR30">
        <v>148.7861</v>
      </c>
      <c r="CS30">
        <v>27</v>
      </c>
      <c r="CT30">
        <v>0</v>
      </c>
      <c r="CU30">
        <v>27</v>
      </c>
      <c r="CV30">
        <v>140.91239999999999</v>
      </c>
      <c r="CW30">
        <v>27</v>
      </c>
      <c r="CX30">
        <v>32.725000000000001</v>
      </c>
      <c r="CY30">
        <v>27</v>
      </c>
      <c r="CZ30">
        <v>143.1344</v>
      </c>
      <c r="DA30">
        <v>27</v>
      </c>
      <c r="DB30">
        <v>2.677</v>
      </c>
      <c r="DC30">
        <v>27</v>
      </c>
      <c r="DD30">
        <v>101.36</v>
      </c>
      <c r="DE30">
        <v>27</v>
      </c>
      <c r="DF30">
        <v>4.4800000000000004</v>
      </c>
      <c r="DG30">
        <v>27</v>
      </c>
      <c r="DH30">
        <v>123.8</v>
      </c>
      <c r="DI30">
        <v>27</v>
      </c>
      <c r="DJ30">
        <v>1</v>
      </c>
      <c r="DK30">
        <v>27</v>
      </c>
      <c r="DL30">
        <v>122.667</v>
      </c>
      <c r="DM30">
        <v>27</v>
      </c>
      <c r="DN30">
        <v>1.585</v>
      </c>
      <c r="DO30">
        <v>27</v>
      </c>
      <c r="DP30">
        <v>98.564999999999998</v>
      </c>
      <c r="DQ30">
        <v>27</v>
      </c>
      <c r="DR30">
        <v>2.3809999999999998</v>
      </c>
      <c r="DS30">
        <v>27</v>
      </c>
      <c r="DT30">
        <v>130.35069999999999</v>
      </c>
      <c r="DU30">
        <v>27</v>
      </c>
      <c r="DV30">
        <v>25.856999999999999</v>
      </c>
      <c r="DW30">
        <v>27</v>
      </c>
      <c r="DX30">
        <v>138.846</v>
      </c>
      <c r="DY30">
        <v>27</v>
      </c>
      <c r="DZ30">
        <v>15.561999999999999</v>
      </c>
      <c r="EA30">
        <v>27</v>
      </c>
      <c r="EB30">
        <v>113.2638</v>
      </c>
    </row>
    <row r="31" spans="1:132" x14ac:dyDescent="0.65">
      <c r="A31">
        <v>28</v>
      </c>
      <c r="B31">
        <v>0</v>
      </c>
      <c r="C31">
        <v>28</v>
      </c>
      <c r="D31">
        <v>119.057</v>
      </c>
      <c r="E31">
        <v>28</v>
      </c>
      <c r="F31">
        <v>1.37</v>
      </c>
      <c r="G31">
        <v>28</v>
      </c>
      <c r="H31">
        <v>96.322400000000002</v>
      </c>
      <c r="I31">
        <v>28</v>
      </c>
      <c r="J31">
        <v>0</v>
      </c>
      <c r="K31">
        <v>28</v>
      </c>
      <c r="L31">
        <v>91.485900000000001</v>
      </c>
      <c r="M31">
        <v>28</v>
      </c>
      <c r="N31">
        <v>1.982</v>
      </c>
      <c r="O31">
        <v>28</v>
      </c>
      <c r="P31">
        <v>85.590999999999994</v>
      </c>
      <c r="Q31">
        <v>28</v>
      </c>
      <c r="R31">
        <v>1.585</v>
      </c>
      <c r="S31">
        <v>28</v>
      </c>
      <c r="T31">
        <v>133.06899999999999</v>
      </c>
      <c r="U31">
        <v>28</v>
      </c>
      <c r="V31">
        <v>1.5840000000000001</v>
      </c>
      <c r="W31">
        <v>28</v>
      </c>
      <c r="X31">
        <v>139.28399999999999</v>
      </c>
      <c r="Y31">
        <v>28</v>
      </c>
      <c r="Z31">
        <v>2.1520000000000001</v>
      </c>
      <c r="AA31">
        <v>28</v>
      </c>
      <c r="AB31">
        <v>86.307400000000001</v>
      </c>
      <c r="AC31">
        <v>28</v>
      </c>
      <c r="AD31">
        <v>3.0150000000000001</v>
      </c>
      <c r="AE31">
        <v>28</v>
      </c>
      <c r="AF31">
        <v>126.5305</v>
      </c>
      <c r="AG31">
        <v>28</v>
      </c>
      <c r="AH31">
        <v>87.950999999999993</v>
      </c>
      <c r="AI31">
        <v>28</v>
      </c>
      <c r="AJ31">
        <v>96.649000000000001</v>
      </c>
      <c r="AK31">
        <v>28</v>
      </c>
      <c r="AL31">
        <v>3.8</v>
      </c>
      <c r="AM31">
        <v>28</v>
      </c>
      <c r="AN31">
        <v>46.24</v>
      </c>
      <c r="AO31">
        <v>28</v>
      </c>
      <c r="AP31">
        <v>206.374</v>
      </c>
      <c r="AQ31">
        <v>28</v>
      </c>
      <c r="AR31">
        <v>104.09099999999999</v>
      </c>
      <c r="AS31">
        <v>28</v>
      </c>
      <c r="AT31">
        <v>0.434</v>
      </c>
      <c r="AU31">
        <v>28</v>
      </c>
      <c r="AV31">
        <v>93.218999999999994</v>
      </c>
      <c r="AW31">
        <v>28</v>
      </c>
      <c r="AX31">
        <v>0</v>
      </c>
      <c r="AY31">
        <v>28</v>
      </c>
      <c r="AZ31">
        <v>99.557100000000005</v>
      </c>
      <c r="BA31">
        <v>28</v>
      </c>
      <c r="BB31">
        <v>1</v>
      </c>
      <c r="BC31">
        <v>28</v>
      </c>
      <c r="BD31">
        <v>142.55240000000001</v>
      </c>
      <c r="BE31">
        <v>28</v>
      </c>
      <c r="BF31">
        <v>7.69</v>
      </c>
      <c r="BG31">
        <v>28</v>
      </c>
      <c r="BH31">
        <v>128.19139999999999</v>
      </c>
      <c r="BI31">
        <v>28</v>
      </c>
      <c r="BJ31">
        <v>21.0549</v>
      </c>
      <c r="BK31">
        <v>28</v>
      </c>
      <c r="BL31">
        <v>85.739000000000004</v>
      </c>
      <c r="BM31">
        <v>28</v>
      </c>
      <c r="BN31">
        <v>1.339</v>
      </c>
      <c r="BO31">
        <v>28</v>
      </c>
      <c r="BP31">
        <v>93.660799999999995</v>
      </c>
      <c r="BQ31">
        <v>28</v>
      </c>
      <c r="BR31">
        <v>0.54300000000000004</v>
      </c>
      <c r="BS31">
        <v>28</v>
      </c>
      <c r="BT31">
        <v>91.603999999999999</v>
      </c>
      <c r="BU31">
        <v>28</v>
      </c>
      <c r="BV31">
        <v>5.3689999999999998</v>
      </c>
      <c r="BW31">
        <v>28</v>
      </c>
      <c r="BX31">
        <v>107.833</v>
      </c>
      <c r="BY31">
        <v>28</v>
      </c>
      <c r="BZ31">
        <v>34.683</v>
      </c>
      <c r="CA31">
        <v>28</v>
      </c>
      <c r="CB31">
        <v>115.4171</v>
      </c>
      <c r="CC31">
        <v>28</v>
      </c>
      <c r="CD31">
        <v>0</v>
      </c>
      <c r="CE31">
        <v>28</v>
      </c>
      <c r="CF31">
        <v>133.47999999999999</v>
      </c>
      <c r="CG31">
        <v>28</v>
      </c>
      <c r="CH31">
        <v>12.1335</v>
      </c>
      <c r="CI31">
        <v>28</v>
      </c>
      <c r="CJ31">
        <v>98.956000000000003</v>
      </c>
      <c r="CK31">
        <v>28</v>
      </c>
      <c r="CL31">
        <v>2.0760000000000001</v>
      </c>
      <c r="CM31">
        <v>28</v>
      </c>
      <c r="CN31">
        <v>117.46639999999999</v>
      </c>
      <c r="CO31">
        <v>28</v>
      </c>
      <c r="CP31">
        <v>57.478999999999999</v>
      </c>
      <c r="CQ31">
        <v>28</v>
      </c>
      <c r="CR31">
        <v>142.01249999999999</v>
      </c>
      <c r="CS31">
        <v>28</v>
      </c>
      <c r="CT31">
        <v>0</v>
      </c>
      <c r="CU31">
        <v>28</v>
      </c>
      <c r="CV31">
        <v>144.41540000000001</v>
      </c>
      <c r="CW31">
        <v>28</v>
      </c>
      <c r="CX31">
        <v>40.58</v>
      </c>
      <c r="CY31">
        <v>28</v>
      </c>
      <c r="CZ31">
        <v>133.18190000000001</v>
      </c>
      <c r="DA31">
        <v>28</v>
      </c>
      <c r="DB31">
        <v>0.88800000000000001</v>
      </c>
      <c r="DC31">
        <v>28</v>
      </c>
      <c r="DD31">
        <v>96.441999999999993</v>
      </c>
      <c r="DE31">
        <v>28</v>
      </c>
      <c r="DF31">
        <v>1.24</v>
      </c>
      <c r="DG31">
        <v>28</v>
      </c>
      <c r="DH31">
        <v>130.76</v>
      </c>
      <c r="DI31">
        <v>28</v>
      </c>
      <c r="DJ31">
        <v>1</v>
      </c>
      <c r="DK31">
        <v>28</v>
      </c>
      <c r="DL31">
        <v>125.881</v>
      </c>
      <c r="DM31">
        <v>28</v>
      </c>
      <c r="DN31">
        <v>2.4988999999999999</v>
      </c>
      <c r="DO31">
        <v>28</v>
      </c>
      <c r="DP31">
        <v>92.162000000000006</v>
      </c>
      <c r="DQ31">
        <v>28</v>
      </c>
      <c r="DR31">
        <v>9.1419999999999995</v>
      </c>
      <c r="DS31">
        <v>28</v>
      </c>
      <c r="DT31">
        <v>124.869</v>
      </c>
      <c r="DU31">
        <v>28</v>
      </c>
      <c r="DV31">
        <v>26.260999999999999</v>
      </c>
      <c r="DW31">
        <v>28</v>
      </c>
      <c r="DX31">
        <v>138.767</v>
      </c>
      <c r="DY31">
        <v>28</v>
      </c>
      <c r="DZ31">
        <v>33.156999999999996</v>
      </c>
      <c r="EA31">
        <v>28</v>
      </c>
      <c r="EB31">
        <v>110.4538</v>
      </c>
    </row>
    <row r="32" spans="1:132" x14ac:dyDescent="0.65">
      <c r="A32">
        <v>29</v>
      </c>
      <c r="B32">
        <v>0</v>
      </c>
      <c r="C32">
        <v>29</v>
      </c>
      <c r="D32">
        <v>122.718</v>
      </c>
      <c r="E32">
        <v>29</v>
      </c>
      <c r="F32">
        <v>0.70099999999999996</v>
      </c>
      <c r="G32">
        <v>29</v>
      </c>
      <c r="H32">
        <v>101.4556</v>
      </c>
      <c r="I32">
        <v>29</v>
      </c>
      <c r="J32">
        <v>0</v>
      </c>
      <c r="K32">
        <v>29</v>
      </c>
      <c r="L32">
        <v>88.7256</v>
      </c>
      <c r="M32">
        <v>29</v>
      </c>
      <c r="N32">
        <v>1.3979999999999999</v>
      </c>
      <c r="O32">
        <v>29</v>
      </c>
      <c r="P32">
        <v>83.957999999999998</v>
      </c>
      <c r="Q32">
        <v>29</v>
      </c>
      <c r="R32">
        <v>1.2609999999999999</v>
      </c>
      <c r="S32">
        <v>29</v>
      </c>
      <c r="T32">
        <v>127.07</v>
      </c>
      <c r="U32">
        <v>29</v>
      </c>
      <c r="V32">
        <v>1.599</v>
      </c>
      <c r="W32">
        <v>29</v>
      </c>
      <c r="X32">
        <v>135.75899999999999</v>
      </c>
      <c r="Y32">
        <v>29</v>
      </c>
      <c r="Z32">
        <v>1.9970000000000001</v>
      </c>
      <c r="AA32">
        <v>29</v>
      </c>
      <c r="AB32">
        <v>89.772199999999998</v>
      </c>
      <c r="AC32">
        <v>29</v>
      </c>
      <c r="AD32">
        <v>3</v>
      </c>
      <c r="AE32">
        <v>29</v>
      </c>
      <c r="AF32">
        <v>123.6168</v>
      </c>
      <c r="AG32">
        <v>29</v>
      </c>
      <c r="AH32">
        <v>129.613</v>
      </c>
      <c r="AI32">
        <v>29</v>
      </c>
      <c r="AJ32">
        <v>91.253</v>
      </c>
      <c r="AK32">
        <v>29</v>
      </c>
      <c r="AL32">
        <v>2.4</v>
      </c>
      <c r="AM32">
        <v>29</v>
      </c>
      <c r="AN32">
        <v>48.84</v>
      </c>
      <c r="AO32">
        <v>29</v>
      </c>
      <c r="AP32">
        <v>146.035</v>
      </c>
      <c r="AQ32">
        <v>29</v>
      </c>
      <c r="AR32">
        <v>110.101</v>
      </c>
      <c r="AS32">
        <v>29</v>
      </c>
      <c r="AT32">
        <v>2.032</v>
      </c>
      <c r="AU32">
        <v>29</v>
      </c>
      <c r="AV32">
        <v>92.882999999999996</v>
      </c>
      <c r="AW32">
        <v>29</v>
      </c>
      <c r="AX32">
        <v>0</v>
      </c>
      <c r="AY32">
        <v>29</v>
      </c>
      <c r="AZ32">
        <v>100.9243</v>
      </c>
      <c r="BA32">
        <v>29</v>
      </c>
      <c r="BB32">
        <v>1.0049999999999999</v>
      </c>
      <c r="BC32">
        <v>29</v>
      </c>
      <c r="BD32">
        <v>139.95949999999999</v>
      </c>
      <c r="BE32">
        <v>29</v>
      </c>
      <c r="BF32">
        <v>15.234999999999999</v>
      </c>
      <c r="BG32">
        <v>29</v>
      </c>
      <c r="BH32">
        <v>123.03360000000001</v>
      </c>
      <c r="BI32">
        <v>29</v>
      </c>
      <c r="BJ32">
        <v>21.714300000000001</v>
      </c>
      <c r="BK32">
        <v>29</v>
      </c>
      <c r="BL32">
        <v>81.078000000000003</v>
      </c>
      <c r="BM32">
        <v>29</v>
      </c>
      <c r="BN32">
        <v>0.47799999999999998</v>
      </c>
      <c r="BO32">
        <v>29</v>
      </c>
      <c r="BP32">
        <v>91.484899999999996</v>
      </c>
      <c r="BQ32">
        <v>29</v>
      </c>
      <c r="BR32">
        <v>2.835</v>
      </c>
      <c r="BS32">
        <v>29</v>
      </c>
      <c r="BT32">
        <v>90.497</v>
      </c>
      <c r="BU32">
        <v>29</v>
      </c>
      <c r="BV32">
        <v>23.728000000000002</v>
      </c>
      <c r="BW32">
        <v>29</v>
      </c>
      <c r="BX32">
        <v>110.367</v>
      </c>
      <c r="BY32">
        <v>29</v>
      </c>
      <c r="BZ32">
        <v>82.341999999999999</v>
      </c>
      <c r="CA32">
        <v>29</v>
      </c>
      <c r="CB32">
        <v>114.4448</v>
      </c>
      <c r="CC32">
        <v>29</v>
      </c>
      <c r="CD32">
        <v>0</v>
      </c>
      <c r="CE32">
        <v>29</v>
      </c>
      <c r="CF32">
        <v>136.14400000000001</v>
      </c>
      <c r="CG32">
        <v>29</v>
      </c>
      <c r="CH32">
        <v>15.8445</v>
      </c>
      <c r="CI32">
        <v>29</v>
      </c>
      <c r="CJ32">
        <v>98.072999999999993</v>
      </c>
      <c r="CK32">
        <v>29</v>
      </c>
      <c r="CL32">
        <v>2</v>
      </c>
      <c r="CM32">
        <v>29</v>
      </c>
      <c r="CN32">
        <v>119.04</v>
      </c>
      <c r="CO32">
        <v>29</v>
      </c>
      <c r="CP32">
        <v>52.545000000000002</v>
      </c>
      <c r="CQ32">
        <v>29</v>
      </c>
      <c r="CR32">
        <v>133.0702</v>
      </c>
      <c r="CS32">
        <v>29</v>
      </c>
      <c r="CT32">
        <v>0</v>
      </c>
      <c r="CU32">
        <v>29</v>
      </c>
      <c r="CV32">
        <v>144.35900000000001</v>
      </c>
      <c r="CW32">
        <v>29</v>
      </c>
      <c r="CX32">
        <v>39.716000000000001</v>
      </c>
      <c r="CY32">
        <v>29</v>
      </c>
      <c r="CZ32">
        <v>130.47049999999999</v>
      </c>
      <c r="DA32">
        <v>29</v>
      </c>
      <c r="DB32">
        <v>0.64400000000000002</v>
      </c>
      <c r="DC32">
        <v>29</v>
      </c>
      <c r="DD32">
        <v>94.221999999999994</v>
      </c>
      <c r="DE32">
        <v>29</v>
      </c>
      <c r="DF32">
        <v>0.76</v>
      </c>
      <c r="DG32">
        <v>29</v>
      </c>
      <c r="DH32">
        <v>130.47999999999999</v>
      </c>
      <c r="DI32">
        <v>29</v>
      </c>
      <c r="DJ32">
        <v>1</v>
      </c>
      <c r="DK32">
        <v>29</v>
      </c>
      <c r="DL32">
        <v>130.751</v>
      </c>
      <c r="DM32">
        <v>29</v>
      </c>
      <c r="DN32">
        <v>3</v>
      </c>
      <c r="DO32">
        <v>29</v>
      </c>
      <c r="DP32">
        <v>87.006</v>
      </c>
      <c r="DQ32">
        <v>29</v>
      </c>
      <c r="DR32">
        <v>26.306000000000001</v>
      </c>
      <c r="DS32">
        <v>29</v>
      </c>
      <c r="DT32">
        <v>123.36709999999999</v>
      </c>
      <c r="DU32">
        <v>29</v>
      </c>
      <c r="DV32">
        <v>18.555</v>
      </c>
      <c r="DW32">
        <v>29</v>
      </c>
      <c r="DX32">
        <v>143.69399999999999</v>
      </c>
      <c r="DY32">
        <v>29</v>
      </c>
      <c r="DZ32">
        <v>56.896000000000001</v>
      </c>
      <c r="EA32">
        <v>29</v>
      </c>
      <c r="EB32">
        <v>112.6811</v>
      </c>
    </row>
    <row r="33" spans="1:132" x14ac:dyDescent="0.65">
      <c r="A33">
        <v>30</v>
      </c>
      <c r="B33">
        <v>0</v>
      </c>
      <c r="C33">
        <v>30</v>
      </c>
      <c r="D33">
        <v>122.42</v>
      </c>
      <c r="E33">
        <v>30</v>
      </c>
      <c r="F33">
        <v>3.2000000000000001E-2</v>
      </c>
      <c r="G33">
        <v>30</v>
      </c>
      <c r="H33">
        <v>106.2212</v>
      </c>
      <c r="I33">
        <v>30</v>
      </c>
      <c r="J33">
        <v>0</v>
      </c>
      <c r="K33">
        <v>30</v>
      </c>
      <c r="L33">
        <v>89.664100000000005</v>
      </c>
      <c r="M33">
        <v>30</v>
      </c>
      <c r="N33">
        <v>1</v>
      </c>
      <c r="O33">
        <v>30</v>
      </c>
      <c r="P33">
        <v>82.638000000000005</v>
      </c>
      <c r="Q33">
        <v>30</v>
      </c>
      <c r="R33">
        <v>1</v>
      </c>
      <c r="S33">
        <v>30</v>
      </c>
      <c r="T33">
        <v>119.821</v>
      </c>
      <c r="U33">
        <v>30</v>
      </c>
      <c r="V33">
        <v>1.978</v>
      </c>
      <c r="W33">
        <v>30</v>
      </c>
      <c r="X33">
        <v>127.39</v>
      </c>
      <c r="Y33">
        <v>30</v>
      </c>
      <c r="Z33">
        <v>0.98899999999999999</v>
      </c>
      <c r="AA33">
        <v>30</v>
      </c>
      <c r="AB33">
        <v>88.257499999999993</v>
      </c>
      <c r="AC33">
        <v>30</v>
      </c>
      <c r="AD33">
        <v>2.9569999999999999</v>
      </c>
      <c r="AE33">
        <v>30</v>
      </c>
      <c r="AF33">
        <v>121.1451</v>
      </c>
      <c r="AG33">
        <v>30</v>
      </c>
      <c r="AH33">
        <v>169.071</v>
      </c>
      <c r="AI33">
        <v>30</v>
      </c>
      <c r="AJ33">
        <v>86.983999999999995</v>
      </c>
      <c r="AK33">
        <v>30</v>
      </c>
      <c r="AL33">
        <v>1</v>
      </c>
      <c r="AM33">
        <v>30</v>
      </c>
      <c r="AN33">
        <v>52</v>
      </c>
      <c r="AO33">
        <v>30</v>
      </c>
      <c r="AP33">
        <v>75.596000000000004</v>
      </c>
      <c r="AQ33">
        <v>30</v>
      </c>
      <c r="AR33">
        <v>111.34099999999999</v>
      </c>
      <c r="AS33">
        <v>30</v>
      </c>
      <c r="AT33">
        <v>6.2750000000000004</v>
      </c>
      <c r="AU33">
        <v>30</v>
      </c>
      <c r="AV33">
        <v>95.144999999999996</v>
      </c>
      <c r="AW33">
        <v>30</v>
      </c>
      <c r="AX33">
        <v>1.631</v>
      </c>
      <c r="AY33">
        <v>30</v>
      </c>
      <c r="AZ33">
        <v>101.5925</v>
      </c>
      <c r="BA33">
        <v>30</v>
      </c>
      <c r="BB33">
        <v>1.9219999999999999</v>
      </c>
      <c r="BC33">
        <v>30</v>
      </c>
      <c r="BD33">
        <v>143.0067</v>
      </c>
      <c r="BE33">
        <v>30</v>
      </c>
      <c r="BF33">
        <v>26.97</v>
      </c>
      <c r="BG33">
        <v>30</v>
      </c>
      <c r="BH33">
        <v>123.9636</v>
      </c>
      <c r="BI33">
        <v>30</v>
      </c>
      <c r="BJ33">
        <v>25.664400000000001</v>
      </c>
      <c r="BK33">
        <v>30</v>
      </c>
      <c r="BL33">
        <v>81.016000000000005</v>
      </c>
      <c r="BM33">
        <v>30</v>
      </c>
      <c r="BN33">
        <v>0</v>
      </c>
      <c r="BO33">
        <v>30</v>
      </c>
      <c r="BP33">
        <v>93.107600000000005</v>
      </c>
      <c r="BQ33">
        <v>30</v>
      </c>
      <c r="BR33">
        <v>6.3860000000000001</v>
      </c>
      <c r="BS33">
        <v>30</v>
      </c>
      <c r="BT33">
        <v>92.676000000000002</v>
      </c>
      <c r="BU33">
        <v>30</v>
      </c>
      <c r="BV33">
        <v>58.097999999999999</v>
      </c>
      <c r="BW33">
        <v>30</v>
      </c>
      <c r="BX33">
        <v>112.517</v>
      </c>
      <c r="BY33">
        <v>30</v>
      </c>
      <c r="BZ33">
        <v>152.74600000000001</v>
      </c>
      <c r="CA33">
        <v>30</v>
      </c>
      <c r="CB33">
        <v>116.0301</v>
      </c>
      <c r="CC33">
        <v>30</v>
      </c>
      <c r="CD33">
        <v>0</v>
      </c>
      <c r="CE33">
        <v>30</v>
      </c>
      <c r="CF33">
        <v>147.94499999999999</v>
      </c>
      <c r="CG33">
        <v>30</v>
      </c>
      <c r="CH33">
        <v>20.246300000000002</v>
      </c>
      <c r="CI33">
        <v>30</v>
      </c>
      <c r="CJ33">
        <v>97.754000000000005</v>
      </c>
      <c r="CK33">
        <v>30</v>
      </c>
      <c r="CL33">
        <v>2</v>
      </c>
      <c r="CM33">
        <v>30</v>
      </c>
      <c r="CN33">
        <v>123.1408</v>
      </c>
      <c r="CO33">
        <v>30</v>
      </c>
      <c r="CP33">
        <v>31.628</v>
      </c>
      <c r="CQ33">
        <v>30</v>
      </c>
      <c r="CR33">
        <v>129.7638</v>
      </c>
      <c r="CS33">
        <v>30</v>
      </c>
      <c r="CT33">
        <v>0</v>
      </c>
      <c r="CU33">
        <v>30</v>
      </c>
      <c r="CV33">
        <v>139.2638</v>
      </c>
      <c r="CW33">
        <v>30</v>
      </c>
      <c r="CX33">
        <v>32.456000000000003</v>
      </c>
      <c r="CY33">
        <v>30</v>
      </c>
      <c r="CZ33">
        <v>137.63630000000001</v>
      </c>
      <c r="DA33">
        <v>30</v>
      </c>
      <c r="DB33">
        <v>0.73</v>
      </c>
      <c r="DC33">
        <v>30</v>
      </c>
      <c r="DD33">
        <v>96.911000000000001</v>
      </c>
      <c r="DE33">
        <v>30</v>
      </c>
      <c r="DF33">
        <v>2.76</v>
      </c>
      <c r="DG33">
        <v>30</v>
      </c>
      <c r="DH33">
        <v>127.24</v>
      </c>
      <c r="DI33">
        <v>30</v>
      </c>
      <c r="DJ33">
        <v>1</v>
      </c>
      <c r="DK33">
        <v>30</v>
      </c>
      <c r="DL33">
        <v>134.46199999999999</v>
      </c>
      <c r="DM33">
        <v>30</v>
      </c>
      <c r="DN33">
        <v>3</v>
      </c>
      <c r="DO33">
        <v>30</v>
      </c>
      <c r="DP33">
        <v>81.225999999999999</v>
      </c>
      <c r="DQ33">
        <v>30</v>
      </c>
      <c r="DR33">
        <v>45.042000000000002</v>
      </c>
      <c r="DS33">
        <v>30</v>
      </c>
      <c r="DT33">
        <v>117.07040000000001</v>
      </c>
      <c r="DU33">
        <v>30</v>
      </c>
      <c r="DV33">
        <v>10.519</v>
      </c>
      <c r="DW33">
        <v>30</v>
      </c>
      <c r="DX33">
        <v>157.46600000000001</v>
      </c>
      <c r="DY33">
        <v>30</v>
      </c>
      <c r="DZ33">
        <v>79.593000000000004</v>
      </c>
      <c r="EA33">
        <v>30</v>
      </c>
      <c r="EB33">
        <v>116.395</v>
      </c>
    </row>
    <row r="34" spans="1:132" x14ac:dyDescent="0.65">
      <c r="A34">
        <v>31</v>
      </c>
      <c r="B34">
        <v>0.43099999999999999</v>
      </c>
      <c r="C34">
        <v>31</v>
      </c>
      <c r="D34">
        <v>118.72499999999999</v>
      </c>
      <c r="E34">
        <v>31</v>
      </c>
      <c r="F34">
        <v>0</v>
      </c>
      <c r="G34">
        <v>31</v>
      </c>
      <c r="H34">
        <v>109.6725</v>
      </c>
      <c r="I34">
        <v>31</v>
      </c>
      <c r="J34">
        <v>0</v>
      </c>
      <c r="K34">
        <v>31</v>
      </c>
      <c r="L34">
        <v>94.843400000000003</v>
      </c>
      <c r="M34">
        <v>31</v>
      </c>
      <c r="N34">
        <v>1</v>
      </c>
      <c r="O34">
        <v>31</v>
      </c>
      <c r="P34">
        <v>79.861000000000004</v>
      </c>
      <c r="Q34">
        <v>31</v>
      </c>
      <c r="R34">
        <v>1</v>
      </c>
      <c r="S34">
        <v>31</v>
      </c>
      <c r="T34">
        <v>118.11199999999999</v>
      </c>
      <c r="U34">
        <v>31</v>
      </c>
      <c r="V34">
        <v>2.5310000000000001</v>
      </c>
      <c r="W34">
        <v>31</v>
      </c>
      <c r="X34">
        <v>116.395</v>
      </c>
      <c r="Y34">
        <v>31</v>
      </c>
      <c r="Z34">
        <v>0.40899999999999997</v>
      </c>
      <c r="AA34">
        <v>31</v>
      </c>
      <c r="AB34">
        <v>90.973799999999997</v>
      </c>
      <c r="AC34">
        <v>31</v>
      </c>
      <c r="AD34">
        <v>3.1219999999999999</v>
      </c>
      <c r="AE34">
        <v>31</v>
      </c>
      <c r="AF34">
        <v>118.4415</v>
      </c>
      <c r="AG34">
        <v>31</v>
      </c>
      <c r="AH34">
        <v>190.98699999999999</v>
      </c>
      <c r="AI34">
        <v>31</v>
      </c>
      <c r="AJ34">
        <v>87.343999999999994</v>
      </c>
      <c r="AK34">
        <v>31</v>
      </c>
      <c r="AL34">
        <v>0.08</v>
      </c>
      <c r="AM34">
        <v>31</v>
      </c>
      <c r="AN34">
        <v>53.32</v>
      </c>
      <c r="AO34">
        <v>31</v>
      </c>
      <c r="AP34">
        <v>28.253</v>
      </c>
      <c r="AQ34">
        <v>31</v>
      </c>
      <c r="AR34">
        <v>114.584</v>
      </c>
      <c r="AS34">
        <v>31</v>
      </c>
      <c r="AT34">
        <v>11.342000000000001</v>
      </c>
      <c r="AU34">
        <v>31</v>
      </c>
      <c r="AV34">
        <v>99.012</v>
      </c>
      <c r="AW34">
        <v>31</v>
      </c>
      <c r="AX34">
        <v>7.5640000000000001</v>
      </c>
      <c r="AY34">
        <v>31</v>
      </c>
      <c r="AZ34">
        <v>108.932</v>
      </c>
      <c r="BA34">
        <v>31</v>
      </c>
      <c r="BB34">
        <v>2.84</v>
      </c>
      <c r="BC34">
        <v>31</v>
      </c>
      <c r="BD34">
        <v>147.82400000000001</v>
      </c>
      <c r="BE34">
        <v>31</v>
      </c>
      <c r="BF34">
        <v>47.280999999999999</v>
      </c>
      <c r="BG34">
        <v>31</v>
      </c>
      <c r="BH34">
        <v>122.6092</v>
      </c>
      <c r="BI34">
        <v>31</v>
      </c>
      <c r="BJ34">
        <v>35.543100000000003</v>
      </c>
      <c r="BK34">
        <v>31</v>
      </c>
      <c r="BL34">
        <v>80.236999999999995</v>
      </c>
      <c r="BM34">
        <v>31</v>
      </c>
      <c r="BN34">
        <v>0</v>
      </c>
      <c r="BO34">
        <v>31</v>
      </c>
      <c r="BP34">
        <v>95.831699999999998</v>
      </c>
      <c r="BQ34">
        <v>31</v>
      </c>
      <c r="BR34">
        <v>10.368</v>
      </c>
      <c r="BS34">
        <v>31</v>
      </c>
      <c r="BT34">
        <v>96.111000000000004</v>
      </c>
      <c r="BU34">
        <v>31</v>
      </c>
      <c r="BV34">
        <v>98.266999999999996</v>
      </c>
      <c r="BW34">
        <v>31</v>
      </c>
      <c r="BX34">
        <v>114.98399999999999</v>
      </c>
      <c r="BY34">
        <v>31</v>
      </c>
      <c r="BZ34">
        <v>215.49799999999999</v>
      </c>
      <c r="CA34">
        <v>31</v>
      </c>
      <c r="CB34">
        <v>118.36579999999999</v>
      </c>
      <c r="CC34">
        <v>31</v>
      </c>
      <c r="CD34">
        <v>0</v>
      </c>
      <c r="CE34">
        <v>31</v>
      </c>
      <c r="CF34">
        <v>152.04300000000001</v>
      </c>
      <c r="CG34">
        <v>31</v>
      </c>
      <c r="CH34">
        <v>27.3809</v>
      </c>
      <c r="CI34">
        <v>31</v>
      </c>
      <c r="CJ34">
        <v>97.343999999999994</v>
      </c>
      <c r="CK34">
        <v>31</v>
      </c>
      <c r="CL34">
        <v>1.923</v>
      </c>
      <c r="CM34">
        <v>31</v>
      </c>
      <c r="CN34">
        <v>127.9893</v>
      </c>
      <c r="CO34">
        <v>31</v>
      </c>
      <c r="CP34">
        <v>14.175000000000001</v>
      </c>
      <c r="CQ34">
        <v>31</v>
      </c>
      <c r="CR34">
        <v>128.2073</v>
      </c>
      <c r="CS34">
        <v>31</v>
      </c>
      <c r="CT34">
        <v>0.29799999999999999</v>
      </c>
      <c r="CU34">
        <v>31</v>
      </c>
      <c r="CV34">
        <v>138.3519</v>
      </c>
      <c r="CW34">
        <v>31</v>
      </c>
      <c r="CX34">
        <v>22.521000000000001</v>
      </c>
      <c r="CY34">
        <v>31</v>
      </c>
      <c r="CZ34">
        <v>141.5626</v>
      </c>
      <c r="DA34">
        <v>31</v>
      </c>
      <c r="DB34">
        <v>1.284</v>
      </c>
      <c r="DC34">
        <v>31</v>
      </c>
      <c r="DD34">
        <v>97.405000000000001</v>
      </c>
      <c r="DE34">
        <v>31</v>
      </c>
      <c r="DF34">
        <v>5.14</v>
      </c>
      <c r="DG34">
        <v>31</v>
      </c>
      <c r="DH34">
        <v>122.2</v>
      </c>
      <c r="DI34">
        <v>31</v>
      </c>
      <c r="DJ34">
        <v>0.88800000000000001</v>
      </c>
      <c r="DK34">
        <v>31</v>
      </c>
      <c r="DL34">
        <v>132.208</v>
      </c>
      <c r="DM34">
        <v>31</v>
      </c>
      <c r="DN34">
        <v>4.8247999999999998</v>
      </c>
      <c r="DO34">
        <v>31</v>
      </c>
      <c r="DP34">
        <v>80.656000000000006</v>
      </c>
      <c r="DQ34">
        <v>31</v>
      </c>
      <c r="DR34">
        <v>59.174999999999997</v>
      </c>
      <c r="DS34">
        <v>31</v>
      </c>
      <c r="DT34">
        <v>118.1328</v>
      </c>
      <c r="DU34">
        <v>31</v>
      </c>
      <c r="DV34">
        <v>7.4219999999999997</v>
      </c>
      <c r="DW34">
        <v>31</v>
      </c>
      <c r="DX34">
        <v>166.381</v>
      </c>
      <c r="DY34">
        <v>31</v>
      </c>
      <c r="DZ34">
        <v>102.408</v>
      </c>
      <c r="EA34">
        <v>31</v>
      </c>
      <c r="EB34">
        <v>124.1666</v>
      </c>
    </row>
    <row r="35" spans="1:132" x14ac:dyDescent="0.65">
      <c r="A35">
        <v>32</v>
      </c>
      <c r="B35">
        <v>0.998</v>
      </c>
      <c r="C35">
        <v>32</v>
      </c>
      <c r="D35">
        <v>114.196</v>
      </c>
      <c r="E35">
        <v>32</v>
      </c>
      <c r="F35">
        <v>0</v>
      </c>
      <c r="G35">
        <v>32</v>
      </c>
      <c r="H35">
        <v>117.23269999999999</v>
      </c>
      <c r="I35">
        <v>32</v>
      </c>
      <c r="J35">
        <v>0.186</v>
      </c>
      <c r="K35">
        <v>32</v>
      </c>
      <c r="L35">
        <v>102.0663</v>
      </c>
      <c r="M35">
        <v>32</v>
      </c>
      <c r="N35">
        <v>1</v>
      </c>
      <c r="O35">
        <v>32</v>
      </c>
      <c r="P35">
        <v>73.259</v>
      </c>
      <c r="Q35">
        <v>32</v>
      </c>
      <c r="R35">
        <v>1.325</v>
      </c>
      <c r="S35">
        <v>32</v>
      </c>
      <c r="T35">
        <v>120.078</v>
      </c>
      <c r="U35">
        <v>32</v>
      </c>
      <c r="V35">
        <v>2.3250000000000002</v>
      </c>
      <c r="W35">
        <v>32</v>
      </c>
      <c r="X35">
        <v>118.426</v>
      </c>
      <c r="Y35">
        <v>32</v>
      </c>
      <c r="Z35">
        <v>4.2999999999999997E-2</v>
      </c>
      <c r="AA35">
        <v>32</v>
      </c>
      <c r="AB35">
        <v>91.122699999999995</v>
      </c>
      <c r="AC35">
        <v>32</v>
      </c>
      <c r="AD35">
        <v>3.2879999999999998</v>
      </c>
      <c r="AE35">
        <v>32</v>
      </c>
      <c r="AF35">
        <v>113.2677</v>
      </c>
      <c r="AG35">
        <v>32</v>
      </c>
      <c r="AH35">
        <v>180.167</v>
      </c>
      <c r="AI35">
        <v>32</v>
      </c>
      <c r="AJ35">
        <v>90.198999999999998</v>
      </c>
      <c r="AK35">
        <v>32</v>
      </c>
      <c r="AL35">
        <v>0</v>
      </c>
      <c r="AM35">
        <v>32</v>
      </c>
      <c r="AN35">
        <v>54.32</v>
      </c>
      <c r="AO35">
        <v>32</v>
      </c>
      <c r="AP35">
        <v>11.907</v>
      </c>
      <c r="AQ35">
        <v>32</v>
      </c>
      <c r="AR35">
        <v>115.014</v>
      </c>
      <c r="AS35">
        <v>32</v>
      </c>
      <c r="AT35">
        <v>14.804</v>
      </c>
      <c r="AU35">
        <v>32</v>
      </c>
      <c r="AV35">
        <v>110.17</v>
      </c>
      <c r="AW35">
        <v>32</v>
      </c>
      <c r="AX35">
        <v>23.332999999999998</v>
      </c>
      <c r="AY35">
        <v>32</v>
      </c>
      <c r="AZ35">
        <v>115.19840000000001</v>
      </c>
      <c r="BA35">
        <v>32</v>
      </c>
      <c r="BB35">
        <v>3.3919999999999999</v>
      </c>
      <c r="BC35">
        <v>32</v>
      </c>
      <c r="BD35">
        <v>153.41990000000001</v>
      </c>
      <c r="BE35">
        <v>32</v>
      </c>
      <c r="BF35">
        <v>73.703000000000003</v>
      </c>
      <c r="BG35">
        <v>32</v>
      </c>
      <c r="BH35">
        <v>121.1574</v>
      </c>
      <c r="BI35">
        <v>32</v>
      </c>
      <c r="BJ35">
        <v>59.015900000000002</v>
      </c>
      <c r="BK35">
        <v>32</v>
      </c>
      <c r="BL35">
        <v>80.635000000000005</v>
      </c>
      <c r="BM35">
        <v>32</v>
      </c>
      <c r="BN35">
        <v>0</v>
      </c>
      <c r="BO35">
        <v>32</v>
      </c>
      <c r="BP35">
        <v>98.199600000000004</v>
      </c>
      <c r="BQ35">
        <v>32</v>
      </c>
      <c r="BR35">
        <v>15.432</v>
      </c>
      <c r="BS35">
        <v>32</v>
      </c>
      <c r="BT35">
        <v>96.966999999999999</v>
      </c>
      <c r="BU35">
        <v>32</v>
      </c>
      <c r="BV35">
        <v>118.797</v>
      </c>
      <c r="BW35">
        <v>32</v>
      </c>
      <c r="BX35">
        <v>114.208</v>
      </c>
      <c r="BY35">
        <v>32</v>
      </c>
      <c r="BZ35">
        <v>229.19300000000001</v>
      </c>
      <c r="CA35">
        <v>32</v>
      </c>
      <c r="CB35">
        <v>119.5331</v>
      </c>
      <c r="CC35">
        <v>32</v>
      </c>
      <c r="CD35">
        <v>0</v>
      </c>
      <c r="CE35">
        <v>32</v>
      </c>
      <c r="CF35">
        <v>144.773</v>
      </c>
      <c r="CG35">
        <v>32</v>
      </c>
      <c r="CH35">
        <v>41.507199999999997</v>
      </c>
      <c r="CI35">
        <v>32</v>
      </c>
      <c r="CJ35">
        <v>95.918000000000006</v>
      </c>
      <c r="CK35">
        <v>32</v>
      </c>
      <c r="CL35">
        <v>1.659</v>
      </c>
      <c r="CM35">
        <v>32</v>
      </c>
      <c r="CN35">
        <v>126.4494</v>
      </c>
      <c r="CO35">
        <v>32</v>
      </c>
      <c r="CP35">
        <v>7.6109999999999998</v>
      </c>
      <c r="CQ35">
        <v>32</v>
      </c>
      <c r="CR35">
        <v>122.8326</v>
      </c>
      <c r="CS35">
        <v>32</v>
      </c>
      <c r="CT35">
        <v>0.69199999999999995</v>
      </c>
      <c r="CU35">
        <v>32</v>
      </c>
      <c r="CV35">
        <v>134.70500000000001</v>
      </c>
      <c r="CW35">
        <v>32</v>
      </c>
      <c r="CX35">
        <v>13.695</v>
      </c>
      <c r="CY35">
        <v>32</v>
      </c>
      <c r="CZ35">
        <v>137.81209999999999</v>
      </c>
      <c r="DA35">
        <v>32</v>
      </c>
      <c r="DB35">
        <v>3.9540000000000002</v>
      </c>
      <c r="DC35">
        <v>32</v>
      </c>
      <c r="DD35">
        <v>99.391000000000005</v>
      </c>
      <c r="DE35">
        <v>32</v>
      </c>
      <c r="DF35">
        <v>9.2799999999999994</v>
      </c>
      <c r="DG35">
        <v>32</v>
      </c>
      <c r="DH35">
        <v>113.72</v>
      </c>
      <c r="DI35">
        <v>32</v>
      </c>
      <c r="DJ35">
        <v>0.36299999999999999</v>
      </c>
      <c r="DK35">
        <v>32</v>
      </c>
      <c r="DL35">
        <v>124.67</v>
      </c>
      <c r="DM35">
        <v>32</v>
      </c>
      <c r="DN35">
        <v>9.3117000000000001</v>
      </c>
      <c r="DO35">
        <v>32</v>
      </c>
      <c r="DP35">
        <v>80.971000000000004</v>
      </c>
      <c r="DQ35">
        <v>32</v>
      </c>
      <c r="DR35">
        <v>71.667000000000002</v>
      </c>
      <c r="DS35">
        <v>32</v>
      </c>
      <c r="DT35">
        <v>124.3857</v>
      </c>
      <c r="DU35">
        <v>32</v>
      </c>
      <c r="DV35">
        <v>10.051</v>
      </c>
      <c r="DW35">
        <v>32</v>
      </c>
      <c r="DX35">
        <v>159.352</v>
      </c>
      <c r="DY35">
        <v>32</v>
      </c>
      <c r="DZ35">
        <v>131.126</v>
      </c>
      <c r="EA35">
        <v>32</v>
      </c>
      <c r="EB35">
        <v>129.77010000000001</v>
      </c>
    </row>
    <row r="36" spans="1:132" x14ac:dyDescent="0.65">
      <c r="A36">
        <v>33</v>
      </c>
      <c r="B36">
        <v>2.98</v>
      </c>
      <c r="C36">
        <v>33</v>
      </c>
      <c r="D36">
        <v>107.599</v>
      </c>
      <c r="E36">
        <v>33</v>
      </c>
      <c r="F36">
        <v>0</v>
      </c>
      <c r="G36">
        <v>33</v>
      </c>
      <c r="H36">
        <v>117.3657</v>
      </c>
      <c r="I36">
        <v>33</v>
      </c>
      <c r="J36">
        <v>3.0030000000000001</v>
      </c>
      <c r="K36">
        <v>33</v>
      </c>
      <c r="L36">
        <v>107.98090000000001</v>
      </c>
      <c r="M36">
        <v>33</v>
      </c>
      <c r="N36">
        <v>1</v>
      </c>
      <c r="O36">
        <v>33</v>
      </c>
      <c r="P36">
        <v>65.501999999999995</v>
      </c>
      <c r="Q36">
        <v>33</v>
      </c>
      <c r="R36">
        <v>2.31</v>
      </c>
      <c r="S36">
        <v>33</v>
      </c>
      <c r="T36">
        <v>120.68899999999999</v>
      </c>
      <c r="U36">
        <v>33</v>
      </c>
      <c r="V36">
        <v>2.9670000000000001</v>
      </c>
      <c r="W36">
        <v>33</v>
      </c>
      <c r="X36">
        <v>121.26</v>
      </c>
      <c r="Y36">
        <v>33</v>
      </c>
      <c r="Z36">
        <v>0</v>
      </c>
      <c r="AA36">
        <v>33</v>
      </c>
      <c r="AB36">
        <v>88.885300000000001</v>
      </c>
      <c r="AC36">
        <v>33</v>
      </c>
      <c r="AD36">
        <v>3.0489999999999999</v>
      </c>
      <c r="AE36">
        <v>33</v>
      </c>
      <c r="AF36">
        <v>118.6991</v>
      </c>
      <c r="AG36">
        <v>33</v>
      </c>
      <c r="AH36">
        <v>130.17599999999999</v>
      </c>
      <c r="AI36">
        <v>33</v>
      </c>
      <c r="AJ36">
        <v>96.183999999999997</v>
      </c>
      <c r="AK36">
        <v>33</v>
      </c>
      <c r="AL36">
        <v>0</v>
      </c>
      <c r="AM36">
        <v>33</v>
      </c>
      <c r="AN36">
        <v>58.24</v>
      </c>
      <c r="AO36">
        <v>33</v>
      </c>
      <c r="AP36">
        <v>6.5410000000000004</v>
      </c>
      <c r="AQ36">
        <v>33</v>
      </c>
      <c r="AR36">
        <v>115.791</v>
      </c>
      <c r="AS36">
        <v>33</v>
      </c>
      <c r="AT36">
        <v>20.417000000000002</v>
      </c>
      <c r="AU36">
        <v>33</v>
      </c>
      <c r="AV36">
        <v>119.179</v>
      </c>
      <c r="AW36">
        <v>33</v>
      </c>
      <c r="AX36">
        <v>57.334000000000003</v>
      </c>
      <c r="AY36">
        <v>33</v>
      </c>
      <c r="AZ36">
        <v>117.7782</v>
      </c>
      <c r="BA36">
        <v>33</v>
      </c>
      <c r="BB36">
        <v>3.2959999999999998</v>
      </c>
      <c r="BC36">
        <v>33</v>
      </c>
      <c r="BD36">
        <v>167.34180000000001</v>
      </c>
      <c r="BE36">
        <v>33</v>
      </c>
      <c r="BF36">
        <v>101.877</v>
      </c>
      <c r="BG36">
        <v>33</v>
      </c>
      <c r="BH36">
        <v>128.21950000000001</v>
      </c>
      <c r="BI36">
        <v>33</v>
      </c>
      <c r="BJ36">
        <v>81.169799999999995</v>
      </c>
      <c r="BK36">
        <v>33</v>
      </c>
      <c r="BL36">
        <v>81.245000000000005</v>
      </c>
      <c r="BM36">
        <v>33</v>
      </c>
      <c r="BN36">
        <v>0.83399999999999996</v>
      </c>
      <c r="BO36">
        <v>33</v>
      </c>
      <c r="BP36">
        <v>97.781599999999997</v>
      </c>
      <c r="BQ36">
        <v>33</v>
      </c>
      <c r="BR36">
        <v>25.312999999999999</v>
      </c>
      <c r="BS36">
        <v>33</v>
      </c>
      <c r="BT36">
        <v>97.998000000000005</v>
      </c>
      <c r="BU36">
        <v>33</v>
      </c>
      <c r="BV36">
        <v>107.788</v>
      </c>
      <c r="BW36">
        <v>33</v>
      </c>
      <c r="BX36">
        <v>115.167</v>
      </c>
      <c r="BY36">
        <v>33</v>
      </c>
      <c r="BZ36">
        <v>182.09200000000001</v>
      </c>
      <c r="CA36">
        <v>33</v>
      </c>
      <c r="CB36">
        <v>117.24979999999999</v>
      </c>
      <c r="CC36">
        <v>33</v>
      </c>
      <c r="CD36">
        <v>0</v>
      </c>
      <c r="CE36">
        <v>33</v>
      </c>
      <c r="CF36">
        <v>137.18700000000001</v>
      </c>
      <c r="CG36">
        <v>33</v>
      </c>
      <c r="CH36">
        <v>59.997599999999998</v>
      </c>
      <c r="CI36">
        <v>33</v>
      </c>
      <c r="CJ36">
        <v>94.896000000000001</v>
      </c>
      <c r="CK36">
        <v>33</v>
      </c>
      <c r="CL36">
        <v>1.1200000000000001</v>
      </c>
      <c r="CM36">
        <v>33</v>
      </c>
      <c r="CN36">
        <v>117.49639999999999</v>
      </c>
      <c r="CO36">
        <v>33</v>
      </c>
      <c r="CP36">
        <v>10.651</v>
      </c>
      <c r="CQ36">
        <v>33</v>
      </c>
      <c r="CR36">
        <v>119.05880000000001</v>
      </c>
      <c r="CS36">
        <v>33</v>
      </c>
      <c r="CT36">
        <v>1.1599999999999999</v>
      </c>
      <c r="CU36">
        <v>33</v>
      </c>
      <c r="CV36">
        <v>130.36689999999999</v>
      </c>
      <c r="CW36">
        <v>33</v>
      </c>
      <c r="CX36">
        <v>10.353</v>
      </c>
      <c r="CY36">
        <v>33</v>
      </c>
      <c r="CZ36">
        <v>134.18180000000001</v>
      </c>
      <c r="DA36">
        <v>33</v>
      </c>
      <c r="DB36">
        <v>11.257</v>
      </c>
      <c r="DC36">
        <v>33</v>
      </c>
      <c r="DD36">
        <v>99.608999999999995</v>
      </c>
      <c r="DE36">
        <v>33</v>
      </c>
      <c r="DF36">
        <v>17.608000000000001</v>
      </c>
      <c r="DG36">
        <v>33</v>
      </c>
      <c r="DH36">
        <v>109.0479</v>
      </c>
      <c r="DI36">
        <v>33</v>
      </c>
      <c r="DJ36">
        <v>0</v>
      </c>
      <c r="DK36">
        <v>33</v>
      </c>
      <c r="DL36">
        <v>128.95400000000001</v>
      </c>
      <c r="DM36">
        <v>33</v>
      </c>
      <c r="DN36">
        <v>16.4194</v>
      </c>
      <c r="DO36">
        <v>33</v>
      </c>
      <c r="DP36">
        <v>79.63</v>
      </c>
      <c r="DQ36">
        <v>33</v>
      </c>
      <c r="DR36">
        <v>91.823999999999998</v>
      </c>
      <c r="DS36">
        <v>33</v>
      </c>
      <c r="DT36">
        <v>130.5523</v>
      </c>
      <c r="DU36">
        <v>33</v>
      </c>
      <c r="DV36">
        <v>11.093999999999999</v>
      </c>
      <c r="DW36">
        <v>33</v>
      </c>
      <c r="DX36">
        <v>149.35300000000001</v>
      </c>
      <c r="DY36">
        <v>33</v>
      </c>
      <c r="DZ36">
        <v>158.352</v>
      </c>
      <c r="EA36">
        <v>33</v>
      </c>
      <c r="EB36">
        <v>129.97149999999999</v>
      </c>
    </row>
    <row r="37" spans="1:132" x14ac:dyDescent="0.65">
      <c r="A37">
        <v>34</v>
      </c>
      <c r="B37">
        <v>5.6020000000000003</v>
      </c>
      <c r="C37">
        <v>34</v>
      </c>
      <c r="D37">
        <v>105.902</v>
      </c>
      <c r="E37">
        <v>34</v>
      </c>
      <c r="F37">
        <v>0</v>
      </c>
      <c r="G37">
        <v>34</v>
      </c>
      <c r="H37">
        <v>119.8927</v>
      </c>
      <c r="I37">
        <v>34</v>
      </c>
      <c r="J37">
        <v>19.704000000000001</v>
      </c>
      <c r="K37">
        <v>34</v>
      </c>
      <c r="L37">
        <v>110.0123</v>
      </c>
      <c r="M37">
        <v>34</v>
      </c>
      <c r="N37">
        <v>1</v>
      </c>
      <c r="O37">
        <v>34</v>
      </c>
      <c r="P37">
        <v>62.206000000000003</v>
      </c>
      <c r="Q37">
        <v>34</v>
      </c>
      <c r="R37">
        <v>3.165</v>
      </c>
      <c r="S37">
        <v>34</v>
      </c>
      <c r="T37">
        <v>123.837</v>
      </c>
      <c r="U37">
        <v>34</v>
      </c>
      <c r="V37">
        <v>3</v>
      </c>
      <c r="W37">
        <v>34</v>
      </c>
      <c r="X37">
        <v>121.73699999999999</v>
      </c>
      <c r="Y37">
        <v>34</v>
      </c>
      <c r="Z37">
        <v>0</v>
      </c>
      <c r="AA37">
        <v>34</v>
      </c>
      <c r="AB37">
        <v>91.871600000000001</v>
      </c>
      <c r="AC37">
        <v>34</v>
      </c>
      <c r="AD37">
        <v>2</v>
      </c>
      <c r="AE37">
        <v>34</v>
      </c>
      <c r="AF37">
        <v>129.8186</v>
      </c>
      <c r="AG37">
        <v>34</v>
      </c>
      <c r="AH37">
        <v>78.926000000000002</v>
      </c>
      <c r="AI37">
        <v>34</v>
      </c>
      <c r="AJ37">
        <v>107.557</v>
      </c>
      <c r="AK37">
        <v>34</v>
      </c>
      <c r="AL37">
        <v>0.8</v>
      </c>
      <c r="AM37">
        <v>34</v>
      </c>
      <c r="AN37">
        <v>62.12</v>
      </c>
      <c r="AO37">
        <v>34</v>
      </c>
      <c r="AP37">
        <v>3.9249999999999998</v>
      </c>
      <c r="AQ37">
        <v>34</v>
      </c>
      <c r="AR37">
        <v>113.04300000000001</v>
      </c>
      <c r="AS37">
        <v>34</v>
      </c>
      <c r="AT37">
        <v>37.304000000000002</v>
      </c>
      <c r="AU37">
        <v>34</v>
      </c>
      <c r="AV37">
        <v>120.765</v>
      </c>
      <c r="AW37">
        <v>34</v>
      </c>
      <c r="AX37">
        <v>118.63500000000001</v>
      </c>
      <c r="AY37">
        <v>34</v>
      </c>
      <c r="AZ37">
        <v>112.51</v>
      </c>
      <c r="BA37">
        <v>34</v>
      </c>
      <c r="BB37">
        <v>2.4060000000000001</v>
      </c>
      <c r="BC37">
        <v>34</v>
      </c>
      <c r="BD37">
        <v>176.9607</v>
      </c>
      <c r="BE37">
        <v>34</v>
      </c>
      <c r="BF37">
        <v>125.568</v>
      </c>
      <c r="BG37">
        <v>34</v>
      </c>
      <c r="BH37">
        <v>133.8211</v>
      </c>
      <c r="BI37">
        <v>34</v>
      </c>
      <c r="BJ37">
        <v>94.730199999999996</v>
      </c>
      <c r="BK37">
        <v>34</v>
      </c>
      <c r="BL37">
        <v>78.352000000000004</v>
      </c>
      <c r="BM37">
        <v>34</v>
      </c>
      <c r="BN37">
        <v>3.2530000000000001</v>
      </c>
      <c r="BO37">
        <v>34</v>
      </c>
      <c r="BP37">
        <v>94.160499999999999</v>
      </c>
      <c r="BQ37">
        <v>34</v>
      </c>
      <c r="BR37">
        <v>45.683</v>
      </c>
      <c r="BS37">
        <v>34</v>
      </c>
      <c r="BT37">
        <v>103.59</v>
      </c>
      <c r="BU37">
        <v>34</v>
      </c>
      <c r="BV37">
        <v>80.337999999999994</v>
      </c>
      <c r="BW37">
        <v>34</v>
      </c>
      <c r="BX37">
        <v>116.161</v>
      </c>
      <c r="BY37">
        <v>34</v>
      </c>
      <c r="BZ37">
        <v>113.42400000000001</v>
      </c>
      <c r="CA37">
        <v>34</v>
      </c>
      <c r="CB37">
        <v>111.48480000000001</v>
      </c>
      <c r="CC37">
        <v>34</v>
      </c>
      <c r="CD37">
        <v>0.77300000000000002</v>
      </c>
      <c r="CE37">
        <v>34</v>
      </c>
      <c r="CF37">
        <v>130.72900000000001</v>
      </c>
      <c r="CG37">
        <v>34</v>
      </c>
      <c r="CH37">
        <v>79.789100000000005</v>
      </c>
      <c r="CI37">
        <v>34</v>
      </c>
      <c r="CJ37">
        <v>99.769000000000005</v>
      </c>
      <c r="CK37">
        <v>34</v>
      </c>
      <c r="CL37">
        <v>1.46</v>
      </c>
      <c r="CM37">
        <v>34</v>
      </c>
      <c r="CN37">
        <v>115.5898</v>
      </c>
      <c r="CO37">
        <v>34</v>
      </c>
      <c r="CP37">
        <v>20.045999999999999</v>
      </c>
      <c r="CQ37">
        <v>34</v>
      </c>
      <c r="CR37">
        <v>114.465</v>
      </c>
      <c r="CS37">
        <v>34</v>
      </c>
      <c r="CT37">
        <v>1.9590000000000001</v>
      </c>
      <c r="CU37">
        <v>34</v>
      </c>
      <c r="CV37">
        <v>127.3676</v>
      </c>
      <c r="CW37">
        <v>34</v>
      </c>
      <c r="CX37">
        <v>11.948</v>
      </c>
      <c r="CY37">
        <v>34</v>
      </c>
      <c r="CZ37">
        <v>131.7859</v>
      </c>
      <c r="DA37">
        <v>34</v>
      </c>
      <c r="DB37">
        <v>23</v>
      </c>
      <c r="DC37">
        <v>34</v>
      </c>
      <c r="DD37">
        <v>100.646</v>
      </c>
      <c r="DE37">
        <v>34</v>
      </c>
      <c r="DF37">
        <v>33.637999999999998</v>
      </c>
      <c r="DG37">
        <v>34</v>
      </c>
      <c r="DH37">
        <v>108.76519999999999</v>
      </c>
      <c r="DI37">
        <v>34</v>
      </c>
      <c r="DJ37">
        <v>0</v>
      </c>
      <c r="DK37">
        <v>34</v>
      </c>
      <c r="DL37">
        <v>130.37100000000001</v>
      </c>
      <c r="DM37">
        <v>34</v>
      </c>
      <c r="DN37">
        <v>20.6739</v>
      </c>
      <c r="DO37">
        <v>34</v>
      </c>
      <c r="DP37">
        <v>80.466999999999999</v>
      </c>
      <c r="DQ37">
        <v>34</v>
      </c>
      <c r="DR37">
        <v>120.58199999999999</v>
      </c>
      <c r="DS37">
        <v>34</v>
      </c>
      <c r="DT37">
        <v>133.04040000000001</v>
      </c>
      <c r="DU37">
        <v>34</v>
      </c>
      <c r="DV37">
        <v>13.785</v>
      </c>
      <c r="DW37">
        <v>34</v>
      </c>
      <c r="DX37">
        <v>139.54400000000001</v>
      </c>
      <c r="DY37">
        <v>34</v>
      </c>
      <c r="DZ37">
        <v>179.559</v>
      </c>
      <c r="EA37">
        <v>34</v>
      </c>
      <c r="EB37">
        <v>127.25360000000001</v>
      </c>
    </row>
    <row r="38" spans="1:132" x14ac:dyDescent="0.65">
      <c r="A38">
        <v>35</v>
      </c>
      <c r="B38">
        <v>9.6769999999999996</v>
      </c>
      <c r="C38">
        <v>35</v>
      </c>
      <c r="D38">
        <v>106.857</v>
      </c>
      <c r="E38">
        <v>35</v>
      </c>
      <c r="F38">
        <v>0</v>
      </c>
      <c r="G38">
        <v>35</v>
      </c>
      <c r="H38">
        <v>116.12090000000001</v>
      </c>
      <c r="I38">
        <v>35</v>
      </c>
      <c r="J38">
        <v>70.456000000000003</v>
      </c>
      <c r="K38">
        <v>35</v>
      </c>
      <c r="L38">
        <v>116.5076</v>
      </c>
      <c r="M38">
        <v>35</v>
      </c>
      <c r="N38">
        <v>0.97399999999999998</v>
      </c>
      <c r="O38">
        <v>35</v>
      </c>
      <c r="P38">
        <v>63.243000000000002</v>
      </c>
      <c r="Q38">
        <v>35</v>
      </c>
      <c r="R38">
        <v>3.3860000000000001</v>
      </c>
      <c r="S38">
        <v>35</v>
      </c>
      <c r="T38">
        <v>129.261</v>
      </c>
      <c r="U38">
        <v>35</v>
      </c>
      <c r="V38">
        <v>2.8210000000000002</v>
      </c>
      <c r="W38">
        <v>35</v>
      </c>
      <c r="X38">
        <v>122.253</v>
      </c>
      <c r="Y38">
        <v>35</v>
      </c>
      <c r="Z38">
        <v>0</v>
      </c>
      <c r="AA38">
        <v>35</v>
      </c>
      <c r="AB38">
        <v>98.8399</v>
      </c>
      <c r="AC38">
        <v>35</v>
      </c>
      <c r="AD38">
        <v>1.6759999999999999</v>
      </c>
      <c r="AE38">
        <v>35</v>
      </c>
      <c r="AF38">
        <v>124.209</v>
      </c>
      <c r="AG38">
        <v>35</v>
      </c>
      <c r="AH38">
        <v>45.798999999999999</v>
      </c>
      <c r="AI38">
        <v>35</v>
      </c>
      <c r="AJ38">
        <v>119.13200000000001</v>
      </c>
      <c r="AK38">
        <v>35</v>
      </c>
      <c r="AL38">
        <v>3</v>
      </c>
      <c r="AM38">
        <v>35</v>
      </c>
      <c r="AN38">
        <v>67</v>
      </c>
      <c r="AO38">
        <v>35</v>
      </c>
      <c r="AP38">
        <v>1.2190000000000001</v>
      </c>
      <c r="AQ38">
        <v>35</v>
      </c>
      <c r="AR38">
        <v>104.617</v>
      </c>
      <c r="AS38">
        <v>35</v>
      </c>
      <c r="AT38">
        <v>79.944000000000003</v>
      </c>
      <c r="AU38">
        <v>35</v>
      </c>
      <c r="AV38">
        <v>112.742</v>
      </c>
      <c r="AW38">
        <v>35</v>
      </c>
      <c r="AX38">
        <v>186.262</v>
      </c>
      <c r="AY38">
        <v>35</v>
      </c>
      <c r="AZ38">
        <v>107.8356</v>
      </c>
      <c r="BA38">
        <v>35</v>
      </c>
      <c r="BB38">
        <v>1.488</v>
      </c>
      <c r="BC38">
        <v>35</v>
      </c>
      <c r="BD38">
        <v>177.22550000000001</v>
      </c>
      <c r="BE38">
        <v>35</v>
      </c>
      <c r="BF38">
        <v>132.161</v>
      </c>
      <c r="BG38">
        <v>35</v>
      </c>
      <c r="BH38">
        <v>140.65809999999999</v>
      </c>
      <c r="BI38">
        <v>35</v>
      </c>
      <c r="BJ38">
        <v>90.338200000000001</v>
      </c>
      <c r="BK38">
        <v>35</v>
      </c>
      <c r="BL38">
        <v>80.319999999999993</v>
      </c>
      <c r="BM38">
        <v>35</v>
      </c>
      <c r="BN38">
        <v>6.625</v>
      </c>
      <c r="BO38">
        <v>35</v>
      </c>
      <c r="BP38">
        <v>92.131100000000004</v>
      </c>
      <c r="BQ38">
        <v>35</v>
      </c>
      <c r="BR38">
        <v>75.088999999999999</v>
      </c>
      <c r="BS38">
        <v>35</v>
      </c>
      <c r="BT38">
        <v>109.54</v>
      </c>
      <c r="BU38">
        <v>35</v>
      </c>
      <c r="BV38">
        <v>51.68</v>
      </c>
      <c r="BW38">
        <v>35</v>
      </c>
      <c r="BX38">
        <v>114.131</v>
      </c>
      <c r="BY38">
        <v>35</v>
      </c>
      <c r="BZ38">
        <v>56.073</v>
      </c>
      <c r="CA38">
        <v>35</v>
      </c>
      <c r="CB38">
        <v>107.27760000000001</v>
      </c>
      <c r="CC38">
        <v>35</v>
      </c>
      <c r="CD38">
        <v>2.8479999999999999</v>
      </c>
      <c r="CE38">
        <v>35</v>
      </c>
      <c r="CF38">
        <v>125.626</v>
      </c>
      <c r="CG38">
        <v>35</v>
      </c>
      <c r="CH38">
        <v>88.122500000000002</v>
      </c>
      <c r="CI38">
        <v>35</v>
      </c>
      <c r="CJ38">
        <v>101.05200000000001</v>
      </c>
      <c r="CK38">
        <v>35</v>
      </c>
      <c r="CL38">
        <v>1.9690000000000001</v>
      </c>
      <c r="CM38">
        <v>35</v>
      </c>
      <c r="CN38">
        <v>116.6382</v>
      </c>
      <c r="CO38">
        <v>35</v>
      </c>
      <c r="CP38">
        <v>33.898000000000003</v>
      </c>
      <c r="CQ38">
        <v>35</v>
      </c>
      <c r="CR38">
        <v>108.9083</v>
      </c>
      <c r="CS38">
        <v>35</v>
      </c>
      <c r="CT38">
        <v>2.7469999999999999</v>
      </c>
      <c r="CU38">
        <v>35</v>
      </c>
      <c r="CV38">
        <v>128.09899999999999</v>
      </c>
      <c r="CW38">
        <v>35</v>
      </c>
      <c r="CX38">
        <v>19.821999999999999</v>
      </c>
      <c r="CY38">
        <v>35</v>
      </c>
      <c r="CZ38">
        <v>133.2739</v>
      </c>
      <c r="DA38">
        <v>35</v>
      </c>
      <c r="DB38">
        <v>37.470999999999997</v>
      </c>
      <c r="DC38">
        <v>35</v>
      </c>
      <c r="DD38">
        <v>105.741</v>
      </c>
      <c r="DE38">
        <v>35</v>
      </c>
      <c r="DF38">
        <v>59.405999999999999</v>
      </c>
      <c r="DG38">
        <v>35</v>
      </c>
      <c r="DH38">
        <v>110.69750000000001</v>
      </c>
      <c r="DI38">
        <v>35</v>
      </c>
      <c r="DJ38">
        <v>0</v>
      </c>
      <c r="DK38">
        <v>35</v>
      </c>
      <c r="DL38">
        <v>124.751</v>
      </c>
      <c r="DM38">
        <v>35</v>
      </c>
      <c r="DN38">
        <v>22.641100000000002</v>
      </c>
      <c r="DO38">
        <v>35</v>
      </c>
      <c r="DP38">
        <v>86.567999999999998</v>
      </c>
      <c r="DQ38">
        <v>35</v>
      </c>
      <c r="DR38">
        <v>137.066</v>
      </c>
      <c r="DS38">
        <v>35</v>
      </c>
      <c r="DT38">
        <v>132.65360000000001</v>
      </c>
      <c r="DU38">
        <v>35</v>
      </c>
      <c r="DV38">
        <v>22.13</v>
      </c>
      <c r="DW38">
        <v>35</v>
      </c>
      <c r="DX38">
        <v>134.11000000000001</v>
      </c>
      <c r="DY38">
        <v>35</v>
      </c>
      <c r="DZ38">
        <v>173.994</v>
      </c>
      <c r="EA38">
        <v>35</v>
      </c>
      <c r="EB38">
        <v>122.2623</v>
      </c>
    </row>
    <row r="39" spans="1:132" x14ac:dyDescent="0.65">
      <c r="A39">
        <v>36</v>
      </c>
      <c r="B39">
        <v>17.251000000000001</v>
      </c>
      <c r="C39">
        <v>36</v>
      </c>
      <c r="D39">
        <v>106.048</v>
      </c>
      <c r="E39">
        <v>36</v>
      </c>
      <c r="F39">
        <v>0</v>
      </c>
      <c r="G39">
        <v>36</v>
      </c>
      <c r="H39">
        <v>107.12269999999999</v>
      </c>
      <c r="I39">
        <v>36</v>
      </c>
      <c r="J39">
        <v>153.12899999999999</v>
      </c>
      <c r="K39">
        <v>36</v>
      </c>
      <c r="L39">
        <v>120.9641</v>
      </c>
      <c r="M39">
        <v>36</v>
      </c>
      <c r="N39">
        <v>0.27500000000000002</v>
      </c>
      <c r="O39">
        <v>36</v>
      </c>
      <c r="P39">
        <v>65.438000000000002</v>
      </c>
      <c r="Q39">
        <v>36</v>
      </c>
      <c r="R39">
        <v>2.9489999999999998</v>
      </c>
      <c r="S39">
        <v>36</v>
      </c>
      <c r="T39">
        <v>130.66900000000001</v>
      </c>
      <c r="U39">
        <v>36</v>
      </c>
      <c r="V39">
        <v>2.181</v>
      </c>
      <c r="W39">
        <v>36</v>
      </c>
      <c r="X39">
        <v>120.842</v>
      </c>
      <c r="Y39">
        <v>36</v>
      </c>
      <c r="Z39">
        <v>0.34399999999999997</v>
      </c>
      <c r="AA39">
        <v>36</v>
      </c>
      <c r="AB39">
        <v>104.3921</v>
      </c>
      <c r="AC39">
        <v>36</v>
      </c>
      <c r="AD39">
        <v>1.2290000000000001</v>
      </c>
      <c r="AE39">
        <v>36</v>
      </c>
      <c r="AF39">
        <v>120.0188</v>
      </c>
      <c r="AG39">
        <v>36</v>
      </c>
      <c r="AH39">
        <v>25.324999999999999</v>
      </c>
      <c r="AI39">
        <v>36</v>
      </c>
      <c r="AJ39">
        <v>123.18300000000001</v>
      </c>
      <c r="AK39">
        <v>36</v>
      </c>
      <c r="AL39">
        <v>3.806</v>
      </c>
      <c r="AM39">
        <v>36</v>
      </c>
      <c r="AN39">
        <v>74.143000000000001</v>
      </c>
      <c r="AO39">
        <v>36</v>
      </c>
      <c r="AP39">
        <v>0.17</v>
      </c>
      <c r="AQ39">
        <v>36</v>
      </c>
      <c r="AR39">
        <v>103.044</v>
      </c>
      <c r="AS39">
        <v>36</v>
      </c>
      <c r="AT39">
        <v>152.02000000000001</v>
      </c>
      <c r="AU39">
        <v>36</v>
      </c>
      <c r="AV39">
        <v>105.66500000000001</v>
      </c>
      <c r="AW39">
        <v>36</v>
      </c>
      <c r="AX39">
        <v>227.86099999999999</v>
      </c>
      <c r="AY39">
        <v>36</v>
      </c>
      <c r="AZ39">
        <v>110.1897</v>
      </c>
      <c r="BA39">
        <v>36</v>
      </c>
      <c r="BB39">
        <v>0.56999999999999995</v>
      </c>
      <c r="BC39">
        <v>36</v>
      </c>
      <c r="BD39">
        <v>173.82339999999999</v>
      </c>
      <c r="BE39">
        <v>36</v>
      </c>
      <c r="BF39">
        <v>120.971</v>
      </c>
      <c r="BG39">
        <v>36</v>
      </c>
      <c r="BH39">
        <v>140.1678</v>
      </c>
      <c r="BI39">
        <v>36</v>
      </c>
      <c r="BJ39">
        <v>83.338399999999993</v>
      </c>
      <c r="BK39">
        <v>36</v>
      </c>
      <c r="BL39">
        <v>80.566000000000003</v>
      </c>
      <c r="BM39">
        <v>36</v>
      </c>
      <c r="BN39">
        <v>10.263999999999999</v>
      </c>
      <c r="BO39">
        <v>36</v>
      </c>
      <c r="BP39">
        <v>94.513599999999997</v>
      </c>
      <c r="BQ39">
        <v>36</v>
      </c>
      <c r="BR39">
        <v>99.832999999999998</v>
      </c>
      <c r="BS39">
        <v>36</v>
      </c>
      <c r="BT39">
        <v>115.953</v>
      </c>
      <c r="BU39">
        <v>36</v>
      </c>
      <c r="BV39">
        <v>32.152000000000001</v>
      </c>
      <c r="BW39">
        <v>36</v>
      </c>
      <c r="BX39">
        <v>106.249</v>
      </c>
      <c r="BY39">
        <v>36</v>
      </c>
      <c r="BZ39">
        <v>30.72</v>
      </c>
      <c r="CA39">
        <v>36</v>
      </c>
      <c r="CB39">
        <v>104.9943</v>
      </c>
      <c r="CC39">
        <v>36</v>
      </c>
      <c r="CD39">
        <v>7.8330000000000002</v>
      </c>
      <c r="CE39">
        <v>36</v>
      </c>
      <c r="CF39">
        <v>119.02200000000001</v>
      </c>
      <c r="CG39">
        <v>36</v>
      </c>
      <c r="CH39">
        <v>83.067300000000003</v>
      </c>
      <c r="CI39">
        <v>36</v>
      </c>
      <c r="CJ39">
        <v>90.593999999999994</v>
      </c>
      <c r="CK39">
        <v>36</v>
      </c>
      <c r="CL39">
        <v>2</v>
      </c>
      <c r="CM39">
        <v>36</v>
      </c>
      <c r="CN39">
        <v>127.70050000000001</v>
      </c>
      <c r="CO39">
        <v>36</v>
      </c>
      <c r="CP39">
        <v>55.22</v>
      </c>
      <c r="CQ39">
        <v>36</v>
      </c>
      <c r="CR39">
        <v>103.37730000000001</v>
      </c>
      <c r="CS39">
        <v>36</v>
      </c>
      <c r="CT39">
        <v>2.2869999999999999</v>
      </c>
      <c r="CU39">
        <v>36</v>
      </c>
      <c r="CV39">
        <v>130.0575</v>
      </c>
      <c r="CW39">
        <v>36</v>
      </c>
      <c r="CX39">
        <v>38.83</v>
      </c>
      <c r="CY39">
        <v>36</v>
      </c>
      <c r="CZ39">
        <v>133.5155</v>
      </c>
      <c r="DA39">
        <v>36</v>
      </c>
      <c r="DB39">
        <v>55.015000000000001</v>
      </c>
      <c r="DC39">
        <v>36</v>
      </c>
      <c r="DD39">
        <v>111.97199999999999</v>
      </c>
      <c r="DE39">
        <v>36</v>
      </c>
      <c r="DF39">
        <v>90.063999999999993</v>
      </c>
      <c r="DG39">
        <v>36</v>
      </c>
      <c r="DH39">
        <v>109.36499999999999</v>
      </c>
      <c r="DI39">
        <v>36</v>
      </c>
      <c r="DJ39">
        <v>0</v>
      </c>
      <c r="DK39">
        <v>36</v>
      </c>
      <c r="DL39">
        <v>125.64400000000001</v>
      </c>
      <c r="DM39">
        <v>36</v>
      </c>
      <c r="DN39">
        <v>20.2498</v>
      </c>
      <c r="DO39">
        <v>36</v>
      </c>
      <c r="DP39">
        <v>92.495000000000005</v>
      </c>
      <c r="DQ39">
        <v>36</v>
      </c>
      <c r="DR39">
        <v>140.721</v>
      </c>
      <c r="DS39">
        <v>36</v>
      </c>
      <c r="DT39">
        <v>131.17080000000001</v>
      </c>
      <c r="DU39">
        <v>36</v>
      </c>
      <c r="DV39">
        <v>46.511000000000003</v>
      </c>
      <c r="DW39">
        <v>36</v>
      </c>
      <c r="DX39">
        <v>133.86500000000001</v>
      </c>
      <c r="DY39">
        <v>36</v>
      </c>
      <c r="DZ39">
        <v>160.26900000000001</v>
      </c>
      <c r="EA39">
        <v>36</v>
      </c>
      <c r="EB39">
        <v>120.80540000000001</v>
      </c>
    </row>
    <row r="40" spans="1:132" x14ac:dyDescent="0.65">
      <c r="A40">
        <v>37</v>
      </c>
      <c r="B40">
        <v>28.539000000000001</v>
      </c>
      <c r="C40">
        <v>37</v>
      </c>
      <c r="D40">
        <v>111.098</v>
      </c>
      <c r="E40">
        <v>37</v>
      </c>
      <c r="F40">
        <v>4.08</v>
      </c>
      <c r="G40">
        <v>37</v>
      </c>
      <c r="H40">
        <v>106.7521</v>
      </c>
      <c r="I40">
        <v>37</v>
      </c>
      <c r="J40">
        <v>210.126</v>
      </c>
      <c r="K40">
        <v>37</v>
      </c>
      <c r="L40">
        <v>121.0582</v>
      </c>
      <c r="M40">
        <v>37</v>
      </c>
      <c r="N40">
        <v>0</v>
      </c>
      <c r="O40">
        <v>37</v>
      </c>
      <c r="P40">
        <v>65.7</v>
      </c>
      <c r="Q40">
        <v>37</v>
      </c>
      <c r="R40">
        <v>2.032</v>
      </c>
      <c r="S40">
        <v>37</v>
      </c>
      <c r="T40">
        <v>132.666</v>
      </c>
      <c r="U40">
        <v>37</v>
      </c>
      <c r="V40">
        <v>1.5409999999999999</v>
      </c>
      <c r="W40">
        <v>37</v>
      </c>
      <c r="X40">
        <v>114.18899999999999</v>
      </c>
      <c r="Y40">
        <v>37</v>
      </c>
      <c r="Z40">
        <v>2.1549999999999998</v>
      </c>
      <c r="AA40">
        <v>37</v>
      </c>
      <c r="AB40">
        <v>106.89190000000001</v>
      </c>
      <c r="AC40">
        <v>37</v>
      </c>
      <c r="AD40">
        <v>1</v>
      </c>
      <c r="AE40">
        <v>37</v>
      </c>
      <c r="AF40">
        <v>119.5536</v>
      </c>
      <c r="AG40">
        <v>37</v>
      </c>
      <c r="AH40">
        <v>13.074999999999999</v>
      </c>
      <c r="AI40">
        <v>37</v>
      </c>
      <c r="AJ40">
        <v>122.077</v>
      </c>
      <c r="AK40">
        <v>37</v>
      </c>
      <c r="AL40">
        <v>4.7249999999999996</v>
      </c>
      <c r="AM40">
        <v>37</v>
      </c>
      <c r="AN40">
        <v>74.313999999999993</v>
      </c>
      <c r="AO40">
        <v>37</v>
      </c>
      <c r="AP40">
        <v>4.1000000000000002E-2</v>
      </c>
      <c r="AQ40">
        <v>37</v>
      </c>
      <c r="AR40">
        <v>98.203999999999994</v>
      </c>
      <c r="AS40">
        <v>37</v>
      </c>
      <c r="AT40">
        <v>223.62</v>
      </c>
      <c r="AU40">
        <v>37</v>
      </c>
      <c r="AV40">
        <v>104.649</v>
      </c>
      <c r="AW40">
        <v>37</v>
      </c>
      <c r="AX40">
        <v>228.44800000000001</v>
      </c>
      <c r="AY40">
        <v>37</v>
      </c>
      <c r="AZ40">
        <v>113.8518</v>
      </c>
      <c r="BA40">
        <v>37</v>
      </c>
      <c r="BB40">
        <v>0</v>
      </c>
      <c r="BC40">
        <v>37</v>
      </c>
      <c r="BD40">
        <v>162.29640000000001</v>
      </c>
      <c r="BE40">
        <v>37</v>
      </c>
      <c r="BF40">
        <v>99.233999999999995</v>
      </c>
      <c r="BG40">
        <v>37</v>
      </c>
      <c r="BH40">
        <v>136.0753</v>
      </c>
      <c r="BI40">
        <v>37</v>
      </c>
      <c r="BJ40">
        <v>85.229399999999998</v>
      </c>
      <c r="BK40">
        <v>37</v>
      </c>
      <c r="BL40">
        <v>74.052999999999997</v>
      </c>
      <c r="BM40">
        <v>37</v>
      </c>
      <c r="BN40">
        <v>11.641999999999999</v>
      </c>
      <c r="BO40">
        <v>37</v>
      </c>
      <c r="BP40">
        <v>99.811700000000002</v>
      </c>
      <c r="BQ40">
        <v>37</v>
      </c>
      <c r="BR40">
        <v>132.12200000000001</v>
      </c>
      <c r="BS40">
        <v>37</v>
      </c>
      <c r="BT40">
        <v>123.90600000000001</v>
      </c>
      <c r="BU40">
        <v>37</v>
      </c>
      <c r="BV40">
        <v>25.42</v>
      </c>
      <c r="BW40">
        <v>37</v>
      </c>
      <c r="BX40">
        <v>107.42100000000001</v>
      </c>
      <c r="BY40">
        <v>37</v>
      </c>
      <c r="BZ40">
        <v>22.893000000000001</v>
      </c>
      <c r="CA40">
        <v>37</v>
      </c>
      <c r="CB40">
        <v>103.6048</v>
      </c>
      <c r="CC40">
        <v>37</v>
      </c>
      <c r="CD40">
        <v>20.946000000000002</v>
      </c>
      <c r="CE40">
        <v>37</v>
      </c>
      <c r="CF40">
        <v>117.69799999999999</v>
      </c>
      <c r="CG40">
        <v>37</v>
      </c>
      <c r="CH40">
        <v>69.742500000000007</v>
      </c>
      <c r="CI40">
        <v>37</v>
      </c>
      <c r="CJ40">
        <v>84.543000000000006</v>
      </c>
      <c r="CK40">
        <v>37</v>
      </c>
      <c r="CL40">
        <v>2</v>
      </c>
      <c r="CM40">
        <v>37</v>
      </c>
      <c r="CN40">
        <v>126.1528</v>
      </c>
      <c r="CO40">
        <v>37</v>
      </c>
      <c r="CP40">
        <v>83.257000000000005</v>
      </c>
      <c r="CQ40">
        <v>37</v>
      </c>
      <c r="CR40">
        <v>98.906199999999998</v>
      </c>
      <c r="CS40">
        <v>37</v>
      </c>
      <c r="CT40">
        <v>1.421</v>
      </c>
      <c r="CU40">
        <v>37</v>
      </c>
      <c r="CV40">
        <v>130.4297</v>
      </c>
      <c r="CW40">
        <v>37</v>
      </c>
      <c r="CX40">
        <v>69.655000000000001</v>
      </c>
      <c r="CY40">
        <v>37</v>
      </c>
      <c r="CZ40">
        <v>128.05609999999999</v>
      </c>
      <c r="DA40">
        <v>37</v>
      </c>
      <c r="DB40">
        <v>71.457999999999998</v>
      </c>
      <c r="DC40">
        <v>37</v>
      </c>
      <c r="DD40">
        <v>111.714</v>
      </c>
      <c r="DE40">
        <v>37</v>
      </c>
      <c r="DF40">
        <v>93.629000000000005</v>
      </c>
      <c r="DG40">
        <v>37</v>
      </c>
      <c r="DH40">
        <v>100.2422</v>
      </c>
      <c r="DI40">
        <v>37</v>
      </c>
      <c r="DJ40">
        <v>0</v>
      </c>
      <c r="DK40">
        <v>37</v>
      </c>
      <c r="DL40">
        <v>131.251</v>
      </c>
      <c r="DM40">
        <v>37</v>
      </c>
      <c r="DN40">
        <v>21.763500000000001</v>
      </c>
      <c r="DO40">
        <v>37</v>
      </c>
      <c r="DP40">
        <v>92.528000000000006</v>
      </c>
      <c r="DQ40">
        <v>37</v>
      </c>
      <c r="DR40">
        <v>116.14100000000001</v>
      </c>
      <c r="DS40">
        <v>37</v>
      </c>
      <c r="DT40">
        <v>130.4837</v>
      </c>
      <c r="DU40">
        <v>37</v>
      </c>
      <c r="DV40">
        <v>95.894999999999996</v>
      </c>
      <c r="DW40">
        <v>37</v>
      </c>
      <c r="DX40">
        <v>134.17599999999999</v>
      </c>
      <c r="DY40">
        <v>37</v>
      </c>
      <c r="DZ40">
        <v>146.21700000000001</v>
      </c>
      <c r="EA40">
        <v>37</v>
      </c>
      <c r="EB40">
        <v>122.4855</v>
      </c>
    </row>
    <row r="41" spans="1:132" x14ac:dyDescent="0.65">
      <c r="A41">
        <v>38</v>
      </c>
      <c r="B41">
        <v>42.097999999999999</v>
      </c>
      <c r="C41">
        <v>38</v>
      </c>
      <c r="D41">
        <v>122.245</v>
      </c>
      <c r="E41">
        <v>38</v>
      </c>
      <c r="F41">
        <v>18.998000000000001</v>
      </c>
      <c r="G41">
        <v>38</v>
      </c>
      <c r="H41">
        <v>111.7491</v>
      </c>
      <c r="I41">
        <v>38</v>
      </c>
      <c r="J41">
        <v>226.56</v>
      </c>
      <c r="K41">
        <v>38</v>
      </c>
      <c r="L41">
        <v>117.8</v>
      </c>
      <c r="M41">
        <v>38</v>
      </c>
      <c r="N41">
        <v>0</v>
      </c>
      <c r="O41">
        <v>38</v>
      </c>
      <c r="P41">
        <v>72.95</v>
      </c>
      <c r="Q41">
        <v>38</v>
      </c>
      <c r="R41">
        <v>1.6659999999999999</v>
      </c>
      <c r="S41">
        <v>38</v>
      </c>
      <c r="T41">
        <v>128.59</v>
      </c>
      <c r="U41">
        <v>38</v>
      </c>
      <c r="V41">
        <v>1</v>
      </c>
      <c r="W41">
        <v>38</v>
      </c>
      <c r="X41">
        <v>109.28100000000001</v>
      </c>
      <c r="Y41">
        <v>38</v>
      </c>
      <c r="Z41">
        <v>8.1560000000000006</v>
      </c>
      <c r="AA41">
        <v>38</v>
      </c>
      <c r="AB41">
        <v>103.4029</v>
      </c>
      <c r="AC41">
        <v>38</v>
      </c>
      <c r="AD41">
        <v>1.095</v>
      </c>
      <c r="AE41">
        <v>38</v>
      </c>
      <c r="AF41">
        <v>117.43729999999999</v>
      </c>
      <c r="AG41">
        <v>38</v>
      </c>
      <c r="AH41">
        <v>6.2569999999999997</v>
      </c>
      <c r="AI41">
        <v>38</v>
      </c>
      <c r="AJ41">
        <v>123.81</v>
      </c>
      <c r="AK41">
        <v>38</v>
      </c>
      <c r="AL41">
        <v>6.9370000000000003</v>
      </c>
      <c r="AM41">
        <v>38</v>
      </c>
      <c r="AN41">
        <v>68.718999999999994</v>
      </c>
      <c r="AO41">
        <v>38</v>
      </c>
      <c r="AP41">
        <v>0</v>
      </c>
      <c r="AQ41">
        <v>38</v>
      </c>
      <c r="AR41">
        <v>93.613</v>
      </c>
      <c r="AS41">
        <v>38</v>
      </c>
      <c r="AT41">
        <v>247.28899999999999</v>
      </c>
      <c r="AU41">
        <v>38</v>
      </c>
      <c r="AV41">
        <v>105.102</v>
      </c>
      <c r="AW41">
        <v>38</v>
      </c>
      <c r="AX41">
        <v>191.84200000000001</v>
      </c>
      <c r="AY41">
        <v>38</v>
      </c>
      <c r="AZ41">
        <v>113.09610000000001</v>
      </c>
      <c r="BA41">
        <v>38</v>
      </c>
      <c r="BB41">
        <v>0</v>
      </c>
      <c r="BC41">
        <v>38</v>
      </c>
      <c r="BD41">
        <v>146.9914</v>
      </c>
      <c r="BE41">
        <v>38</v>
      </c>
      <c r="BF41">
        <v>71.697000000000003</v>
      </c>
      <c r="BG41">
        <v>38</v>
      </c>
      <c r="BH41">
        <v>135.97499999999999</v>
      </c>
      <c r="BI41">
        <v>38</v>
      </c>
      <c r="BJ41">
        <v>88.036100000000005</v>
      </c>
      <c r="BK41">
        <v>38</v>
      </c>
      <c r="BL41">
        <v>69.394000000000005</v>
      </c>
      <c r="BM41">
        <v>38</v>
      </c>
      <c r="BN41">
        <v>8.9710000000000001</v>
      </c>
      <c r="BO41">
        <v>38</v>
      </c>
      <c r="BP41">
        <v>96.787300000000002</v>
      </c>
      <c r="BQ41">
        <v>38</v>
      </c>
      <c r="BR41">
        <v>135.77500000000001</v>
      </c>
      <c r="BS41">
        <v>38</v>
      </c>
      <c r="BT41">
        <v>134.779</v>
      </c>
      <c r="BU41">
        <v>38</v>
      </c>
      <c r="BV41">
        <v>19.675999999999998</v>
      </c>
      <c r="BW41">
        <v>38</v>
      </c>
      <c r="BX41">
        <v>110.514</v>
      </c>
      <c r="BY41">
        <v>38</v>
      </c>
      <c r="BZ41">
        <v>15.58</v>
      </c>
      <c r="CA41">
        <v>38</v>
      </c>
      <c r="CB41">
        <v>103.9217</v>
      </c>
      <c r="CC41">
        <v>38</v>
      </c>
      <c r="CD41">
        <v>47.923999999999999</v>
      </c>
      <c r="CE41">
        <v>38</v>
      </c>
      <c r="CF41">
        <v>116.215</v>
      </c>
      <c r="CG41">
        <v>38</v>
      </c>
      <c r="CH41">
        <v>52.732399999999998</v>
      </c>
      <c r="CI41">
        <v>38</v>
      </c>
      <c r="CJ41">
        <v>81.227999999999994</v>
      </c>
      <c r="CK41">
        <v>38</v>
      </c>
      <c r="CL41">
        <v>1.978</v>
      </c>
      <c r="CM41">
        <v>38</v>
      </c>
      <c r="CN41">
        <v>126.1816</v>
      </c>
      <c r="CO41">
        <v>38</v>
      </c>
      <c r="CP41">
        <v>113.93600000000001</v>
      </c>
      <c r="CQ41">
        <v>38</v>
      </c>
      <c r="CR41">
        <v>93.843800000000002</v>
      </c>
      <c r="CS41">
        <v>38</v>
      </c>
      <c r="CT41">
        <v>0.69499999999999995</v>
      </c>
      <c r="CU41">
        <v>38</v>
      </c>
      <c r="CV41">
        <v>131.03829999999999</v>
      </c>
      <c r="CW41">
        <v>38</v>
      </c>
      <c r="CX41">
        <v>109.593</v>
      </c>
      <c r="CY41">
        <v>38</v>
      </c>
      <c r="CZ41">
        <v>117.92400000000001</v>
      </c>
      <c r="DA41">
        <v>38</v>
      </c>
      <c r="DB41">
        <v>80.703999999999994</v>
      </c>
      <c r="DC41">
        <v>38</v>
      </c>
      <c r="DD41">
        <v>104.652</v>
      </c>
      <c r="DE41">
        <v>38</v>
      </c>
      <c r="DF41">
        <v>90.957999999999998</v>
      </c>
      <c r="DG41">
        <v>38</v>
      </c>
      <c r="DH41">
        <v>91.176000000000002</v>
      </c>
      <c r="DI41">
        <v>38</v>
      </c>
      <c r="DJ41">
        <v>0.112</v>
      </c>
      <c r="DK41">
        <v>38</v>
      </c>
      <c r="DL41">
        <v>125.693</v>
      </c>
      <c r="DM41">
        <v>38</v>
      </c>
      <c r="DN41">
        <v>21.868099999999998</v>
      </c>
      <c r="DO41">
        <v>38</v>
      </c>
      <c r="DP41">
        <v>92.084999999999994</v>
      </c>
      <c r="DQ41">
        <v>38</v>
      </c>
      <c r="DR41">
        <v>84.480999999999995</v>
      </c>
      <c r="DS41">
        <v>38</v>
      </c>
      <c r="DT41">
        <v>128.3596</v>
      </c>
      <c r="DU41">
        <v>38</v>
      </c>
      <c r="DV41">
        <v>147.142</v>
      </c>
      <c r="DW41">
        <v>38</v>
      </c>
      <c r="DX41">
        <v>140.86699999999999</v>
      </c>
      <c r="DY41">
        <v>38</v>
      </c>
      <c r="DZ41">
        <v>119.26600000000001</v>
      </c>
      <c r="EA41">
        <v>38</v>
      </c>
      <c r="EB41">
        <v>121.2159</v>
      </c>
    </row>
    <row r="42" spans="1:132" x14ac:dyDescent="0.65">
      <c r="A42">
        <v>39</v>
      </c>
      <c r="B42">
        <v>60.122</v>
      </c>
      <c r="C42">
        <v>39</v>
      </c>
      <c r="D42">
        <v>132.71299999999999</v>
      </c>
      <c r="E42">
        <v>39</v>
      </c>
      <c r="F42">
        <v>47.44</v>
      </c>
      <c r="G42">
        <v>39</v>
      </c>
      <c r="H42">
        <v>115.9622</v>
      </c>
      <c r="I42">
        <v>39</v>
      </c>
      <c r="J42">
        <v>208.32</v>
      </c>
      <c r="K42">
        <v>39</v>
      </c>
      <c r="L42">
        <v>113.52</v>
      </c>
      <c r="M42">
        <v>39</v>
      </c>
      <c r="N42">
        <v>0</v>
      </c>
      <c r="O42">
        <v>39</v>
      </c>
      <c r="P42">
        <v>83.447000000000003</v>
      </c>
      <c r="Q42">
        <v>39</v>
      </c>
      <c r="R42">
        <v>0.84499999999999997</v>
      </c>
      <c r="S42">
        <v>39</v>
      </c>
      <c r="T42">
        <v>129.53200000000001</v>
      </c>
      <c r="U42">
        <v>39</v>
      </c>
      <c r="V42">
        <v>1</v>
      </c>
      <c r="W42">
        <v>39</v>
      </c>
      <c r="X42">
        <v>101.746</v>
      </c>
      <c r="Y42">
        <v>39</v>
      </c>
      <c r="Z42">
        <v>24.629000000000001</v>
      </c>
      <c r="AA42">
        <v>39</v>
      </c>
      <c r="AB42">
        <v>98.0227</v>
      </c>
      <c r="AC42">
        <v>39</v>
      </c>
      <c r="AD42">
        <v>1</v>
      </c>
      <c r="AE42">
        <v>39</v>
      </c>
      <c r="AF42">
        <v>119.68989999999999</v>
      </c>
      <c r="AG42">
        <v>39</v>
      </c>
      <c r="AH42">
        <v>2.9039999999999999</v>
      </c>
      <c r="AI42">
        <v>39</v>
      </c>
      <c r="AJ42">
        <v>128.86199999999999</v>
      </c>
      <c r="AK42">
        <v>39</v>
      </c>
      <c r="AL42">
        <v>10.433</v>
      </c>
      <c r="AM42">
        <v>39</v>
      </c>
      <c r="AN42">
        <v>66.483999999999995</v>
      </c>
      <c r="AO42">
        <v>39</v>
      </c>
      <c r="AP42">
        <v>0</v>
      </c>
      <c r="AQ42">
        <v>39</v>
      </c>
      <c r="AR42">
        <v>93.55</v>
      </c>
      <c r="AS42">
        <v>39</v>
      </c>
      <c r="AT42">
        <v>193.774</v>
      </c>
      <c r="AU42">
        <v>39</v>
      </c>
      <c r="AV42">
        <v>106.44199999999999</v>
      </c>
      <c r="AW42">
        <v>39</v>
      </c>
      <c r="AX42">
        <v>161.24</v>
      </c>
      <c r="AY42">
        <v>39</v>
      </c>
      <c r="AZ42">
        <v>113.464</v>
      </c>
      <c r="BA42">
        <v>39</v>
      </c>
      <c r="BB42">
        <v>0</v>
      </c>
      <c r="BC42">
        <v>39</v>
      </c>
      <c r="BD42">
        <v>134.06110000000001</v>
      </c>
      <c r="BE42">
        <v>39</v>
      </c>
      <c r="BF42">
        <v>47.841000000000001</v>
      </c>
      <c r="BG42">
        <v>39</v>
      </c>
      <c r="BH42">
        <v>135.8168</v>
      </c>
      <c r="BI42">
        <v>39</v>
      </c>
      <c r="BJ42">
        <v>91.161000000000001</v>
      </c>
      <c r="BK42">
        <v>39</v>
      </c>
      <c r="BL42">
        <v>63.759</v>
      </c>
      <c r="BM42">
        <v>39</v>
      </c>
      <c r="BN42">
        <v>5.032</v>
      </c>
      <c r="BO42">
        <v>39</v>
      </c>
      <c r="BP42">
        <v>94.843999999999994</v>
      </c>
      <c r="BQ42">
        <v>39</v>
      </c>
      <c r="BR42">
        <v>97.765000000000001</v>
      </c>
      <c r="BS42">
        <v>39</v>
      </c>
      <c r="BT42">
        <v>137.10499999999999</v>
      </c>
      <c r="BU42">
        <v>39</v>
      </c>
      <c r="BV42">
        <v>13.429</v>
      </c>
      <c r="BW42">
        <v>39</v>
      </c>
      <c r="BX42">
        <v>113.503</v>
      </c>
      <c r="BY42">
        <v>39</v>
      </c>
      <c r="BZ42">
        <v>9.6549999999999994</v>
      </c>
      <c r="CA42">
        <v>39</v>
      </c>
      <c r="CB42">
        <v>101.7807</v>
      </c>
      <c r="CC42">
        <v>39</v>
      </c>
      <c r="CD42">
        <v>76.316000000000003</v>
      </c>
      <c r="CE42">
        <v>39</v>
      </c>
      <c r="CF42">
        <v>112.069</v>
      </c>
      <c r="CG42">
        <v>39</v>
      </c>
      <c r="CH42">
        <v>33.865600000000001</v>
      </c>
      <c r="CI42">
        <v>39</v>
      </c>
      <c r="CJ42">
        <v>79.557000000000002</v>
      </c>
      <c r="CK42">
        <v>39</v>
      </c>
      <c r="CL42">
        <v>1.5049999999999999</v>
      </c>
      <c r="CM42">
        <v>39</v>
      </c>
      <c r="CN42">
        <v>126.98699999999999</v>
      </c>
      <c r="CO42">
        <v>39</v>
      </c>
      <c r="CP42">
        <v>133.69800000000001</v>
      </c>
      <c r="CQ42">
        <v>39</v>
      </c>
      <c r="CR42">
        <v>91.336200000000005</v>
      </c>
      <c r="CS42">
        <v>39</v>
      </c>
      <c r="CT42">
        <v>2.7970000000000002</v>
      </c>
      <c r="CU42">
        <v>39</v>
      </c>
      <c r="CV42">
        <v>135.72919999999999</v>
      </c>
      <c r="CW42">
        <v>39</v>
      </c>
      <c r="CX42">
        <v>140.89599999999999</v>
      </c>
      <c r="CY42">
        <v>39</v>
      </c>
      <c r="CZ42">
        <v>116.5294</v>
      </c>
      <c r="DA42">
        <v>39</v>
      </c>
      <c r="DB42">
        <v>93.063000000000002</v>
      </c>
      <c r="DC42">
        <v>39</v>
      </c>
      <c r="DD42">
        <v>102.52500000000001</v>
      </c>
      <c r="DE42">
        <v>39</v>
      </c>
      <c r="DF42">
        <v>137.66900000000001</v>
      </c>
      <c r="DG42">
        <v>39</v>
      </c>
      <c r="DH42">
        <v>87.089500000000001</v>
      </c>
      <c r="DI42">
        <v>39</v>
      </c>
      <c r="DJ42">
        <v>1.024</v>
      </c>
      <c r="DK42">
        <v>39</v>
      </c>
      <c r="DL42">
        <v>121.471</v>
      </c>
      <c r="DM42">
        <v>39</v>
      </c>
      <c r="DN42">
        <v>20.512799999999999</v>
      </c>
      <c r="DO42">
        <v>39</v>
      </c>
      <c r="DP42">
        <v>90.290999999999997</v>
      </c>
      <c r="DQ42">
        <v>39</v>
      </c>
      <c r="DR42">
        <v>58.213000000000001</v>
      </c>
      <c r="DS42">
        <v>39</v>
      </c>
      <c r="DT42">
        <v>129.43279999999999</v>
      </c>
      <c r="DU42">
        <v>39</v>
      </c>
      <c r="DV42">
        <v>162.44399999999999</v>
      </c>
      <c r="DW42">
        <v>39</v>
      </c>
      <c r="DX42">
        <v>140.339</v>
      </c>
      <c r="DY42">
        <v>39</v>
      </c>
      <c r="DZ42">
        <v>81.738</v>
      </c>
      <c r="EA42">
        <v>39</v>
      </c>
      <c r="EB42">
        <v>116.883</v>
      </c>
    </row>
    <row r="43" spans="1:132" x14ac:dyDescent="0.65">
      <c r="A43">
        <v>40</v>
      </c>
      <c r="B43">
        <v>87.575000000000003</v>
      </c>
      <c r="C43">
        <v>40</v>
      </c>
      <c r="D43">
        <v>135.45699999999999</v>
      </c>
      <c r="E43">
        <v>40</v>
      </c>
      <c r="F43">
        <v>79.549000000000007</v>
      </c>
      <c r="G43">
        <v>40</v>
      </c>
      <c r="H43">
        <v>124.7954</v>
      </c>
      <c r="I43">
        <v>40</v>
      </c>
      <c r="J43">
        <v>147.72</v>
      </c>
      <c r="K43">
        <v>40</v>
      </c>
      <c r="L43">
        <v>112.72</v>
      </c>
      <c r="M43">
        <v>40</v>
      </c>
      <c r="N43">
        <v>0</v>
      </c>
      <c r="O43">
        <v>40</v>
      </c>
      <c r="P43">
        <v>86.691999999999993</v>
      </c>
      <c r="Q43">
        <v>40</v>
      </c>
      <c r="R43">
        <v>0.47099999999999997</v>
      </c>
      <c r="S43">
        <v>40</v>
      </c>
      <c r="T43">
        <v>129.167</v>
      </c>
      <c r="U43">
        <v>40</v>
      </c>
      <c r="V43">
        <v>1</v>
      </c>
      <c r="W43">
        <v>40</v>
      </c>
      <c r="X43">
        <v>96.825000000000003</v>
      </c>
      <c r="Y43">
        <v>40</v>
      </c>
      <c r="Z43">
        <v>61.167000000000002</v>
      </c>
      <c r="AA43">
        <v>40</v>
      </c>
      <c r="AB43">
        <v>94.301100000000005</v>
      </c>
      <c r="AC43">
        <v>40</v>
      </c>
      <c r="AD43">
        <v>1</v>
      </c>
      <c r="AE43">
        <v>40</v>
      </c>
      <c r="AF43">
        <v>122.1546</v>
      </c>
      <c r="AG43">
        <v>40</v>
      </c>
      <c r="AH43">
        <v>1.4530000000000001</v>
      </c>
      <c r="AI43">
        <v>40</v>
      </c>
      <c r="AJ43">
        <v>132.17099999999999</v>
      </c>
      <c r="AK43">
        <v>40</v>
      </c>
      <c r="AL43">
        <v>16.091999999999999</v>
      </c>
      <c r="AM43">
        <v>40</v>
      </c>
      <c r="AN43">
        <v>65.415000000000006</v>
      </c>
      <c r="AO43">
        <v>40</v>
      </c>
      <c r="AP43">
        <v>0</v>
      </c>
      <c r="AQ43">
        <v>40</v>
      </c>
      <c r="AR43">
        <v>91.787000000000006</v>
      </c>
      <c r="AS43">
        <v>40</v>
      </c>
      <c r="AT43">
        <v>122.19</v>
      </c>
      <c r="AU43">
        <v>40</v>
      </c>
      <c r="AV43">
        <v>113.07599999999999</v>
      </c>
      <c r="AW43">
        <v>40</v>
      </c>
      <c r="AX43">
        <v>166.87100000000001</v>
      </c>
      <c r="AY43">
        <v>40</v>
      </c>
      <c r="AZ43">
        <v>115.6725</v>
      </c>
      <c r="BA43">
        <v>40</v>
      </c>
      <c r="BB43">
        <v>0</v>
      </c>
      <c r="BC43">
        <v>40</v>
      </c>
      <c r="BD43">
        <v>122.7419</v>
      </c>
      <c r="BE43">
        <v>40</v>
      </c>
      <c r="BF43">
        <v>26.353000000000002</v>
      </c>
      <c r="BG43">
        <v>40</v>
      </c>
      <c r="BH43">
        <v>133.99770000000001</v>
      </c>
      <c r="BI43">
        <v>40</v>
      </c>
      <c r="BJ43">
        <v>85.457400000000007</v>
      </c>
      <c r="BK43">
        <v>40</v>
      </c>
      <c r="BL43">
        <v>59.027999999999999</v>
      </c>
      <c r="BM43">
        <v>40</v>
      </c>
      <c r="BN43">
        <v>3.9430000000000001</v>
      </c>
      <c r="BO43">
        <v>40</v>
      </c>
      <c r="BP43">
        <v>92.321299999999994</v>
      </c>
      <c r="BQ43">
        <v>40</v>
      </c>
      <c r="BR43">
        <v>55.295999999999999</v>
      </c>
      <c r="BS43">
        <v>40</v>
      </c>
      <c r="BT43">
        <v>137.751</v>
      </c>
      <c r="BU43">
        <v>40</v>
      </c>
      <c r="BV43">
        <v>7.2949999999999999</v>
      </c>
      <c r="BW43">
        <v>40</v>
      </c>
      <c r="BX43">
        <v>114.482</v>
      </c>
      <c r="BY43">
        <v>40</v>
      </c>
      <c r="BZ43">
        <v>5.1390000000000002</v>
      </c>
      <c r="CA43">
        <v>40</v>
      </c>
      <c r="CB43">
        <v>96.403999999999996</v>
      </c>
      <c r="CC43">
        <v>40</v>
      </c>
      <c r="CD43">
        <v>101.61199999999999</v>
      </c>
      <c r="CE43">
        <v>40</v>
      </c>
      <c r="CF43">
        <v>108.54600000000001</v>
      </c>
      <c r="CG43">
        <v>40</v>
      </c>
      <c r="CH43">
        <v>18.370899999999999</v>
      </c>
      <c r="CI43">
        <v>40</v>
      </c>
      <c r="CJ43">
        <v>80.537999999999997</v>
      </c>
      <c r="CK43">
        <v>40</v>
      </c>
      <c r="CL43">
        <v>1.881</v>
      </c>
      <c r="CM43">
        <v>40</v>
      </c>
      <c r="CN43">
        <v>128.33840000000001</v>
      </c>
      <c r="CO43">
        <v>40</v>
      </c>
      <c r="CP43">
        <v>139.49600000000001</v>
      </c>
      <c r="CQ43">
        <v>40</v>
      </c>
      <c r="CR43">
        <v>96.13</v>
      </c>
      <c r="CS43">
        <v>40</v>
      </c>
      <c r="CT43">
        <v>5.5039999999999996</v>
      </c>
      <c r="CU43">
        <v>40</v>
      </c>
      <c r="CV43">
        <v>140.71559999999999</v>
      </c>
      <c r="CW43">
        <v>40</v>
      </c>
      <c r="CX43">
        <v>149.87700000000001</v>
      </c>
      <c r="CY43">
        <v>40</v>
      </c>
      <c r="CZ43">
        <v>109.3223</v>
      </c>
      <c r="DA43">
        <v>40</v>
      </c>
      <c r="DB43">
        <v>112.881</v>
      </c>
      <c r="DC43">
        <v>40</v>
      </c>
      <c r="DD43">
        <v>106.67100000000001</v>
      </c>
      <c r="DE43">
        <v>40</v>
      </c>
      <c r="DF43">
        <v>191.63200000000001</v>
      </c>
      <c r="DG43">
        <v>40</v>
      </c>
      <c r="DH43">
        <v>86.935900000000004</v>
      </c>
      <c r="DI43">
        <v>40</v>
      </c>
      <c r="DJ43">
        <v>2.617</v>
      </c>
      <c r="DK43">
        <v>40</v>
      </c>
      <c r="DL43">
        <v>114.63</v>
      </c>
      <c r="DM43">
        <v>40</v>
      </c>
      <c r="DN43">
        <v>16.162400000000002</v>
      </c>
      <c r="DO43">
        <v>40</v>
      </c>
      <c r="DP43">
        <v>94.317999999999998</v>
      </c>
      <c r="DQ43">
        <v>40</v>
      </c>
      <c r="DR43">
        <v>41.877000000000002</v>
      </c>
      <c r="DS43">
        <v>40</v>
      </c>
      <c r="DT43">
        <v>125.04810000000001</v>
      </c>
      <c r="DU43">
        <v>40</v>
      </c>
      <c r="DV43">
        <v>133.29400000000001</v>
      </c>
      <c r="DW43">
        <v>40</v>
      </c>
      <c r="DX43">
        <v>144.39699999999999</v>
      </c>
      <c r="DY43">
        <v>40</v>
      </c>
      <c r="DZ43">
        <v>60.786999999999999</v>
      </c>
      <c r="EA43">
        <v>40</v>
      </c>
      <c r="EB43">
        <v>113.97369999999999</v>
      </c>
    </row>
    <row r="44" spans="1:132" x14ac:dyDescent="0.65">
      <c r="A44">
        <v>41</v>
      </c>
      <c r="B44">
        <v>115.535</v>
      </c>
      <c r="C44">
        <v>41</v>
      </c>
      <c r="D44">
        <v>135.161</v>
      </c>
      <c r="E44">
        <v>41</v>
      </c>
      <c r="F44">
        <v>93.393000000000001</v>
      </c>
      <c r="G44">
        <v>41</v>
      </c>
      <c r="H44">
        <v>132.74870000000001</v>
      </c>
      <c r="I44">
        <v>41</v>
      </c>
      <c r="J44">
        <v>80.28</v>
      </c>
      <c r="K44">
        <v>41</v>
      </c>
      <c r="L44">
        <v>115.24</v>
      </c>
      <c r="M44">
        <v>41</v>
      </c>
      <c r="N44">
        <v>0</v>
      </c>
      <c r="O44">
        <v>41</v>
      </c>
      <c r="P44">
        <v>82.981999999999999</v>
      </c>
      <c r="Q44">
        <v>41</v>
      </c>
      <c r="R44">
        <v>0.51900000000000002</v>
      </c>
      <c r="S44">
        <v>41</v>
      </c>
      <c r="T44">
        <v>127.739</v>
      </c>
      <c r="U44">
        <v>41</v>
      </c>
      <c r="V44">
        <v>1</v>
      </c>
      <c r="W44">
        <v>41</v>
      </c>
      <c r="X44">
        <v>95</v>
      </c>
      <c r="Y44">
        <v>41</v>
      </c>
      <c r="Z44">
        <v>122.896</v>
      </c>
      <c r="AA44">
        <v>41</v>
      </c>
      <c r="AB44">
        <v>94.019199999999998</v>
      </c>
      <c r="AC44">
        <v>41</v>
      </c>
      <c r="AD44">
        <v>1.405</v>
      </c>
      <c r="AE44">
        <v>41</v>
      </c>
      <c r="AF44">
        <v>120.6647</v>
      </c>
      <c r="AG44">
        <v>41</v>
      </c>
      <c r="AH44">
        <v>0.89700000000000002</v>
      </c>
      <c r="AI44">
        <v>41</v>
      </c>
      <c r="AJ44">
        <v>129.673</v>
      </c>
      <c r="AK44">
        <v>41</v>
      </c>
      <c r="AL44">
        <v>24.344000000000001</v>
      </c>
      <c r="AM44">
        <v>41</v>
      </c>
      <c r="AN44">
        <v>67.281999999999996</v>
      </c>
      <c r="AO44">
        <v>41</v>
      </c>
      <c r="AP44">
        <v>0</v>
      </c>
      <c r="AQ44">
        <v>41</v>
      </c>
      <c r="AR44">
        <v>85.894000000000005</v>
      </c>
      <c r="AS44">
        <v>41</v>
      </c>
      <c r="AT44">
        <v>67.980999999999995</v>
      </c>
      <c r="AU44">
        <v>41</v>
      </c>
      <c r="AV44">
        <v>112.38500000000001</v>
      </c>
      <c r="AW44">
        <v>41</v>
      </c>
      <c r="AX44">
        <v>171.40600000000001</v>
      </c>
      <c r="AY44">
        <v>41</v>
      </c>
      <c r="AZ44">
        <v>117.7885</v>
      </c>
      <c r="BA44">
        <v>41</v>
      </c>
      <c r="BB44">
        <v>0</v>
      </c>
      <c r="BC44">
        <v>41</v>
      </c>
      <c r="BD44">
        <v>112.35509999999999</v>
      </c>
      <c r="BE44">
        <v>41</v>
      </c>
      <c r="BF44">
        <v>11.159000000000001</v>
      </c>
      <c r="BG44">
        <v>41</v>
      </c>
      <c r="BH44">
        <v>127.3258</v>
      </c>
      <c r="BI44">
        <v>41</v>
      </c>
      <c r="BJ44">
        <v>73.914299999999997</v>
      </c>
      <c r="BK44">
        <v>41</v>
      </c>
      <c r="BL44">
        <v>57.106000000000002</v>
      </c>
      <c r="BM44">
        <v>41</v>
      </c>
      <c r="BN44">
        <v>8.35</v>
      </c>
      <c r="BO44">
        <v>41</v>
      </c>
      <c r="BP44">
        <v>85.528099999999995</v>
      </c>
      <c r="BQ44">
        <v>41</v>
      </c>
      <c r="BR44">
        <v>30.541</v>
      </c>
      <c r="BS44">
        <v>41</v>
      </c>
      <c r="BT44">
        <v>138.417</v>
      </c>
      <c r="BU44">
        <v>41</v>
      </c>
      <c r="BV44">
        <v>4.1929999999999996</v>
      </c>
      <c r="BW44">
        <v>41</v>
      </c>
      <c r="BX44">
        <v>112.006</v>
      </c>
      <c r="BY44">
        <v>41</v>
      </c>
      <c r="BZ44">
        <v>2.1269999999999998</v>
      </c>
      <c r="CA44">
        <v>41</v>
      </c>
      <c r="CB44">
        <v>89.019900000000007</v>
      </c>
      <c r="CC44">
        <v>41</v>
      </c>
      <c r="CD44">
        <v>125.286</v>
      </c>
      <c r="CE44">
        <v>41</v>
      </c>
      <c r="CF44">
        <v>99.984999999999999</v>
      </c>
      <c r="CG44">
        <v>41</v>
      </c>
      <c r="CH44">
        <v>9.2822999999999993</v>
      </c>
      <c r="CI44">
        <v>41</v>
      </c>
      <c r="CJ44">
        <v>85.039000000000001</v>
      </c>
      <c r="CK44">
        <v>41</v>
      </c>
      <c r="CL44">
        <v>2</v>
      </c>
      <c r="CM44">
        <v>41</v>
      </c>
      <c r="CN44">
        <v>128.55410000000001</v>
      </c>
      <c r="CO44">
        <v>41</v>
      </c>
      <c r="CP44">
        <v>140.852</v>
      </c>
      <c r="CQ44">
        <v>41</v>
      </c>
      <c r="CR44">
        <v>102.4652</v>
      </c>
      <c r="CS44">
        <v>41</v>
      </c>
      <c r="CT44">
        <v>5.9429999999999996</v>
      </c>
      <c r="CU44">
        <v>41</v>
      </c>
      <c r="CV44">
        <v>142.36089999999999</v>
      </c>
      <c r="CW44">
        <v>41</v>
      </c>
      <c r="CX44">
        <v>151.43100000000001</v>
      </c>
      <c r="CY44">
        <v>41</v>
      </c>
      <c r="CZ44">
        <v>104.1416</v>
      </c>
      <c r="DA44">
        <v>41</v>
      </c>
      <c r="DB44">
        <v>113.959</v>
      </c>
      <c r="DC44">
        <v>41</v>
      </c>
      <c r="DD44">
        <v>107.408</v>
      </c>
      <c r="DE44">
        <v>41</v>
      </c>
      <c r="DF44">
        <v>223.393</v>
      </c>
      <c r="DG44">
        <v>41</v>
      </c>
      <c r="DH44">
        <v>89.107200000000006</v>
      </c>
      <c r="DI44">
        <v>41</v>
      </c>
      <c r="DJ44">
        <v>8.6340000000000003</v>
      </c>
      <c r="DK44">
        <v>41</v>
      </c>
      <c r="DL44">
        <v>110.72799999999999</v>
      </c>
      <c r="DM44">
        <v>41</v>
      </c>
      <c r="DN44">
        <v>11.1088</v>
      </c>
      <c r="DO44">
        <v>41</v>
      </c>
      <c r="DP44">
        <v>98.876999999999995</v>
      </c>
      <c r="DQ44">
        <v>41</v>
      </c>
      <c r="DR44">
        <v>27.844000000000001</v>
      </c>
      <c r="DS44">
        <v>41</v>
      </c>
      <c r="DT44">
        <v>126.62050000000001</v>
      </c>
      <c r="DU44">
        <v>41</v>
      </c>
      <c r="DV44">
        <v>91.826999999999998</v>
      </c>
      <c r="DW44">
        <v>41</v>
      </c>
      <c r="DX44">
        <v>148.23099999999999</v>
      </c>
      <c r="DY44">
        <v>41</v>
      </c>
      <c r="DZ44">
        <v>37.786000000000001</v>
      </c>
      <c r="EA44">
        <v>41</v>
      </c>
      <c r="EB44">
        <v>111.90560000000001</v>
      </c>
    </row>
    <row r="45" spans="1:132" x14ac:dyDescent="0.65">
      <c r="A45">
        <v>42</v>
      </c>
      <c r="B45">
        <v>130.19300000000001</v>
      </c>
      <c r="C45">
        <v>42</v>
      </c>
      <c r="D45">
        <v>131.52199999999999</v>
      </c>
      <c r="E45">
        <v>42</v>
      </c>
      <c r="F45">
        <v>90.570999999999998</v>
      </c>
      <c r="G45">
        <v>42</v>
      </c>
      <c r="H45">
        <v>140.56729999999999</v>
      </c>
      <c r="I45">
        <v>42</v>
      </c>
      <c r="J45">
        <v>33.520000000000003</v>
      </c>
      <c r="K45">
        <v>42</v>
      </c>
      <c r="L45">
        <v>116.48</v>
      </c>
      <c r="M45">
        <v>42</v>
      </c>
      <c r="N45">
        <v>0</v>
      </c>
      <c r="O45">
        <v>42</v>
      </c>
      <c r="P45">
        <v>78.316999999999993</v>
      </c>
      <c r="Q45">
        <v>42</v>
      </c>
      <c r="R45">
        <v>0</v>
      </c>
      <c r="S45">
        <v>42</v>
      </c>
      <c r="T45">
        <v>126.61499999999999</v>
      </c>
      <c r="U45">
        <v>42</v>
      </c>
      <c r="V45">
        <v>0.60899999999999999</v>
      </c>
      <c r="W45">
        <v>42</v>
      </c>
      <c r="X45">
        <v>93.412999999999997</v>
      </c>
      <c r="Y45">
        <v>42</v>
      </c>
      <c r="Z45">
        <v>186.00800000000001</v>
      </c>
      <c r="AA45">
        <v>42</v>
      </c>
      <c r="AB45">
        <v>92.927400000000006</v>
      </c>
      <c r="AC45">
        <v>42</v>
      </c>
      <c r="AD45">
        <v>2</v>
      </c>
      <c r="AE45">
        <v>42</v>
      </c>
      <c r="AF45">
        <v>120.1934</v>
      </c>
      <c r="AG45">
        <v>42</v>
      </c>
      <c r="AH45">
        <v>0.76900000000000002</v>
      </c>
      <c r="AI45">
        <v>42</v>
      </c>
      <c r="AJ45">
        <v>123.646</v>
      </c>
      <c r="AK45">
        <v>42</v>
      </c>
      <c r="AL45">
        <v>39.064999999999998</v>
      </c>
      <c r="AM45">
        <v>42</v>
      </c>
      <c r="AN45">
        <v>67.448999999999998</v>
      </c>
      <c r="AO45">
        <v>42</v>
      </c>
      <c r="AP45">
        <v>0</v>
      </c>
      <c r="AQ45">
        <v>42</v>
      </c>
      <c r="AR45">
        <v>84.662000000000006</v>
      </c>
      <c r="AS45">
        <v>42</v>
      </c>
      <c r="AT45">
        <v>34.235999999999997</v>
      </c>
      <c r="AU45">
        <v>42</v>
      </c>
      <c r="AV45">
        <v>107.959</v>
      </c>
      <c r="AW45">
        <v>42</v>
      </c>
      <c r="AX45">
        <v>140.10599999999999</v>
      </c>
      <c r="AY45">
        <v>42</v>
      </c>
      <c r="AZ45">
        <v>115.91379999999999</v>
      </c>
      <c r="BA45">
        <v>42</v>
      </c>
      <c r="BB45">
        <v>0</v>
      </c>
      <c r="BC45">
        <v>42</v>
      </c>
      <c r="BD45">
        <v>110.6579</v>
      </c>
      <c r="BE45">
        <v>42</v>
      </c>
      <c r="BF45">
        <v>2.68</v>
      </c>
      <c r="BG45">
        <v>42</v>
      </c>
      <c r="BH45">
        <v>122.194</v>
      </c>
      <c r="BI45">
        <v>42</v>
      </c>
      <c r="BJ45">
        <v>57.529899999999998</v>
      </c>
      <c r="BK45">
        <v>42</v>
      </c>
      <c r="BL45">
        <v>60.036000000000001</v>
      </c>
      <c r="BM45">
        <v>42</v>
      </c>
      <c r="BN45">
        <v>23.609000000000002</v>
      </c>
      <c r="BO45">
        <v>42</v>
      </c>
      <c r="BP45">
        <v>84.955200000000005</v>
      </c>
      <c r="BQ45">
        <v>42</v>
      </c>
      <c r="BR45">
        <v>19.463999999999999</v>
      </c>
      <c r="BS45">
        <v>42</v>
      </c>
      <c r="BT45">
        <v>136.90600000000001</v>
      </c>
      <c r="BU45">
        <v>42</v>
      </c>
      <c r="BV45">
        <v>4.5170000000000003</v>
      </c>
      <c r="BW45">
        <v>42</v>
      </c>
      <c r="BX45">
        <v>106.602</v>
      </c>
      <c r="BY45">
        <v>42</v>
      </c>
      <c r="BZ45">
        <v>1.6259999999999999</v>
      </c>
      <c r="CA45">
        <v>42</v>
      </c>
      <c r="CB45">
        <v>83.881299999999996</v>
      </c>
      <c r="CC45">
        <v>42</v>
      </c>
      <c r="CD45">
        <v>160.04</v>
      </c>
      <c r="CE45">
        <v>42</v>
      </c>
      <c r="CF45">
        <v>100.937</v>
      </c>
      <c r="CG45">
        <v>42</v>
      </c>
      <c r="CH45">
        <v>3.6254</v>
      </c>
      <c r="CI45">
        <v>42</v>
      </c>
      <c r="CJ45">
        <v>87.191999999999993</v>
      </c>
      <c r="CK45">
        <v>42</v>
      </c>
      <c r="CL45">
        <v>2</v>
      </c>
      <c r="CM45">
        <v>42</v>
      </c>
      <c r="CN45">
        <v>126.9609</v>
      </c>
      <c r="CO45">
        <v>42</v>
      </c>
      <c r="CP45">
        <v>153.91900000000001</v>
      </c>
      <c r="CQ45">
        <v>42</v>
      </c>
      <c r="CR45">
        <v>110.27549999999999</v>
      </c>
      <c r="CS45">
        <v>42</v>
      </c>
      <c r="CT45">
        <v>2.492</v>
      </c>
      <c r="CU45">
        <v>42</v>
      </c>
      <c r="CV45">
        <v>133.83609999999999</v>
      </c>
      <c r="CW45">
        <v>42</v>
      </c>
      <c r="CX45">
        <v>144.06700000000001</v>
      </c>
      <c r="CY45">
        <v>42</v>
      </c>
      <c r="CZ45">
        <v>110.0346</v>
      </c>
      <c r="DA45">
        <v>42</v>
      </c>
      <c r="DB45">
        <v>88.724000000000004</v>
      </c>
      <c r="DC45">
        <v>42</v>
      </c>
      <c r="DD45">
        <v>110.068</v>
      </c>
      <c r="DE45">
        <v>42</v>
      </c>
      <c r="DF45">
        <v>235.387</v>
      </c>
      <c r="DG45">
        <v>42</v>
      </c>
      <c r="DH45">
        <v>91.7607</v>
      </c>
      <c r="DI45">
        <v>42</v>
      </c>
      <c r="DJ45">
        <v>20.521999999999998</v>
      </c>
      <c r="DK45">
        <v>42</v>
      </c>
      <c r="DL45">
        <v>109.744</v>
      </c>
      <c r="DM45">
        <v>42</v>
      </c>
      <c r="DN45">
        <v>6.6952999999999996</v>
      </c>
      <c r="DO45">
        <v>42</v>
      </c>
      <c r="DP45">
        <v>107.767</v>
      </c>
      <c r="DQ45">
        <v>42</v>
      </c>
      <c r="DR45">
        <v>14.821999999999999</v>
      </c>
      <c r="DS45">
        <v>42</v>
      </c>
      <c r="DT45">
        <v>127.3176</v>
      </c>
      <c r="DU45">
        <v>42</v>
      </c>
      <c r="DV45">
        <v>67.641000000000005</v>
      </c>
      <c r="DW45">
        <v>42</v>
      </c>
      <c r="DX45">
        <v>144.792</v>
      </c>
      <c r="DY45">
        <v>42</v>
      </c>
      <c r="DZ45">
        <v>19.687000000000001</v>
      </c>
      <c r="EA45">
        <v>42</v>
      </c>
      <c r="EB45">
        <v>107.7615</v>
      </c>
    </row>
    <row r="46" spans="1:132" x14ac:dyDescent="0.65">
      <c r="A46">
        <v>43</v>
      </c>
      <c r="B46">
        <v>110.245</v>
      </c>
      <c r="C46">
        <v>43</v>
      </c>
      <c r="D46">
        <v>120.76600000000001</v>
      </c>
      <c r="E46">
        <v>43</v>
      </c>
      <c r="F46">
        <v>96.85</v>
      </c>
      <c r="G46">
        <v>43</v>
      </c>
      <c r="H46">
        <v>143.2116</v>
      </c>
      <c r="I46">
        <v>43</v>
      </c>
      <c r="J46">
        <v>10.6</v>
      </c>
      <c r="K46">
        <v>43</v>
      </c>
      <c r="L46">
        <v>120.4</v>
      </c>
      <c r="M46">
        <v>43</v>
      </c>
      <c r="N46">
        <v>0</v>
      </c>
      <c r="O46">
        <v>43</v>
      </c>
      <c r="P46">
        <v>76.052000000000007</v>
      </c>
      <c r="Q46">
        <v>43</v>
      </c>
      <c r="R46">
        <v>0</v>
      </c>
      <c r="S46">
        <v>43</v>
      </c>
      <c r="T46">
        <v>126.414</v>
      </c>
      <c r="U46">
        <v>43</v>
      </c>
      <c r="V46">
        <v>0</v>
      </c>
      <c r="W46">
        <v>43</v>
      </c>
      <c r="X46">
        <v>89.117000000000004</v>
      </c>
      <c r="Y46">
        <v>43</v>
      </c>
      <c r="Z46">
        <v>217.482</v>
      </c>
      <c r="AA46">
        <v>43</v>
      </c>
      <c r="AB46">
        <v>91.422600000000003</v>
      </c>
      <c r="AC46">
        <v>43</v>
      </c>
      <c r="AD46">
        <v>2</v>
      </c>
      <c r="AE46">
        <v>43</v>
      </c>
      <c r="AF46">
        <v>121.2895</v>
      </c>
      <c r="AG46">
        <v>43</v>
      </c>
      <c r="AH46">
        <v>0.33100000000000002</v>
      </c>
      <c r="AI46">
        <v>43</v>
      </c>
      <c r="AJ46">
        <v>119.803</v>
      </c>
      <c r="AK46">
        <v>43</v>
      </c>
      <c r="AL46">
        <v>54.093000000000004</v>
      </c>
      <c r="AM46">
        <v>43</v>
      </c>
      <c r="AN46">
        <v>61.058</v>
      </c>
      <c r="AO46">
        <v>43</v>
      </c>
      <c r="AP46">
        <v>0</v>
      </c>
      <c r="AQ46">
        <v>43</v>
      </c>
      <c r="AR46">
        <v>85.376000000000005</v>
      </c>
      <c r="AS46">
        <v>43</v>
      </c>
      <c r="AT46">
        <v>14.089</v>
      </c>
      <c r="AU46">
        <v>43</v>
      </c>
      <c r="AV46">
        <v>103.767</v>
      </c>
      <c r="AW46">
        <v>43</v>
      </c>
      <c r="AX46">
        <v>96</v>
      </c>
      <c r="AY46">
        <v>43</v>
      </c>
      <c r="AZ46">
        <v>112</v>
      </c>
      <c r="BA46">
        <v>43</v>
      </c>
      <c r="BB46">
        <v>0</v>
      </c>
      <c r="BC46">
        <v>43</v>
      </c>
      <c r="BD46">
        <v>106.74420000000001</v>
      </c>
      <c r="BE46">
        <v>43</v>
      </c>
      <c r="BF46">
        <v>0.13200000000000001</v>
      </c>
      <c r="BG46">
        <v>43</v>
      </c>
      <c r="BH46">
        <v>116.221</v>
      </c>
      <c r="BI46">
        <v>43</v>
      </c>
      <c r="BJ46">
        <v>32.685099999999998</v>
      </c>
      <c r="BK46">
        <v>43</v>
      </c>
      <c r="BL46">
        <v>63.006</v>
      </c>
      <c r="BM46">
        <v>43</v>
      </c>
      <c r="BN46">
        <v>54.523000000000003</v>
      </c>
      <c r="BO46">
        <v>43</v>
      </c>
      <c r="BP46">
        <v>93.396799999999999</v>
      </c>
      <c r="BQ46">
        <v>43</v>
      </c>
      <c r="BR46">
        <v>12.409000000000001</v>
      </c>
      <c r="BS46">
        <v>43</v>
      </c>
      <c r="BT46">
        <v>134.387</v>
      </c>
      <c r="BU46">
        <v>43</v>
      </c>
      <c r="BV46">
        <v>5.3479999999999999</v>
      </c>
      <c r="BW46">
        <v>43</v>
      </c>
      <c r="BX46">
        <v>102.15600000000001</v>
      </c>
      <c r="BY46">
        <v>43</v>
      </c>
      <c r="BZ46">
        <v>6.0019999999999998</v>
      </c>
      <c r="CA46">
        <v>43</v>
      </c>
      <c r="CB46">
        <v>83.314800000000005</v>
      </c>
      <c r="CC46">
        <v>43</v>
      </c>
      <c r="CD46">
        <v>186.11699999999999</v>
      </c>
      <c r="CE46">
        <v>43</v>
      </c>
      <c r="CF46">
        <v>103.093</v>
      </c>
      <c r="CG46">
        <v>43</v>
      </c>
      <c r="CH46">
        <v>1.3466</v>
      </c>
      <c r="CI46">
        <v>43</v>
      </c>
      <c r="CJ46">
        <v>95.643000000000001</v>
      </c>
      <c r="CK46">
        <v>43</v>
      </c>
      <c r="CL46">
        <v>2</v>
      </c>
      <c r="CM46">
        <v>43</v>
      </c>
      <c r="CN46">
        <v>129.2235</v>
      </c>
      <c r="CO46">
        <v>43</v>
      </c>
      <c r="CP46">
        <v>164.26599999999999</v>
      </c>
      <c r="CQ46">
        <v>43</v>
      </c>
      <c r="CR46">
        <v>118.7514</v>
      </c>
      <c r="CS46">
        <v>43</v>
      </c>
      <c r="CT46">
        <v>2.5000000000000001E-2</v>
      </c>
      <c r="CU46">
        <v>43</v>
      </c>
      <c r="CV46">
        <v>121.9041</v>
      </c>
      <c r="CW46">
        <v>43</v>
      </c>
      <c r="CX46">
        <v>141.71899999999999</v>
      </c>
      <c r="CY46">
        <v>43</v>
      </c>
      <c r="CZ46">
        <v>119.84480000000001</v>
      </c>
      <c r="DA46">
        <v>43</v>
      </c>
      <c r="DB46">
        <v>51.433999999999997</v>
      </c>
      <c r="DC46">
        <v>43</v>
      </c>
      <c r="DD46">
        <v>115.863</v>
      </c>
      <c r="DE46">
        <v>43</v>
      </c>
      <c r="DF46">
        <v>233.173</v>
      </c>
      <c r="DG46">
        <v>43</v>
      </c>
      <c r="DH46">
        <v>91.309299999999993</v>
      </c>
      <c r="DI46">
        <v>43</v>
      </c>
      <c r="DJ46">
        <v>39.450000000000003</v>
      </c>
      <c r="DK46">
        <v>43</v>
      </c>
      <c r="DL46">
        <v>107.66</v>
      </c>
      <c r="DM46">
        <v>43</v>
      </c>
      <c r="DN46">
        <v>2.5165999999999999</v>
      </c>
      <c r="DO46">
        <v>43</v>
      </c>
      <c r="DP46">
        <v>117.21899999999999</v>
      </c>
      <c r="DQ46">
        <v>43</v>
      </c>
      <c r="DR46">
        <v>4.2279999999999998</v>
      </c>
      <c r="DS46">
        <v>43</v>
      </c>
      <c r="DT46">
        <v>119.64619999999999</v>
      </c>
      <c r="DU46">
        <v>43</v>
      </c>
      <c r="DV46">
        <v>47.747999999999998</v>
      </c>
      <c r="DW46">
        <v>43</v>
      </c>
      <c r="DX46">
        <v>131.27600000000001</v>
      </c>
      <c r="DY46">
        <v>43</v>
      </c>
      <c r="DZ46">
        <v>8.3940000000000001</v>
      </c>
      <c r="EA46">
        <v>43</v>
      </c>
      <c r="EB46">
        <v>106.0967</v>
      </c>
    </row>
    <row r="47" spans="1:132" x14ac:dyDescent="0.65">
      <c r="A47">
        <v>44</v>
      </c>
      <c r="B47">
        <v>88.052000000000007</v>
      </c>
      <c r="C47">
        <v>44</v>
      </c>
      <c r="D47">
        <v>117.068</v>
      </c>
      <c r="E47">
        <v>44</v>
      </c>
      <c r="F47">
        <v>127.262</v>
      </c>
      <c r="G47">
        <v>44</v>
      </c>
      <c r="H47">
        <v>143.6131</v>
      </c>
      <c r="I47">
        <v>44</v>
      </c>
      <c r="J47">
        <v>2.2799999999999998</v>
      </c>
      <c r="K47">
        <v>44</v>
      </c>
      <c r="L47">
        <v>128.24</v>
      </c>
      <c r="M47">
        <v>44</v>
      </c>
      <c r="N47">
        <v>0</v>
      </c>
      <c r="O47">
        <v>44</v>
      </c>
      <c r="P47">
        <v>78.92</v>
      </c>
      <c r="Q47">
        <v>44</v>
      </c>
      <c r="R47">
        <v>0</v>
      </c>
      <c r="S47">
        <v>44</v>
      </c>
      <c r="T47">
        <v>123.499</v>
      </c>
      <c r="U47">
        <v>44</v>
      </c>
      <c r="V47">
        <v>0</v>
      </c>
      <c r="W47">
        <v>44</v>
      </c>
      <c r="X47">
        <v>83.394999999999996</v>
      </c>
      <c r="Y47">
        <v>44</v>
      </c>
      <c r="Z47">
        <v>192.964</v>
      </c>
      <c r="AA47">
        <v>44</v>
      </c>
      <c r="AB47">
        <v>95.061700000000002</v>
      </c>
      <c r="AC47">
        <v>44</v>
      </c>
      <c r="AD47">
        <v>2</v>
      </c>
      <c r="AE47">
        <v>44</v>
      </c>
      <c r="AF47">
        <v>121.9037</v>
      </c>
      <c r="AG47">
        <v>44</v>
      </c>
      <c r="AH47">
        <v>0</v>
      </c>
      <c r="AI47">
        <v>44</v>
      </c>
      <c r="AJ47">
        <v>117.396</v>
      </c>
      <c r="AK47">
        <v>44</v>
      </c>
      <c r="AL47">
        <v>65.411000000000001</v>
      </c>
      <c r="AM47">
        <v>44</v>
      </c>
      <c r="AN47">
        <v>56.104999999999997</v>
      </c>
      <c r="AO47">
        <v>44</v>
      </c>
      <c r="AP47">
        <v>0</v>
      </c>
      <c r="AQ47">
        <v>44</v>
      </c>
      <c r="AR47">
        <v>84.93</v>
      </c>
      <c r="AS47">
        <v>44</v>
      </c>
      <c r="AT47">
        <v>4.5910000000000002</v>
      </c>
      <c r="AU47">
        <v>44</v>
      </c>
      <c r="AV47">
        <v>95.177999999999997</v>
      </c>
      <c r="AW47">
        <v>44</v>
      </c>
      <c r="AX47">
        <v>60.231000000000002</v>
      </c>
      <c r="AY47">
        <v>44</v>
      </c>
      <c r="AZ47">
        <v>112.5855</v>
      </c>
      <c r="BA47">
        <v>44</v>
      </c>
      <c r="BB47">
        <v>0</v>
      </c>
      <c r="BC47">
        <v>44</v>
      </c>
      <c r="BD47">
        <v>107.59869999999999</v>
      </c>
      <c r="BE47">
        <v>44</v>
      </c>
      <c r="BF47">
        <v>0</v>
      </c>
      <c r="BG47">
        <v>44</v>
      </c>
      <c r="BH47">
        <v>110.568</v>
      </c>
      <c r="BI47">
        <v>44</v>
      </c>
      <c r="BJ47">
        <v>12.6275</v>
      </c>
      <c r="BK47">
        <v>44</v>
      </c>
      <c r="BL47">
        <v>62.779000000000003</v>
      </c>
      <c r="BM47">
        <v>44</v>
      </c>
      <c r="BN47">
        <v>99.828999999999994</v>
      </c>
      <c r="BO47">
        <v>44</v>
      </c>
      <c r="BP47">
        <v>103.84910000000001</v>
      </c>
      <c r="BQ47">
        <v>44</v>
      </c>
      <c r="BR47">
        <v>5.9560000000000004</v>
      </c>
      <c r="BS47">
        <v>44</v>
      </c>
      <c r="BT47">
        <v>135.86699999999999</v>
      </c>
      <c r="BU47">
        <v>44</v>
      </c>
      <c r="BV47">
        <v>4.5739999999999998</v>
      </c>
      <c r="BW47">
        <v>44</v>
      </c>
      <c r="BX47">
        <v>100.39100000000001</v>
      </c>
      <c r="BY47">
        <v>44</v>
      </c>
      <c r="BZ47">
        <v>13.317</v>
      </c>
      <c r="CA47">
        <v>44</v>
      </c>
      <c r="CB47">
        <v>88.766900000000007</v>
      </c>
      <c r="CC47">
        <v>44</v>
      </c>
      <c r="CD47">
        <v>205.55500000000001</v>
      </c>
      <c r="CE47">
        <v>44</v>
      </c>
      <c r="CF47">
        <v>107.529</v>
      </c>
      <c r="CG47">
        <v>44</v>
      </c>
      <c r="CH47">
        <v>0</v>
      </c>
      <c r="CI47">
        <v>44</v>
      </c>
      <c r="CJ47">
        <v>105.258</v>
      </c>
      <c r="CK47">
        <v>44</v>
      </c>
      <c r="CL47">
        <v>1.6619999999999999</v>
      </c>
      <c r="CM47">
        <v>44</v>
      </c>
      <c r="CN47">
        <v>125.7479</v>
      </c>
      <c r="CO47">
        <v>44</v>
      </c>
      <c r="CP47">
        <v>150.97399999999999</v>
      </c>
      <c r="CQ47">
        <v>44</v>
      </c>
      <c r="CR47">
        <v>119.3847</v>
      </c>
      <c r="CS47">
        <v>44</v>
      </c>
      <c r="CT47">
        <v>0.41899999999999998</v>
      </c>
      <c r="CU47">
        <v>44</v>
      </c>
      <c r="CV47">
        <v>121.1433</v>
      </c>
      <c r="CW47">
        <v>44</v>
      </c>
      <c r="CX47">
        <v>150.47900000000001</v>
      </c>
      <c r="CY47">
        <v>44</v>
      </c>
      <c r="CZ47">
        <v>127.97190000000001</v>
      </c>
      <c r="DA47">
        <v>44</v>
      </c>
      <c r="DB47">
        <v>23.535</v>
      </c>
      <c r="DC47">
        <v>44</v>
      </c>
      <c r="DD47">
        <v>114.02200000000001</v>
      </c>
      <c r="DE47">
        <v>44</v>
      </c>
      <c r="DF47">
        <v>216.041</v>
      </c>
      <c r="DG47">
        <v>44</v>
      </c>
      <c r="DH47">
        <v>88.045100000000005</v>
      </c>
      <c r="DI47">
        <v>44</v>
      </c>
      <c r="DJ47">
        <v>65.287000000000006</v>
      </c>
      <c r="DK47">
        <v>44</v>
      </c>
      <c r="DL47">
        <v>107.654</v>
      </c>
      <c r="DM47">
        <v>44</v>
      </c>
      <c r="DN47">
        <v>0.7883</v>
      </c>
      <c r="DO47">
        <v>44</v>
      </c>
      <c r="DP47">
        <v>117.39400000000001</v>
      </c>
      <c r="DQ47">
        <v>44</v>
      </c>
      <c r="DR47">
        <v>0</v>
      </c>
      <c r="DS47">
        <v>44</v>
      </c>
      <c r="DT47">
        <v>116.9156</v>
      </c>
      <c r="DU47">
        <v>44</v>
      </c>
      <c r="DV47">
        <v>31.951000000000001</v>
      </c>
      <c r="DW47">
        <v>44</v>
      </c>
      <c r="DX47">
        <v>135.053</v>
      </c>
      <c r="DY47">
        <v>44</v>
      </c>
      <c r="DZ47">
        <v>4.7320000000000002</v>
      </c>
      <c r="EA47">
        <v>44</v>
      </c>
      <c r="EB47">
        <v>103.42440000000001</v>
      </c>
    </row>
    <row r="48" spans="1:132" x14ac:dyDescent="0.65">
      <c r="A48">
        <v>45</v>
      </c>
      <c r="B48">
        <v>73.894999999999996</v>
      </c>
      <c r="C48">
        <v>45</v>
      </c>
      <c r="D48">
        <v>116.72799999999999</v>
      </c>
      <c r="E48">
        <v>45</v>
      </c>
      <c r="F48">
        <v>171.99299999999999</v>
      </c>
      <c r="G48">
        <v>45</v>
      </c>
      <c r="H48">
        <v>148.98519999999999</v>
      </c>
      <c r="I48">
        <v>45</v>
      </c>
      <c r="J48">
        <v>0.24</v>
      </c>
      <c r="K48">
        <v>45</v>
      </c>
      <c r="L48">
        <v>128.76</v>
      </c>
      <c r="M48">
        <v>45</v>
      </c>
      <c r="N48">
        <v>0</v>
      </c>
      <c r="O48">
        <v>45</v>
      </c>
      <c r="P48">
        <v>79.656999999999996</v>
      </c>
      <c r="Q48">
        <v>45</v>
      </c>
      <c r="R48">
        <v>0</v>
      </c>
      <c r="S48">
        <v>45</v>
      </c>
      <c r="T48">
        <v>123.078</v>
      </c>
      <c r="U48">
        <v>45</v>
      </c>
      <c r="V48">
        <v>0</v>
      </c>
      <c r="W48">
        <v>45</v>
      </c>
      <c r="X48">
        <v>83.718000000000004</v>
      </c>
      <c r="Y48">
        <v>45</v>
      </c>
      <c r="Z48">
        <v>125.033</v>
      </c>
      <c r="AA48">
        <v>45</v>
      </c>
      <c r="AB48">
        <v>100.4063</v>
      </c>
      <c r="AC48">
        <v>45</v>
      </c>
      <c r="AD48">
        <v>2</v>
      </c>
      <c r="AE48">
        <v>45</v>
      </c>
      <c r="AF48">
        <v>125.1279</v>
      </c>
      <c r="AG48">
        <v>45</v>
      </c>
      <c r="AH48">
        <v>0</v>
      </c>
      <c r="AI48">
        <v>45</v>
      </c>
      <c r="AJ48">
        <v>112.119</v>
      </c>
      <c r="AK48">
        <v>45</v>
      </c>
      <c r="AL48">
        <v>78.783000000000001</v>
      </c>
      <c r="AM48">
        <v>45</v>
      </c>
      <c r="AN48">
        <v>54.058999999999997</v>
      </c>
      <c r="AO48">
        <v>45</v>
      </c>
      <c r="AP48">
        <v>0.69199999999999995</v>
      </c>
      <c r="AQ48">
        <v>45</v>
      </c>
      <c r="AR48">
        <v>87.028999999999996</v>
      </c>
      <c r="AS48">
        <v>45</v>
      </c>
      <c r="AT48">
        <v>0.77</v>
      </c>
      <c r="AU48">
        <v>45</v>
      </c>
      <c r="AV48">
        <v>95.394999999999996</v>
      </c>
      <c r="AW48">
        <v>45</v>
      </c>
      <c r="AX48">
        <v>36.180999999999997</v>
      </c>
      <c r="AY48">
        <v>45</v>
      </c>
      <c r="AZ48">
        <v>109.9607</v>
      </c>
      <c r="BA48">
        <v>45</v>
      </c>
      <c r="BB48">
        <v>0</v>
      </c>
      <c r="BC48">
        <v>45</v>
      </c>
      <c r="BD48">
        <v>114.20740000000001</v>
      </c>
      <c r="BE48">
        <v>45</v>
      </c>
      <c r="BF48">
        <v>0</v>
      </c>
      <c r="BG48">
        <v>45</v>
      </c>
      <c r="BH48">
        <v>107.8104</v>
      </c>
      <c r="BI48">
        <v>45</v>
      </c>
      <c r="BJ48">
        <v>5.2180999999999997</v>
      </c>
      <c r="BK48">
        <v>45</v>
      </c>
      <c r="BL48">
        <v>66.790000000000006</v>
      </c>
      <c r="BM48">
        <v>45</v>
      </c>
      <c r="BN48">
        <v>141.773</v>
      </c>
      <c r="BO48">
        <v>45</v>
      </c>
      <c r="BP48">
        <v>114.92489999999999</v>
      </c>
      <c r="BQ48">
        <v>45</v>
      </c>
      <c r="BR48">
        <v>1.5169999999999999</v>
      </c>
      <c r="BS48">
        <v>45</v>
      </c>
      <c r="BT48">
        <v>133.94499999999999</v>
      </c>
      <c r="BU48">
        <v>45</v>
      </c>
      <c r="BV48">
        <v>2.2629999999999999</v>
      </c>
      <c r="BW48">
        <v>45</v>
      </c>
      <c r="BX48">
        <v>96.468000000000004</v>
      </c>
      <c r="BY48">
        <v>45</v>
      </c>
      <c r="BZ48">
        <v>16.832000000000001</v>
      </c>
      <c r="CA48">
        <v>45</v>
      </c>
      <c r="CB48">
        <v>88.577699999999993</v>
      </c>
      <c r="CC48">
        <v>45</v>
      </c>
      <c r="CD48">
        <v>216.994</v>
      </c>
      <c r="CE48">
        <v>45</v>
      </c>
      <c r="CF48">
        <v>113.41200000000001</v>
      </c>
      <c r="CG48">
        <v>45</v>
      </c>
      <c r="CH48">
        <v>0</v>
      </c>
      <c r="CI48">
        <v>45</v>
      </c>
      <c r="CJ48">
        <v>110.404</v>
      </c>
      <c r="CK48">
        <v>45</v>
      </c>
      <c r="CL48">
        <v>1.9970000000000001</v>
      </c>
      <c r="CM48">
        <v>45</v>
      </c>
      <c r="CN48">
        <v>120.55970000000001</v>
      </c>
      <c r="CO48">
        <v>45</v>
      </c>
      <c r="CP48">
        <v>114.867</v>
      </c>
      <c r="CQ48">
        <v>45</v>
      </c>
      <c r="CR48">
        <v>115.3163</v>
      </c>
      <c r="CS48">
        <v>45</v>
      </c>
      <c r="CT48">
        <v>1.708</v>
      </c>
      <c r="CU48">
        <v>45</v>
      </c>
      <c r="CV48">
        <v>128.3819</v>
      </c>
      <c r="CW48">
        <v>45</v>
      </c>
      <c r="CX48">
        <v>173.232</v>
      </c>
      <c r="CY48">
        <v>45</v>
      </c>
      <c r="CZ48">
        <v>134.86680000000001</v>
      </c>
      <c r="DA48">
        <v>45</v>
      </c>
      <c r="DB48">
        <v>10.932</v>
      </c>
      <c r="DC48">
        <v>45</v>
      </c>
      <c r="DD48">
        <v>111.378</v>
      </c>
      <c r="DE48">
        <v>45</v>
      </c>
      <c r="DF48">
        <v>159.28100000000001</v>
      </c>
      <c r="DG48">
        <v>45</v>
      </c>
      <c r="DH48">
        <v>90.938400000000001</v>
      </c>
      <c r="DI48">
        <v>45</v>
      </c>
      <c r="DJ48">
        <v>102.128</v>
      </c>
      <c r="DK48">
        <v>45</v>
      </c>
      <c r="DL48">
        <v>111.04</v>
      </c>
      <c r="DM48">
        <v>45</v>
      </c>
      <c r="DN48">
        <v>0</v>
      </c>
      <c r="DO48">
        <v>45</v>
      </c>
      <c r="DP48">
        <v>115.872</v>
      </c>
      <c r="DQ48">
        <v>45</v>
      </c>
      <c r="DR48">
        <v>0</v>
      </c>
      <c r="DS48">
        <v>45</v>
      </c>
      <c r="DT48">
        <v>124.0001</v>
      </c>
      <c r="DU48">
        <v>45</v>
      </c>
      <c r="DV48">
        <v>23.212</v>
      </c>
      <c r="DW48">
        <v>45</v>
      </c>
      <c r="DX48">
        <v>145.571</v>
      </c>
      <c r="DY48">
        <v>45</v>
      </c>
      <c r="DZ48">
        <v>1.974</v>
      </c>
      <c r="EA48">
        <v>45</v>
      </c>
      <c r="EB48">
        <v>101.15519999999999</v>
      </c>
    </row>
    <row r="49" spans="1:132" x14ac:dyDescent="0.65">
      <c r="A49">
        <v>46</v>
      </c>
      <c r="B49">
        <v>74.605000000000004</v>
      </c>
      <c r="C49">
        <v>46</v>
      </c>
      <c r="D49">
        <v>116.021</v>
      </c>
      <c r="E49">
        <v>46</v>
      </c>
      <c r="F49">
        <v>196.48599999999999</v>
      </c>
      <c r="G49">
        <v>46</v>
      </c>
      <c r="H49">
        <v>155.9511</v>
      </c>
      <c r="I49">
        <v>46</v>
      </c>
      <c r="J49">
        <v>1.48</v>
      </c>
      <c r="K49">
        <v>46</v>
      </c>
      <c r="L49">
        <v>129.44</v>
      </c>
      <c r="M49">
        <v>46</v>
      </c>
      <c r="N49">
        <v>0</v>
      </c>
      <c r="O49">
        <v>46</v>
      </c>
      <c r="P49">
        <v>80.287000000000006</v>
      </c>
      <c r="Q49">
        <v>46</v>
      </c>
      <c r="R49">
        <v>0</v>
      </c>
      <c r="S49">
        <v>46</v>
      </c>
      <c r="T49">
        <v>120.822</v>
      </c>
      <c r="U49">
        <v>46</v>
      </c>
      <c r="V49">
        <v>0</v>
      </c>
      <c r="W49">
        <v>46</v>
      </c>
      <c r="X49">
        <v>87.251999999999995</v>
      </c>
      <c r="Y49">
        <v>46</v>
      </c>
      <c r="Z49">
        <v>75.983999999999995</v>
      </c>
      <c r="AA49">
        <v>46</v>
      </c>
      <c r="AB49">
        <v>105.5904</v>
      </c>
      <c r="AC49">
        <v>46</v>
      </c>
      <c r="AD49">
        <v>2.0529999999999999</v>
      </c>
      <c r="AE49">
        <v>46</v>
      </c>
      <c r="AF49">
        <v>124.2337</v>
      </c>
      <c r="AG49">
        <v>46</v>
      </c>
      <c r="AH49">
        <v>0</v>
      </c>
      <c r="AI49">
        <v>46</v>
      </c>
      <c r="AJ49">
        <v>107.771</v>
      </c>
      <c r="AK49">
        <v>46</v>
      </c>
      <c r="AL49">
        <v>122.05200000000001</v>
      </c>
      <c r="AM49">
        <v>46</v>
      </c>
      <c r="AN49">
        <v>55.594000000000001</v>
      </c>
      <c r="AO49">
        <v>46</v>
      </c>
      <c r="AP49">
        <v>1.7050000000000001</v>
      </c>
      <c r="AQ49">
        <v>46</v>
      </c>
      <c r="AR49">
        <v>91.094999999999999</v>
      </c>
      <c r="AS49">
        <v>46</v>
      </c>
      <c r="AT49">
        <v>0</v>
      </c>
      <c r="AU49">
        <v>46</v>
      </c>
      <c r="AV49">
        <v>96.811000000000007</v>
      </c>
      <c r="AW49">
        <v>46</v>
      </c>
      <c r="AX49">
        <v>15.869</v>
      </c>
      <c r="AY49">
        <v>46</v>
      </c>
      <c r="AZ49">
        <v>107.0395</v>
      </c>
      <c r="BA49">
        <v>46</v>
      </c>
      <c r="BB49">
        <v>1.825</v>
      </c>
      <c r="BC49">
        <v>46</v>
      </c>
      <c r="BD49">
        <v>119.5167</v>
      </c>
      <c r="BE49">
        <v>46</v>
      </c>
      <c r="BF49">
        <v>0</v>
      </c>
      <c r="BG49">
        <v>46</v>
      </c>
      <c r="BH49">
        <v>109.07640000000001</v>
      </c>
      <c r="BI49">
        <v>46</v>
      </c>
      <c r="BJ49">
        <v>3.7736000000000001</v>
      </c>
      <c r="BK49">
        <v>46</v>
      </c>
      <c r="BL49">
        <v>71.832999999999998</v>
      </c>
      <c r="BM49">
        <v>46</v>
      </c>
      <c r="BN49">
        <v>120.07</v>
      </c>
      <c r="BO49">
        <v>46</v>
      </c>
      <c r="BP49">
        <v>119.43219999999999</v>
      </c>
      <c r="BQ49">
        <v>46</v>
      </c>
      <c r="BR49">
        <v>0</v>
      </c>
      <c r="BS49">
        <v>46</v>
      </c>
      <c r="BT49">
        <v>126.075</v>
      </c>
      <c r="BU49">
        <v>46</v>
      </c>
      <c r="BV49">
        <v>0.44600000000000001</v>
      </c>
      <c r="BW49">
        <v>46</v>
      </c>
      <c r="BX49">
        <v>98.76</v>
      </c>
      <c r="BY49">
        <v>46</v>
      </c>
      <c r="BZ49">
        <v>13.837999999999999</v>
      </c>
      <c r="CA49">
        <v>46</v>
      </c>
      <c r="CB49">
        <v>92.354100000000003</v>
      </c>
      <c r="CC49">
        <v>46</v>
      </c>
      <c r="CD49">
        <v>238.89</v>
      </c>
      <c r="CE49">
        <v>46</v>
      </c>
      <c r="CF49">
        <v>121.426</v>
      </c>
      <c r="CG49">
        <v>46</v>
      </c>
      <c r="CH49">
        <v>0</v>
      </c>
      <c r="CI49">
        <v>46</v>
      </c>
      <c r="CJ49">
        <v>102.233</v>
      </c>
      <c r="CK49">
        <v>46</v>
      </c>
      <c r="CL49">
        <v>1.8540000000000001</v>
      </c>
      <c r="CM49">
        <v>46</v>
      </c>
      <c r="CN49">
        <v>121.1798</v>
      </c>
      <c r="CO49">
        <v>46</v>
      </c>
      <c r="CP49">
        <v>67.793999999999997</v>
      </c>
      <c r="CQ49">
        <v>46</v>
      </c>
      <c r="CR49">
        <v>112.8546</v>
      </c>
      <c r="CS49">
        <v>46</v>
      </c>
      <c r="CT49">
        <v>3.2280000000000002</v>
      </c>
      <c r="CU49">
        <v>46</v>
      </c>
      <c r="CV49">
        <v>139.95480000000001</v>
      </c>
      <c r="CW49">
        <v>46</v>
      </c>
      <c r="CX49">
        <v>177.708</v>
      </c>
      <c r="CY49">
        <v>46</v>
      </c>
      <c r="CZ49">
        <v>132.60679999999999</v>
      </c>
      <c r="DA49">
        <v>46</v>
      </c>
      <c r="DB49">
        <v>5.1040000000000001</v>
      </c>
      <c r="DC49">
        <v>46</v>
      </c>
      <c r="DD49">
        <v>112.974</v>
      </c>
      <c r="DE49">
        <v>46</v>
      </c>
      <c r="DF49">
        <v>100.94799999999999</v>
      </c>
      <c r="DG49">
        <v>46</v>
      </c>
      <c r="DH49">
        <v>105.7898</v>
      </c>
      <c r="DI49">
        <v>46</v>
      </c>
      <c r="DJ49">
        <v>152.571</v>
      </c>
      <c r="DK49">
        <v>46</v>
      </c>
      <c r="DL49">
        <v>117.551</v>
      </c>
      <c r="DM49">
        <v>46</v>
      </c>
      <c r="DN49">
        <v>2.5399999999999999E-2</v>
      </c>
      <c r="DO49">
        <v>46</v>
      </c>
      <c r="DP49">
        <v>114.005</v>
      </c>
      <c r="DQ49">
        <v>46</v>
      </c>
      <c r="DR49">
        <v>0</v>
      </c>
      <c r="DS49">
        <v>46</v>
      </c>
      <c r="DT49">
        <v>127.2295</v>
      </c>
      <c r="DU49">
        <v>46</v>
      </c>
      <c r="DV49">
        <v>15.916</v>
      </c>
      <c r="DW49">
        <v>46</v>
      </c>
      <c r="DX49">
        <v>150.72300000000001</v>
      </c>
      <c r="DY49">
        <v>46</v>
      </c>
      <c r="DZ49">
        <v>0.247</v>
      </c>
      <c r="EA49">
        <v>46</v>
      </c>
      <c r="EB49">
        <v>100.5616</v>
      </c>
    </row>
    <row r="50" spans="1:132" x14ac:dyDescent="0.65">
      <c r="A50">
        <v>47</v>
      </c>
      <c r="B50">
        <v>67.587000000000003</v>
      </c>
      <c r="C50">
        <v>47</v>
      </c>
      <c r="D50">
        <v>119.43300000000001</v>
      </c>
      <c r="E50">
        <v>47</v>
      </c>
      <c r="F50">
        <v>184.19900000000001</v>
      </c>
      <c r="G50">
        <v>47</v>
      </c>
      <c r="H50">
        <v>155.14940000000001</v>
      </c>
      <c r="I50">
        <v>47</v>
      </c>
      <c r="J50">
        <v>3.96</v>
      </c>
      <c r="K50">
        <v>47</v>
      </c>
      <c r="L50">
        <v>134.72</v>
      </c>
      <c r="M50">
        <v>47</v>
      </c>
      <c r="N50">
        <v>0</v>
      </c>
      <c r="O50">
        <v>47</v>
      </c>
      <c r="P50">
        <v>83.453999999999994</v>
      </c>
      <c r="Q50">
        <v>47</v>
      </c>
      <c r="R50">
        <v>0</v>
      </c>
      <c r="S50">
        <v>47</v>
      </c>
      <c r="T50">
        <v>127.346</v>
      </c>
      <c r="U50">
        <v>47</v>
      </c>
      <c r="V50">
        <v>0</v>
      </c>
      <c r="W50">
        <v>47</v>
      </c>
      <c r="X50">
        <v>92.727999999999994</v>
      </c>
      <c r="Y50">
        <v>47</v>
      </c>
      <c r="Z50">
        <v>35.118000000000002</v>
      </c>
      <c r="AA50">
        <v>47</v>
      </c>
      <c r="AB50">
        <v>108.6408</v>
      </c>
      <c r="AC50">
        <v>47</v>
      </c>
      <c r="AD50">
        <v>3.0129999999999999</v>
      </c>
      <c r="AE50">
        <v>47</v>
      </c>
      <c r="AF50">
        <v>119.7848</v>
      </c>
      <c r="AG50">
        <v>47</v>
      </c>
      <c r="AH50">
        <v>0.30299999999999999</v>
      </c>
      <c r="AI50">
        <v>47</v>
      </c>
      <c r="AJ50">
        <v>104.61799999999999</v>
      </c>
      <c r="AK50">
        <v>47</v>
      </c>
      <c r="AL50">
        <v>165.98</v>
      </c>
      <c r="AM50">
        <v>47</v>
      </c>
      <c r="AN50">
        <v>57.707000000000001</v>
      </c>
      <c r="AO50">
        <v>47</v>
      </c>
      <c r="AP50">
        <v>2</v>
      </c>
      <c r="AQ50">
        <v>47</v>
      </c>
      <c r="AR50">
        <v>92.197999999999993</v>
      </c>
      <c r="AS50">
        <v>47</v>
      </c>
      <c r="AT50">
        <v>0</v>
      </c>
      <c r="AU50">
        <v>47</v>
      </c>
      <c r="AV50">
        <v>105.67100000000001</v>
      </c>
      <c r="AW50">
        <v>47</v>
      </c>
      <c r="AX50">
        <v>4.6589999999999998</v>
      </c>
      <c r="AY50">
        <v>47</v>
      </c>
      <c r="AZ50">
        <v>104.1622</v>
      </c>
      <c r="BA50">
        <v>47</v>
      </c>
      <c r="BB50">
        <v>9.0340000000000007</v>
      </c>
      <c r="BC50">
        <v>47</v>
      </c>
      <c r="BD50">
        <v>123.8425</v>
      </c>
      <c r="BE50">
        <v>47</v>
      </c>
      <c r="BF50">
        <v>0</v>
      </c>
      <c r="BG50">
        <v>47</v>
      </c>
      <c r="BH50">
        <v>110.8403</v>
      </c>
      <c r="BI50">
        <v>47</v>
      </c>
      <c r="BJ50">
        <v>4.1692</v>
      </c>
      <c r="BK50">
        <v>47</v>
      </c>
      <c r="BL50">
        <v>75.322999999999993</v>
      </c>
      <c r="BM50">
        <v>47</v>
      </c>
      <c r="BN50">
        <v>64.215000000000003</v>
      </c>
      <c r="BO50">
        <v>47</v>
      </c>
      <c r="BP50">
        <v>123.36490000000001</v>
      </c>
      <c r="BQ50">
        <v>47</v>
      </c>
      <c r="BR50">
        <v>0</v>
      </c>
      <c r="BS50">
        <v>47</v>
      </c>
      <c r="BT50">
        <v>124.916</v>
      </c>
      <c r="BU50">
        <v>47</v>
      </c>
      <c r="BV50">
        <v>0</v>
      </c>
      <c r="BW50">
        <v>47</v>
      </c>
      <c r="BX50">
        <v>102.453</v>
      </c>
      <c r="BY50">
        <v>47</v>
      </c>
      <c r="BZ50">
        <v>8.2140000000000004</v>
      </c>
      <c r="CA50">
        <v>47</v>
      </c>
      <c r="CB50">
        <v>100.2778</v>
      </c>
      <c r="CC50">
        <v>47</v>
      </c>
      <c r="CD50">
        <v>238.63399999999999</v>
      </c>
      <c r="CE50">
        <v>47</v>
      </c>
      <c r="CF50">
        <v>126.313</v>
      </c>
      <c r="CG50">
        <v>47</v>
      </c>
      <c r="CH50">
        <v>0</v>
      </c>
      <c r="CI50">
        <v>47</v>
      </c>
      <c r="CJ50">
        <v>96.837000000000003</v>
      </c>
      <c r="CK50">
        <v>47</v>
      </c>
      <c r="CL50">
        <v>1.4630000000000001</v>
      </c>
      <c r="CM50">
        <v>47</v>
      </c>
      <c r="CN50">
        <v>119.8984</v>
      </c>
      <c r="CO50">
        <v>47</v>
      </c>
      <c r="CP50">
        <v>33.392000000000003</v>
      </c>
      <c r="CQ50">
        <v>47</v>
      </c>
      <c r="CR50">
        <v>119.3682</v>
      </c>
      <c r="CS50">
        <v>47</v>
      </c>
      <c r="CT50">
        <v>6.5510000000000002</v>
      </c>
      <c r="CU50">
        <v>47</v>
      </c>
      <c r="CV50">
        <v>145.6859</v>
      </c>
      <c r="CW50">
        <v>47</v>
      </c>
      <c r="CX50">
        <v>153.55799999999999</v>
      </c>
      <c r="CY50">
        <v>47</v>
      </c>
      <c r="CZ50">
        <v>130.98159999999999</v>
      </c>
      <c r="DA50">
        <v>47</v>
      </c>
      <c r="DB50">
        <v>1.71</v>
      </c>
      <c r="DC50">
        <v>47</v>
      </c>
      <c r="DD50">
        <v>111.17</v>
      </c>
      <c r="DE50">
        <v>47</v>
      </c>
      <c r="DF50">
        <v>65.475999999999999</v>
      </c>
      <c r="DG50">
        <v>47</v>
      </c>
      <c r="DH50">
        <v>116.5059</v>
      </c>
      <c r="DI50">
        <v>47</v>
      </c>
      <c r="DJ50">
        <v>194.83199999999999</v>
      </c>
      <c r="DK50">
        <v>47</v>
      </c>
      <c r="DL50">
        <v>127.19199999999999</v>
      </c>
      <c r="DM50">
        <v>47</v>
      </c>
      <c r="DN50">
        <v>0</v>
      </c>
      <c r="DO50">
        <v>47</v>
      </c>
      <c r="DP50">
        <v>109.646</v>
      </c>
      <c r="DQ50">
        <v>47</v>
      </c>
      <c r="DR50">
        <v>0</v>
      </c>
      <c r="DS50">
        <v>47</v>
      </c>
      <c r="DT50">
        <v>129.31180000000001</v>
      </c>
      <c r="DU50">
        <v>47</v>
      </c>
      <c r="DV50">
        <v>12.95</v>
      </c>
      <c r="DW50">
        <v>47</v>
      </c>
      <c r="DX50">
        <v>153.55000000000001</v>
      </c>
      <c r="DY50">
        <v>47</v>
      </c>
      <c r="DZ50">
        <v>0</v>
      </c>
      <c r="EA50">
        <v>47</v>
      </c>
      <c r="EB50">
        <v>100.7216</v>
      </c>
    </row>
    <row r="51" spans="1:132" x14ac:dyDescent="0.65">
      <c r="A51">
        <v>48</v>
      </c>
      <c r="B51">
        <v>50.426000000000002</v>
      </c>
      <c r="C51">
        <v>48</v>
      </c>
      <c r="D51">
        <v>122.464</v>
      </c>
      <c r="E51">
        <v>48</v>
      </c>
      <c r="F51">
        <v>156.83199999999999</v>
      </c>
      <c r="G51">
        <v>48</v>
      </c>
      <c r="H51">
        <v>152.4873</v>
      </c>
      <c r="I51">
        <v>48</v>
      </c>
      <c r="J51">
        <v>7.72</v>
      </c>
      <c r="K51">
        <v>48</v>
      </c>
      <c r="L51">
        <v>136.76</v>
      </c>
      <c r="M51">
        <v>48</v>
      </c>
      <c r="N51">
        <v>0</v>
      </c>
      <c r="O51">
        <v>48</v>
      </c>
      <c r="P51">
        <v>87.816000000000003</v>
      </c>
      <c r="Q51">
        <v>48</v>
      </c>
      <c r="R51">
        <v>0</v>
      </c>
      <c r="S51">
        <v>48</v>
      </c>
      <c r="T51">
        <v>130.55600000000001</v>
      </c>
      <c r="U51">
        <v>48</v>
      </c>
      <c r="V51">
        <v>0</v>
      </c>
      <c r="W51">
        <v>48</v>
      </c>
      <c r="X51">
        <v>101.417</v>
      </c>
      <c r="Y51">
        <v>48</v>
      </c>
      <c r="Z51">
        <v>11.989000000000001</v>
      </c>
      <c r="AA51">
        <v>48</v>
      </c>
      <c r="AB51">
        <v>105.7453</v>
      </c>
      <c r="AC51">
        <v>48</v>
      </c>
      <c r="AD51">
        <v>3.7429999999999999</v>
      </c>
      <c r="AE51">
        <v>48</v>
      </c>
      <c r="AF51">
        <v>118.48180000000001</v>
      </c>
      <c r="AG51">
        <v>48</v>
      </c>
      <c r="AH51">
        <v>0.51900000000000002</v>
      </c>
      <c r="AI51">
        <v>48</v>
      </c>
      <c r="AJ51">
        <v>100.465</v>
      </c>
      <c r="AK51">
        <v>48</v>
      </c>
      <c r="AL51">
        <v>172.53800000000001</v>
      </c>
      <c r="AM51">
        <v>48</v>
      </c>
      <c r="AN51">
        <v>66.915999999999997</v>
      </c>
      <c r="AO51">
        <v>48</v>
      </c>
      <c r="AP51">
        <v>2</v>
      </c>
      <c r="AQ51">
        <v>48</v>
      </c>
      <c r="AR51">
        <v>91.876000000000005</v>
      </c>
      <c r="AS51">
        <v>48</v>
      </c>
      <c r="AT51">
        <v>0</v>
      </c>
      <c r="AU51">
        <v>48</v>
      </c>
      <c r="AV51">
        <v>108.34699999999999</v>
      </c>
      <c r="AW51">
        <v>48</v>
      </c>
      <c r="AX51">
        <v>0.78500000000000003</v>
      </c>
      <c r="AY51">
        <v>48</v>
      </c>
      <c r="AZ51">
        <v>101.79819999999999</v>
      </c>
      <c r="BA51">
        <v>48</v>
      </c>
      <c r="BB51">
        <v>24.96</v>
      </c>
      <c r="BC51">
        <v>48</v>
      </c>
      <c r="BD51">
        <v>131.8836</v>
      </c>
      <c r="BE51">
        <v>48</v>
      </c>
      <c r="BF51">
        <v>0</v>
      </c>
      <c r="BG51">
        <v>48</v>
      </c>
      <c r="BH51">
        <v>107.3476</v>
      </c>
      <c r="BI51">
        <v>48</v>
      </c>
      <c r="BJ51">
        <v>4.6653000000000002</v>
      </c>
      <c r="BK51">
        <v>48</v>
      </c>
      <c r="BL51">
        <v>76.551000000000002</v>
      </c>
      <c r="BM51">
        <v>48</v>
      </c>
      <c r="BN51">
        <v>32.552999999999997</v>
      </c>
      <c r="BO51">
        <v>48</v>
      </c>
      <c r="BP51">
        <v>132.48419999999999</v>
      </c>
      <c r="BQ51">
        <v>48</v>
      </c>
      <c r="BR51">
        <v>0</v>
      </c>
      <c r="BS51">
        <v>48</v>
      </c>
      <c r="BT51">
        <v>133.52500000000001</v>
      </c>
      <c r="BU51">
        <v>48</v>
      </c>
      <c r="BV51">
        <v>0</v>
      </c>
      <c r="BW51">
        <v>48</v>
      </c>
      <c r="BX51">
        <v>107.253</v>
      </c>
      <c r="BY51">
        <v>48</v>
      </c>
      <c r="BZ51">
        <v>3.367</v>
      </c>
      <c r="CA51">
        <v>48</v>
      </c>
      <c r="CB51">
        <v>106.62350000000001</v>
      </c>
      <c r="CC51">
        <v>48</v>
      </c>
      <c r="CD51">
        <v>200.458</v>
      </c>
      <c r="CE51">
        <v>48</v>
      </c>
      <c r="CF51">
        <v>125.58199999999999</v>
      </c>
      <c r="CG51">
        <v>48</v>
      </c>
      <c r="CH51">
        <v>0</v>
      </c>
      <c r="CI51">
        <v>48</v>
      </c>
      <c r="CJ51">
        <v>95.146000000000001</v>
      </c>
      <c r="CK51">
        <v>48</v>
      </c>
      <c r="CL51">
        <v>1.0720000000000001</v>
      </c>
      <c r="CM51">
        <v>48</v>
      </c>
      <c r="CN51">
        <v>111.3963</v>
      </c>
      <c r="CO51">
        <v>48</v>
      </c>
      <c r="CP51">
        <v>15.691000000000001</v>
      </c>
      <c r="CQ51">
        <v>48</v>
      </c>
      <c r="CR51">
        <v>131.72649999999999</v>
      </c>
      <c r="CS51">
        <v>48</v>
      </c>
      <c r="CT51">
        <v>17.459</v>
      </c>
      <c r="CU51">
        <v>48</v>
      </c>
      <c r="CV51">
        <v>146.6876</v>
      </c>
      <c r="CW51">
        <v>48</v>
      </c>
      <c r="CX51">
        <v>99.626999999999995</v>
      </c>
      <c r="CY51">
        <v>48</v>
      </c>
      <c r="CZ51">
        <v>126.3107</v>
      </c>
      <c r="DA51">
        <v>48</v>
      </c>
      <c r="DB51">
        <v>0.30299999999999999</v>
      </c>
      <c r="DC51">
        <v>48</v>
      </c>
      <c r="DD51">
        <v>109.575</v>
      </c>
      <c r="DE51">
        <v>48</v>
      </c>
      <c r="DF51">
        <v>44.777999999999999</v>
      </c>
      <c r="DG51">
        <v>48</v>
      </c>
      <c r="DH51">
        <v>122.2166</v>
      </c>
      <c r="DI51">
        <v>48</v>
      </c>
      <c r="DJ51">
        <v>187.548</v>
      </c>
      <c r="DK51">
        <v>48</v>
      </c>
      <c r="DL51">
        <v>133.066</v>
      </c>
      <c r="DM51">
        <v>48</v>
      </c>
      <c r="DN51">
        <v>0</v>
      </c>
      <c r="DO51">
        <v>48</v>
      </c>
      <c r="DP51">
        <v>107.681</v>
      </c>
      <c r="DQ51">
        <v>48</v>
      </c>
      <c r="DR51">
        <v>0</v>
      </c>
      <c r="DS51">
        <v>48</v>
      </c>
      <c r="DT51">
        <v>132.96039999999999</v>
      </c>
      <c r="DU51">
        <v>48</v>
      </c>
      <c r="DV51">
        <v>11.9</v>
      </c>
      <c r="DW51">
        <v>48</v>
      </c>
      <c r="DX51">
        <v>144.69999999999999</v>
      </c>
      <c r="DY51">
        <v>48</v>
      </c>
      <c r="DZ51">
        <v>0</v>
      </c>
      <c r="EA51">
        <v>48</v>
      </c>
      <c r="EB51">
        <v>101.2606</v>
      </c>
    </row>
    <row r="52" spans="1:132" x14ac:dyDescent="0.65">
      <c r="A52">
        <v>49</v>
      </c>
      <c r="B52">
        <v>23.899000000000001</v>
      </c>
      <c r="C52">
        <v>49</v>
      </c>
      <c r="D52">
        <v>121.05</v>
      </c>
      <c r="E52">
        <v>49</v>
      </c>
      <c r="F52">
        <v>140.08000000000001</v>
      </c>
      <c r="G52">
        <v>49</v>
      </c>
      <c r="H52">
        <v>152.24459999999999</v>
      </c>
      <c r="I52">
        <v>49</v>
      </c>
      <c r="J52">
        <v>10.294</v>
      </c>
      <c r="K52">
        <v>49</v>
      </c>
      <c r="L52">
        <v>135.46969999999999</v>
      </c>
      <c r="M52">
        <v>49</v>
      </c>
      <c r="N52">
        <v>0</v>
      </c>
      <c r="O52">
        <v>49</v>
      </c>
      <c r="P52">
        <v>87.066999999999993</v>
      </c>
      <c r="Q52">
        <v>49</v>
      </c>
      <c r="R52">
        <v>0</v>
      </c>
      <c r="S52">
        <v>49</v>
      </c>
      <c r="T52">
        <v>123.85</v>
      </c>
      <c r="U52">
        <v>49</v>
      </c>
      <c r="V52">
        <v>0</v>
      </c>
      <c r="W52">
        <v>49</v>
      </c>
      <c r="X52">
        <v>105.708</v>
      </c>
      <c r="Y52">
        <v>49</v>
      </c>
      <c r="Z52">
        <v>2.613</v>
      </c>
      <c r="AA52">
        <v>49</v>
      </c>
      <c r="AB52">
        <v>106.0664</v>
      </c>
      <c r="AC52">
        <v>49</v>
      </c>
      <c r="AD52">
        <v>5.452</v>
      </c>
      <c r="AE52">
        <v>49</v>
      </c>
      <c r="AF52">
        <v>118.364</v>
      </c>
      <c r="AG52">
        <v>49</v>
      </c>
      <c r="AH52">
        <v>0.47799999999999998</v>
      </c>
      <c r="AI52">
        <v>49</v>
      </c>
      <c r="AJ52">
        <v>98.379000000000005</v>
      </c>
      <c r="AK52">
        <v>49</v>
      </c>
      <c r="AL52">
        <v>130.72</v>
      </c>
      <c r="AM52">
        <v>49</v>
      </c>
      <c r="AN52">
        <v>78.082999999999998</v>
      </c>
      <c r="AO52">
        <v>49</v>
      </c>
      <c r="AP52">
        <v>2</v>
      </c>
      <c r="AQ52">
        <v>49</v>
      </c>
      <c r="AR52">
        <v>89.945999999999998</v>
      </c>
      <c r="AS52">
        <v>49</v>
      </c>
      <c r="AT52">
        <v>0</v>
      </c>
      <c r="AU52">
        <v>49</v>
      </c>
      <c r="AV52">
        <v>118.491</v>
      </c>
      <c r="AW52">
        <v>49</v>
      </c>
      <c r="AX52">
        <v>0.2</v>
      </c>
      <c r="AY52">
        <v>49</v>
      </c>
      <c r="AZ52">
        <v>101.352</v>
      </c>
      <c r="BA52">
        <v>49</v>
      </c>
      <c r="BB52">
        <v>50.875</v>
      </c>
      <c r="BC52">
        <v>49</v>
      </c>
      <c r="BD52">
        <v>143.6208</v>
      </c>
      <c r="BE52">
        <v>49</v>
      </c>
      <c r="BF52">
        <v>0</v>
      </c>
      <c r="BG52">
        <v>49</v>
      </c>
      <c r="BH52">
        <v>102.5545</v>
      </c>
      <c r="BI52">
        <v>49</v>
      </c>
      <c r="BJ52">
        <v>4.7111000000000001</v>
      </c>
      <c r="BK52">
        <v>49</v>
      </c>
      <c r="BL52">
        <v>78.221999999999994</v>
      </c>
      <c r="BM52">
        <v>49</v>
      </c>
      <c r="BN52">
        <v>21.78</v>
      </c>
      <c r="BO52">
        <v>49</v>
      </c>
      <c r="BP52">
        <v>134.2936</v>
      </c>
      <c r="BQ52">
        <v>49</v>
      </c>
      <c r="BR52">
        <v>0.19500000000000001</v>
      </c>
      <c r="BS52">
        <v>49</v>
      </c>
      <c r="BT52">
        <v>140.06299999999999</v>
      </c>
      <c r="BU52">
        <v>49</v>
      </c>
      <c r="BV52">
        <v>0</v>
      </c>
      <c r="BW52">
        <v>49</v>
      </c>
      <c r="BX52">
        <v>117.04</v>
      </c>
      <c r="BY52">
        <v>49</v>
      </c>
      <c r="BZ52">
        <v>1.579</v>
      </c>
      <c r="CA52">
        <v>49</v>
      </c>
      <c r="CB52">
        <v>108.24679999999999</v>
      </c>
      <c r="CC52">
        <v>49</v>
      </c>
      <c r="CD52">
        <v>142.874</v>
      </c>
      <c r="CE52">
        <v>49</v>
      </c>
      <c r="CF52">
        <v>127.631</v>
      </c>
      <c r="CG52">
        <v>49</v>
      </c>
      <c r="CH52">
        <v>0</v>
      </c>
      <c r="CI52">
        <v>49</v>
      </c>
      <c r="CJ52">
        <v>98.938999999999993</v>
      </c>
      <c r="CK52">
        <v>49</v>
      </c>
      <c r="CL52">
        <v>1</v>
      </c>
      <c r="CM52">
        <v>49</v>
      </c>
      <c r="CN52">
        <v>108.90260000000001</v>
      </c>
      <c r="CO52">
        <v>49</v>
      </c>
      <c r="CP52">
        <v>7.2569999999999997</v>
      </c>
      <c r="CQ52">
        <v>49</v>
      </c>
      <c r="CR52">
        <v>139.7467</v>
      </c>
      <c r="CS52">
        <v>49</v>
      </c>
      <c r="CT52">
        <v>44.353000000000002</v>
      </c>
      <c r="CU52">
        <v>49</v>
      </c>
      <c r="CV52">
        <v>146.685</v>
      </c>
      <c r="CW52">
        <v>49</v>
      </c>
      <c r="CX52">
        <v>50.71</v>
      </c>
      <c r="CY52">
        <v>49</v>
      </c>
      <c r="CZ52">
        <v>119.98350000000001</v>
      </c>
      <c r="DA52">
        <v>49</v>
      </c>
      <c r="DB52">
        <v>0</v>
      </c>
      <c r="DC52">
        <v>49</v>
      </c>
      <c r="DD52">
        <v>111.72499999999999</v>
      </c>
      <c r="DE52">
        <v>49</v>
      </c>
      <c r="DF52">
        <v>29.748999999999999</v>
      </c>
      <c r="DG52">
        <v>49</v>
      </c>
      <c r="DH52">
        <v>125.78060000000001</v>
      </c>
      <c r="DI52">
        <v>49</v>
      </c>
      <c r="DJ52">
        <v>135.172</v>
      </c>
      <c r="DK52">
        <v>49</v>
      </c>
      <c r="DL52">
        <v>134.52199999999999</v>
      </c>
      <c r="DM52">
        <v>49</v>
      </c>
      <c r="DN52">
        <v>0.22919999999999999</v>
      </c>
      <c r="DO52">
        <v>49</v>
      </c>
      <c r="DP52">
        <v>119.355</v>
      </c>
      <c r="DQ52">
        <v>49</v>
      </c>
      <c r="DR52">
        <v>0</v>
      </c>
      <c r="DS52">
        <v>49</v>
      </c>
      <c r="DT52">
        <v>132.91890000000001</v>
      </c>
      <c r="DU52">
        <v>49</v>
      </c>
      <c r="DV52">
        <v>10</v>
      </c>
      <c r="DW52">
        <v>49</v>
      </c>
      <c r="DX52">
        <v>138.44999999999999</v>
      </c>
      <c r="DY52">
        <v>49</v>
      </c>
      <c r="DZ52">
        <v>0</v>
      </c>
      <c r="EA52">
        <v>49</v>
      </c>
      <c r="EB52">
        <v>100.5958</v>
      </c>
    </row>
    <row r="53" spans="1:132" x14ac:dyDescent="0.65">
      <c r="A53">
        <v>50</v>
      </c>
      <c r="B53">
        <v>10.568</v>
      </c>
      <c r="C53">
        <v>50</v>
      </c>
      <c r="D53">
        <v>118.73699999999999</v>
      </c>
      <c r="E53">
        <v>50</v>
      </c>
      <c r="F53">
        <v>131.465</v>
      </c>
      <c r="G53">
        <v>50</v>
      </c>
      <c r="H53">
        <v>144.6644</v>
      </c>
      <c r="I53">
        <v>50</v>
      </c>
      <c r="J53">
        <v>9.8699999999999992</v>
      </c>
      <c r="K53">
        <v>50</v>
      </c>
      <c r="L53">
        <v>133.01859999999999</v>
      </c>
      <c r="M53">
        <v>50</v>
      </c>
      <c r="N53">
        <v>0</v>
      </c>
      <c r="O53">
        <v>50</v>
      </c>
      <c r="P53">
        <v>82.513000000000005</v>
      </c>
      <c r="Q53">
        <v>50</v>
      </c>
      <c r="R53">
        <v>0</v>
      </c>
      <c r="S53">
        <v>50</v>
      </c>
      <c r="T53">
        <v>121.49</v>
      </c>
      <c r="U53">
        <v>50</v>
      </c>
      <c r="V53">
        <v>1.3149999999999999</v>
      </c>
      <c r="W53">
        <v>50</v>
      </c>
      <c r="X53">
        <v>104.43600000000001</v>
      </c>
      <c r="Y53">
        <v>50</v>
      </c>
      <c r="Z53">
        <v>0.16500000000000001</v>
      </c>
      <c r="AA53">
        <v>50</v>
      </c>
      <c r="AB53">
        <v>109.1099</v>
      </c>
      <c r="AC53">
        <v>50</v>
      </c>
      <c r="AD53">
        <v>9.4849999999999994</v>
      </c>
      <c r="AE53">
        <v>50</v>
      </c>
      <c r="AF53">
        <v>120.1332</v>
      </c>
      <c r="AG53">
        <v>50</v>
      </c>
      <c r="AH53">
        <v>0.436</v>
      </c>
      <c r="AI53">
        <v>50</v>
      </c>
      <c r="AJ53">
        <v>99.355000000000004</v>
      </c>
      <c r="AK53">
        <v>50</v>
      </c>
      <c r="AL53">
        <v>65.055000000000007</v>
      </c>
      <c r="AM53">
        <v>50</v>
      </c>
      <c r="AN53">
        <v>89.63</v>
      </c>
      <c r="AO53">
        <v>50</v>
      </c>
      <c r="AP53">
        <v>1.8580000000000001</v>
      </c>
      <c r="AQ53">
        <v>50</v>
      </c>
      <c r="AR53">
        <v>82.209000000000003</v>
      </c>
      <c r="AS53">
        <v>50</v>
      </c>
      <c r="AT53">
        <v>0</v>
      </c>
      <c r="AU53">
        <v>50</v>
      </c>
      <c r="AV53">
        <v>124.46599999999999</v>
      </c>
      <c r="AW53">
        <v>50</v>
      </c>
      <c r="AX53">
        <v>3.0000000000000001E-3</v>
      </c>
      <c r="AY53">
        <v>50</v>
      </c>
      <c r="AZ53">
        <v>93.828800000000001</v>
      </c>
      <c r="BA53">
        <v>50</v>
      </c>
      <c r="BB53">
        <v>87.885999999999996</v>
      </c>
      <c r="BC53">
        <v>50</v>
      </c>
      <c r="BD53">
        <v>156.8126</v>
      </c>
      <c r="BE53">
        <v>50</v>
      </c>
      <c r="BF53">
        <v>0</v>
      </c>
      <c r="BG53">
        <v>50</v>
      </c>
      <c r="BH53">
        <v>103.22239999999999</v>
      </c>
      <c r="BI53">
        <v>50</v>
      </c>
      <c r="BJ53">
        <v>3.6859999999999999</v>
      </c>
      <c r="BK53">
        <v>50</v>
      </c>
      <c r="BL53">
        <v>77.501000000000005</v>
      </c>
      <c r="BM53">
        <v>50</v>
      </c>
      <c r="BN53">
        <v>18.48</v>
      </c>
      <c r="BO53">
        <v>50</v>
      </c>
      <c r="BP53">
        <v>133.52719999999999</v>
      </c>
      <c r="BQ53">
        <v>50</v>
      </c>
      <c r="BR53">
        <v>0.35</v>
      </c>
      <c r="BS53">
        <v>50</v>
      </c>
      <c r="BT53">
        <v>134.785</v>
      </c>
      <c r="BU53">
        <v>50</v>
      </c>
      <c r="BV53">
        <v>0</v>
      </c>
      <c r="BW53">
        <v>50</v>
      </c>
      <c r="BX53">
        <v>120.97199999999999</v>
      </c>
      <c r="BY53">
        <v>50</v>
      </c>
      <c r="BZ53">
        <v>1.198</v>
      </c>
      <c r="CA53">
        <v>50</v>
      </c>
      <c r="CB53">
        <v>107.2396</v>
      </c>
      <c r="CC53">
        <v>50</v>
      </c>
      <c r="CD53">
        <v>74.069999999999993</v>
      </c>
      <c r="CE53">
        <v>50</v>
      </c>
      <c r="CF53">
        <v>129.565</v>
      </c>
      <c r="CG53">
        <v>50</v>
      </c>
      <c r="CH53">
        <v>0</v>
      </c>
      <c r="CI53">
        <v>50</v>
      </c>
      <c r="CJ53">
        <v>100.541</v>
      </c>
      <c r="CK53">
        <v>50</v>
      </c>
      <c r="CL53">
        <v>1</v>
      </c>
      <c r="CM53">
        <v>50</v>
      </c>
      <c r="CN53">
        <v>108.30029999999999</v>
      </c>
      <c r="CO53">
        <v>50</v>
      </c>
      <c r="CP53">
        <v>4.1539999999999999</v>
      </c>
      <c r="CQ53">
        <v>50</v>
      </c>
      <c r="CR53">
        <v>137.56030000000001</v>
      </c>
      <c r="CS53">
        <v>50</v>
      </c>
      <c r="CT53">
        <v>81.777000000000001</v>
      </c>
      <c r="CU53">
        <v>50</v>
      </c>
      <c r="CV53">
        <v>146.85589999999999</v>
      </c>
      <c r="CW53">
        <v>50</v>
      </c>
      <c r="CX53">
        <v>21.46</v>
      </c>
      <c r="CY53">
        <v>50</v>
      </c>
      <c r="CZ53">
        <v>116.43989999999999</v>
      </c>
      <c r="DA53">
        <v>50</v>
      </c>
      <c r="DB53">
        <v>0</v>
      </c>
      <c r="DC53">
        <v>50</v>
      </c>
      <c r="DD53">
        <v>114.462</v>
      </c>
      <c r="DE53">
        <v>50</v>
      </c>
      <c r="DF53">
        <v>17.699000000000002</v>
      </c>
      <c r="DG53">
        <v>50</v>
      </c>
      <c r="DH53">
        <v>123.8005</v>
      </c>
      <c r="DI53">
        <v>50</v>
      </c>
      <c r="DJ53">
        <v>77.066999999999993</v>
      </c>
      <c r="DK53">
        <v>50</v>
      </c>
      <c r="DL53">
        <v>133.44399999999999</v>
      </c>
      <c r="DM53">
        <v>50</v>
      </c>
      <c r="DN53">
        <v>0.40760000000000002</v>
      </c>
      <c r="DO53">
        <v>50</v>
      </c>
      <c r="DP53">
        <v>132.589</v>
      </c>
      <c r="DQ53">
        <v>50</v>
      </c>
      <c r="DR53">
        <v>0</v>
      </c>
      <c r="DS53">
        <v>50</v>
      </c>
      <c r="DT53">
        <v>130.0727</v>
      </c>
      <c r="DU53">
        <v>50</v>
      </c>
      <c r="DV53">
        <v>9.9499999999999993</v>
      </c>
      <c r="DW53">
        <v>50</v>
      </c>
      <c r="DX53">
        <v>128</v>
      </c>
      <c r="DY53">
        <v>50</v>
      </c>
      <c r="DZ53">
        <v>0</v>
      </c>
      <c r="EA53">
        <v>50</v>
      </c>
      <c r="EB53">
        <v>98.052000000000007</v>
      </c>
    </row>
    <row r="54" spans="1:132" x14ac:dyDescent="0.65">
      <c r="A54">
        <v>51</v>
      </c>
      <c r="B54">
        <v>6.07</v>
      </c>
      <c r="C54">
        <v>51</v>
      </c>
      <c r="D54">
        <v>116.422</v>
      </c>
      <c r="E54">
        <v>51</v>
      </c>
      <c r="F54">
        <v>114.89</v>
      </c>
      <c r="G54">
        <v>51</v>
      </c>
      <c r="H54">
        <v>135.21719999999999</v>
      </c>
      <c r="I54">
        <v>51</v>
      </c>
      <c r="J54">
        <v>7.0730000000000004</v>
      </c>
      <c r="K54">
        <v>51</v>
      </c>
      <c r="L54">
        <v>132.8862</v>
      </c>
      <c r="M54">
        <v>51</v>
      </c>
      <c r="N54">
        <v>0</v>
      </c>
      <c r="O54">
        <v>51</v>
      </c>
      <c r="P54">
        <v>84.93</v>
      </c>
      <c r="Q54">
        <v>51</v>
      </c>
      <c r="R54">
        <v>0</v>
      </c>
      <c r="S54">
        <v>51</v>
      </c>
      <c r="T54">
        <v>117.146</v>
      </c>
      <c r="U54">
        <v>51</v>
      </c>
      <c r="V54">
        <v>3.399</v>
      </c>
      <c r="W54">
        <v>51</v>
      </c>
      <c r="X54">
        <v>107.672</v>
      </c>
      <c r="Y54">
        <v>51</v>
      </c>
      <c r="Z54">
        <v>0.999</v>
      </c>
      <c r="AA54">
        <v>51</v>
      </c>
      <c r="AB54">
        <v>114.2131</v>
      </c>
      <c r="AC54">
        <v>51</v>
      </c>
      <c r="AD54">
        <v>15.451000000000001</v>
      </c>
      <c r="AE54">
        <v>51</v>
      </c>
      <c r="AF54">
        <v>125.2265</v>
      </c>
      <c r="AG54">
        <v>51</v>
      </c>
      <c r="AH54">
        <v>0.182</v>
      </c>
      <c r="AI54">
        <v>51</v>
      </c>
      <c r="AJ54">
        <v>101.087</v>
      </c>
      <c r="AK54">
        <v>51</v>
      </c>
      <c r="AL54">
        <v>55.954999999999998</v>
      </c>
      <c r="AM54">
        <v>51</v>
      </c>
      <c r="AN54">
        <v>100.339</v>
      </c>
      <c r="AO54">
        <v>51</v>
      </c>
      <c r="AP54">
        <v>1.4059999999999999</v>
      </c>
      <c r="AQ54">
        <v>51</v>
      </c>
      <c r="AR54">
        <v>76.426000000000002</v>
      </c>
      <c r="AS54">
        <v>51</v>
      </c>
      <c r="AT54">
        <v>0</v>
      </c>
      <c r="AU54">
        <v>51</v>
      </c>
      <c r="AV54">
        <v>122.696</v>
      </c>
      <c r="AW54">
        <v>51</v>
      </c>
      <c r="AX54">
        <v>0</v>
      </c>
      <c r="AY54">
        <v>51</v>
      </c>
      <c r="AZ54">
        <v>97.552300000000002</v>
      </c>
      <c r="BA54">
        <v>51</v>
      </c>
      <c r="BB54">
        <v>129.44</v>
      </c>
      <c r="BC54">
        <v>51</v>
      </c>
      <c r="BD54">
        <v>160.52359999999999</v>
      </c>
      <c r="BE54">
        <v>51</v>
      </c>
      <c r="BF54">
        <v>0.71499999999999997</v>
      </c>
      <c r="BG54">
        <v>51</v>
      </c>
      <c r="BH54">
        <v>102.9661</v>
      </c>
      <c r="BI54">
        <v>51</v>
      </c>
      <c r="BJ54">
        <v>2.4108999999999998</v>
      </c>
      <c r="BK54">
        <v>51</v>
      </c>
      <c r="BL54">
        <v>76.159000000000006</v>
      </c>
      <c r="BM54">
        <v>51</v>
      </c>
      <c r="BN54">
        <v>17.378</v>
      </c>
      <c r="BO54">
        <v>51</v>
      </c>
      <c r="BP54">
        <v>120.0651</v>
      </c>
      <c r="BQ54">
        <v>51</v>
      </c>
      <c r="BR54">
        <v>0</v>
      </c>
      <c r="BS54">
        <v>51</v>
      </c>
      <c r="BT54">
        <v>129.875</v>
      </c>
      <c r="BU54">
        <v>51</v>
      </c>
      <c r="BV54">
        <v>0.443</v>
      </c>
      <c r="BW54">
        <v>51</v>
      </c>
      <c r="BX54">
        <v>118.944</v>
      </c>
      <c r="BY54">
        <v>51</v>
      </c>
      <c r="BZ54">
        <v>0.754</v>
      </c>
      <c r="CA54">
        <v>51</v>
      </c>
      <c r="CB54">
        <v>104.2385</v>
      </c>
      <c r="CC54">
        <v>51</v>
      </c>
      <c r="CD54">
        <v>31.306999999999999</v>
      </c>
      <c r="CE54">
        <v>51</v>
      </c>
      <c r="CF54">
        <v>129.51499999999999</v>
      </c>
      <c r="CG54">
        <v>51</v>
      </c>
      <c r="CH54">
        <v>0</v>
      </c>
      <c r="CI54">
        <v>51</v>
      </c>
      <c r="CJ54">
        <v>97.206999999999994</v>
      </c>
      <c r="CK54">
        <v>51</v>
      </c>
      <c r="CL54">
        <v>1</v>
      </c>
      <c r="CM54">
        <v>51</v>
      </c>
      <c r="CN54">
        <v>109.03919999999999</v>
      </c>
      <c r="CO54">
        <v>51</v>
      </c>
      <c r="CP54">
        <v>2.6150000000000002</v>
      </c>
      <c r="CQ54">
        <v>51</v>
      </c>
      <c r="CR54">
        <v>129.041</v>
      </c>
      <c r="CS54">
        <v>51</v>
      </c>
      <c r="CT54">
        <v>116.02500000000001</v>
      </c>
      <c r="CU54">
        <v>51</v>
      </c>
      <c r="CV54">
        <v>142.82079999999999</v>
      </c>
      <c r="CW54">
        <v>51</v>
      </c>
      <c r="CX54">
        <v>13.05</v>
      </c>
      <c r="CY54">
        <v>51</v>
      </c>
      <c r="CZ54">
        <v>113.455</v>
      </c>
      <c r="DA54">
        <v>51</v>
      </c>
      <c r="DB54">
        <v>0</v>
      </c>
      <c r="DC54">
        <v>51</v>
      </c>
      <c r="DD54">
        <v>110.205</v>
      </c>
      <c r="DE54">
        <v>51</v>
      </c>
      <c r="DF54">
        <v>9.68</v>
      </c>
      <c r="DG54">
        <v>51</v>
      </c>
      <c r="DH54">
        <v>115.0301</v>
      </c>
      <c r="DI54">
        <v>51</v>
      </c>
      <c r="DJ54">
        <v>38.100999999999999</v>
      </c>
      <c r="DK54">
        <v>51</v>
      </c>
      <c r="DL54">
        <v>129.15899999999999</v>
      </c>
      <c r="DM54">
        <v>51</v>
      </c>
      <c r="DN54">
        <v>1.4327000000000001</v>
      </c>
      <c r="DO54">
        <v>51</v>
      </c>
      <c r="DP54">
        <v>138.44</v>
      </c>
      <c r="DQ54">
        <v>51</v>
      </c>
      <c r="DR54">
        <v>0</v>
      </c>
      <c r="DS54">
        <v>51</v>
      </c>
      <c r="DT54">
        <v>120.9303</v>
      </c>
      <c r="DU54">
        <v>51</v>
      </c>
      <c r="DV54">
        <v>9.0500000000000007</v>
      </c>
      <c r="DW54">
        <v>51</v>
      </c>
      <c r="DX54">
        <v>128.35</v>
      </c>
      <c r="DY54">
        <v>51</v>
      </c>
      <c r="DZ54">
        <v>0</v>
      </c>
      <c r="EA54">
        <v>51</v>
      </c>
      <c r="EB54">
        <v>97.534700000000001</v>
      </c>
    </row>
    <row r="55" spans="1:132" x14ac:dyDescent="0.65">
      <c r="A55">
        <v>52</v>
      </c>
      <c r="B55">
        <v>3.5350000000000001</v>
      </c>
      <c r="C55">
        <v>52</v>
      </c>
      <c r="D55">
        <v>116.795</v>
      </c>
      <c r="E55">
        <v>52</v>
      </c>
      <c r="F55">
        <v>85.846000000000004</v>
      </c>
      <c r="G55">
        <v>52</v>
      </c>
      <c r="H55">
        <v>131.99719999999999</v>
      </c>
      <c r="I55">
        <v>52</v>
      </c>
      <c r="J55">
        <v>4.7640000000000002</v>
      </c>
      <c r="K55">
        <v>52</v>
      </c>
      <c r="L55">
        <v>131.82929999999999</v>
      </c>
      <c r="M55">
        <v>52</v>
      </c>
      <c r="N55">
        <v>0</v>
      </c>
      <c r="O55">
        <v>52</v>
      </c>
      <c r="P55">
        <v>84.546000000000006</v>
      </c>
      <c r="Q55">
        <v>52</v>
      </c>
      <c r="R55">
        <v>0</v>
      </c>
      <c r="S55">
        <v>52</v>
      </c>
      <c r="T55">
        <v>113.68300000000001</v>
      </c>
      <c r="U55">
        <v>52</v>
      </c>
      <c r="V55">
        <v>6.0629999999999997</v>
      </c>
      <c r="W55">
        <v>52</v>
      </c>
      <c r="X55">
        <v>112</v>
      </c>
      <c r="Y55">
        <v>52</v>
      </c>
      <c r="Z55">
        <v>0.97399999999999998</v>
      </c>
      <c r="AA55">
        <v>52</v>
      </c>
      <c r="AB55">
        <v>121.6964</v>
      </c>
      <c r="AC55">
        <v>52</v>
      </c>
      <c r="AD55">
        <v>22.143000000000001</v>
      </c>
      <c r="AE55">
        <v>52</v>
      </c>
      <c r="AF55">
        <v>127.4057</v>
      </c>
      <c r="AG55">
        <v>52</v>
      </c>
      <c r="AH55">
        <v>0</v>
      </c>
      <c r="AI55">
        <v>52</v>
      </c>
      <c r="AJ55">
        <v>104.25</v>
      </c>
      <c r="AK55">
        <v>52</v>
      </c>
      <c r="AL55">
        <v>55.44</v>
      </c>
      <c r="AM55">
        <v>52</v>
      </c>
      <c r="AN55">
        <v>105.069</v>
      </c>
      <c r="AO55">
        <v>52</v>
      </c>
      <c r="AP55">
        <v>1.1639999999999999</v>
      </c>
      <c r="AQ55">
        <v>52</v>
      </c>
      <c r="AR55">
        <v>73.006</v>
      </c>
      <c r="AS55">
        <v>52</v>
      </c>
      <c r="AT55">
        <v>0</v>
      </c>
      <c r="AU55">
        <v>52</v>
      </c>
      <c r="AV55">
        <v>116.79900000000001</v>
      </c>
      <c r="AW55">
        <v>52</v>
      </c>
      <c r="AX55">
        <v>0</v>
      </c>
      <c r="AY55">
        <v>52</v>
      </c>
      <c r="AZ55">
        <v>96.991200000000006</v>
      </c>
      <c r="BA55">
        <v>52</v>
      </c>
      <c r="BB55">
        <v>160.98699999999999</v>
      </c>
      <c r="BC55">
        <v>52</v>
      </c>
      <c r="BD55">
        <v>157.44560000000001</v>
      </c>
      <c r="BE55">
        <v>52</v>
      </c>
      <c r="BF55">
        <v>1.3080000000000001</v>
      </c>
      <c r="BG55">
        <v>52</v>
      </c>
      <c r="BH55">
        <v>106.5941</v>
      </c>
      <c r="BI55">
        <v>52</v>
      </c>
      <c r="BJ55">
        <v>0.90510000000000002</v>
      </c>
      <c r="BK55">
        <v>52</v>
      </c>
      <c r="BL55">
        <v>78.63</v>
      </c>
      <c r="BM55">
        <v>52</v>
      </c>
      <c r="BN55">
        <v>11.692</v>
      </c>
      <c r="BO55">
        <v>52</v>
      </c>
      <c r="BP55">
        <v>104.2427</v>
      </c>
      <c r="BQ55">
        <v>52</v>
      </c>
      <c r="BR55">
        <v>5.7000000000000002E-2</v>
      </c>
      <c r="BS55">
        <v>52</v>
      </c>
      <c r="BT55">
        <v>123.489</v>
      </c>
      <c r="BU55">
        <v>52</v>
      </c>
      <c r="BV55">
        <v>3.3809999999999998</v>
      </c>
      <c r="BW55">
        <v>52</v>
      </c>
      <c r="BX55">
        <v>117.155</v>
      </c>
      <c r="BY55">
        <v>52</v>
      </c>
      <c r="BZ55">
        <v>0.55900000000000005</v>
      </c>
      <c r="CA55">
        <v>52</v>
      </c>
      <c r="CB55">
        <v>101.33329999999999</v>
      </c>
      <c r="CC55">
        <v>52</v>
      </c>
      <c r="CD55">
        <v>10.965</v>
      </c>
      <c r="CE55">
        <v>52</v>
      </c>
      <c r="CF55">
        <v>128.261</v>
      </c>
      <c r="CG55">
        <v>52</v>
      </c>
      <c r="CH55">
        <v>0</v>
      </c>
      <c r="CI55">
        <v>52</v>
      </c>
      <c r="CJ55">
        <v>91.284999999999997</v>
      </c>
      <c r="CK55">
        <v>52</v>
      </c>
      <c r="CL55">
        <v>1</v>
      </c>
      <c r="CM55">
        <v>52</v>
      </c>
      <c r="CN55">
        <v>111.3116</v>
      </c>
      <c r="CO55">
        <v>52</v>
      </c>
      <c r="CP55">
        <v>2.3199999999999998</v>
      </c>
      <c r="CQ55">
        <v>52</v>
      </c>
      <c r="CR55">
        <v>118.76</v>
      </c>
      <c r="CS55">
        <v>52</v>
      </c>
      <c r="CT55">
        <v>130.15899999999999</v>
      </c>
      <c r="CU55">
        <v>52</v>
      </c>
      <c r="CV55">
        <v>139.5958</v>
      </c>
      <c r="CW55">
        <v>52</v>
      </c>
      <c r="CX55">
        <v>8.048</v>
      </c>
      <c r="CY55">
        <v>52</v>
      </c>
      <c r="CZ55">
        <v>110.1942</v>
      </c>
      <c r="DA55">
        <v>52</v>
      </c>
      <c r="DB55">
        <v>0</v>
      </c>
      <c r="DC55">
        <v>52</v>
      </c>
      <c r="DD55">
        <v>107.506</v>
      </c>
      <c r="DE55">
        <v>52</v>
      </c>
      <c r="DF55">
        <v>5.26</v>
      </c>
      <c r="DG55">
        <v>52</v>
      </c>
      <c r="DH55">
        <v>111.30459999999999</v>
      </c>
      <c r="DI55">
        <v>52</v>
      </c>
      <c r="DJ55">
        <v>23.048999999999999</v>
      </c>
      <c r="DK55">
        <v>52</v>
      </c>
      <c r="DL55">
        <v>128.11500000000001</v>
      </c>
      <c r="DM55">
        <v>52</v>
      </c>
      <c r="DN55">
        <v>3.0501999999999998</v>
      </c>
      <c r="DO55">
        <v>52</v>
      </c>
      <c r="DP55">
        <v>132.43799999999999</v>
      </c>
      <c r="DQ55">
        <v>52</v>
      </c>
      <c r="DR55">
        <v>0</v>
      </c>
      <c r="DS55">
        <v>52</v>
      </c>
      <c r="DT55">
        <v>111.6636</v>
      </c>
      <c r="DU55">
        <v>52</v>
      </c>
      <c r="DV55">
        <v>10.199999999999999</v>
      </c>
      <c r="DW55">
        <v>52</v>
      </c>
      <c r="DX55">
        <v>135.55000000000001</v>
      </c>
      <c r="DY55">
        <v>52</v>
      </c>
      <c r="DZ55">
        <v>0</v>
      </c>
      <c r="EA55">
        <v>52</v>
      </c>
      <c r="EB55">
        <v>98.184700000000007</v>
      </c>
    </row>
    <row r="56" spans="1:132" x14ac:dyDescent="0.65">
      <c r="A56">
        <v>53</v>
      </c>
      <c r="B56">
        <v>0.93700000000000006</v>
      </c>
      <c r="C56">
        <v>53</v>
      </c>
      <c r="D56">
        <v>116.58499999999999</v>
      </c>
      <c r="E56">
        <v>53</v>
      </c>
      <c r="F56">
        <v>59.476999999999997</v>
      </c>
      <c r="G56">
        <v>53</v>
      </c>
      <c r="H56">
        <v>136.7107</v>
      </c>
      <c r="I56">
        <v>53</v>
      </c>
      <c r="J56">
        <v>3.9990000000000001</v>
      </c>
      <c r="K56">
        <v>53</v>
      </c>
      <c r="L56">
        <v>129.86330000000001</v>
      </c>
      <c r="M56">
        <v>53</v>
      </c>
      <c r="N56">
        <v>0</v>
      </c>
      <c r="O56">
        <v>53</v>
      </c>
      <c r="P56">
        <v>82.978999999999999</v>
      </c>
      <c r="Q56">
        <v>53</v>
      </c>
      <c r="R56">
        <v>0</v>
      </c>
      <c r="S56">
        <v>53</v>
      </c>
      <c r="T56">
        <v>114.53400000000001</v>
      </c>
      <c r="U56">
        <v>53</v>
      </c>
      <c r="V56">
        <v>8.9410000000000007</v>
      </c>
      <c r="W56">
        <v>53</v>
      </c>
      <c r="X56">
        <v>113.971</v>
      </c>
      <c r="Y56">
        <v>53</v>
      </c>
      <c r="Z56">
        <v>0.85399999999999998</v>
      </c>
      <c r="AA56">
        <v>53</v>
      </c>
      <c r="AB56">
        <v>125.9423</v>
      </c>
      <c r="AC56">
        <v>53</v>
      </c>
      <c r="AD56">
        <v>24.015999999999998</v>
      </c>
      <c r="AE56">
        <v>53</v>
      </c>
      <c r="AF56">
        <v>122.6581</v>
      </c>
      <c r="AG56">
        <v>53</v>
      </c>
      <c r="AH56">
        <v>0</v>
      </c>
      <c r="AI56">
        <v>53</v>
      </c>
      <c r="AJ56">
        <v>108.925</v>
      </c>
      <c r="AK56">
        <v>53</v>
      </c>
      <c r="AL56">
        <v>50.564</v>
      </c>
      <c r="AM56">
        <v>53</v>
      </c>
      <c r="AN56">
        <v>112.744</v>
      </c>
      <c r="AS56">
        <v>53</v>
      </c>
      <c r="AT56">
        <v>0.2</v>
      </c>
      <c r="AU56">
        <v>53</v>
      </c>
      <c r="AV56">
        <v>111.932</v>
      </c>
      <c r="AW56">
        <v>53</v>
      </c>
      <c r="AX56">
        <v>0.90800000000000003</v>
      </c>
      <c r="AY56">
        <v>53</v>
      </c>
      <c r="AZ56">
        <v>91.751300000000001</v>
      </c>
      <c r="BA56">
        <v>53</v>
      </c>
      <c r="BB56">
        <v>171.48599999999999</v>
      </c>
      <c r="BC56">
        <v>53</v>
      </c>
      <c r="BD56">
        <v>155.85239999999999</v>
      </c>
      <c r="BE56">
        <v>53</v>
      </c>
      <c r="BF56">
        <v>2.2839999999999998</v>
      </c>
      <c r="BG56">
        <v>53</v>
      </c>
      <c r="BH56">
        <v>112.0454</v>
      </c>
      <c r="BI56">
        <v>53</v>
      </c>
      <c r="BJ56">
        <v>0.63349999999999995</v>
      </c>
      <c r="BK56">
        <v>53</v>
      </c>
      <c r="BL56">
        <v>79.325000000000003</v>
      </c>
      <c r="BM56">
        <v>53</v>
      </c>
      <c r="BN56">
        <v>4.1779999999999999</v>
      </c>
      <c r="BO56">
        <v>53</v>
      </c>
      <c r="BP56">
        <v>96.322599999999994</v>
      </c>
      <c r="BQ56">
        <v>53</v>
      </c>
      <c r="BR56">
        <v>0</v>
      </c>
      <c r="BS56">
        <v>53</v>
      </c>
      <c r="BT56">
        <v>115.14100000000001</v>
      </c>
      <c r="BU56">
        <v>53</v>
      </c>
      <c r="BV56">
        <v>11.621</v>
      </c>
      <c r="BW56">
        <v>53</v>
      </c>
      <c r="BX56">
        <v>116.89100000000001</v>
      </c>
      <c r="BY56">
        <v>53</v>
      </c>
      <c r="BZ56">
        <v>0</v>
      </c>
      <c r="CA56">
        <v>53</v>
      </c>
      <c r="CB56">
        <v>99.076099999999997</v>
      </c>
      <c r="CC56">
        <v>53</v>
      </c>
      <c r="CD56">
        <v>2.34</v>
      </c>
      <c r="CE56">
        <v>53</v>
      </c>
      <c r="CF56">
        <v>129.18299999999999</v>
      </c>
      <c r="CG56">
        <v>53</v>
      </c>
      <c r="CH56">
        <v>0</v>
      </c>
      <c r="CI56">
        <v>53</v>
      </c>
      <c r="CJ56">
        <v>85.685000000000002</v>
      </c>
      <c r="CK56">
        <v>53</v>
      </c>
      <c r="CL56">
        <v>1</v>
      </c>
      <c r="CM56">
        <v>53</v>
      </c>
      <c r="CN56">
        <v>116.66240000000001</v>
      </c>
      <c r="CO56">
        <v>53</v>
      </c>
      <c r="CP56">
        <v>3.32</v>
      </c>
      <c r="CQ56">
        <v>53</v>
      </c>
      <c r="CR56">
        <v>112.08</v>
      </c>
      <c r="CS56">
        <v>53</v>
      </c>
      <c r="CT56">
        <v>125.68899999999999</v>
      </c>
      <c r="CU56">
        <v>53</v>
      </c>
      <c r="CV56">
        <v>139.52770000000001</v>
      </c>
      <c r="CW56">
        <v>53</v>
      </c>
      <c r="CX56">
        <v>5.9870000000000001</v>
      </c>
      <c r="CY56">
        <v>53</v>
      </c>
      <c r="CZ56">
        <v>99.133300000000006</v>
      </c>
      <c r="DA56">
        <v>53</v>
      </c>
      <c r="DB56">
        <v>0</v>
      </c>
      <c r="DC56">
        <v>53</v>
      </c>
      <c r="DD56">
        <v>103.376</v>
      </c>
      <c r="DE56">
        <v>53</v>
      </c>
      <c r="DF56">
        <v>3.5840000000000001</v>
      </c>
      <c r="DG56">
        <v>53</v>
      </c>
      <c r="DH56">
        <v>114.0063</v>
      </c>
      <c r="DI56">
        <v>53</v>
      </c>
      <c r="DJ56">
        <v>21.370999999999999</v>
      </c>
      <c r="DK56">
        <v>53</v>
      </c>
      <c r="DL56">
        <v>122.154</v>
      </c>
      <c r="DM56">
        <v>53</v>
      </c>
      <c r="DN56">
        <v>4.6676000000000002</v>
      </c>
      <c r="DO56">
        <v>53</v>
      </c>
      <c r="DP56">
        <v>123.1</v>
      </c>
      <c r="DQ56">
        <v>53</v>
      </c>
      <c r="DR56">
        <v>0</v>
      </c>
      <c r="DS56">
        <v>53</v>
      </c>
      <c r="DT56">
        <v>110.5613</v>
      </c>
      <c r="DU56">
        <v>53</v>
      </c>
      <c r="DV56">
        <v>14.35</v>
      </c>
      <c r="DW56">
        <v>53</v>
      </c>
      <c r="DX56">
        <v>146.35</v>
      </c>
      <c r="DY56">
        <v>53</v>
      </c>
      <c r="DZ56">
        <v>0</v>
      </c>
      <c r="EA56">
        <v>53</v>
      </c>
      <c r="EB56">
        <v>97.191100000000006</v>
      </c>
    </row>
    <row r="57" spans="1:132" x14ac:dyDescent="0.65">
      <c r="A57">
        <v>54</v>
      </c>
      <c r="B57">
        <v>1.2E-2</v>
      </c>
      <c r="C57">
        <v>54</v>
      </c>
      <c r="D57">
        <v>111.764</v>
      </c>
      <c r="E57">
        <v>54</v>
      </c>
      <c r="F57">
        <v>63.616999999999997</v>
      </c>
      <c r="G57">
        <v>54</v>
      </c>
      <c r="H57">
        <v>142.05619999999999</v>
      </c>
      <c r="I57">
        <v>54</v>
      </c>
      <c r="J57">
        <v>3.7789999999999999</v>
      </c>
      <c r="K57">
        <v>54</v>
      </c>
      <c r="L57">
        <v>128.46459999999999</v>
      </c>
      <c r="M57">
        <v>54</v>
      </c>
      <c r="N57">
        <v>0.32700000000000001</v>
      </c>
      <c r="O57">
        <v>54</v>
      </c>
      <c r="P57">
        <v>77.349000000000004</v>
      </c>
      <c r="Q57">
        <v>54</v>
      </c>
      <c r="R57">
        <v>0</v>
      </c>
      <c r="S57">
        <v>54</v>
      </c>
      <c r="T57">
        <v>121.166</v>
      </c>
      <c r="U57">
        <v>54</v>
      </c>
      <c r="V57">
        <v>10.407999999999999</v>
      </c>
      <c r="W57">
        <v>54</v>
      </c>
      <c r="X57">
        <v>113.29600000000001</v>
      </c>
      <c r="Y57">
        <v>54</v>
      </c>
      <c r="Z57">
        <v>0</v>
      </c>
      <c r="AA57">
        <v>54</v>
      </c>
      <c r="AB57">
        <v>128.32339999999999</v>
      </c>
      <c r="AC57">
        <v>54</v>
      </c>
      <c r="AD57">
        <v>19.324000000000002</v>
      </c>
      <c r="AE57">
        <v>54</v>
      </c>
      <c r="AF57">
        <v>112.5279</v>
      </c>
      <c r="AG57">
        <v>54</v>
      </c>
      <c r="AH57">
        <v>0</v>
      </c>
      <c r="AI57">
        <v>54</v>
      </c>
      <c r="AJ57">
        <v>113.35899999999999</v>
      </c>
      <c r="AK57">
        <v>54</v>
      </c>
      <c r="AL57">
        <v>46.332999999999998</v>
      </c>
      <c r="AM57">
        <v>54</v>
      </c>
      <c r="AN57">
        <v>122.12</v>
      </c>
      <c r="AS57">
        <v>54</v>
      </c>
      <c r="AT57">
        <v>1</v>
      </c>
      <c r="AU57">
        <v>54</v>
      </c>
      <c r="AV57">
        <v>112.175</v>
      </c>
      <c r="AW57">
        <v>54</v>
      </c>
      <c r="AX57">
        <v>1</v>
      </c>
      <c r="AY57">
        <v>54</v>
      </c>
      <c r="AZ57">
        <v>94.599299999999999</v>
      </c>
      <c r="BA57">
        <v>54</v>
      </c>
      <c r="BB57">
        <v>139.72800000000001</v>
      </c>
      <c r="BC57">
        <v>54</v>
      </c>
      <c r="BD57">
        <v>155.28790000000001</v>
      </c>
      <c r="BE57">
        <v>54</v>
      </c>
      <c r="BF57">
        <v>3.052</v>
      </c>
      <c r="BG57">
        <v>54</v>
      </c>
      <c r="BH57">
        <v>118.235</v>
      </c>
      <c r="BI57">
        <v>54</v>
      </c>
      <c r="BJ57">
        <v>0</v>
      </c>
      <c r="BK57">
        <v>54</v>
      </c>
      <c r="BL57">
        <v>81.697999999999993</v>
      </c>
      <c r="BM57">
        <v>54</v>
      </c>
      <c r="BN57">
        <v>0.88600000000000001</v>
      </c>
      <c r="BO57">
        <v>54</v>
      </c>
      <c r="BP57">
        <v>97.142499999999998</v>
      </c>
      <c r="BQ57">
        <v>54</v>
      </c>
      <c r="BR57">
        <v>0</v>
      </c>
      <c r="BS57">
        <v>54</v>
      </c>
      <c r="BT57">
        <v>107.03100000000001</v>
      </c>
      <c r="BU57">
        <v>54</v>
      </c>
      <c r="BV57">
        <v>24.497</v>
      </c>
      <c r="BW57">
        <v>54</v>
      </c>
      <c r="BX57">
        <v>122.45</v>
      </c>
      <c r="BY57">
        <v>54</v>
      </c>
      <c r="BZ57">
        <v>0</v>
      </c>
      <c r="CA57">
        <v>54</v>
      </c>
      <c r="CB57">
        <v>96.736000000000004</v>
      </c>
      <c r="CC57">
        <v>54</v>
      </c>
      <c r="CD57">
        <v>5.7000000000000002E-2</v>
      </c>
      <c r="CE57">
        <v>54</v>
      </c>
      <c r="CF57">
        <v>130.434</v>
      </c>
      <c r="CG57">
        <v>54</v>
      </c>
      <c r="CH57">
        <v>0</v>
      </c>
      <c r="CI57">
        <v>54</v>
      </c>
      <c r="CJ57">
        <v>81.900999999999996</v>
      </c>
      <c r="CK57">
        <v>54</v>
      </c>
      <c r="CL57">
        <v>1</v>
      </c>
      <c r="CM57">
        <v>54</v>
      </c>
      <c r="CN57">
        <v>126.4297</v>
      </c>
      <c r="CO57">
        <v>54</v>
      </c>
      <c r="CP57">
        <v>3.68</v>
      </c>
      <c r="CQ57">
        <v>54</v>
      </c>
      <c r="CR57">
        <v>108.64</v>
      </c>
      <c r="CS57">
        <v>54</v>
      </c>
      <c r="CT57">
        <v>104.649</v>
      </c>
      <c r="CU57">
        <v>54</v>
      </c>
      <c r="CV57">
        <v>140</v>
      </c>
      <c r="CW57">
        <v>54</v>
      </c>
      <c r="CX57">
        <v>5.7789999999999999</v>
      </c>
      <c r="CY57">
        <v>54</v>
      </c>
      <c r="CZ57">
        <v>93.539199999999994</v>
      </c>
      <c r="DA57">
        <v>54</v>
      </c>
      <c r="DB57">
        <v>0</v>
      </c>
      <c r="DC57">
        <v>54</v>
      </c>
      <c r="DD57">
        <v>98.673000000000002</v>
      </c>
      <c r="DE57">
        <v>54</v>
      </c>
      <c r="DF57">
        <v>3</v>
      </c>
      <c r="DG57">
        <v>54</v>
      </c>
      <c r="DH57">
        <v>114.5155</v>
      </c>
      <c r="DI57">
        <v>54</v>
      </c>
      <c r="DJ57">
        <v>20.623000000000001</v>
      </c>
      <c r="DK57">
        <v>54</v>
      </c>
      <c r="DL57">
        <v>122.384</v>
      </c>
      <c r="DM57">
        <v>54</v>
      </c>
      <c r="DN57">
        <v>5.0842999999999998</v>
      </c>
      <c r="DO57">
        <v>54</v>
      </c>
      <c r="DP57">
        <v>118.133</v>
      </c>
      <c r="DQ57">
        <v>54</v>
      </c>
      <c r="DR57">
        <v>0</v>
      </c>
      <c r="DS57">
        <v>54</v>
      </c>
      <c r="DT57">
        <v>110.0996</v>
      </c>
      <c r="DU57">
        <v>54</v>
      </c>
      <c r="DV57">
        <v>21.15</v>
      </c>
      <c r="DW57">
        <v>54</v>
      </c>
      <c r="DX57">
        <v>153.35</v>
      </c>
      <c r="DY57">
        <v>54</v>
      </c>
      <c r="DZ57">
        <v>0</v>
      </c>
      <c r="EA57">
        <v>54</v>
      </c>
      <c r="EB57">
        <v>102.3022</v>
      </c>
    </row>
    <row r="58" spans="1:132" x14ac:dyDescent="0.65">
      <c r="A58">
        <v>55</v>
      </c>
      <c r="B58">
        <v>0</v>
      </c>
      <c r="C58">
        <v>55</v>
      </c>
      <c r="D58">
        <v>106.402</v>
      </c>
      <c r="E58">
        <v>55</v>
      </c>
      <c r="F58">
        <v>100.863</v>
      </c>
      <c r="G58">
        <v>55</v>
      </c>
      <c r="H58">
        <v>141.7784</v>
      </c>
      <c r="I58">
        <v>55</v>
      </c>
      <c r="J58">
        <v>2.319</v>
      </c>
      <c r="K58">
        <v>55</v>
      </c>
      <c r="L58">
        <v>122.083</v>
      </c>
      <c r="M58">
        <v>55</v>
      </c>
      <c r="N58">
        <v>4.3630000000000004</v>
      </c>
      <c r="O58">
        <v>55</v>
      </c>
      <c r="P58">
        <v>72.997</v>
      </c>
      <c r="Q58">
        <v>55</v>
      </c>
      <c r="R58">
        <v>0.129</v>
      </c>
      <c r="S58">
        <v>55</v>
      </c>
      <c r="T58">
        <v>120.988</v>
      </c>
      <c r="U58">
        <v>55</v>
      </c>
      <c r="V58">
        <v>10.081</v>
      </c>
      <c r="W58">
        <v>55</v>
      </c>
      <c r="X58">
        <v>114.55800000000001</v>
      </c>
      <c r="Y58">
        <v>55</v>
      </c>
      <c r="Z58">
        <v>0</v>
      </c>
      <c r="AA58">
        <v>55</v>
      </c>
      <c r="AB58">
        <v>134.35169999999999</v>
      </c>
      <c r="AC58">
        <v>55</v>
      </c>
      <c r="AD58">
        <v>9.8190000000000008</v>
      </c>
      <c r="AE58">
        <v>55</v>
      </c>
      <c r="AF58">
        <v>104.4051</v>
      </c>
      <c r="AG58">
        <v>55</v>
      </c>
      <c r="AH58">
        <v>0</v>
      </c>
      <c r="AI58">
        <v>55</v>
      </c>
      <c r="AJ58">
        <v>114.742</v>
      </c>
      <c r="AK58">
        <v>55</v>
      </c>
      <c r="AL58">
        <v>40.917999999999999</v>
      </c>
      <c r="AM58">
        <v>55</v>
      </c>
      <c r="AN58">
        <v>133.30500000000001</v>
      </c>
      <c r="AS58">
        <v>55</v>
      </c>
      <c r="AT58">
        <v>1</v>
      </c>
      <c r="AU58">
        <v>55</v>
      </c>
      <c r="AV58">
        <v>107.11799999999999</v>
      </c>
      <c r="AW58">
        <v>55</v>
      </c>
      <c r="AX58">
        <v>1</v>
      </c>
      <c r="AY58">
        <v>55</v>
      </c>
      <c r="AZ58">
        <v>99.786799999999999</v>
      </c>
      <c r="BA58">
        <v>55</v>
      </c>
      <c r="BB58">
        <v>96.861000000000004</v>
      </c>
      <c r="BC58">
        <v>55</v>
      </c>
      <c r="BD58">
        <v>160.59819999999999</v>
      </c>
      <c r="BE58">
        <v>55</v>
      </c>
      <c r="BF58">
        <v>3.3959999999999999</v>
      </c>
      <c r="BG58">
        <v>55</v>
      </c>
      <c r="BH58">
        <v>123.9653</v>
      </c>
      <c r="BI58">
        <v>55</v>
      </c>
      <c r="BJ58">
        <v>0</v>
      </c>
      <c r="BK58">
        <v>55</v>
      </c>
      <c r="BL58">
        <v>83.54</v>
      </c>
      <c r="BM58">
        <v>55</v>
      </c>
      <c r="BN58">
        <v>6.6000000000000003E-2</v>
      </c>
      <c r="BO58">
        <v>55</v>
      </c>
      <c r="BP58">
        <v>101.89960000000001</v>
      </c>
      <c r="BQ58">
        <v>55</v>
      </c>
      <c r="BR58">
        <v>0</v>
      </c>
      <c r="BS58">
        <v>55</v>
      </c>
      <c r="BT58">
        <v>105.136</v>
      </c>
      <c r="BU58">
        <v>55</v>
      </c>
      <c r="BV58">
        <v>31.103000000000002</v>
      </c>
      <c r="BW58">
        <v>55</v>
      </c>
      <c r="BX58">
        <v>127.3</v>
      </c>
      <c r="BY58">
        <v>55</v>
      </c>
      <c r="BZ58">
        <v>0</v>
      </c>
      <c r="CA58">
        <v>55</v>
      </c>
      <c r="CB58">
        <v>95.441100000000006</v>
      </c>
      <c r="CC58">
        <v>55</v>
      </c>
      <c r="CD58">
        <v>0</v>
      </c>
      <c r="CE58">
        <v>55</v>
      </c>
      <c r="CF58">
        <v>133.65199999999999</v>
      </c>
      <c r="CG58">
        <v>55</v>
      </c>
      <c r="CH58">
        <v>0</v>
      </c>
      <c r="CI58">
        <v>55</v>
      </c>
      <c r="CJ58">
        <v>81.126000000000005</v>
      </c>
      <c r="CK58">
        <v>55</v>
      </c>
      <c r="CL58">
        <v>0.86599999999999999</v>
      </c>
      <c r="CM58">
        <v>55</v>
      </c>
      <c r="CN58">
        <v>127.3257</v>
      </c>
      <c r="CO58">
        <v>55</v>
      </c>
      <c r="CP58">
        <v>2.68</v>
      </c>
      <c r="CQ58">
        <v>55</v>
      </c>
      <c r="CR58">
        <v>112.56</v>
      </c>
      <c r="CS58">
        <v>55</v>
      </c>
      <c r="CT58">
        <v>65.869</v>
      </c>
      <c r="CU58">
        <v>55</v>
      </c>
      <c r="CV58">
        <v>140.18129999999999</v>
      </c>
      <c r="CW58">
        <v>55</v>
      </c>
      <c r="CX58">
        <v>7.2160000000000002</v>
      </c>
      <c r="CY58">
        <v>55</v>
      </c>
      <c r="CZ58">
        <v>85.382099999999994</v>
      </c>
      <c r="DA58">
        <v>55</v>
      </c>
      <c r="DB58">
        <v>0</v>
      </c>
      <c r="DC58">
        <v>55</v>
      </c>
      <c r="DD58">
        <v>94.096000000000004</v>
      </c>
      <c r="DE58">
        <v>55</v>
      </c>
      <c r="DF58">
        <v>3.226</v>
      </c>
      <c r="DG58">
        <v>55</v>
      </c>
      <c r="DH58">
        <v>112.3146</v>
      </c>
      <c r="DI58">
        <v>55</v>
      </c>
      <c r="DJ58">
        <v>15.047000000000001</v>
      </c>
      <c r="DK58">
        <v>55</v>
      </c>
      <c r="DL58">
        <v>129.833</v>
      </c>
      <c r="DM58">
        <v>55</v>
      </c>
      <c r="DN58">
        <v>4.8536000000000001</v>
      </c>
      <c r="DO58">
        <v>55</v>
      </c>
      <c r="DP58">
        <v>113.136</v>
      </c>
      <c r="DQ58">
        <v>55</v>
      </c>
      <c r="DR58">
        <v>0</v>
      </c>
      <c r="DS58">
        <v>55</v>
      </c>
      <c r="DT58">
        <v>106.3892</v>
      </c>
      <c r="DU58">
        <v>55</v>
      </c>
      <c r="DV58">
        <v>23.85</v>
      </c>
      <c r="DW58">
        <v>55</v>
      </c>
      <c r="DX58">
        <v>159.80000000000001</v>
      </c>
      <c r="DY58">
        <v>55</v>
      </c>
      <c r="DZ58">
        <v>0</v>
      </c>
      <c r="EA58">
        <v>55</v>
      </c>
      <c r="EB58">
        <v>101.9237</v>
      </c>
    </row>
    <row r="59" spans="1:132" x14ac:dyDescent="0.65">
      <c r="A59">
        <v>56</v>
      </c>
      <c r="B59">
        <v>1.8089999999999999</v>
      </c>
      <c r="C59">
        <v>56</v>
      </c>
      <c r="D59">
        <v>100.70699999999999</v>
      </c>
      <c r="E59">
        <v>56</v>
      </c>
      <c r="F59">
        <v>138.15100000000001</v>
      </c>
      <c r="G59">
        <v>56</v>
      </c>
      <c r="H59">
        <v>141.19540000000001</v>
      </c>
      <c r="I59">
        <v>56</v>
      </c>
      <c r="J59">
        <v>2.0760000000000001</v>
      </c>
      <c r="K59">
        <v>56</v>
      </c>
      <c r="L59">
        <v>118.2281</v>
      </c>
      <c r="M59">
        <v>56</v>
      </c>
      <c r="N59">
        <v>12.311</v>
      </c>
      <c r="O59">
        <v>56</v>
      </c>
      <c r="P59">
        <v>66.11</v>
      </c>
      <c r="Q59">
        <v>56</v>
      </c>
      <c r="R59">
        <v>2.2170000000000001</v>
      </c>
      <c r="S59">
        <v>56</v>
      </c>
      <c r="T59">
        <v>117.128</v>
      </c>
      <c r="U59">
        <v>56</v>
      </c>
      <c r="V59">
        <v>7.8410000000000002</v>
      </c>
      <c r="W59">
        <v>56</v>
      </c>
      <c r="X59">
        <v>115.666</v>
      </c>
      <c r="Y59">
        <v>56</v>
      </c>
      <c r="Z59">
        <v>0</v>
      </c>
      <c r="AA59">
        <v>56</v>
      </c>
      <c r="AB59">
        <v>125.5505</v>
      </c>
      <c r="AC59">
        <v>56</v>
      </c>
      <c r="AD59">
        <v>2.573</v>
      </c>
      <c r="AE59">
        <v>56</v>
      </c>
      <c r="AF59">
        <v>99.307199999999995</v>
      </c>
      <c r="AG59">
        <v>56</v>
      </c>
      <c r="AH59">
        <v>0.434</v>
      </c>
      <c r="AI59">
        <v>56</v>
      </c>
      <c r="AJ59">
        <v>111.675</v>
      </c>
      <c r="AK59">
        <v>56</v>
      </c>
      <c r="AL59">
        <v>30.091999999999999</v>
      </c>
      <c r="AM59">
        <v>56</v>
      </c>
      <c r="AN59">
        <v>136.4</v>
      </c>
      <c r="AS59">
        <v>56</v>
      </c>
      <c r="AT59">
        <v>0.17299999999999999</v>
      </c>
      <c r="AU59">
        <v>56</v>
      </c>
      <c r="AV59">
        <v>92.966999999999999</v>
      </c>
      <c r="AW59">
        <v>56</v>
      </c>
      <c r="AX59">
        <v>1</v>
      </c>
      <c r="AY59">
        <v>56</v>
      </c>
      <c r="AZ59">
        <v>106.8381</v>
      </c>
      <c r="BA59">
        <v>56</v>
      </c>
      <c r="BB59">
        <v>59.427</v>
      </c>
      <c r="BC59">
        <v>56</v>
      </c>
      <c r="BD59">
        <v>173.0994</v>
      </c>
      <c r="BE59">
        <v>56</v>
      </c>
      <c r="BF59">
        <v>3.496</v>
      </c>
      <c r="BG59">
        <v>56</v>
      </c>
      <c r="BH59">
        <v>128.54320000000001</v>
      </c>
      <c r="BI59">
        <v>56</v>
      </c>
      <c r="BJ59">
        <v>0</v>
      </c>
      <c r="BK59">
        <v>56</v>
      </c>
      <c r="BL59">
        <v>84.646000000000001</v>
      </c>
      <c r="BM59">
        <v>56</v>
      </c>
      <c r="BN59">
        <v>0</v>
      </c>
      <c r="BO59">
        <v>56</v>
      </c>
      <c r="BP59">
        <v>108.05070000000001</v>
      </c>
      <c r="BQ59">
        <v>56</v>
      </c>
      <c r="BR59">
        <v>0</v>
      </c>
      <c r="BS59">
        <v>56</v>
      </c>
      <c r="BT59">
        <v>103.515</v>
      </c>
      <c r="BU59">
        <v>56</v>
      </c>
      <c r="BV59">
        <v>23.242999999999999</v>
      </c>
      <c r="BW59">
        <v>56</v>
      </c>
      <c r="BX59">
        <v>131.16</v>
      </c>
      <c r="BY59">
        <v>56</v>
      </c>
      <c r="BZ59">
        <v>0</v>
      </c>
      <c r="CA59">
        <v>56</v>
      </c>
      <c r="CB59">
        <v>96.069800000000001</v>
      </c>
      <c r="CC59">
        <v>56</v>
      </c>
      <c r="CD59">
        <v>0</v>
      </c>
      <c r="CE59">
        <v>56</v>
      </c>
      <c r="CF59">
        <v>134.333</v>
      </c>
      <c r="CG59">
        <v>56</v>
      </c>
      <c r="CH59">
        <v>0</v>
      </c>
      <c r="CI59">
        <v>56</v>
      </c>
      <c r="CJ59">
        <v>83.253</v>
      </c>
      <c r="CK59">
        <v>56</v>
      </c>
      <c r="CL59">
        <v>0.11899999999999999</v>
      </c>
      <c r="CM59">
        <v>56</v>
      </c>
      <c r="CN59">
        <v>117.77500000000001</v>
      </c>
      <c r="CO59">
        <v>56</v>
      </c>
      <c r="CP59">
        <v>2</v>
      </c>
      <c r="CQ59">
        <v>56</v>
      </c>
      <c r="CR59">
        <v>121.2</v>
      </c>
      <c r="CS59">
        <v>56</v>
      </c>
      <c r="CT59">
        <v>27.777999999999999</v>
      </c>
      <c r="CU59">
        <v>56</v>
      </c>
      <c r="CV59">
        <v>143.61590000000001</v>
      </c>
      <c r="CW59">
        <v>56</v>
      </c>
      <c r="CX59">
        <v>8.48</v>
      </c>
      <c r="CY59">
        <v>56</v>
      </c>
      <c r="CZ59">
        <v>83.376400000000004</v>
      </c>
      <c r="DA59">
        <v>56</v>
      </c>
      <c r="DB59">
        <v>0</v>
      </c>
      <c r="DC59">
        <v>56</v>
      </c>
      <c r="DD59">
        <v>83.778999999999996</v>
      </c>
      <c r="DE59">
        <v>56</v>
      </c>
      <c r="DF59">
        <v>5.0670000000000002</v>
      </c>
      <c r="DG59">
        <v>56</v>
      </c>
      <c r="DH59">
        <v>111.4114</v>
      </c>
      <c r="DI59">
        <v>56</v>
      </c>
      <c r="DJ59">
        <v>6.4770000000000003</v>
      </c>
      <c r="DK59">
        <v>56</v>
      </c>
      <c r="DL59">
        <v>133.11000000000001</v>
      </c>
      <c r="DM59">
        <v>56</v>
      </c>
      <c r="DN59">
        <v>4.0053999999999998</v>
      </c>
      <c r="DO59">
        <v>56</v>
      </c>
      <c r="DP59">
        <v>109.569</v>
      </c>
      <c r="DQ59">
        <v>56</v>
      </c>
      <c r="DR59">
        <v>0</v>
      </c>
      <c r="DS59">
        <v>56</v>
      </c>
      <c r="DT59">
        <v>103.84780000000001</v>
      </c>
      <c r="DU59">
        <v>56</v>
      </c>
      <c r="DV59">
        <v>20.75</v>
      </c>
      <c r="DW59">
        <v>56</v>
      </c>
      <c r="DX59">
        <v>155.55000000000001</v>
      </c>
      <c r="DY59">
        <v>56</v>
      </c>
      <c r="DZ59">
        <v>0</v>
      </c>
      <c r="EA59">
        <v>56</v>
      </c>
      <c r="EB59">
        <v>96.213899999999995</v>
      </c>
    </row>
    <row r="60" spans="1:132" x14ac:dyDescent="0.65">
      <c r="A60">
        <v>57</v>
      </c>
      <c r="B60">
        <v>9.6020000000000003</v>
      </c>
      <c r="C60">
        <v>57</v>
      </c>
      <c r="D60">
        <v>91.328000000000003</v>
      </c>
      <c r="E60">
        <v>57</v>
      </c>
      <c r="F60">
        <v>150.00899999999999</v>
      </c>
      <c r="G60">
        <v>57</v>
      </c>
      <c r="H60">
        <v>152.3389</v>
      </c>
      <c r="I60">
        <v>57</v>
      </c>
      <c r="J60">
        <v>2</v>
      </c>
      <c r="K60">
        <v>57</v>
      </c>
      <c r="L60">
        <v>114.4141</v>
      </c>
      <c r="M60">
        <v>57</v>
      </c>
      <c r="N60">
        <v>23.978999999999999</v>
      </c>
      <c r="O60">
        <v>57</v>
      </c>
      <c r="P60">
        <v>65.001000000000005</v>
      </c>
      <c r="Q60">
        <v>57</v>
      </c>
      <c r="R60">
        <v>6.0190000000000001</v>
      </c>
      <c r="S60">
        <v>57</v>
      </c>
      <c r="T60">
        <v>119.07299999999999</v>
      </c>
      <c r="U60">
        <v>57</v>
      </c>
      <c r="V60">
        <v>7.8540000000000001</v>
      </c>
      <c r="W60">
        <v>57</v>
      </c>
      <c r="X60">
        <v>117.578</v>
      </c>
      <c r="Y60">
        <v>57</v>
      </c>
      <c r="Z60">
        <v>0</v>
      </c>
      <c r="AA60">
        <v>57</v>
      </c>
      <c r="AB60">
        <v>118.8814</v>
      </c>
      <c r="AC60">
        <v>57</v>
      </c>
      <c r="AD60">
        <v>0.81899999999999995</v>
      </c>
      <c r="AE60">
        <v>57</v>
      </c>
      <c r="AF60">
        <v>100.3449</v>
      </c>
      <c r="AG60">
        <v>57</v>
      </c>
      <c r="AH60">
        <v>0.85599999999999998</v>
      </c>
      <c r="AI60">
        <v>57</v>
      </c>
      <c r="AJ60">
        <v>107.917</v>
      </c>
      <c r="AK60">
        <v>57</v>
      </c>
      <c r="AL60">
        <v>16.690999999999999</v>
      </c>
      <c r="AM60">
        <v>57</v>
      </c>
      <c r="AN60">
        <v>130.88999999999999</v>
      </c>
      <c r="AS60">
        <v>57</v>
      </c>
      <c r="AT60">
        <v>0.31900000000000001</v>
      </c>
      <c r="AU60">
        <v>57</v>
      </c>
      <c r="AV60">
        <v>88.117000000000004</v>
      </c>
      <c r="AW60">
        <v>57</v>
      </c>
      <c r="AX60">
        <v>1</v>
      </c>
      <c r="AY60">
        <v>57</v>
      </c>
      <c r="AZ60">
        <v>108.6905</v>
      </c>
      <c r="BA60">
        <v>57</v>
      </c>
      <c r="BB60">
        <v>33.493000000000002</v>
      </c>
      <c r="BC60">
        <v>57</v>
      </c>
      <c r="BD60">
        <v>183.06110000000001</v>
      </c>
      <c r="BE60">
        <v>57</v>
      </c>
      <c r="BF60">
        <v>3.6320000000000001</v>
      </c>
      <c r="BG60">
        <v>57</v>
      </c>
      <c r="BH60">
        <v>130.96969999999999</v>
      </c>
      <c r="BI60">
        <v>57</v>
      </c>
      <c r="BJ60">
        <v>0</v>
      </c>
      <c r="BK60">
        <v>57</v>
      </c>
      <c r="BL60">
        <v>93.715999999999994</v>
      </c>
      <c r="BM60">
        <v>57</v>
      </c>
      <c r="BN60">
        <v>0</v>
      </c>
      <c r="BO60">
        <v>57</v>
      </c>
      <c r="BP60">
        <v>112.0052</v>
      </c>
      <c r="BQ60">
        <v>57</v>
      </c>
      <c r="BR60">
        <v>2.3039999999999998</v>
      </c>
      <c r="BS60">
        <v>57</v>
      </c>
      <c r="BT60">
        <v>103.694</v>
      </c>
      <c r="BU60">
        <v>57</v>
      </c>
      <c r="BV60">
        <v>11.215</v>
      </c>
      <c r="BW60">
        <v>57</v>
      </c>
      <c r="BX60">
        <v>131.22900000000001</v>
      </c>
      <c r="BY60">
        <v>57</v>
      </c>
      <c r="BZ60">
        <v>7.1999999999999995E-2</v>
      </c>
      <c r="CA60">
        <v>57</v>
      </c>
      <c r="CB60">
        <v>93.2149</v>
      </c>
      <c r="CC60">
        <v>57</v>
      </c>
      <c r="CD60">
        <v>8.4000000000000005E-2</v>
      </c>
      <c r="CE60">
        <v>57</v>
      </c>
      <c r="CF60">
        <v>132.762</v>
      </c>
      <c r="CG60">
        <v>57</v>
      </c>
      <c r="CH60">
        <v>0</v>
      </c>
      <c r="CI60">
        <v>57</v>
      </c>
      <c r="CJ60">
        <v>85.186999999999998</v>
      </c>
      <c r="CK60">
        <v>57</v>
      </c>
      <c r="CL60">
        <v>1</v>
      </c>
      <c r="CM60">
        <v>57</v>
      </c>
      <c r="CN60">
        <v>110.5294</v>
      </c>
      <c r="CO60">
        <v>57</v>
      </c>
      <c r="CP60">
        <v>2.3199999999999998</v>
      </c>
      <c r="CQ60">
        <v>57</v>
      </c>
      <c r="CR60">
        <v>129.28</v>
      </c>
      <c r="CS60">
        <v>57</v>
      </c>
      <c r="CT60">
        <v>14.898999999999999</v>
      </c>
      <c r="CU60">
        <v>57</v>
      </c>
      <c r="CV60">
        <v>141.1968</v>
      </c>
      <c r="CW60">
        <v>57</v>
      </c>
      <c r="CX60">
        <v>8.3330000000000002</v>
      </c>
      <c r="CY60">
        <v>57</v>
      </c>
      <c r="CZ60">
        <v>91.715699999999998</v>
      </c>
      <c r="DA60">
        <v>57</v>
      </c>
      <c r="DB60">
        <v>0</v>
      </c>
      <c r="DC60">
        <v>57</v>
      </c>
      <c r="DD60">
        <v>81.518000000000001</v>
      </c>
      <c r="DE60">
        <v>57</v>
      </c>
      <c r="DF60">
        <v>8.5129999999999999</v>
      </c>
      <c r="DG60">
        <v>57</v>
      </c>
      <c r="DH60">
        <v>105.13930000000001</v>
      </c>
      <c r="DI60">
        <v>57</v>
      </c>
      <c r="DJ60">
        <v>0.93700000000000006</v>
      </c>
      <c r="DK60">
        <v>57</v>
      </c>
      <c r="DL60">
        <v>138.714</v>
      </c>
      <c r="DM60">
        <v>57</v>
      </c>
      <c r="DN60">
        <v>2.9777999999999998</v>
      </c>
      <c r="DO60">
        <v>57</v>
      </c>
      <c r="DP60">
        <v>108.087</v>
      </c>
      <c r="DQ60">
        <v>57</v>
      </c>
      <c r="DR60">
        <v>0</v>
      </c>
      <c r="DS60">
        <v>57</v>
      </c>
      <c r="DT60">
        <v>104.416</v>
      </c>
      <c r="DU60">
        <v>57</v>
      </c>
      <c r="DV60">
        <v>15.65</v>
      </c>
      <c r="DW60">
        <v>57</v>
      </c>
      <c r="DX60">
        <v>146.69999999999999</v>
      </c>
      <c r="DY60">
        <v>57</v>
      </c>
      <c r="DZ60">
        <v>0</v>
      </c>
      <c r="EA60">
        <v>57</v>
      </c>
      <c r="EB60">
        <v>94.258499999999998</v>
      </c>
    </row>
    <row r="61" spans="1:132" x14ac:dyDescent="0.65">
      <c r="A61">
        <v>58</v>
      </c>
      <c r="B61">
        <v>17.614999999999998</v>
      </c>
      <c r="C61">
        <v>58</v>
      </c>
      <c r="D61">
        <v>85.135000000000005</v>
      </c>
      <c r="E61">
        <v>58</v>
      </c>
      <c r="F61">
        <v>112.91800000000001</v>
      </c>
      <c r="G61">
        <v>58</v>
      </c>
      <c r="H61">
        <v>144.24350000000001</v>
      </c>
      <c r="I61">
        <v>58</v>
      </c>
      <c r="J61">
        <v>2.7429999999999999</v>
      </c>
      <c r="K61">
        <v>58</v>
      </c>
      <c r="L61">
        <v>112.3185</v>
      </c>
      <c r="M61">
        <v>58</v>
      </c>
      <c r="N61">
        <v>43.201000000000001</v>
      </c>
      <c r="O61">
        <v>58</v>
      </c>
      <c r="P61">
        <v>68.947000000000003</v>
      </c>
      <c r="Q61">
        <v>58</v>
      </c>
      <c r="R61">
        <v>17.257999999999999</v>
      </c>
      <c r="S61">
        <v>58</v>
      </c>
      <c r="T61">
        <v>120.486</v>
      </c>
      <c r="U61">
        <v>58</v>
      </c>
      <c r="V61">
        <v>11.182</v>
      </c>
      <c r="W61">
        <v>58</v>
      </c>
      <c r="X61">
        <v>117.443</v>
      </c>
      <c r="Y61">
        <v>58</v>
      </c>
      <c r="Z61">
        <v>0</v>
      </c>
      <c r="AA61">
        <v>58</v>
      </c>
      <c r="AB61">
        <v>109.288</v>
      </c>
      <c r="AC61">
        <v>58</v>
      </c>
      <c r="AD61">
        <v>0.495</v>
      </c>
      <c r="AE61">
        <v>58</v>
      </c>
      <c r="AF61">
        <v>105.0171</v>
      </c>
      <c r="AG61">
        <v>58</v>
      </c>
      <c r="AH61">
        <v>0.89700000000000002</v>
      </c>
      <c r="AI61">
        <v>58</v>
      </c>
      <c r="AJ61">
        <v>106.794</v>
      </c>
      <c r="AK61">
        <v>58</v>
      </c>
      <c r="AL61">
        <v>7.9649999999999999</v>
      </c>
      <c r="AM61">
        <v>58</v>
      </c>
      <c r="AN61">
        <v>131.006</v>
      </c>
      <c r="AS61">
        <v>58</v>
      </c>
      <c r="AT61">
        <v>0.33800000000000002</v>
      </c>
      <c r="AU61">
        <v>58</v>
      </c>
      <c r="AV61">
        <v>84.334000000000003</v>
      </c>
      <c r="AW61">
        <v>58</v>
      </c>
      <c r="AX61">
        <v>0.97299999999999998</v>
      </c>
      <c r="AY61">
        <v>58</v>
      </c>
      <c r="AZ61">
        <v>110.538</v>
      </c>
      <c r="BA61">
        <v>58</v>
      </c>
      <c r="BB61">
        <v>18.864999999999998</v>
      </c>
      <c r="BC61">
        <v>58</v>
      </c>
      <c r="BD61">
        <v>181.05019999999999</v>
      </c>
      <c r="BE61">
        <v>58</v>
      </c>
      <c r="BF61">
        <v>3.6869999999999998</v>
      </c>
      <c r="BG61">
        <v>58</v>
      </c>
      <c r="BH61">
        <v>124.0082</v>
      </c>
      <c r="BI61">
        <v>58</v>
      </c>
      <c r="BJ61">
        <v>0</v>
      </c>
      <c r="BK61">
        <v>58</v>
      </c>
      <c r="BL61">
        <v>98.450999999999993</v>
      </c>
      <c r="BM61">
        <v>58</v>
      </c>
      <c r="BN61">
        <v>0</v>
      </c>
      <c r="BO61">
        <v>58</v>
      </c>
      <c r="BP61">
        <v>111.5476</v>
      </c>
      <c r="BQ61">
        <v>58</v>
      </c>
      <c r="BR61">
        <v>8.1159999999999997</v>
      </c>
      <c r="BS61">
        <v>58</v>
      </c>
      <c r="BT61">
        <v>101.23</v>
      </c>
      <c r="BU61">
        <v>58</v>
      </c>
      <c r="BV61">
        <v>3.4329999999999998</v>
      </c>
      <c r="BW61">
        <v>58</v>
      </c>
      <c r="BX61">
        <v>124.81100000000001</v>
      </c>
      <c r="BY61">
        <v>58</v>
      </c>
      <c r="BZ61">
        <v>0.94199999999999995</v>
      </c>
      <c r="CA61">
        <v>58</v>
      </c>
      <c r="CB61">
        <v>94.239900000000006</v>
      </c>
      <c r="CC61">
        <v>58</v>
      </c>
      <c r="CD61">
        <v>0</v>
      </c>
      <c r="CE61">
        <v>58</v>
      </c>
      <c r="CF61">
        <v>128.91499999999999</v>
      </c>
      <c r="CG61">
        <v>58</v>
      </c>
      <c r="CH61">
        <v>0</v>
      </c>
      <c r="CI61">
        <v>58</v>
      </c>
      <c r="CJ61">
        <v>89.21</v>
      </c>
      <c r="CK61">
        <v>58</v>
      </c>
      <c r="CL61">
        <v>1</v>
      </c>
      <c r="CM61">
        <v>58</v>
      </c>
      <c r="CN61">
        <v>108.07940000000001</v>
      </c>
      <c r="CO61">
        <v>58</v>
      </c>
      <c r="CP61">
        <v>3.96</v>
      </c>
      <c r="CQ61">
        <v>58</v>
      </c>
      <c r="CR61">
        <v>134.24</v>
      </c>
      <c r="CS61">
        <v>58</v>
      </c>
      <c r="CT61">
        <v>6.992</v>
      </c>
      <c r="CU61">
        <v>58</v>
      </c>
      <c r="CV61">
        <v>127.5218</v>
      </c>
      <c r="CW61">
        <v>58</v>
      </c>
      <c r="CX61">
        <v>8</v>
      </c>
      <c r="CY61">
        <v>58</v>
      </c>
      <c r="CZ61">
        <v>105.84610000000001</v>
      </c>
      <c r="DA61">
        <v>58</v>
      </c>
      <c r="DB61">
        <v>0</v>
      </c>
      <c r="DC61">
        <v>58</v>
      </c>
      <c r="DD61">
        <v>81.591999999999999</v>
      </c>
      <c r="DE61">
        <v>58</v>
      </c>
      <c r="DF61">
        <v>16.858000000000001</v>
      </c>
      <c r="DG61">
        <v>58</v>
      </c>
      <c r="DH61">
        <v>97.223699999999994</v>
      </c>
      <c r="DI61">
        <v>58</v>
      </c>
      <c r="DJ61">
        <v>0.248</v>
      </c>
      <c r="DK61">
        <v>58</v>
      </c>
      <c r="DL61">
        <v>144.88499999999999</v>
      </c>
      <c r="DM61">
        <v>58</v>
      </c>
      <c r="DN61">
        <v>2.2006999999999999</v>
      </c>
      <c r="DO61">
        <v>58</v>
      </c>
      <c r="DP61">
        <v>102.657</v>
      </c>
      <c r="DQ61">
        <v>58</v>
      </c>
      <c r="DR61">
        <v>0</v>
      </c>
      <c r="DS61">
        <v>58</v>
      </c>
      <c r="DT61">
        <v>109.2513</v>
      </c>
      <c r="DU61">
        <v>58</v>
      </c>
      <c r="DV61">
        <v>8.9499999999999993</v>
      </c>
      <c r="DW61">
        <v>58</v>
      </c>
      <c r="DX61">
        <v>140.75</v>
      </c>
      <c r="DY61">
        <v>58</v>
      </c>
      <c r="DZ61">
        <v>0</v>
      </c>
      <c r="EA61">
        <v>58</v>
      </c>
      <c r="EB61">
        <v>94.330299999999994</v>
      </c>
    </row>
    <row r="62" spans="1:132" x14ac:dyDescent="0.65">
      <c r="A62">
        <v>59</v>
      </c>
      <c r="B62">
        <v>17.943000000000001</v>
      </c>
      <c r="C62">
        <v>59</v>
      </c>
      <c r="D62">
        <v>86.007000000000005</v>
      </c>
      <c r="E62">
        <v>59</v>
      </c>
      <c r="F62">
        <v>61.7</v>
      </c>
      <c r="G62">
        <v>59</v>
      </c>
      <c r="H62">
        <v>135.81700000000001</v>
      </c>
      <c r="I62">
        <v>59</v>
      </c>
      <c r="J62">
        <v>3.2919999999999998</v>
      </c>
      <c r="K62">
        <v>59</v>
      </c>
      <c r="L62">
        <v>108.85429999999999</v>
      </c>
      <c r="M62">
        <v>59</v>
      </c>
      <c r="N62">
        <v>74.927999999999997</v>
      </c>
      <c r="O62">
        <v>59</v>
      </c>
      <c r="P62">
        <v>70.736999999999995</v>
      </c>
      <c r="Q62">
        <v>59</v>
      </c>
      <c r="R62">
        <v>51.677999999999997</v>
      </c>
      <c r="S62">
        <v>59</v>
      </c>
      <c r="T62">
        <v>121.898</v>
      </c>
      <c r="U62">
        <v>59</v>
      </c>
      <c r="V62">
        <v>18.805</v>
      </c>
      <c r="W62">
        <v>59</v>
      </c>
      <c r="X62">
        <v>127.182</v>
      </c>
      <c r="Y62">
        <v>59</v>
      </c>
      <c r="Z62">
        <v>0.625</v>
      </c>
      <c r="AA62">
        <v>59</v>
      </c>
      <c r="AB62">
        <v>99.203400000000002</v>
      </c>
      <c r="AC62">
        <v>59</v>
      </c>
      <c r="AD62">
        <v>1.23</v>
      </c>
      <c r="AE62">
        <v>59</v>
      </c>
      <c r="AF62">
        <v>106.7974</v>
      </c>
      <c r="AG62">
        <v>59</v>
      </c>
      <c r="AH62">
        <v>0.93899999999999995</v>
      </c>
      <c r="AI62">
        <v>59</v>
      </c>
      <c r="AJ62">
        <v>104.193</v>
      </c>
      <c r="AK62">
        <v>59</v>
      </c>
      <c r="AL62">
        <v>3.6669999999999998</v>
      </c>
      <c r="AM62">
        <v>59</v>
      </c>
      <c r="AN62">
        <v>131.70500000000001</v>
      </c>
      <c r="AS62">
        <v>59</v>
      </c>
      <c r="AT62">
        <v>0.156</v>
      </c>
      <c r="AU62">
        <v>59</v>
      </c>
      <c r="AV62">
        <v>81.853999999999999</v>
      </c>
      <c r="AW62">
        <v>59</v>
      </c>
      <c r="AX62">
        <v>0.123</v>
      </c>
      <c r="AY62">
        <v>59</v>
      </c>
      <c r="AZ62">
        <v>106.4542</v>
      </c>
      <c r="BA62">
        <v>59</v>
      </c>
      <c r="BB62">
        <v>8.51</v>
      </c>
      <c r="BC62">
        <v>59</v>
      </c>
      <c r="BD62">
        <v>166.41</v>
      </c>
      <c r="BE62">
        <v>59</v>
      </c>
      <c r="BF62">
        <v>3.8239999999999998</v>
      </c>
      <c r="BG62">
        <v>59</v>
      </c>
      <c r="BH62">
        <v>119.9472</v>
      </c>
      <c r="BI62">
        <v>59</v>
      </c>
      <c r="BJ62">
        <v>0</v>
      </c>
      <c r="BK62">
        <v>59</v>
      </c>
      <c r="BL62">
        <v>97.418000000000006</v>
      </c>
      <c r="BM62">
        <v>59</v>
      </c>
      <c r="BN62">
        <v>0</v>
      </c>
      <c r="BO62">
        <v>59</v>
      </c>
      <c r="BP62">
        <v>100.8699</v>
      </c>
      <c r="BQ62">
        <v>59</v>
      </c>
      <c r="BR62">
        <v>15.638999999999999</v>
      </c>
      <c r="BS62">
        <v>59</v>
      </c>
      <c r="BT62">
        <v>106.61799999999999</v>
      </c>
      <c r="BU62">
        <v>59</v>
      </c>
      <c r="BV62">
        <v>1.0029999999999999</v>
      </c>
      <c r="BW62">
        <v>59</v>
      </c>
      <c r="BX62">
        <v>122.992</v>
      </c>
      <c r="BY62">
        <v>59</v>
      </c>
      <c r="BZ62">
        <v>1</v>
      </c>
      <c r="CA62">
        <v>59</v>
      </c>
      <c r="CB62">
        <v>100.52849999999999</v>
      </c>
      <c r="CC62">
        <v>59</v>
      </c>
      <c r="CD62">
        <v>0</v>
      </c>
      <c r="CE62">
        <v>59</v>
      </c>
      <c r="CF62">
        <v>126.66</v>
      </c>
      <c r="CG62">
        <v>59</v>
      </c>
      <c r="CH62">
        <v>0</v>
      </c>
      <c r="CI62">
        <v>59</v>
      </c>
      <c r="CJ62">
        <v>93.457999999999998</v>
      </c>
      <c r="CK62">
        <v>59</v>
      </c>
      <c r="CL62">
        <v>1</v>
      </c>
      <c r="CM62">
        <v>59</v>
      </c>
      <c r="CN62">
        <v>107.8399</v>
      </c>
      <c r="CO62">
        <v>59</v>
      </c>
      <c r="CP62">
        <v>6.32</v>
      </c>
      <c r="CQ62">
        <v>59</v>
      </c>
      <c r="CR62">
        <v>140.91999999999999</v>
      </c>
      <c r="CS62">
        <v>59</v>
      </c>
      <c r="CT62">
        <v>1.5620000000000001</v>
      </c>
      <c r="CU62">
        <v>59</v>
      </c>
      <c r="CV62">
        <v>124.5423</v>
      </c>
      <c r="CW62">
        <v>59</v>
      </c>
      <c r="CX62">
        <v>8.4</v>
      </c>
      <c r="CY62">
        <v>59</v>
      </c>
      <c r="CZ62">
        <v>109.2748</v>
      </c>
      <c r="DA62">
        <v>59</v>
      </c>
      <c r="DB62">
        <v>0.128</v>
      </c>
      <c r="DC62">
        <v>59</v>
      </c>
      <c r="DD62">
        <v>79.802999999999997</v>
      </c>
      <c r="DE62">
        <v>59</v>
      </c>
      <c r="DF62">
        <v>25.419</v>
      </c>
      <c r="DG62">
        <v>59</v>
      </c>
      <c r="DH62">
        <v>90.441699999999997</v>
      </c>
      <c r="DI62">
        <v>59</v>
      </c>
      <c r="DJ62">
        <v>0</v>
      </c>
      <c r="DK62">
        <v>59</v>
      </c>
      <c r="DL62">
        <v>145.83099999999999</v>
      </c>
      <c r="DQ62">
        <v>59</v>
      </c>
      <c r="DR62">
        <v>0</v>
      </c>
      <c r="DS62">
        <v>59</v>
      </c>
      <c r="DT62">
        <v>114.59</v>
      </c>
      <c r="DU62">
        <v>59</v>
      </c>
      <c r="DV62">
        <v>8</v>
      </c>
      <c r="DW62">
        <v>59</v>
      </c>
      <c r="DX62">
        <v>136.30000000000001</v>
      </c>
      <c r="DY62">
        <v>59</v>
      </c>
      <c r="DZ62">
        <v>0</v>
      </c>
      <c r="EA62">
        <v>59</v>
      </c>
      <c r="EB62">
        <v>93.626900000000006</v>
      </c>
    </row>
    <row r="63" spans="1:132" x14ac:dyDescent="0.65">
      <c r="A63">
        <v>60</v>
      </c>
      <c r="B63">
        <v>10.856</v>
      </c>
      <c r="C63">
        <v>60</v>
      </c>
      <c r="D63">
        <v>93.426000000000002</v>
      </c>
      <c r="E63">
        <v>60</v>
      </c>
      <c r="F63">
        <v>19.259</v>
      </c>
      <c r="G63">
        <v>60</v>
      </c>
      <c r="H63">
        <v>126.27979999999999</v>
      </c>
      <c r="I63">
        <v>60</v>
      </c>
      <c r="J63">
        <v>3.1890000000000001</v>
      </c>
      <c r="K63">
        <v>60</v>
      </c>
      <c r="L63">
        <v>108.8364</v>
      </c>
      <c r="M63">
        <v>60</v>
      </c>
      <c r="N63">
        <v>119.57599999999999</v>
      </c>
      <c r="O63">
        <v>60</v>
      </c>
      <c r="P63">
        <v>73.135999999999996</v>
      </c>
      <c r="Q63">
        <v>60</v>
      </c>
      <c r="R63">
        <v>112.539</v>
      </c>
      <c r="S63">
        <v>60</v>
      </c>
      <c r="T63">
        <v>128.21799999999999</v>
      </c>
      <c r="U63">
        <v>60</v>
      </c>
      <c r="V63">
        <v>28.524000000000001</v>
      </c>
      <c r="W63">
        <v>60</v>
      </c>
      <c r="X63">
        <v>135.465</v>
      </c>
      <c r="Y63">
        <v>60</v>
      </c>
      <c r="Z63">
        <v>1</v>
      </c>
      <c r="AA63">
        <v>60</v>
      </c>
      <c r="AB63">
        <v>94.0929</v>
      </c>
      <c r="AC63">
        <v>60</v>
      </c>
      <c r="AD63">
        <v>4.8099999999999996</v>
      </c>
      <c r="AE63">
        <v>60</v>
      </c>
      <c r="AF63">
        <v>103.32640000000001</v>
      </c>
      <c r="AG63">
        <v>60</v>
      </c>
      <c r="AH63">
        <v>0.98</v>
      </c>
      <c r="AI63">
        <v>60</v>
      </c>
      <c r="AJ63">
        <v>100.28</v>
      </c>
      <c r="AK63">
        <v>60</v>
      </c>
      <c r="AL63">
        <v>2.0219999999999998</v>
      </c>
      <c r="AM63">
        <v>60</v>
      </c>
      <c r="AN63">
        <v>130.029</v>
      </c>
      <c r="AS63">
        <v>60</v>
      </c>
      <c r="AT63">
        <v>0</v>
      </c>
      <c r="AU63">
        <v>60</v>
      </c>
      <c r="AV63">
        <v>83.891999999999996</v>
      </c>
      <c r="AW63">
        <v>60</v>
      </c>
      <c r="AX63">
        <v>0</v>
      </c>
      <c r="AY63">
        <v>60</v>
      </c>
      <c r="AZ63">
        <v>100.5166</v>
      </c>
      <c r="BA63">
        <v>60</v>
      </c>
      <c r="BB63">
        <v>2.56</v>
      </c>
      <c r="BC63">
        <v>60</v>
      </c>
      <c r="BD63">
        <v>148.02000000000001</v>
      </c>
      <c r="BE63">
        <v>60</v>
      </c>
      <c r="BF63">
        <v>3.7570000000000001</v>
      </c>
      <c r="BG63">
        <v>60</v>
      </c>
      <c r="BH63">
        <v>114.4657</v>
      </c>
      <c r="BI63">
        <v>60</v>
      </c>
      <c r="BJ63">
        <v>0</v>
      </c>
      <c r="BK63">
        <v>60</v>
      </c>
      <c r="BL63">
        <v>96</v>
      </c>
      <c r="BM63">
        <v>60</v>
      </c>
      <c r="BN63">
        <v>0</v>
      </c>
      <c r="BO63">
        <v>60</v>
      </c>
      <c r="BP63">
        <v>89.0565</v>
      </c>
      <c r="BQ63">
        <v>60</v>
      </c>
      <c r="BR63">
        <v>19.234000000000002</v>
      </c>
      <c r="BS63">
        <v>60</v>
      </c>
      <c r="BT63">
        <v>115.967</v>
      </c>
      <c r="BU63">
        <v>60</v>
      </c>
      <c r="BV63">
        <v>0</v>
      </c>
      <c r="BW63">
        <v>60</v>
      </c>
      <c r="BX63">
        <v>124.61799999999999</v>
      </c>
      <c r="BY63">
        <v>60</v>
      </c>
      <c r="BZ63">
        <v>1</v>
      </c>
      <c r="CA63">
        <v>60</v>
      </c>
      <c r="CB63">
        <v>107.8947</v>
      </c>
      <c r="CC63">
        <v>60</v>
      </c>
      <c r="CD63">
        <v>0</v>
      </c>
      <c r="CE63">
        <v>60</v>
      </c>
      <c r="CF63">
        <v>124.41200000000001</v>
      </c>
      <c r="CG63">
        <v>60</v>
      </c>
      <c r="CH63">
        <v>0</v>
      </c>
      <c r="CI63">
        <v>60</v>
      </c>
      <c r="CJ63">
        <v>95.841999999999999</v>
      </c>
      <c r="CK63">
        <v>60</v>
      </c>
      <c r="CL63">
        <v>1</v>
      </c>
      <c r="CM63">
        <v>60</v>
      </c>
      <c r="CN63">
        <v>100.1105</v>
      </c>
      <c r="CO63">
        <v>60</v>
      </c>
      <c r="CP63">
        <v>7.96</v>
      </c>
      <c r="CQ63">
        <v>60</v>
      </c>
      <c r="CR63">
        <v>141.80000000000001</v>
      </c>
      <c r="CS63">
        <v>60</v>
      </c>
      <c r="CT63">
        <v>0.18</v>
      </c>
      <c r="CU63">
        <v>60</v>
      </c>
      <c r="CV63">
        <v>126.77809999999999</v>
      </c>
      <c r="CW63">
        <v>60</v>
      </c>
      <c r="CX63">
        <v>9.1769999999999996</v>
      </c>
      <c r="CY63">
        <v>60</v>
      </c>
      <c r="CZ63">
        <v>105.3519</v>
      </c>
      <c r="DA63">
        <v>60</v>
      </c>
      <c r="DB63">
        <v>1</v>
      </c>
      <c r="DC63">
        <v>60</v>
      </c>
      <c r="DD63">
        <v>79.822999999999993</v>
      </c>
      <c r="DE63">
        <v>60</v>
      </c>
      <c r="DF63">
        <v>26.428000000000001</v>
      </c>
      <c r="DG63">
        <v>60</v>
      </c>
      <c r="DH63">
        <v>93.7774</v>
      </c>
      <c r="DI63">
        <v>60</v>
      </c>
      <c r="DJ63">
        <v>0</v>
      </c>
      <c r="DK63">
        <v>60</v>
      </c>
      <c r="DL63">
        <v>143.56399999999999</v>
      </c>
      <c r="DQ63">
        <v>60</v>
      </c>
      <c r="DR63">
        <v>0</v>
      </c>
      <c r="DS63">
        <v>60</v>
      </c>
      <c r="DT63">
        <v>120.2692</v>
      </c>
      <c r="DU63">
        <v>60</v>
      </c>
      <c r="DV63">
        <v>7.9</v>
      </c>
      <c r="DW63">
        <v>60</v>
      </c>
      <c r="DX63">
        <v>141.94999999999999</v>
      </c>
      <c r="DY63">
        <v>60</v>
      </c>
      <c r="DZ63">
        <v>0</v>
      </c>
      <c r="EA63">
        <v>60</v>
      </c>
      <c r="EB63">
        <v>92.352000000000004</v>
      </c>
    </row>
    <row r="64" spans="1:132" x14ac:dyDescent="0.65">
      <c r="A64">
        <v>61</v>
      </c>
      <c r="B64">
        <v>3.4350000000000001</v>
      </c>
      <c r="C64">
        <v>61</v>
      </c>
      <c r="D64">
        <v>105.904</v>
      </c>
      <c r="E64">
        <v>61</v>
      </c>
      <c r="F64">
        <v>3.9119999999999999</v>
      </c>
      <c r="G64">
        <v>61</v>
      </c>
      <c r="H64">
        <v>120.02370000000001</v>
      </c>
      <c r="I64">
        <v>61</v>
      </c>
      <c r="J64">
        <v>2.6389999999999998</v>
      </c>
      <c r="K64">
        <v>61</v>
      </c>
      <c r="L64">
        <v>115.21720000000001</v>
      </c>
      <c r="M64">
        <v>61</v>
      </c>
      <c r="N64">
        <v>162.75800000000001</v>
      </c>
      <c r="O64">
        <v>61</v>
      </c>
      <c r="P64">
        <v>80.387</v>
      </c>
      <c r="Q64">
        <v>61</v>
      </c>
      <c r="R64">
        <v>163.94200000000001</v>
      </c>
      <c r="S64">
        <v>61</v>
      </c>
      <c r="T64">
        <v>135.916</v>
      </c>
      <c r="U64">
        <v>61</v>
      </c>
      <c r="V64">
        <v>34.286999999999999</v>
      </c>
      <c r="W64">
        <v>61</v>
      </c>
      <c r="X64">
        <v>133.24199999999999</v>
      </c>
      <c r="Y64">
        <v>61</v>
      </c>
      <c r="Z64">
        <v>1</v>
      </c>
      <c r="AA64">
        <v>61</v>
      </c>
      <c r="AB64">
        <v>93.609099999999998</v>
      </c>
      <c r="AC64">
        <v>61</v>
      </c>
      <c r="AD64">
        <v>14.827999999999999</v>
      </c>
      <c r="AE64">
        <v>61</v>
      </c>
      <c r="AF64">
        <v>100.0159</v>
      </c>
      <c r="AK64">
        <v>61</v>
      </c>
      <c r="AL64">
        <v>1.4730000000000001</v>
      </c>
      <c r="AM64">
        <v>61</v>
      </c>
      <c r="AN64">
        <v>126.21899999999999</v>
      </c>
      <c r="AS64">
        <v>61</v>
      </c>
      <c r="AT64">
        <v>5.0999999999999997E-2</v>
      </c>
      <c r="AU64">
        <v>61</v>
      </c>
      <c r="AV64">
        <v>85.789000000000001</v>
      </c>
      <c r="AW64">
        <v>61</v>
      </c>
      <c r="AX64">
        <v>0</v>
      </c>
      <c r="AY64">
        <v>61</v>
      </c>
      <c r="AZ64">
        <v>97.650800000000004</v>
      </c>
      <c r="BA64">
        <v>61</v>
      </c>
      <c r="BB64">
        <v>0.39</v>
      </c>
      <c r="BC64">
        <v>61</v>
      </c>
      <c r="BD64">
        <v>139.16999999999999</v>
      </c>
      <c r="BE64">
        <v>61</v>
      </c>
      <c r="BF64">
        <v>4</v>
      </c>
      <c r="BG64">
        <v>61</v>
      </c>
      <c r="BH64">
        <v>111.61279999999999</v>
      </c>
      <c r="BI64">
        <v>61</v>
      </c>
      <c r="BJ64">
        <v>0</v>
      </c>
      <c r="BK64">
        <v>61</v>
      </c>
      <c r="BL64">
        <v>91.105999999999995</v>
      </c>
      <c r="BM64">
        <v>61</v>
      </c>
      <c r="BN64">
        <v>0</v>
      </c>
      <c r="BO64">
        <v>61</v>
      </c>
      <c r="BP64">
        <v>86.904700000000005</v>
      </c>
      <c r="BQ64">
        <v>61</v>
      </c>
      <c r="BR64">
        <v>16.468</v>
      </c>
      <c r="BS64">
        <v>61</v>
      </c>
      <c r="BT64">
        <v>131.339</v>
      </c>
      <c r="BU64">
        <v>61</v>
      </c>
      <c r="BV64">
        <v>0</v>
      </c>
      <c r="BW64">
        <v>61</v>
      </c>
      <c r="BX64">
        <v>125.73699999999999</v>
      </c>
      <c r="BY64">
        <v>61</v>
      </c>
      <c r="BZ64">
        <v>1</v>
      </c>
      <c r="CA64">
        <v>61</v>
      </c>
      <c r="CB64">
        <v>107.2941</v>
      </c>
      <c r="CC64">
        <v>61</v>
      </c>
      <c r="CD64">
        <v>0</v>
      </c>
      <c r="CE64">
        <v>61</v>
      </c>
      <c r="CF64">
        <v>118.351</v>
      </c>
      <c r="CG64">
        <v>61</v>
      </c>
      <c r="CH64">
        <v>0</v>
      </c>
      <c r="CI64">
        <v>61</v>
      </c>
      <c r="CJ64">
        <v>95.239000000000004</v>
      </c>
      <c r="CK64">
        <v>61</v>
      </c>
      <c r="CL64">
        <v>1</v>
      </c>
      <c r="CM64">
        <v>61</v>
      </c>
      <c r="CN64">
        <v>93.575400000000002</v>
      </c>
      <c r="CO64">
        <v>61</v>
      </c>
      <c r="CP64">
        <v>11.28</v>
      </c>
      <c r="CQ64">
        <v>61</v>
      </c>
      <c r="CR64">
        <v>131.16</v>
      </c>
      <c r="CS64">
        <v>61</v>
      </c>
      <c r="CT64">
        <v>0</v>
      </c>
      <c r="CU64">
        <v>61</v>
      </c>
      <c r="CV64">
        <v>125.5605</v>
      </c>
      <c r="CW64">
        <v>61</v>
      </c>
      <c r="CX64">
        <v>10.372999999999999</v>
      </c>
      <c r="CY64">
        <v>61</v>
      </c>
      <c r="CZ64">
        <v>104.44499999999999</v>
      </c>
      <c r="DA64">
        <v>61</v>
      </c>
      <c r="DB64">
        <v>1</v>
      </c>
      <c r="DC64">
        <v>61</v>
      </c>
      <c r="DD64">
        <v>85.83</v>
      </c>
      <c r="DE64">
        <v>61</v>
      </c>
      <c r="DF64">
        <v>19.056000000000001</v>
      </c>
      <c r="DG64">
        <v>61</v>
      </c>
      <c r="DH64">
        <v>100.455</v>
      </c>
      <c r="DI64">
        <v>61</v>
      </c>
      <c r="DJ64">
        <v>0</v>
      </c>
      <c r="DK64">
        <v>61</v>
      </c>
      <c r="DL64">
        <v>141.83000000000001</v>
      </c>
      <c r="DQ64">
        <v>61</v>
      </c>
      <c r="DR64">
        <v>9.9000000000000005E-2</v>
      </c>
      <c r="DS64">
        <v>61</v>
      </c>
      <c r="DT64">
        <v>127.2441</v>
      </c>
      <c r="DU64">
        <v>61</v>
      </c>
      <c r="DV64">
        <v>5.9</v>
      </c>
      <c r="DW64">
        <v>61</v>
      </c>
      <c r="DX64">
        <v>140.9</v>
      </c>
      <c r="DY64">
        <v>61</v>
      </c>
      <c r="DZ64">
        <v>0</v>
      </c>
      <c r="EA64">
        <v>61</v>
      </c>
      <c r="EB64">
        <v>96.146900000000002</v>
      </c>
    </row>
    <row r="65" spans="1:132" x14ac:dyDescent="0.65">
      <c r="A65">
        <v>62</v>
      </c>
      <c r="B65">
        <v>1</v>
      </c>
      <c r="C65">
        <v>62</v>
      </c>
      <c r="D65">
        <v>118.959</v>
      </c>
      <c r="E65">
        <v>62</v>
      </c>
      <c r="F65">
        <v>1.349</v>
      </c>
      <c r="G65">
        <v>62</v>
      </c>
      <c r="H65">
        <v>117.91079999999999</v>
      </c>
      <c r="I65">
        <v>62</v>
      </c>
      <c r="J65">
        <v>2.456</v>
      </c>
      <c r="K65">
        <v>62</v>
      </c>
      <c r="L65">
        <v>122.1708</v>
      </c>
      <c r="M65">
        <v>62</v>
      </c>
      <c r="N65">
        <v>190.184</v>
      </c>
      <c r="O65">
        <v>62</v>
      </c>
      <c r="P65">
        <v>76.53</v>
      </c>
      <c r="Q65">
        <v>62</v>
      </c>
      <c r="R65">
        <v>189.68</v>
      </c>
      <c r="S65">
        <v>62</v>
      </c>
      <c r="T65">
        <v>140.02799999999999</v>
      </c>
      <c r="U65">
        <v>62</v>
      </c>
      <c r="V65">
        <v>32.683999999999997</v>
      </c>
      <c r="W65">
        <v>62</v>
      </c>
      <c r="X65">
        <v>126.86</v>
      </c>
      <c r="Y65">
        <v>62</v>
      </c>
      <c r="Z65">
        <v>1</v>
      </c>
      <c r="AA65">
        <v>62</v>
      </c>
      <c r="AB65">
        <v>94.4435</v>
      </c>
      <c r="AC65">
        <v>62</v>
      </c>
      <c r="AD65">
        <v>33.148000000000003</v>
      </c>
      <c r="AE65">
        <v>62</v>
      </c>
      <c r="AF65">
        <v>99.261899999999997</v>
      </c>
      <c r="AK65">
        <v>62</v>
      </c>
      <c r="AL65">
        <v>2.0939999999999999</v>
      </c>
      <c r="AM65">
        <v>62</v>
      </c>
      <c r="AN65">
        <v>122.42700000000001</v>
      </c>
      <c r="AS65">
        <v>62</v>
      </c>
      <c r="AT65">
        <v>0.755</v>
      </c>
      <c r="AU65">
        <v>62</v>
      </c>
      <c r="AV65">
        <v>86.77</v>
      </c>
      <c r="AW65">
        <v>62</v>
      </c>
      <c r="AX65">
        <v>0</v>
      </c>
      <c r="AY65">
        <v>62</v>
      </c>
      <c r="AZ65">
        <v>97.889899999999997</v>
      </c>
      <c r="BA65">
        <v>62</v>
      </c>
      <c r="BB65">
        <v>0</v>
      </c>
      <c r="BC65">
        <v>62</v>
      </c>
      <c r="BD65">
        <v>139.83000000000001</v>
      </c>
      <c r="BE65">
        <v>62</v>
      </c>
      <c r="BF65">
        <v>4</v>
      </c>
      <c r="BG65">
        <v>62</v>
      </c>
      <c r="BH65">
        <v>113.3961</v>
      </c>
      <c r="BI65">
        <v>62</v>
      </c>
      <c r="BJ65">
        <v>0</v>
      </c>
      <c r="BK65">
        <v>62</v>
      </c>
      <c r="BL65">
        <v>84.048000000000002</v>
      </c>
      <c r="BM65">
        <v>62</v>
      </c>
      <c r="BN65">
        <v>0</v>
      </c>
      <c r="BO65">
        <v>62</v>
      </c>
      <c r="BP65">
        <v>87.340199999999996</v>
      </c>
      <c r="BQ65">
        <v>62</v>
      </c>
      <c r="BR65">
        <v>11.084</v>
      </c>
      <c r="BS65">
        <v>62</v>
      </c>
      <c r="BT65">
        <v>148.43299999999999</v>
      </c>
      <c r="BU65">
        <v>62</v>
      </c>
      <c r="BV65">
        <v>0</v>
      </c>
      <c r="BW65">
        <v>62</v>
      </c>
      <c r="BX65">
        <v>120.25</v>
      </c>
      <c r="BY65">
        <v>62</v>
      </c>
      <c r="BZ65">
        <v>1</v>
      </c>
      <c r="CA65">
        <v>62</v>
      </c>
      <c r="CB65">
        <v>109.6936</v>
      </c>
      <c r="CC65">
        <v>62</v>
      </c>
      <c r="CD65">
        <v>0</v>
      </c>
      <c r="CE65">
        <v>62</v>
      </c>
      <c r="CF65">
        <v>115.54900000000001</v>
      </c>
      <c r="CG65">
        <v>62</v>
      </c>
      <c r="CH65">
        <v>0</v>
      </c>
      <c r="CI65">
        <v>62</v>
      </c>
      <c r="CJ65">
        <v>96.948999999999998</v>
      </c>
      <c r="CK65">
        <v>62</v>
      </c>
      <c r="CL65">
        <v>1.018</v>
      </c>
      <c r="CM65">
        <v>62</v>
      </c>
      <c r="CN65">
        <v>89.104600000000005</v>
      </c>
      <c r="CO65">
        <v>62</v>
      </c>
      <c r="CP65">
        <v>14.96</v>
      </c>
      <c r="CQ65">
        <v>62</v>
      </c>
      <c r="CR65">
        <v>122.36</v>
      </c>
      <c r="CS65">
        <v>62</v>
      </c>
      <c r="CT65">
        <v>0</v>
      </c>
      <c r="CU65">
        <v>62</v>
      </c>
      <c r="CV65">
        <v>129.10599999999999</v>
      </c>
      <c r="CW65">
        <v>62</v>
      </c>
      <c r="CX65">
        <v>11.035</v>
      </c>
      <c r="CY65">
        <v>62</v>
      </c>
      <c r="CZ65">
        <v>108.19750000000001</v>
      </c>
      <c r="DA65">
        <v>62</v>
      </c>
      <c r="DB65">
        <v>1</v>
      </c>
      <c r="DC65">
        <v>62</v>
      </c>
      <c r="DD65">
        <v>92.262</v>
      </c>
      <c r="DE65">
        <v>62</v>
      </c>
      <c r="DF65">
        <v>12.993</v>
      </c>
      <c r="DG65">
        <v>62</v>
      </c>
      <c r="DH65">
        <v>109.86109999999999</v>
      </c>
      <c r="DI65">
        <v>62</v>
      </c>
      <c r="DJ65">
        <v>0</v>
      </c>
      <c r="DK65">
        <v>62</v>
      </c>
      <c r="DL65">
        <v>139.17599999999999</v>
      </c>
      <c r="DQ65">
        <v>62</v>
      </c>
      <c r="DR65">
        <v>0.71499999999999997</v>
      </c>
      <c r="DS65">
        <v>62</v>
      </c>
      <c r="DT65">
        <v>124.6063</v>
      </c>
      <c r="DU65">
        <v>62</v>
      </c>
      <c r="DV65">
        <v>3.95</v>
      </c>
      <c r="DW65">
        <v>62</v>
      </c>
      <c r="DX65">
        <v>138.85</v>
      </c>
      <c r="DY65">
        <v>62</v>
      </c>
      <c r="DZ65">
        <v>0</v>
      </c>
      <c r="EA65">
        <v>62</v>
      </c>
      <c r="EB65">
        <v>102.6422</v>
      </c>
    </row>
    <row r="66" spans="1:132" x14ac:dyDescent="0.65">
      <c r="A66">
        <v>63</v>
      </c>
      <c r="B66">
        <v>1</v>
      </c>
      <c r="C66">
        <v>63</v>
      </c>
      <c r="D66">
        <v>125.474</v>
      </c>
      <c r="E66">
        <v>63</v>
      </c>
      <c r="F66">
        <v>1</v>
      </c>
      <c r="G66">
        <v>63</v>
      </c>
      <c r="H66">
        <v>117.848</v>
      </c>
      <c r="I66">
        <v>63</v>
      </c>
      <c r="J66">
        <v>2.46</v>
      </c>
      <c r="K66">
        <v>63</v>
      </c>
      <c r="L66">
        <v>123.9851</v>
      </c>
      <c r="M66">
        <v>63</v>
      </c>
      <c r="N66">
        <v>196.44300000000001</v>
      </c>
      <c r="O66">
        <v>63</v>
      </c>
      <c r="P66">
        <v>72.882000000000005</v>
      </c>
      <c r="Q66">
        <v>63</v>
      </c>
      <c r="R66">
        <v>198.65299999999999</v>
      </c>
      <c r="S66">
        <v>63</v>
      </c>
      <c r="T66">
        <v>139.28700000000001</v>
      </c>
      <c r="U66">
        <v>63</v>
      </c>
      <c r="V66">
        <v>29.222999999999999</v>
      </c>
      <c r="W66">
        <v>63</v>
      </c>
      <c r="X66">
        <v>120.57599999999999</v>
      </c>
      <c r="Y66">
        <v>63</v>
      </c>
      <c r="Z66">
        <v>1</v>
      </c>
      <c r="AA66">
        <v>63</v>
      </c>
      <c r="AB66">
        <v>99.048199999999994</v>
      </c>
      <c r="AC66">
        <v>63</v>
      </c>
      <c r="AD66">
        <v>56.741999999999997</v>
      </c>
      <c r="AE66">
        <v>63</v>
      </c>
      <c r="AF66">
        <v>94.774900000000002</v>
      </c>
      <c r="AK66">
        <v>63</v>
      </c>
      <c r="AL66">
        <v>3.3889999999999998</v>
      </c>
      <c r="AM66">
        <v>63</v>
      </c>
      <c r="AN66">
        <v>118.761</v>
      </c>
      <c r="AS66">
        <v>63</v>
      </c>
      <c r="AT66">
        <v>1</v>
      </c>
      <c r="AU66">
        <v>63</v>
      </c>
      <c r="AV66">
        <v>89.1</v>
      </c>
      <c r="AW66">
        <v>63</v>
      </c>
      <c r="AX66">
        <v>0</v>
      </c>
      <c r="AY66">
        <v>63</v>
      </c>
      <c r="AZ66">
        <v>99.221100000000007</v>
      </c>
      <c r="BA66">
        <v>63</v>
      </c>
      <c r="BB66">
        <v>0</v>
      </c>
      <c r="BC66">
        <v>63</v>
      </c>
      <c r="BD66">
        <v>144.05000000000001</v>
      </c>
      <c r="BE66">
        <v>63</v>
      </c>
      <c r="BF66">
        <v>4</v>
      </c>
      <c r="BG66">
        <v>63</v>
      </c>
      <c r="BH66">
        <v>114.8672</v>
      </c>
      <c r="BI66">
        <v>63</v>
      </c>
      <c r="BJ66">
        <v>0</v>
      </c>
      <c r="BK66">
        <v>63</v>
      </c>
      <c r="BL66">
        <v>79.555000000000007</v>
      </c>
      <c r="BM66">
        <v>63</v>
      </c>
      <c r="BN66">
        <v>0.74</v>
      </c>
      <c r="BO66">
        <v>63</v>
      </c>
      <c r="BP66">
        <v>87.548400000000001</v>
      </c>
      <c r="BQ66">
        <v>63</v>
      </c>
      <c r="BR66">
        <v>7.1609999999999996</v>
      </c>
      <c r="BS66">
        <v>63</v>
      </c>
      <c r="BT66">
        <v>159.02000000000001</v>
      </c>
      <c r="BU66">
        <v>63</v>
      </c>
      <c r="BV66">
        <v>0.68</v>
      </c>
      <c r="BW66">
        <v>63</v>
      </c>
      <c r="BX66">
        <v>115.753</v>
      </c>
      <c r="BY66">
        <v>63</v>
      </c>
      <c r="BZ66">
        <v>1</v>
      </c>
      <c r="CA66">
        <v>63</v>
      </c>
      <c r="CB66">
        <v>107.34529999999999</v>
      </c>
      <c r="CC66">
        <v>63</v>
      </c>
      <c r="CD66">
        <v>0</v>
      </c>
      <c r="CE66">
        <v>63</v>
      </c>
      <c r="CF66">
        <v>118.834</v>
      </c>
      <c r="CG66">
        <v>63</v>
      </c>
      <c r="CH66">
        <v>0</v>
      </c>
      <c r="CI66">
        <v>63</v>
      </c>
      <c r="CJ66">
        <v>102.73</v>
      </c>
      <c r="CK66">
        <v>63</v>
      </c>
      <c r="CL66">
        <v>1.8520000000000001</v>
      </c>
      <c r="CM66">
        <v>63</v>
      </c>
      <c r="CN66">
        <v>90.522199999999998</v>
      </c>
      <c r="CO66">
        <v>63</v>
      </c>
      <c r="CP66">
        <v>16.04</v>
      </c>
      <c r="CQ66">
        <v>63</v>
      </c>
      <c r="CR66">
        <v>120.04</v>
      </c>
      <c r="CS66">
        <v>63</v>
      </c>
      <c r="CT66">
        <v>0</v>
      </c>
      <c r="CU66">
        <v>63</v>
      </c>
      <c r="CV66">
        <v>136.4819</v>
      </c>
      <c r="CW66">
        <v>63</v>
      </c>
      <c r="CX66">
        <v>11.525</v>
      </c>
      <c r="CY66">
        <v>63</v>
      </c>
      <c r="CZ66">
        <v>107.8604</v>
      </c>
      <c r="DA66">
        <v>63</v>
      </c>
      <c r="DB66">
        <v>1</v>
      </c>
      <c r="DC66">
        <v>63</v>
      </c>
      <c r="DD66">
        <v>97.094999999999999</v>
      </c>
      <c r="DE66">
        <v>63</v>
      </c>
      <c r="DF66">
        <v>10.33</v>
      </c>
      <c r="DG66">
        <v>63</v>
      </c>
      <c r="DH66">
        <v>112.5022</v>
      </c>
      <c r="DI66">
        <v>63</v>
      </c>
      <c r="DJ66">
        <v>0</v>
      </c>
      <c r="DK66">
        <v>63</v>
      </c>
      <c r="DL66">
        <v>131.6</v>
      </c>
      <c r="DU66">
        <v>63</v>
      </c>
      <c r="DV66">
        <v>2.95</v>
      </c>
      <c r="DW66">
        <v>63</v>
      </c>
      <c r="DX66">
        <v>135.9</v>
      </c>
      <c r="DY66">
        <v>63</v>
      </c>
      <c r="DZ66">
        <v>0</v>
      </c>
      <c r="EA66">
        <v>63</v>
      </c>
      <c r="EB66">
        <v>109.48260000000001</v>
      </c>
    </row>
    <row r="67" spans="1:132" x14ac:dyDescent="0.65">
      <c r="A67">
        <v>64</v>
      </c>
      <c r="B67">
        <v>1</v>
      </c>
      <c r="C67">
        <v>64</v>
      </c>
      <c r="D67">
        <v>126.157</v>
      </c>
      <c r="E67">
        <v>64</v>
      </c>
      <c r="F67">
        <v>0.71399999999999997</v>
      </c>
      <c r="G67">
        <v>64</v>
      </c>
      <c r="H67">
        <v>115.7687</v>
      </c>
      <c r="M67">
        <v>64</v>
      </c>
      <c r="N67">
        <v>173.54900000000001</v>
      </c>
      <c r="O67">
        <v>64</v>
      </c>
      <c r="P67">
        <v>73.698999999999998</v>
      </c>
      <c r="Q67">
        <v>64</v>
      </c>
      <c r="R67">
        <v>226.79599999999999</v>
      </c>
      <c r="S67">
        <v>64</v>
      </c>
      <c r="T67">
        <v>146.95699999999999</v>
      </c>
      <c r="U67">
        <v>64</v>
      </c>
      <c r="V67">
        <v>28.117000000000001</v>
      </c>
      <c r="W67">
        <v>64</v>
      </c>
      <c r="X67">
        <v>113.52500000000001</v>
      </c>
      <c r="Y67">
        <v>64</v>
      </c>
      <c r="Z67">
        <v>1</v>
      </c>
      <c r="AA67">
        <v>64</v>
      </c>
      <c r="AB67">
        <v>106.3297</v>
      </c>
      <c r="AC67">
        <v>64</v>
      </c>
      <c r="AD67">
        <v>85.766000000000005</v>
      </c>
      <c r="AE67">
        <v>64</v>
      </c>
      <c r="AF67">
        <v>95.485200000000006</v>
      </c>
      <c r="AK67">
        <v>64</v>
      </c>
      <c r="AL67">
        <v>5.5709999999999997</v>
      </c>
      <c r="AM67">
        <v>64</v>
      </c>
      <c r="AN67">
        <v>116.131</v>
      </c>
      <c r="AS67">
        <v>64</v>
      </c>
      <c r="AT67">
        <v>1</v>
      </c>
      <c r="AU67">
        <v>64</v>
      </c>
      <c r="AV67">
        <v>92.415000000000006</v>
      </c>
      <c r="AW67">
        <v>64</v>
      </c>
      <c r="AX67">
        <v>0</v>
      </c>
      <c r="AY67">
        <v>64</v>
      </c>
      <c r="AZ67">
        <v>98.847700000000003</v>
      </c>
      <c r="BA67">
        <v>64</v>
      </c>
      <c r="BB67">
        <v>0</v>
      </c>
      <c r="BC67">
        <v>64</v>
      </c>
      <c r="BD67">
        <v>149.05000000000001</v>
      </c>
      <c r="BE67">
        <v>64</v>
      </c>
      <c r="BF67">
        <v>4.734</v>
      </c>
      <c r="BG67">
        <v>64</v>
      </c>
      <c r="BH67">
        <v>116.7214</v>
      </c>
      <c r="BI67">
        <v>64</v>
      </c>
      <c r="BJ67">
        <v>0</v>
      </c>
      <c r="BK67">
        <v>64</v>
      </c>
      <c r="BL67">
        <v>77.846000000000004</v>
      </c>
      <c r="BM67">
        <v>64</v>
      </c>
      <c r="BN67">
        <v>0.997</v>
      </c>
      <c r="BO67">
        <v>64</v>
      </c>
      <c r="BP67">
        <v>92.180499999999995</v>
      </c>
      <c r="BQ67">
        <v>64</v>
      </c>
      <c r="BR67">
        <v>6.0190000000000001</v>
      </c>
      <c r="BS67">
        <v>64</v>
      </c>
      <c r="BT67">
        <v>155.364</v>
      </c>
      <c r="BU67">
        <v>64</v>
      </c>
      <c r="BV67">
        <v>1</v>
      </c>
      <c r="BW67">
        <v>64</v>
      </c>
      <c r="BX67">
        <v>112.536</v>
      </c>
      <c r="CC67">
        <v>64</v>
      </c>
      <c r="CD67">
        <v>0</v>
      </c>
      <c r="CE67">
        <v>64</v>
      </c>
      <c r="CF67">
        <v>122.568</v>
      </c>
      <c r="CG67">
        <v>64</v>
      </c>
      <c r="CH67">
        <v>0</v>
      </c>
      <c r="CI67">
        <v>64</v>
      </c>
      <c r="CJ67">
        <v>111.964</v>
      </c>
      <c r="CK67">
        <v>64</v>
      </c>
      <c r="CL67">
        <v>2.1190000000000002</v>
      </c>
      <c r="CM67">
        <v>64</v>
      </c>
      <c r="CN67">
        <v>89.306899999999999</v>
      </c>
      <c r="CO67">
        <v>64</v>
      </c>
      <c r="CP67">
        <v>13.36</v>
      </c>
      <c r="CQ67">
        <v>64</v>
      </c>
      <c r="CR67">
        <v>116.08</v>
      </c>
      <c r="CS67">
        <v>64</v>
      </c>
      <c r="CT67">
        <v>0</v>
      </c>
      <c r="CU67">
        <v>64</v>
      </c>
      <c r="CV67">
        <v>142.2132</v>
      </c>
      <c r="CW67">
        <v>64</v>
      </c>
      <c r="CX67">
        <v>11.942</v>
      </c>
      <c r="CY67">
        <v>64</v>
      </c>
      <c r="CZ67">
        <v>105.9605</v>
      </c>
      <c r="DA67">
        <v>64</v>
      </c>
      <c r="DB67">
        <v>1</v>
      </c>
      <c r="DC67">
        <v>64</v>
      </c>
      <c r="DD67">
        <v>100.178</v>
      </c>
      <c r="DE67">
        <v>64</v>
      </c>
      <c r="DF67">
        <v>9.0630000000000006</v>
      </c>
      <c r="DG67">
        <v>64</v>
      </c>
      <c r="DH67">
        <v>111.1758</v>
      </c>
      <c r="DI67">
        <v>64</v>
      </c>
      <c r="DJ67">
        <v>0</v>
      </c>
      <c r="DK67">
        <v>64</v>
      </c>
      <c r="DL67">
        <v>129.40899999999999</v>
      </c>
      <c r="DU67">
        <v>64</v>
      </c>
      <c r="DV67">
        <v>1.95</v>
      </c>
      <c r="DW67">
        <v>64</v>
      </c>
      <c r="DX67">
        <v>134</v>
      </c>
      <c r="DY67">
        <v>64</v>
      </c>
      <c r="DZ67">
        <v>0</v>
      </c>
      <c r="EA67">
        <v>64</v>
      </c>
      <c r="EB67">
        <v>115.4151</v>
      </c>
    </row>
    <row r="68" spans="1:132" x14ac:dyDescent="0.65">
      <c r="A68">
        <v>65</v>
      </c>
      <c r="B68">
        <v>1</v>
      </c>
      <c r="C68">
        <v>65</v>
      </c>
      <c r="D68">
        <v>125.31</v>
      </c>
      <c r="E68">
        <v>65</v>
      </c>
      <c r="F68">
        <v>1.3109999999999999</v>
      </c>
      <c r="G68">
        <v>65</v>
      </c>
      <c r="H68">
        <v>110.6353</v>
      </c>
      <c r="M68">
        <v>65</v>
      </c>
      <c r="N68">
        <v>109.73</v>
      </c>
      <c r="O68">
        <v>65</v>
      </c>
      <c r="P68">
        <v>80.69</v>
      </c>
      <c r="Q68">
        <v>65</v>
      </c>
      <c r="R68">
        <v>239.14</v>
      </c>
      <c r="S68">
        <v>65</v>
      </c>
      <c r="T68">
        <v>147.39599999999999</v>
      </c>
      <c r="U68">
        <v>65</v>
      </c>
      <c r="V68">
        <v>28.62</v>
      </c>
      <c r="W68">
        <v>65</v>
      </c>
      <c r="X68">
        <v>104.045</v>
      </c>
      <c r="Y68">
        <v>65</v>
      </c>
      <c r="Z68">
        <v>1</v>
      </c>
      <c r="AA68">
        <v>65</v>
      </c>
      <c r="AB68">
        <v>105.57</v>
      </c>
      <c r="AC68">
        <v>65</v>
      </c>
      <c r="AD68">
        <v>111.52200000000001</v>
      </c>
      <c r="AE68">
        <v>65</v>
      </c>
      <c r="AF68">
        <v>105.622</v>
      </c>
      <c r="AK68">
        <v>65</v>
      </c>
      <c r="AL68">
        <v>5.0529999999999999</v>
      </c>
      <c r="AM68">
        <v>65</v>
      </c>
      <c r="AN68">
        <v>111.32</v>
      </c>
      <c r="AS68">
        <v>65</v>
      </c>
      <c r="AT68">
        <v>1.7609999999999999</v>
      </c>
      <c r="AU68">
        <v>65</v>
      </c>
      <c r="AV68">
        <v>95.918000000000006</v>
      </c>
      <c r="AW68">
        <v>65</v>
      </c>
      <c r="AX68">
        <v>0</v>
      </c>
      <c r="AY68">
        <v>65</v>
      </c>
      <c r="AZ68">
        <v>100.417</v>
      </c>
      <c r="BA68">
        <v>65</v>
      </c>
      <c r="BB68">
        <v>0</v>
      </c>
      <c r="BC68">
        <v>65</v>
      </c>
      <c r="BD68">
        <v>157.1</v>
      </c>
      <c r="BE68">
        <v>65</v>
      </c>
      <c r="BF68">
        <v>5</v>
      </c>
      <c r="BG68">
        <v>65</v>
      </c>
      <c r="BH68">
        <v>116.04040000000001</v>
      </c>
      <c r="BI68">
        <v>65</v>
      </c>
      <c r="BJ68">
        <v>0</v>
      </c>
      <c r="BK68">
        <v>65</v>
      </c>
      <c r="BL68">
        <v>78.218000000000004</v>
      </c>
      <c r="BM68">
        <v>65</v>
      </c>
      <c r="BN68">
        <v>1</v>
      </c>
      <c r="BO68">
        <v>65</v>
      </c>
      <c r="BP68">
        <v>95.463700000000003</v>
      </c>
      <c r="BQ68">
        <v>65</v>
      </c>
      <c r="BR68">
        <v>5.5990000000000002</v>
      </c>
      <c r="BS68">
        <v>65</v>
      </c>
      <c r="BT68">
        <v>147.458</v>
      </c>
      <c r="BU68">
        <v>65</v>
      </c>
      <c r="BV68">
        <v>1.0760000000000001</v>
      </c>
      <c r="BW68">
        <v>65</v>
      </c>
      <c r="BX68">
        <v>108.59</v>
      </c>
      <c r="CC68">
        <v>65</v>
      </c>
      <c r="CD68">
        <v>0</v>
      </c>
      <c r="CE68">
        <v>65</v>
      </c>
      <c r="CF68">
        <v>132.447</v>
      </c>
      <c r="CG68">
        <v>65</v>
      </c>
      <c r="CH68">
        <v>0</v>
      </c>
      <c r="CI68">
        <v>65</v>
      </c>
      <c r="CJ68">
        <v>120.271</v>
      </c>
      <c r="CK68">
        <v>65</v>
      </c>
      <c r="CL68">
        <v>1.7470000000000001</v>
      </c>
      <c r="CM68">
        <v>65</v>
      </c>
      <c r="CN68">
        <v>85.120699999999999</v>
      </c>
      <c r="CO68">
        <v>65</v>
      </c>
      <c r="CP68">
        <v>11.36</v>
      </c>
      <c r="CQ68">
        <v>65</v>
      </c>
      <c r="CR68">
        <v>109.12</v>
      </c>
      <c r="CS68">
        <v>65</v>
      </c>
      <c r="CT68">
        <v>0</v>
      </c>
      <c r="CU68">
        <v>65</v>
      </c>
      <c r="CV68">
        <v>145.17740000000001</v>
      </c>
      <c r="CW68">
        <v>65</v>
      </c>
      <c r="CX68">
        <v>11.284000000000001</v>
      </c>
      <c r="CY68">
        <v>65</v>
      </c>
      <c r="CZ68">
        <v>114.90179999999999</v>
      </c>
      <c r="DA68">
        <v>65</v>
      </c>
      <c r="DB68">
        <v>1</v>
      </c>
      <c r="DC68">
        <v>65</v>
      </c>
      <c r="DD68">
        <v>101.857</v>
      </c>
      <c r="DE68">
        <v>65</v>
      </c>
      <c r="DF68">
        <v>10.675000000000001</v>
      </c>
      <c r="DG68">
        <v>65</v>
      </c>
      <c r="DH68">
        <v>106.2243</v>
      </c>
      <c r="DI68">
        <v>65</v>
      </c>
      <c r="DJ68">
        <v>0</v>
      </c>
      <c r="DK68">
        <v>65</v>
      </c>
      <c r="DL68">
        <v>123.812</v>
      </c>
      <c r="DU68">
        <v>65</v>
      </c>
      <c r="DV68">
        <v>1</v>
      </c>
      <c r="DW68">
        <v>65</v>
      </c>
      <c r="DX68">
        <v>134.25</v>
      </c>
      <c r="DY68">
        <v>65</v>
      </c>
      <c r="DZ68">
        <v>0</v>
      </c>
      <c r="EA68">
        <v>65</v>
      </c>
      <c r="EB68">
        <v>115.9812</v>
      </c>
    </row>
    <row r="69" spans="1:132" x14ac:dyDescent="0.65">
      <c r="A69">
        <v>66</v>
      </c>
      <c r="B69">
        <v>0.94799999999999995</v>
      </c>
      <c r="C69">
        <v>66</v>
      </c>
      <c r="D69">
        <v>120.34699999999999</v>
      </c>
      <c r="E69">
        <v>66</v>
      </c>
      <c r="F69">
        <v>3.3679999999999999</v>
      </c>
      <c r="G69">
        <v>66</v>
      </c>
      <c r="H69">
        <v>110.7923</v>
      </c>
      <c r="M69">
        <v>66</v>
      </c>
      <c r="N69">
        <v>59.805999999999997</v>
      </c>
      <c r="O69">
        <v>66</v>
      </c>
      <c r="P69">
        <v>83.158000000000001</v>
      </c>
      <c r="Q69">
        <v>66</v>
      </c>
      <c r="R69">
        <v>195.36500000000001</v>
      </c>
      <c r="S69">
        <v>66</v>
      </c>
      <c r="T69">
        <v>142.886</v>
      </c>
      <c r="U69">
        <v>66</v>
      </c>
      <c r="V69">
        <v>37.343000000000004</v>
      </c>
      <c r="W69">
        <v>66</v>
      </c>
      <c r="X69">
        <v>97.05</v>
      </c>
      <c r="Y69">
        <v>66</v>
      </c>
      <c r="Z69">
        <v>1.81</v>
      </c>
      <c r="AA69">
        <v>66</v>
      </c>
      <c r="AB69">
        <v>103.38</v>
      </c>
      <c r="AC69">
        <v>66</v>
      </c>
      <c r="AD69">
        <v>124.89700000000001</v>
      </c>
      <c r="AE69">
        <v>66</v>
      </c>
      <c r="AF69">
        <v>115.0016</v>
      </c>
      <c r="AK69">
        <v>66</v>
      </c>
      <c r="AL69">
        <v>3.6579999999999999</v>
      </c>
      <c r="AM69">
        <v>66</v>
      </c>
      <c r="AN69">
        <v>107.387</v>
      </c>
      <c r="AS69">
        <v>66</v>
      </c>
      <c r="AT69">
        <v>2</v>
      </c>
      <c r="AU69">
        <v>66</v>
      </c>
      <c r="AV69">
        <v>96.554000000000002</v>
      </c>
      <c r="BA69">
        <v>66</v>
      </c>
      <c r="BB69">
        <v>0</v>
      </c>
      <c r="BC69">
        <v>66</v>
      </c>
      <c r="BD69">
        <v>161.61000000000001</v>
      </c>
      <c r="BE69">
        <v>66</v>
      </c>
      <c r="BF69">
        <v>5</v>
      </c>
      <c r="BG69">
        <v>66</v>
      </c>
      <c r="BH69">
        <v>113.7642</v>
      </c>
      <c r="BI69">
        <v>66</v>
      </c>
      <c r="BJ69">
        <v>0</v>
      </c>
      <c r="BK69">
        <v>66</v>
      </c>
      <c r="BL69">
        <v>77.034999999999997</v>
      </c>
      <c r="BM69">
        <v>66</v>
      </c>
      <c r="BN69">
        <v>1</v>
      </c>
      <c r="BO69">
        <v>66</v>
      </c>
      <c r="BP69">
        <v>97.004800000000003</v>
      </c>
      <c r="BQ69">
        <v>66</v>
      </c>
      <c r="BR69">
        <v>4.7140000000000004</v>
      </c>
      <c r="BS69">
        <v>66</v>
      </c>
      <c r="BT69">
        <v>143.351</v>
      </c>
      <c r="BU69">
        <v>66</v>
      </c>
      <c r="BV69">
        <v>1.984</v>
      </c>
      <c r="BW69">
        <v>66</v>
      </c>
      <c r="BX69">
        <v>104.008</v>
      </c>
      <c r="CC69">
        <v>66</v>
      </c>
      <c r="CD69">
        <v>0</v>
      </c>
      <c r="CE69">
        <v>66</v>
      </c>
      <c r="CF69">
        <v>130.267</v>
      </c>
      <c r="CG69">
        <v>66</v>
      </c>
      <c r="CH69">
        <v>0</v>
      </c>
      <c r="CI69">
        <v>66</v>
      </c>
      <c r="CJ69">
        <v>124.73099999999999</v>
      </c>
      <c r="CK69">
        <v>66</v>
      </c>
      <c r="CL69">
        <v>3.0659999999999998</v>
      </c>
      <c r="CM69">
        <v>66</v>
      </c>
      <c r="CN69">
        <v>81.115099999999998</v>
      </c>
      <c r="CO69">
        <v>66</v>
      </c>
      <c r="CP69">
        <v>9.0399999999999991</v>
      </c>
      <c r="CQ69">
        <v>66</v>
      </c>
      <c r="CR69">
        <v>102.36</v>
      </c>
      <c r="CS69">
        <v>66</v>
      </c>
      <c r="CT69">
        <v>0</v>
      </c>
      <c r="CU69">
        <v>66</v>
      </c>
      <c r="CV69">
        <v>143.9657</v>
      </c>
      <c r="CW69">
        <v>66</v>
      </c>
      <c r="CX69">
        <v>11.672000000000001</v>
      </c>
      <c r="CY69">
        <v>66</v>
      </c>
      <c r="CZ69">
        <v>123.4083</v>
      </c>
      <c r="DA69">
        <v>66</v>
      </c>
      <c r="DB69">
        <v>1.024</v>
      </c>
      <c r="DC69">
        <v>66</v>
      </c>
      <c r="DD69">
        <v>100.15300000000001</v>
      </c>
      <c r="DE69">
        <v>66</v>
      </c>
      <c r="DF69">
        <v>13.06</v>
      </c>
      <c r="DG69">
        <v>66</v>
      </c>
      <c r="DH69">
        <v>100.9528</v>
      </c>
      <c r="DI69">
        <v>66</v>
      </c>
      <c r="DJ69">
        <v>0</v>
      </c>
      <c r="DK69">
        <v>66</v>
      </c>
      <c r="DL69">
        <v>118.083</v>
      </c>
      <c r="DU69">
        <v>66</v>
      </c>
      <c r="DV69">
        <v>0.95</v>
      </c>
      <c r="DW69">
        <v>66</v>
      </c>
      <c r="DX69">
        <v>138.4</v>
      </c>
    </row>
    <row r="70" spans="1:132" x14ac:dyDescent="0.65">
      <c r="A70">
        <v>67</v>
      </c>
      <c r="B70">
        <v>0.76800000000000002</v>
      </c>
      <c r="C70">
        <v>67</v>
      </c>
      <c r="D70">
        <v>121.952</v>
      </c>
      <c r="E70">
        <v>67</v>
      </c>
      <c r="F70">
        <v>4.835</v>
      </c>
      <c r="G70">
        <v>67</v>
      </c>
      <c r="H70">
        <v>110.2273</v>
      </c>
      <c r="M70">
        <v>67</v>
      </c>
      <c r="N70">
        <v>29.762</v>
      </c>
      <c r="O70">
        <v>67</v>
      </c>
      <c r="P70">
        <v>83.344999999999999</v>
      </c>
      <c r="Q70">
        <v>67</v>
      </c>
      <c r="R70">
        <v>126.89100000000001</v>
      </c>
      <c r="S70">
        <v>67</v>
      </c>
      <c r="T70">
        <v>135.98099999999999</v>
      </c>
      <c r="U70">
        <v>67</v>
      </c>
      <c r="V70">
        <v>58.97</v>
      </c>
      <c r="W70">
        <v>67</v>
      </c>
      <c r="X70">
        <v>94.468999999999994</v>
      </c>
      <c r="Y70">
        <v>67</v>
      </c>
      <c r="Z70">
        <v>2</v>
      </c>
      <c r="AA70">
        <v>67</v>
      </c>
      <c r="AB70">
        <v>100.57</v>
      </c>
      <c r="AC70">
        <v>67</v>
      </c>
      <c r="AD70">
        <v>116.631</v>
      </c>
      <c r="AE70">
        <v>67</v>
      </c>
      <c r="AF70">
        <v>120.88030000000001</v>
      </c>
      <c r="AK70">
        <v>67</v>
      </c>
      <c r="AL70">
        <v>1.6519999999999999</v>
      </c>
      <c r="AM70">
        <v>67</v>
      </c>
      <c r="AN70">
        <v>106.01300000000001</v>
      </c>
      <c r="AS70">
        <v>67</v>
      </c>
      <c r="AT70">
        <v>2</v>
      </c>
      <c r="AU70">
        <v>67</v>
      </c>
      <c r="AV70">
        <v>96.266999999999996</v>
      </c>
      <c r="BA70">
        <v>67</v>
      </c>
      <c r="BB70">
        <v>0</v>
      </c>
      <c r="BC70">
        <v>67</v>
      </c>
      <c r="BD70">
        <v>156.51</v>
      </c>
      <c r="BE70">
        <v>67</v>
      </c>
      <c r="BF70">
        <v>5</v>
      </c>
      <c r="BG70">
        <v>67</v>
      </c>
      <c r="BH70">
        <v>111.3759</v>
      </c>
      <c r="BM70">
        <v>67</v>
      </c>
      <c r="BN70">
        <v>1</v>
      </c>
      <c r="BO70">
        <v>67</v>
      </c>
      <c r="BP70">
        <v>94.564300000000003</v>
      </c>
      <c r="BQ70">
        <v>67</v>
      </c>
      <c r="BR70">
        <v>5.3479999999999999</v>
      </c>
      <c r="BS70">
        <v>67</v>
      </c>
      <c r="BT70">
        <v>142.59</v>
      </c>
      <c r="CC70">
        <v>67</v>
      </c>
      <c r="CD70">
        <v>0</v>
      </c>
      <c r="CE70">
        <v>67</v>
      </c>
      <c r="CF70">
        <v>125.256</v>
      </c>
      <c r="CG70">
        <v>67</v>
      </c>
      <c r="CH70">
        <v>0</v>
      </c>
      <c r="CI70">
        <v>67</v>
      </c>
      <c r="CJ70">
        <v>123.72199999999999</v>
      </c>
      <c r="CK70">
        <v>67</v>
      </c>
      <c r="CL70">
        <v>6.1509999999999998</v>
      </c>
      <c r="CM70">
        <v>67</v>
      </c>
      <c r="CN70">
        <v>80.681899999999999</v>
      </c>
      <c r="CO70">
        <v>67</v>
      </c>
      <c r="CP70">
        <v>6.68</v>
      </c>
      <c r="CQ70">
        <v>67</v>
      </c>
      <c r="CR70">
        <v>100.36</v>
      </c>
      <c r="CS70">
        <v>67</v>
      </c>
      <c r="CT70">
        <v>0</v>
      </c>
      <c r="CU70">
        <v>67</v>
      </c>
      <c r="CV70">
        <v>139.3835</v>
      </c>
      <c r="CW70">
        <v>67</v>
      </c>
      <c r="CX70">
        <v>12.097</v>
      </c>
      <c r="CY70">
        <v>67</v>
      </c>
      <c r="CZ70">
        <v>124.2744</v>
      </c>
      <c r="DA70">
        <v>67</v>
      </c>
      <c r="DB70">
        <v>2</v>
      </c>
      <c r="DC70">
        <v>67</v>
      </c>
      <c r="DD70">
        <v>104.54900000000001</v>
      </c>
      <c r="DE70">
        <v>67</v>
      </c>
      <c r="DF70">
        <v>11.651999999999999</v>
      </c>
      <c r="DG70">
        <v>67</v>
      </c>
      <c r="DH70">
        <v>98.524500000000003</v>
      </c>
      <c r="DI70">
        <v>67</v>
      </c>
      <c r="DJ70">
        <v>2.1999999999999999E-2</v>
      </c>
      <c r="DK70">
        <v>67</v>
      </c>
      <c r="DL70">
        <v>112.681</v>
      </c>
    </row>
    <row r="71" spans="1:132" x14ac:dyDescent="0.65">
      <c r="A71">
        <v>68</v>
      </c>
      <c r="B71">
        <v>1</v>
      </c>
      <c r="C71">
        <v>68</v>
      </c>
      <c r="D71">
        <v>123.84</v>
      </c>
      <c r="E71">
        <v>68</v>
      </c>
      <c r="F71">
        <v>4.0439999999999996</v>
      </c>
      <c r="G71">
        <v>68</v>
      </c>
      <c r="H71">
        <v>108.1829</v>
      </c>
      <c r="M71">
        <v>68</v>
      </c>
      <c r="N71">
        <v>16.834</v>
      </c>
      <c r="O71">
        <v>68</v>
      </c>
      <c r="P71">
        <v>86.238</v>
      </c>
      <c r="Q71">
        <v>68</v>
      </c>
      <c r="R71">
        <v>96.844999999999999</v>
      </c>
      <c r="S71">
        <v>68</v>
      </c>
      <c r="T71">
        <v>130.21600000000001</v>
      </c>
      <c r="U71">
        <v>68</v>
      </c>
      <c r="V71">
        <v>97.156999999999996</v>
      </c>
      <c r="W71">
        <v>68</v>
      </c>
      <c r="X71">
        <v>93.278000000000006</v>
      </c>
      <c r="Y71">
        <v>68</v>
      </c>
      <c r="Z71">
        <v>2.81</v>
      </c>
      <c r="AA71">
        <v>68</v>
      </c>
      <c r="AB71">
        <v>98.38</v>
      </c>
      <c r="AC71">
        <v>68</v>
      </c>
      <c r="AD71">
        <v>95.971999999999994</v>
      </c>
      <c r="AE71">
        <v>68</v>
      </c>
      <c r="AF71">
        <v>120.0022</v>
      </c>
      <c r="AK71">
        <v>68</v>
      </c>
      <c r="AL71">
        <v>1</v>
      </c>
      <c r="AM71">
        <v>68</v>
      </c>
      <c r="AN71">
        <v>104.44</v>
      </c>
      <c r="AS71">
        <v>68</v>
      </c>
      <c r="AT71">
        <v>1.6659999999999999</v>
      </c>
      <c r="AU71">
        <v>68</v>
      </c>
      <c r="AV71">
        <v>95.003</v>
      </c>
      <c r="BA71">
        <v>68</v>
      </c>
      <c r="BB71">
        <v>0</v>
      </c>
      <c r="BC71">
        <v>68</v>
      </c>
      <c r="BD71">
        <v>146.9</v>
      </c>
      <c r="BE71">
        <v>68</v>
      </c>
      <c r="BF71">
        <v>5</v>
      </c>
      <c r="BG71">
        <v>68</v>
      </c>
      <c r="BH71">
        <v>103.57559999999999</v>
      </c>
      <c r="BM71">
        <v>68</v>
      </c>
      <c r="BN71">
        <v>1.528</v>
      </c>
      <c r="BO71">
        <v>68</v>
      </c>
      <c r="BP71">
        <v>92.838899999999995</v>
      </c>
      <c r="BQ71">
        <v>68</v>
      </c>
      <c r="BR71">
        <v>6.9210000000000003</v>
      </c>
      <c r="BS71">
        <v>68</v>
      </c>
      <c r="BT71">
        <v>136.87299999999999</v>
      </c>
      <c r="CC71">
        <v>68</v>
      </c>
      <c r="CD71">
        <v>0</v>
      </c>
      <c r="CE71">
        <v>68</v>
      </c>
      <c r="CF71">
        <v>112.983</v>
      </c>
      <c r="CG71">
        <v>68</v>
      </c>
      <c r="CH71">
        <v>0</v>
      </c>
      <c r="CI71">
        <v>68</v>
      </c>
      <c r="CJ71">
        <v>123.29600000000001</v>
      </c>
      <c r="CK71">
        <v>68</v>
      </c>
      <c r="CL71">
        <v>10.484999999999999</v>
      </c>
      <c r="CM71">
        <v>68</v>
      </c>
      <c r="CN71">
        <v>81.1584</v>
      </c>
      <c r="CS71">
        <v>68</v>
      </c>
      <c r="CT71">
        <v>0</v>
      </c>
      <c r="CU71">
        <v>68</v>
      </c>
      <c r="CV71">
        <v>133.25970000000001</v>
      </c>
      <c r="CW71">
        <v>68</v>
      </c>
      <c r="CX71">
        <v>12.143000000000001</v>
      </c>
      <c r="CY71">
        <v>68</v>
      </c>
      <c r="CZ71">
        <v>122.2606</v>
      </c>
      <c r="DE71">
        <v>68</v>
      </c>
      <c r="DF71">
        <v>8.5120000000000005</v>
      </c>
      <c r="DG71">
        <v>68</v>
      </c>
      <c r="DH71">
        <v>95.916499999999999</v>
      </c>
      <c r="DI71">
        <v>68</v>
      </c>
      <c r="DJ71">
        <v>1.0089999999999999</v>
      </c>
      <c r="DK71">
        <v>68</v>
      </c>
      <c r="DL71">
        <v>109.895</v>
      </c>
    </row>
    <row r="72" spans="1:132" x14ac:dyDescent="0.65">
      <c r="A72">
        <v>69</v>
      </c>
      <c r="B72">
        <v>1</v>
      </c>
      <c r="C72">
        <v>69</v>
      </c>
      <c r="D72">
        <v>120.758</v>
      </c>
      <c r="E72">
        <v>69</v>
      </c>
      <c r="F72">
        <v>2.871</v>
      </c>
      <c r="G72">
        <v>69</v>
      </c>
      <c r="H72">
        <v>97.149100000000004</v>
      </c>
      <c r="M72">
        <v>69</v>
      </c>
      <c r="N72">
        <v>10.693</v>
      </c>
      <c r="O72">
        <v>69</v>
      </c>
      <c r="P72">
        <v>93.704999999999998</v>
      </c>
      <c r="Q72">
        <v>69</v>
      </c>
      <c r="R72">
        <v>73.497</v>
      </c>
      <c r="S72">
        <v>69</v>
      </c>
      <c r="T72">
        <v>130.94999999999999</v>
      </c>
      <c r="U72">
        <v>69</v>
      </c>
      <c r="V72">
        <v>126.913</v>
      </c>
      <c r="W72">
        <v>69</v>
      </c>
      <c r="X72">
        <v>91.253</v>
      </c>
      <c r="Y72">
        <v>69</v>
      </c>
      <c r="Z72">
        <v>3</v>
      </c>
      <c r="AA72">
        <v>69</v>
      </c>
      <c r="AB72">
        <v>98</v>
      </c>
      <c r="AC72">
        <v>69</v>
      </c>
      <c r="AD72">
        <v>68.009</v>
      </c>
      <c r="AE72">
        <v>69</v>
      </c>
      <c r="AF72">
        <v>112.8518</v>
      </c>
      <c r="AK72">
        <v>69</v>
      </c>
      <c r="AL72">
        <v>0.999</v>
      </c>
      <c r="AM72">
        <v>69</v>
      </c>
      <c r="AN72">
        <v>105.444</v>
      </c>
      <c r="BA72">
        <v>69</v>
      </c>
      <c r="BB72">
        <v>0</v>
      </c>
      <c r="BC72">
        <v>69</v>
      </c>
      <c r="BD72">
        <v>135.07</v>
      </c>
      <c r="BM72">
        <v>69</v>
      </c>
      <c r="BN72">
        <v>1.8460000000000001</v>
      </c>
      <c r="BO72">
        <v>69</v>
      </c>
      <c r="BP72">
        <v>93.9756</v>
      </c>
      <c r="CC72">
        <v>69</v>
      </c>
      <c r="CD72">
        <v>0</v>
      </c>
      <c r="CE72">
        <v>69</v>
      </c>
      <c r="CF72">
        <v>113.426</v>
      </c>
      <c r="CK72">
        <v>69</v>
      </c>
      <c r="CL72">
        <v>20.018000000000001</v>
      </c>
      <c r="CM72">
        <v>69</v>
      </c>
      <c r="CN72">
        <v>84.298400000000001</v>
      </c>
      <c r="CS72">
        <v>69</v>
      </c>
      <c r="CT72">
        <v>0</v>
      </c>
      <c r="CU72">
        <v>69</v>
      </c>
      <c r="CV72">
        <v>130.0067</v>
      </c>
      <c r="CW72">
        <v>69</v>
      </c>
      <c r="CX72">
        <v>12.125999999999999</v>
      </c>
      <c r="CY72">
        <v>69</v>
      </c>
      <c r="CZ72">
        <v>123.40309999999999</v>
      </c>
      <c r="DE72">
        <v>69</v>
      </c>
      <c r="DF72">
        <v>8.0050000000000008</v>
      </c>
      <c r="DG72">
        <v>69</v>
      </c>
      <c r="DH72">
        <v>85.939899999999994</v>
      </c>
      <c r="DI72">
        <v>69</v>
      </c>
      <c r="DJ72">
        <v>1.502</v>
      </c>
      <c r="DK72">
        <v>69</v>
      </c>
      <c r="DL72">
        <v>111.52500000000001</v>
      </c>
    </row>
    <row r="73" spans="1:132" x14ac:dyDescent="0.65">
      <c r="A73">
        <v>70</v>
      </c>
      <c r="B73">
        <v>1</v>
      </c>
      <c r="C73">
        <v>70</v>
      </c>
      <c r="D73">
        <v>110.624</v>
      </c>
      <c r="E73">
        <v>70</v>
      </c>
      <c r="F73">
        <v>1.9890000000000001</v>
      </c>
      <c r="G73">
        <v>70</v>
      </c>
      <c r="H73">
        <v>83.790499999999994</v>
      </c>
      <c r="M73">
        <v>70</v>
      </c>
      <c r="N73">
        <v>4.7389999999999999</v>
      </c>
      <c r="O73">
        <v>70</v>
      </c>
      <c r="P73">
        <v>97.594999999999999</v>
      </c>
      <c r="Q73">
        <v>70</v>
      </c>
      <c r="R73">
        <v>65.515000000000001</v>
      </c>
      <c r="S73">
        <v>70</v>
      </c>
      <c r="T73">
        <v>123.024</v>
      </c>
      <c r="U73">
        <v>70</v>
      </c>
      <c r="V73">
        <v>128.67599999999999</v>
      </c>
      <c r="W73">
        <v>70</v>
      </c>
      <c r="X73">
        <v>91.263999999999996</v>
      </c>
      <c r="Y73">
        <v>70</v>
      </c>
      <c r="Z73">
        <v>3</v>
      </c>
      <c r="AA73">
        <v>70</v>
      </c>
      <c r="AB73">
        <v>97.19</v>
      </c>
      <c r="AC73">
        <v>70</v>
      </c>
      <c r="AD73">
        <v>50.731000000000002</v>
      </c>
      <c r="AE73">
        <v>70</v>
      </c>
      <c r="AF73">
        <v>101.7915</v>
      </c>
      <c r="AK73">
        <v>70</v>
      </c>
      <c r="AL73">
        <v>0.48599999999999999</v>
      </c>
      <c r="AM73">
        <v>70</v>
      </c>
      <c r="AN73">
        <v>104.298</v>
      </c>
      <c r="BA73">
        <v>70</v>
      </c>
      <c r="BB73">
        <v>0.61</v>
      </c>
      <c r="BC73">
        <v>70</v>
      </c>
      <c r="BD73">
        <v>127.56</v>
      </c>
      <c r="BM73">
        <v>70</v>
      </c>
      <c r="BN73">
        <v>2</v>
      </c>
      <c r="BO73">
        <v>70</v>
      </c>
      <c r="BP73">
        <v>99.856700000000004</v>
      </c>
      <c r="CC73">
        <v>70</v>
      </c>
      <c r="CD73">
        <v>0</v>
      </c>
      <c r="CE73">
        <v>70</v>
      </c>
      <c r="CF73">
        <v>115.07</v>
      </c>
      <c r="CK73">
        <v>70</v>
      </c>
      <c r="CL73">
        <v>31.484999999999999</v>
      </c>
      <c r="CM73">
        <v>70</v>
      </c>
      <c r="CN73">
        <v>88.333399999999997</v>
      </c>
      <c r="CS73">
        <v>70</v>
      </c>
      <c r="CT73">
        <v>0</v>
      </c>
      <c r="CU73">
        <v>70</v>
      </c>
      <c r="CV73">
        <v>131.94229999999999</v>
      </c>
      <c r="CW73">
        <v>70</v>
      </c>
      <c r="CX73">
        <v>12.532999999999999</v>
      </c>
      <c r="CY73">
        <v>70</v>
      </c>
      <c r="CZ73">
        <v>123.20480000000001</v>
      </c>
      <c r="DI73">
        <v>70</v>
      </c>
      <c r="DJ73">
        <v>1.9990000000000001</v>
      </c>
      <c r="DK73">
        <v>70</v>
      </c>
      <c r="DL73">
        <v>115.371</v>
      </c>
    </row>
    <row r="74" spans="1:132" x14ac:dyDescent="0.65">
      <c r="E74">
        <v>71</v>
      </c>
      <c r="F74">
        <v>1.4</v>
      </c>
      <c r="G74">
        <v>71</v>
      </c>
      <c r="H74">
        <v>82.838399999999993</v>
      </c>
      <c r="M74">
        <v>71</v>
      </c>
      <c r="N74">
        <v>0.77100000000000002</v>
      </c>
      <c r="O74">
        <v>71</v>
      </c>
      <c r="P74">
        <v>98.555000000000007</v>
      </c>
      <c r="Q74">
        <v>71</v>
      </c>
      <c r="R74">
        <v>49.396999999999998</v>
      </c>
      <c r="S74">
        <v>71</v>
      </c>
      <c r="T74">
        <v>115.16800000000001</v>
      </c>
      <c r="U74">
        <v>71</v>
      </c>
      <c r="V74">
        <v>103.926</v>
      </c>
      <c r="W74">
        <v>71</v>
      </c>
      <c r="X74">
        <v>87.442999999999998</v>
      </c>
      <c r="Y74">
        <v>71</v>
      </c>
      <c r="Z74">
        <v>3.81</v>
      </c>
      <c r="AA74">
        <v>71</v>
      </c>
      <c r="AB74">
        <v>92.95</v>
      </c>
      <c r="AC74">
        <v>71</v>
      </c>
      <c r="AD74">
        <v>34.729999999999997</v>
      </c>
      <c r="AE74">
        <v>71</v>
      </c>
      <c r="AF74">
        <v>92.881200000000007</v>
      </c>
      <c r="AK74">
        <v>71</v>
      </c>
      <c r="AL74">
        <v>0.87</v>
      </c>
      <c r="AM74">
        <v>71</v>
      </c>
      <c r="AN74">
        <v>100.73</v>
      </c>
      <c r="BA74">
        <v>71</v>
      </c>
      <c r="BB74">
        <v>1</v>
      </c>
      <c r="BC74">
        <v>71</v>
      </c>
      <c r="BD74">
        <v>122.95</v>
      </c>
      <c r="BM74">
        <v>71</v>
      </c>
      <c r="BN74">
        <v>2.0680000000000001</v>
      </c>
      <c r="BO74">
        <v>71</v>
      </c>
      <c r="BP74">
        <v>110.95489999999999</v>
      </c>
      <c r="CC74">
        <v>71</v>
      </c>
      <c r="CD74">
        <v>0</v>
      </c>
      <c r="CE74">
        <v>71</v>
      </c>
      <c r="CF74">
        <v>111.324</v>
      </c>
      <c r="CK74">
        <v>71</v>
      </c>
      <c r="CL74">
        <v>45.279000000000003</v>
      </c>
      <c r="CM74">
        <v>71</v>
      </c>
      <c r="CN74">
        <v>90.540199999999999</v>
      </c>
      <c r="CS74">
        <v>71</v>
      </c>
      <c r="CT74">
        <v>0</v>
      </c>
      <c r="CU74">
        <v>71</v>
      </c>
      <c r="CV74">
        <v>133.35040000000001</v>
      </c>
      <c r="CW74">
        <v>71</v>
      </c>
      <c r="CX74">
        <v>13.765000000000001</v>
      </c>
      <c r="CY74">
        <v>71</v>
      </c>
      <c r="CZ74">
        <v>121.1116</v>
      </c>
      <c r="DI74">
        <v>71</v>
      </c>
      <c r="DJ74">
        <v>1.7509999999999999</v>
      </c>
      <c r="DK74">
        <v>71</v>
      </c>
      <c r="DL74">
        <v>117.482</v>
      </c>
    </row>
    <row r="75" spans="1:132" x14ac:dyDescent="0.65">
      <c r="E75">
        <v>72</v>
      </c>
      <c r="F75">
        <v>1.1419999999999999</v>
      </c>
      <c r="G75">
        <v>72</v>
      </c>
      <c r="H75">
        <v>87.405900000000003</v>
      </c>
      <c r="M75">
        <v>72</v>
      </c>
      <c r="N75">
        <v>2.9000000000000001E-2</v>
      </c>
      <c r="O75">
        <v>72</v>
      </c>
      <c r="P75">
        <v>91.12</v>
      </c>
      <c r="Q75">
        <v>72</v>
      </c>
      <c r="R75">
        <v>24.579000000000001</v>
      </c>
      <c r="S75">
        <v>72</v>
      </c>
      <c r="T75">
        <v>112.84</v>
      </c>
      <c r="U75">
        <v>72</v>
      </c>
      <c r="V75">
        <v>66.722999999999999</v>
      </c>
      <c r="W75">
        <v>72</v>
      </c>
      <c r="X75">
        <v>84.248000000000005</v>
      </c>
      <c r="Y75">
        <v>72</v>
      </c>
      <c r="Z75">
        <v>3.19</v>
      </c>
      <c r="AA75">
        <v>72</v>
      </c>
      <c r="AB75">
        <v>90.38</v>
      </c>
      <c r="AC75">
        <v>72</v>
      </c>
      <c r="AD75">
        <v>23.866</v>
      </c>
      <c r="AE75">
        <v>72</v>
      </c>
      <c r="AF75">
        <v>84.481800000000007</v>
      </c>
      <c r="AK75">
        <v>72</v>
      </c>
      <c r="AL75">
        <v>1.407</v>
      </c>
      <c r="AM75">
        <v>72</v>
      </c>
      <c r="AN75">
        <v>99.75</v>
      </c>
      <c r="BA75">
        <v>72</v>
      </c>
      <c r="BB75">
        <v>1</v>
      </c>
      <c r="BC75">
        <v>72</v>
      </c>
      <c r="BD75">
        <v>117.95</v>
      </c>
      <c r="BM75">
        <v>72</v>
      </c>
      <c r="BN75">
        <v>2.423</v>
      </c>
      <c r="BO75">
        <v>72</v>
      </c>
      <c r="BP75">
        <v>115.96850000000001</v>
      </c>
      <c r="CC75">
        <v>72</v>
      </c>
      <c r="CD75">
        <v>0</v>
      </c>
      <c r="CE75">
        <v>72</v>
      </c>
      <c r="CF75">
        <v>111.441</v>
      </c>
      <c r="CK75">
        <v>72</v>
      </c>
      <c r="CL75">
        <v>64.239000000000004</v>
      </c>
      <c r="CM75">
        <v>72</v>
      </c>
      <c r="CN75">
        <v>88.560400000000001</v>
      </c>
      <c r="CS75">
        <v>72</v>
      </c>
      <c r="CT75">
        <v>0</v>
      </c>
      <c r="CU75">
        <v>72</v>
      </c>
      <c r="CV75">
        <v>141.79740000000001</v>
      </c>
      <c r="CW75">
        <v>72</v>
      </c>
      <c r="CX75">
        <v>15.760999999999999</v>
      </c>
      <c r="CY75">
        <v>72</v>
      </c>
      <c r="CZ75">
        <v>120.8344</v>
      </c>
      <c r="DI75">
        <v>72</v>
      </c>
      <c r="DJ75">
        <v>1.014</v>
      </c>
      <c r="DK75">
        <v>72</v>
      </c>
      <c r="DL75">
        <v>119.346</v>
      </c>
    </row>
    <row r="76" spans="1:132" x14ac:dyDescent="0.65">
      <c r="E76">
        <v>73</v>
      </c>
      <c r="F76">
        <v>1.903</v>
      </c>
      <c r="G76">
        <v>73</v>
      </c>
      <c r="H76">
        <v>95.258300000000006</v>
      </c>
      <c r="M76">
        <v>73</v>
      </c>
      <c r="N76">
        <v>0</v>
      </c>
      <c r="O76">
        <v>73</v>
      </c>
      <c r="P76">
        <v>95.977000000000004</v>
      </c>
      <c r="Q76">
        <v>73</v>
      </c>
      <c r="R76">
        <v>8.3010000000000002</v>
      </c>
      <c r="S76">
        <v>73</v>
      </c>
      <c r="T76">
        <v>112.38200000000001</v>
      </c>
      <c r="U76">
        <v>73</v>
      </c>
      <c r="V76">
        <v>39.710999999999999</v>
      </c>
      <c r="W76">
        <v>73</v>
      </c>
      <c r="X76">
        <v>85.846000000000004</v>
      </c>
      <c r="AC76">
        <v>73</v>
      </c>
      <c r="AD76">
        <v>14.548</v>
      </c>
      <c r="AE76">
        <v>73</v>
      </c>
      <c r="AF76">
        <v>81.373699999999999</v>
      </c>
      <c r="AK76">
        <v>73</v>
      </c>
      <c r="AL76">
        <v>2.3109999999999999</v>
      </c>
      <c r="AM76">
        <v>73</v>
      </c>
      <c r="AN76">
        <v>98.322999999999993</v>
      </c>
      <c r="BA76">
        <v>73</v>
      </c>
      <c r="BB76">
        <v>1</v>
      </c>
      <c r="BC76">
        <v>73</v>
      </c>
      <c r="BD76">
        <v>114.17</v>
      </c>
      <c r="BM76">
        <v>73</v>
      </c>
      <c r="BN76">
        <v>3</v>
      </c>
      <c r="BO76">
        <v>73</v>
      </c>
      <c r="BP76">
        <v>111.97020000000001</v>
      </c>
      <c r="CC76">
        <v>73</v>
      </c>
      <c r="CD76">
        <v>0</v>
      </c>
      <c r="CE76">
        <v>73</v>
      </c>
      <c r="CF76">
        <v>107.18899999999999</v>
      </c>
      <c r="CK76">
        <v>73</v>
      </c>
      <c r="CL76">
        <v>86.998000000000005</v>
      </c>
      <c r="CM76">
        <v>73</v>
      </c>
      <c r="CN76">
        <v>89.231200000000001</v>
      </c>
      <c r="CS76">
        <v>73</v>
      </c>
      <c r="CT76">
        <v>0</v>
      </c>
      <c r="CU76">
        <v>73</v>
      </c>
      <c r="CV76">
        <v>138.6755</v>
      </c>
      <c r="CW76">
        <v>73</v>
      </c>
      <c r="CX76">
        <v>18.076000000000001</v>
      </c>
      <c r="CY76">
        <v>73</v>
      </c>
      <c r="CZ76">
        <v>119.45440000000001</v>
      </c>
      <c r="DI76">
        <v>73</v>
      </c>
      <c r="DJ76">
        <v>1.0029999999999999</v>
      </c>
      <c r="DK76">
        <v>73</v>
      </c>
      <c r="DL76">
        <v>116.09699999999999</v>
      </c>
    </row>
    <row r="77" spans="1:132" x14ac:dyDescent="0.65">
      <c r="E77">
        <v>74</v>
      </c>
      <c r="F77">
        <v>2</v>
      </c>
      <c r="G77">
        <v>74</v>
      </c>
      <c r="H77">
        <v>105.6795</v>
      </c>
      <c r="M77">
        <v>74</v>
      </c>
      <c r="N77">
        <v>0</v>
      </c>
      <c r="O77">
        <v>74</v>
      </c>
      <c r="P77">
        <v>99.64</v>
      </c>
      <c r="Q77">
        <v>74</v>
      </c>
      <c r="R77">
        <v>2.15</v>
      </c>
      <c r="S77">
        <v>74</v>
      </c>
      <c r="T77">
        <v>107.925</v>
      </c>
      <c r="U77">
        <v>74</v>
      </c>
      <c r="V77">
        <v>21.474</v>
      </c>
      <c r="W77">
        <v>74</v>
      </c>
      <c r="X77">
        <v>92.882000000000005</v>
      </c>
      <c r="AC77">
        <v>74</v>
      </c>
      <c r="AD77">
        <v>6.1479999999999997</v>
      </c>
      <c r="AE77">
        <v>74</v>
      </c>
      <c r="AF77">
        <v>81.787099999999995</v>
      </c>
      <c r="AK77">
        <v>74</v>
      </c>
      <c r="AL77">
        <v>4.0019999999999998</v>
      </c>
      <c r="AM77">
        <v>74</v>
      </c>
      <c r="AN77">
        <v>97.436999999999998</v>
      </c>
      <c r="BA77">
        <v>74</v>
      </c>
      <c r="BB77">
        <v>1.61</v>
      </c>
      <c r="BC77">
        <v>74</v>
      </c>
      <c r="BD77">
        <v>113.61</v>
      </c>
      <c r="BM77">
        <v>74</v>
      </c>
      <c r="BN77">
        <v>3</v>
      </c>
      <c r="BO77">
        <v>74</v>
      </c>
      <c r="BP77">
        <v>108.54179999999999</v>
      </c>
      <c r="CC77">
        <v>74</v>
      </c>
      <c r="CD77">
        <v>0</v>
      </c>
      <c r="CE77">
        <v>74</v>
      </c>
      <c r="CF77">
        <v>102.316</v>
      </c>
      <c r="CK77">
        <v>74</v>
      </c>
      <c r="CL77">
        <v>114.453</v>
      </c>
      <c r="CM77">
        <v>74</v>
      </c>
      <c r="CN77">
        <v>90.234499999999997</v>
      </c>
      <c r="CS77">
        <v>74</v>
      </c>
      <c r="CT77">
        <v>0</v>
      </c>
      <c r="CU77">
        <v>74</v>
      </c>
      <c r="CV77">
        <v>138.49100000000001</v>
      </c>
      <c r="CW77">
        <v>74</v>
      </c>
      <c r="CX77">
        <v>20.309999999999999</v>
      </c>
      <c r="CY77">
        <v>74</v>
      </c>
      <c r="CZ77">
        <v>120.8159</v>
      </c>
      <c r="DI77">
        <v>74</v>
      </c>
      <c r="DJ77">
        <v>1.978</v>
      </c>
      <c r="DK77">
        <v>74</v>
      </c>
      <c r="DL77">
        <v>115.024</v>
      </c>
    </row>
    <row r="78" spans="1:132" x14ac:dyDescent="0.65">
      <c r="E78">
        <v>75</v>
      </c>
      <c r="F78">
        <v>2</v>
      </c>
      <c r="G78">
        <v>75</v>
      </c>
      <c r="H78">
        <v>115.8942</v>
      </c>
      <c r="M78">
        <v>75</v>
      </c>
      <c r="N78">
        <v>0</v>
      </c>
      <c r="O78">
        <v>75</v>
      </c>
      <c r="P78">
        <v>96.305000000000007</v>
      </c>
      <c r="Q78">
        <v>75</v>
      </c>
      <c r="R78">
        <v>0.44</v>
      </c>
      <c r="S78">
        <v>75</v>
      </c>
      <c r="T78">
        <v>108.754</v>
      </c>
      <c r="U78">
        <v>75</v>
      </c>
      <c r="V78">
        <v>7.8170000000000002</v>
      </c>
      <c r="W78">
        <v>75</v>
      </c>
      <c r="X78">
        <v>98.825999999999993</v>
      </c>
      <c r="AC78">
        <v>75</v>
      </c>
      <c r="AD78">
        <v>1.0920000000000001</v>
      </c>
      <c r="AE78">
        <v>75</v>
      </c>
      <c r="AF78">
        <v>83.953900000000004</v>
      </c>
      <c r="AK78">
        <v>75</v>
      </c>
      <c r="AL78">
        <v>5.5110000000000001</v>
      </c>
      <c r="AM78">
        <v>75</v>
      </c>
      <c r="AN78">
        <v>94.974000000000004</v>
      </c>
      <c r="BA78">
        <v>75</v>
      </c>
      <c r="BB78">
        <v>2</v>
      </c>
      <c r="BC78">
        <v>75</v>
      </c>
      <c r="BD78">
        <v>113.39</v>
      </c>
      <c r="BM78">
        <v>75</v>
      </c>
      <c r="BN78">
        <v>3</v>
      </c>
      <c r="BO78">
        <v>75</v>
      </c>
      <c r="BP78">
        <v>112.3083</v>
      </c>
      <c r="CC78">
        <v>75</v>
      </c>
      <c r="CD78">
        <v>0</v>
      </c>
      <c r="CE78">
        <v>75</v>
      </c>
      <c r="CF78">
        <v>108.39</v>
      </c>
      <c r="CK78">
        <v>75</v>
      </c>
      <c r="CL78">
        <v>139.97999999999999</v>
      </c>
      <c r="CM78">
        <v>75</v>
      </c>
      <c r="CN78">
        <v>93.499200000000002</v>
      </c>
      <c r="CS78">
        <v>75</v>
      </c>
      <c r="CT78">
        <v>0</v>
      </c>
      <c r="CU78">
        <v>75</v>
      </c>
      <c r="CV78">
        <v>136.75989999999999</v>
      </c>
      <c r="CW78">
        <v>75</v>
      </c>
      <c r="CX78">
        <v>22.414999999999999</v>
      </c>
      <c r="CY78">
        <v>75</v>
      </c>
      <c r="CZ78">
        <v>131.97739999999999</v>
      </c>
      <c r="DI78">
        <v>75</v>
      </c>
      <c r="DJ78">
        <v>2</v>
      </c>
      <c r="DK78">
        <v>75</v>
      </c>
      <c r="DL78">
        <v>114.72499999999999</v>
      </c>
    </row>
    <row r="79" spans="1:132" x14ac:dyDescent="0.65">
      <c r="E79">
        <v>76</v>
      </c>
      <c r="F79">
        <v>2</v>
      </c>
      <c r="G79">
        <v>76</v>
      </c>
      <c r="H79">
        <v>123.3069</v>
      </c>
      <c r="M79">
        <v>76</v>
      </c>
      <c r="N79">
        <v>0</v>
      </c>
      <c r="O79">
        <v>76</v>
      </c>
      <c r="P79">
        <v>97.203999999999994</v>
      </c>
      <c r="Q79">
        <v>76</v>
      </c>
      <c r="R79">
        <v>0</v>
      </c>
      <c r="S79">
        <v>76</v>
      </c>
      <c r="T79">
        <v>115.367</v>
      </c>
      <c r="U79">
        <v>76</v>
      </c>
      <c r="V79">
        <v>1</v>
      </c>
      <c r="W79">
        <v>76</v>
      </c>
      <c r="X79">
        <v>100.357</v>
      </c>
      <c r="AC79">
        <v>76</v>
      </c>
      <c r="AD79">
        <v>0</v>
      </c>
      <c r="AE79">
        <v>76</v>
      </c>
      <c r="AF79">
        <v>86.260999999999996</v>
      </c>
      <c r="AK79">
        <v>76</v>
      </c>
      <c r="AL79">
        <v>7.1340000000000003</v>
      </c>
      <c r="AM79">
        <v>76</v>
      </c>
      <c r="AN79">
        <v>95.254000000000005</v>
      </c>
      <c r="BA79">
        <v>76</v>
      </c>
      <c r="BB79">
        <v>2.61</v>
      </c>
      <c r="BC79">
        <v>76</v>
      </c>
      <c r="BD79">
        <v>117.27</v>
      </c>
      <c r="BM79">
        <v>76</v>
      </c>
      <c r="BN79">
        <v>3.2349999999999999</v>
      </c>
      <c r="BO79">
        <v>76</v>
      </c>
      <c r="BP79">
        <v>119.84050000000001</v>
      </c>
      <c r="CC79">
        <v>76</v>
      </c>
      <c r="CD79">
        <v>0</v>
      </c>
      <c r="CE79">
        <v>76</v>
      </c>
      <c r="CF79">
        <v>110.57</v>
      </c>
      <c r="CK79">
        <v>76</v>
      </c>
      <c r="CL79">
        <v>165.751</v>
      </c>
      <c r="CM79">
        <v>76</v>
      </c>
      <c r="CN79">
        <v>101.294</v>
      </c>
      <c r="CS79">
        <v>76</v>
      </c>
      <c r="CT79">
        <v>0.13600000000000001</v>
      </c>
      <c r="CU79">
        <v>76</v>
      </c>
      <c r="CV79">
        <v>136.6473</v>
      </c>
      <c r="CW79">
        <v>76</v>
      </c>
      <c r="CX79">
        <v>22.984000000000002</v>
      </c>
      <c r="CY79">
        <v>76</v>
      </c>
      <c r="CZ79">
        <v>143.9803</v>
      </c>
      <c r="DI79">
        <v>76</v>
      </c>
      <c r="DJ79">
        <v>2</v>
      </c>
      <c r="DK79">
        <v>76</v>
      </c>
      <c r="DL79">
        <v>113.774</v>
      </c>
    </row>
    <row r="80" spans="1:132" x14ac:dyDescent="0.65">
      <c r="E80">
        <v>77</v>
      </c>
      <c r="F80">
        <v>2.802</v>
      </c>
      <c r="G80">
        <v>77</v>
      </c>
      <c r="H80">
        <v>127.2272</v>
      </c>
      <c r="M80">
        <v>77</v>
      </c>
      <c r="N80">
        <v>0</v>
      </c>
      <c r="O80">
        <v>77</v>
      </c>
      <c r="P80">
        <v>94.221999999999994</v>
      </c>
      <c r="Q80">
        <v>77</v>
      </c>
      <c r="R80">
        <v>0</v>
      </c>
      <c r="S80">
        <v>77</v>
      </c>
      <c r="T80">
        <v>117.85599999999999</v>
      </c>
      <c r="U80">
        <v>77</v>
      </c>
      <c r="V80">
        <v>2.1999999999999999E-2</v>
      </c>
      <c r="W80">
        <v>77</v>
      </c>
      <c r="X80">
        <v>100.20099999999999</v>
      </c>
      <c r="AC80">
        <v>77</v>
      </c>
      <c r="AD80">
        <v>0</v>
      </c>
      <c r="AE80">
        <v>77</v>
      </c>
      <c r="AF80">
        <v>89.691199999999995</v>
      </c>
      <c r="AK80">
        <v>77</v>
      </c>
      <c r="AL80">
        <v>6.726</v>
      </c>
      <c r="AM80">
        <v>77</v>
      </c>
      <c r="AN80">
        <v>96.004000000000005</v>
      </c>
      <c r="BA80">
        <v>77</v>
      </c>
      <c r="BB80">
        <v>3</v>
      </c>
      <c r="BC80">
        <v>77</v>
      </c>
      <c r="BD80">
        <v>125.49</v>
      </c>
      <c r="BM80">
        <v>77</v>
      </c>
      <c r="BN80">
        <v>3.6749999999999998</v>
      </c>
      <c r="BO80">
        <v>77</v>
      </c>
      <c r="BP80">
        <v>119.4926</v>
      </c>
      <c r="CC80">
        <v>77</v>
      </c>
      <c r="CD80">
        <v>0</v>
      </c>
      <c r="CE80">
        <v>77</v>
      </c>
      <c r="CF80">
        <v>109.321</v>
      </c>
      <c r="CK80">
        <v>77</v>
      </c>
      <c r="CL80">
        <v>177.20500000000001</v>
      </c>
      <c r="CM80">
        <v>77</v>
      </c>
      <c r="CN80">
        <v>107.2689</v>
      </c>
      <c r="CS80">
        <v>77</v>
      </c>
      <c r="CT80">
        <v>0.495</v>
      </c>
      <c r="CU80">
        <v>77</v>
      </c>
      <c r="CV80">
        <v>143.29390000000001</v>
      </c>
      <c r="CW80">
        <v>77</v>
      </c>
      <c r="CX80">
        <v>21.33</v>
      </c>
      <c r="CY80">
        <v>77</v>
      </c>
      <c r="CZ80">
        <v>142.99780000000001</v>
      </c>
      <c r="DI80">
        <v>77</v>
      </c>
      <c r="DJ80">
        <v>1.036</v>
      </c>
      <c r="DK80">
        <v>77</v>
      </c>
      <c r="DL80">
        <v>114.256</v>
      </c>
    </row>
    <row r="81" spans="5:116" x14ac:dyDescent="0.65">
      <c r="E81">
        <v>78</v>
      </c>
      <c r="F81">
        <v>3</v>
      </c>
      <c r="G81">
        <v>78</v>
      </c>
      <c r="H81">
        <v>126.4119</v>
      </c>
      <c r="M81">
        <v>78</v>
      </c>
      <c r="N81">
        <v>0</v>
      </c>
      <c r="O81">
        <v>78</v>
      </c>
      <c r="P81">
        <v>88.558000000000007</v>
      </c>
      <c r="Q81">
        <v>78</v>
      </c>
      <c r="R81">
        <v>0</v>
      </c>
      <c r="S81">
        <v>78</v>
      </c>
      <c r="T81">
        <v>113.08799999999999</v>
      </c>
      <c r="U81">
        <v>78</v>
      </c>
      <c r="V81">
        <v>0</v>
      </c>
      <c r="W81">
        <v>78</v>
      </c>
      <c r="X81">
        <v>100.351</v>
      </c>
      <c r="AC81">
        <v>78</v>
      </c>
      <c r="AD81">
        <v>0.26700000000000002</v>
      </c>
      <c r="AE81">
        <v>78</v>
      </c>
      <c r="AF81">
        <v>92.136499999999998</v>
      </c>
      <c r="AK81">
        <v>78</v>
      </c>
      <c r="AL81">
        <v>5.0620000000000003</v>
      </c>
      <c r="AM81">
        <v>78</v>
      </c>
      <c r="AN81">
        <v>95.7</v>
      </c>
      <c r="BA81">
        <v>78</v>
      </c>
      <c r="BB81">
        <v>3</v>
      </c>
      <c r="BC81">
        <v>78</v>
      </c>
      <c r="BD81">
        <v>129.85849999999999</v>
      </c>
      <c r="BM81">
        <v>78</v>
      </c>
      <c r="BN81">
        <v>4</v>
      </c>
      <c r="BO81">
        <v>78</v>
      </c>
      <c r="BP81">
        <v>117.2587</v>
      </c>
      <c r="CC81">
        <v>78</v>
      </c>
      <c r="CD81">
        <v>0</v>
      </c>
      <c r="CE81">
        <v>78</v>
      </c>
      <c r="CF81">
        <v>109.634</v>
      </c>
      <c r="CK81">
        <v>78</v>
      </c>
      <c r="CL81">
        <v>170.70699999999999</v>
      </c>
      <c r="CM81">
        <v>78</v>
      </c>
      <c r="CN81">
        <v>113.8173</v>
      </c>
      <c r="CS81">
        <v>78</v>
      </c>
      <c r="CT81">
        <v>0.32400000000000001</v>
      </c>
      <c r="CU81">
        <v>78</v>
      </c>
      <c r="CV81">
        <v>144.6103</v>
      </c>
      <c r="CW81">
        <v>78</v>
      </c>
      <c r="CX81">
        <v>19.431000000000001</v>
      </c>
      <c r="CY81">
        <v>78</v>
      </c>
      <c r="CZ81">
        <v>143.40180000000001</v>
      </c>
      <c r="DI81">
        <v>78</v>
      </c>
      <c r="DJ81">
        <v>1.5269999999999999</v>
      </c>
      <c r="DK81">
        <v>78</v>
      </c>
      <c r="DL81">
        <v>107.81399999999999</v>
      </c>
    </row>
    <row r="82" spans="5:116" x14ac:dyDescent="0.65">
      <c r="M82">
        <v>79</v>
      </c>
      <c r="N82">
        <v>0</v>
      </c>
      <c r="O82">
        <v>79</v>
      </c>
      <c r="P82">
        <v>79.215999999999994</v>
      </c>
      <c r="Q82">
        <v>79</v>
      </c>
      <c r="R82">
        <v>0</v>
      </c>
      <c r="S82">
        <v>79</v>
      </c>
      <c r="T82">
        <v>108.31399999999999</v>
      </c>
      <c r="U82">
        <v>79</v>
      </c>
      <c r="V82">
        <v>0</v>
      </c>
      <c r="W82">
        <v>79</v>
      </c>
      <c r="X82">
        <v>99.215999999999994</v>
      </c>
      <c r="AC82">
        <v>79</v>
      </c>
      <c r="AD82">
        <v>4.6950000000000003</v>
      </c>
      <c r="AE82">
        <v>79</v>
      </c>
      <c r="AF82">
        <v>94.393000000000001</v>
      </c>
      <c r="AK82">
        <v>79</v>
      </c>
      <c r="AL82">
        <v>3.8130000000000002</v>
      </c>
      <c r="AM82">
        <v>79</v>
      </c>
      <c r="AN82">
        <v>90.504000000000005</v>
      </c>
      <c r="BA82">
        <v>79</v>
      </c>
      <c r="BB82">
        <v>3</v>
      </c>
      <c r="BC82">
        <v>79</v>
      </c>
      <c r="BD82">
        <v>133.96690000000001</v>
      </c>
      <c r="BM82">
        <v>79</v>
      </c>
      <c r="BN82">
        <v>3.992</v>
      </c>
      <c r="BO82">
        <v>79</v>
      </c>
      <c r="BP82">
        <v>118.4072</v>
      </c>
      <c r="CC82">
        <v>79</v>
      </c>
      <c r="CD82">
        <v>0</v>
      </c>
      <c r="CE82">
        <v>79</v>
      </c>
      <c r="CF82">
        <v>109.006</v>
      </c>
      <c r="CK82">
        <v>79</v>
      </c>
      <c r="CL82">
        <v>164.24799999999999</v>
      </c>
      <c r="CM82">
        <v>79</v>
      </c>
      <c r="CN82">
        <v>115.73180000000001</v>
      </c>
      <c r="CW82">
        <v>79</v>
      </c>
      <c r="CX82">
        <v>18.254000000000001</v>
      </c>
      <c r="CY82">
        <v>79</v>
      </c>
      <c r="CZ82">
        <v>145.2303</v>
      </c>
      <c r="DI82">
        <v>79</v>
      </c>
      <c r="DJ82">
        <v>1.976</v>
      </c>
      <c r="DK82">
        <v>79</v>
      </c>
      <c r="DL82">
        <v>104.592</v>
      </c>
    </row>
    <row r="83" spans="5:116" x14ac:dyDescent="0.65">
      <c r="M83">
        <v>80</v>
      </c>
      <c r="N83">
        <v>0</v>
      </c>
      <c r="O83">
        <v>80</v>
      </c>
      <c r="P83">
        <v>75.322000000000003</v>
      </c>
      <c r="Q83">
        <v>80</v>
      </c>
      <c r="R83">
        <v>0</v>
      </c>
      <c r="S83">
        <v>80</v>
      </c>
      <c r="T83">
        <v>99.736000000000004</v>
      </c>
      <c r="U83">
        <v>80</v>
      </c>
      <c r="V83">
        <v>0</v>
      </c>
      <c r="W83">
        <v>80</v>
      </c>
      <c r="X83">
        <v>100.658</v>
      </c>
      <c r="AC83">
        <v>80</v>
      </c>
      <c r="AD83">
        <v>16.015999999999998</v>
      </c>
      <c r="AE83">
        <v>80</v>
      </c>
      <c r="AF83">
        <v>97.695599999999999</v>
      </c>
      <c r="AK83">
        <v>80</v>
      </c>
      <c r="AL83">
        <v>4.7290000000000001</v>
      </c>
      <c r="AM83">
        <v>80</v>
      </c>
      <c r="AN83">
        <v>82.013000000000005</v>
      </c>
      <c r="BA83">
        <v>80</v>
      </c>
      <c r="BB83">
        <v>3</v>
      </c>
      <c r="BC83">
        <v>80</v>
      </c>
      <c r="BD83">
        <v>136.4666</v>
      </c>
      <c r="BM83">
        <v>80</v>
      </c>
      <c r="BN83">
        <v>4.1890000000000001</v>
      </c>
      <c r="BO83">
        <v>80</v>
      </c>
      <c r="BP83">
        <v>122.0094</v>
      </c>
      <c r="CC83">
        <v>80</v>
      </c>
      <c r="CD83">
        <v>0</v>
      </c>
      <c r="CE83">
        <v>80</v>
      </c>
      <c r="CF83">
        <v>103.235</v>
      </c>
      <c r="CK83">
        <v>80</v>
      </c>
      <c r="CL83">
        <v>166.10300000000001</v>
      </c>
      <c r="CM83">
        <v>80</v>
      </c>
      <c r="CN83">
        <v>111.86620000000001</v>
      </c>
      <c r="CW83">
        <v>80</v>
      </c>
      <c r="CX83">
        <v>18.661000000000001</v>
      </c>
      <c r="CY83">
        <v>80</v>
      </c>
      <c r="CZ83">
        <v>136.26169999999999</v>
      </c>
      <c r="DI83">
        <v>80</v>
      </c>
      <c r="DJ83">
        <v>2</v>
      </c>
      <c r="DK83">
        <v>80</v>
      </c>
      <c r="DL83">
        <v>104.36799999999999</v>
      </c>
    </row>
    <row r="84" spans="5:116" x14ac:dyDescent="0.65">
      <c r="M84">
        <v>81</v>
      </c>
      <c r="N84">
        <v>0</v>
      </c>
      <c r="O84">
        <v>81</v>
      </c>
      <c r="P84">
        <v>73.265000000000001</v>
      </c>
      <c r="U84">
        <v>81</v>
      </c>
      <c r="V84">
        <v>0</v>
      </c>
      <c r="W84">
        <v>81</v>
      </c>
      <c r="X84">
        <v>104.81100000000001</v>
      </c>
      <c r="AC84">
        <v>81</v>
      </c>
      <c r="AD84">
        <v>30.109000000000002</v>
      </c>
      <c r="AE84">
        <v>81</v>
      </c>
      <c r="AF84">
        <v>96.466899999999995</v>
      </c>
      <c r="BA84">
        <v>81</v>
      </c>
      <c r="BB84">
        <v>3</v>
      </c>
      <c r="BC84">
        <v>81</v>
      </c>
      <c r="BD84">
        <v>126.4772</v>
      </c>
      <c r="BM84">
        <v>81</v>
      </c>
      <c r="BN84">
        <v>3.8940000000000001</v>
      </c>
      <c r="BO84">
        <v>81</v>
      </c>
      <c r="BP84">
        <v>110.0659</v>
      </c>
      <c r="CK84">
        <v>81</v>
      </c>
      <c r="CL84">
        <v>162.053</v>
      </c>
      <c r="CM84">
        <v>81</v>
      </c>
      <c r="CN84">
        <v>105.7777</v>
      </c>
      <c r="CW84">
        <v>81</v>
      </c>
      <c r="CX84">
        <v>20.756</v>
      </c>
      <c r="CY84">
        <v>81</v>
      </c>
      <c r="CZ84">
        <v>125.8373</v>
      </c>
      <c r="DI84">
        <v>81</v>
      </c>
      <c r="DJ84">
        <v>2</v>
      </c>
      <c r="DK84">
        <v>81</v>
      </c>
      <c r="DL84">
        <v>115.803</v>
      </c>
    </row>
    <row r="85" spans="5:116" x14ac:dyDescent="0.65">
      <c r="M85">
        <v>82</v>
      </c>
      <c r="N85">
        <v>0</v>
      </c>
      <c r="O85">
        <v>82</v>
      </c>
      <c r="P85">
        <v>70.161000000000001</v>
      </c>
      <c r="U85">
        <v>82</v>
      </c>
      <c r="V85">
        <v>0</v>
      </c>
      <c r="W85">
        <v>82</v>
      </c>
      <c r="X85">
        <v>108.386</v>
      </c>
      <c r="AC85">
        <v>82</v>
      </c>
      <c r="AD85">
        <v>35.508000000000003</v>
      </c>
      <c r="AE85">
        <v>82</v>
      </c>
      <c r="AF85">
        <v>90.388599999999997</v>
      </c>
      <c r="BA85">
        <v>82</v>
      </c>
      <c r="BB85">
        <v>3</v>
      </c>
      <c r="BC85">
        <v>82</v>
      </c>
      <c r="BD85">
        <v>121.34950000000001</v>
      </c>
      <c r="BM85">
        <v>82</v>
      </c>
      <c r="BN85">
        <v>3</v>
      </c>
      <c r="BO85">
        <v>82</v>
      </c>
      <c r="BP85">
        <v>93.3583</v>
      </c>
      <c r="CK85">
        <v>82</v>
      </c>
      <c r="CL85">
        <v>149.768</v>
      </c>
      <c r="CM85">
        <v>82</v>
      </c>
      <c r="CN85">
        <v>99.842699999999994</v>
      </c>
      <c r="DI85">
        <v>82</v>
      </c>
      <c r="DJ85">
        <v>2</v>
      </c>
      <c r="DK85">
        <v>82</v>
      </c>
      <c r="DL85">
        <v>128.18100000000001</v>
      </c>
    </row>
    <row r="86" spans="5:116" x14ac:dyDescent="0.65">
      <c r="M86">
        <v>83</v>
      </c>
      <c r="N86">
        <v>0</v>
      </c>
      <c r="O86">
        <v>83</v>
      </c>
      <c r="P86">
        <v>64.111999999999995</v>
      </c>
      <c r="U86">
        <v>83</v>
      </c>
      <c r="V86">
        <v>0</v>
      </c>
      <c r="W86">
        <v>83</v>
      </c>
      <c r="X86">
        <v>110.446</v>
      </c>
      <c r="AC86">
        <v>83</v>
      </c>
      <c r="AD86">
        <v>26.202999999999999</v>
      </c>
      <c r="AE86">
        <v>83</v>
      </c>
      <c r="AF86">
        <v>89.986500000000007</v>
      </c>
      <c r="BA86">
        <v>83</v>
      </c>
      <c r="BB86">
        <v>3</v>
      </c>
      <c r="BC86">
        <v>83</v>
      </c>
      <c r="BD86">
        <v>118.1087</v>
      </c>
      <c r="CK86">
        <v>83</v>
      </c>
      <c r="CL86">
        <v>113</v>
      </c>
      <c r="CM86">
        <v>83</v>
      </c>
      <c r="CN86">
        <v>102.4932</v>
      </c>
      <c r="DI86">
        <v>83</v>
      </c>
      <c r="DJ86">
        <v>2</v>
      </c>
      <c r="DK86">
        <v>83</v>
      </c>
      <c r="DL86">
        <v>132.41900000000001</v>
      </c>
    </row>
    <row r="87" spans="5:116" x14ac:dyDescent="0.65">
      <c r="M87">
        <v>84</v>
      </c>
      <c r="N87">
        <v>0</v>
      </c>
      <c r="O87">
        <v>84</v>
      </c>
      <c r="P87">
        <v>63.725000000000001</v>
      </c>
      <c r="U87">
        <v>84</v>
      </c>
      <c r="V87">
        <v>0</v>
      </c>
      <c r="W87">
        <v>84</v>
      </c>
      <c r="X87">
        <v>109.93899999999999</v>
      </c>
      <c r="AC87">
        <v>84</v>
      </c>
      <c r="AD87">
        <v>14.532999999999999</v>
      </c>
      <c r="AE87">
        <v>84</v>
      </c>
      <c r="AF87">
        <v>95.3506</v>
      </c>
      <c r="BA87">
        <v>84</v>
      </c>
      <c r="BB87">
        <v>3.327</v>
      </c>
      <c r="BC87">
        <v>84</v>
      </c>
      <c r="BD87">
        <v>117.97199999999999</v>
      </c>
      <c r="CK87">
        <v>84</v>
      </c>
      <c r="CL87">
        <v>61.533000000000001</v>
      </c>
      <c r="CM87">
        <v>84</v>
      </c>
      <c r="CN87">
        <v>114.61450000000001</v>
      </c>
      <c r="DI87">
        <v>84</v>
      </c>
      <c r="DJ87">
        <v>2</v>
      </c>
      <c r="DK87">
        <v>84</v>
      </c>
      <c r="DL87">
        <v>129.25299999999999</v>
      </c>
    </row>
    <row r="88" spans="5:116" x14ac:dyDescent="0.65">
      <c r="M88">
        <v>85</v>
      </c>
      <c r="N88">
        <v>0</v>
      </c>
      <c r="O88">
        <v>85</v>
      </c>
      <c r="P88">
        <v>68.596000000000004</v>
      </c>
      <c r="U88">
        <v>85</v>
      </c>
      <c r="V88">
        <v>0</v>
      </c>
      <c r="W88">
        <v>85</v>
      </c>
      <c r="X88">
        <v>107.72499999999999</v>
      </c>
      <c r="AC88">
        <v>85</v>
      </c>
      <c r="AD88">
        <v>6.133</v>
      </c>
      <c r="AE88">
        <v>85</v>
      </c>
      <c r="AF88">
        <v>95.679699999999997</v>
      </c>
      <c r="BA88">
        <v>85</v>
      </c>
      <c r="BB88">
        <v>3.3519999999999999</v>
      </c>
      <c r="BC88">
        <v>85</v>
      </c>
      <c r="BD88">
        <v>114.9903</v>
      </c>
      <c r="CK88">
        <v>85</v>
      </c>
      <c r="CL88">
        <v>24.207000000000001</v>
      </c>
      <c r="CM88">
        <v>85</v>
      </c>
      <c r="CN88">
        <v>121.15989999999999</v>
      </c>
    </row>
    <row r="89" spans="5:116" x14ac:dyDescent="0.65">
      <c r="M89">
        <v>86</v>
      </c>
      <c r="N89">
        <v>3.9E-2</v>
      </c>
      <c r="O89">
        <v>86</v>
      </c>
      <c r="P89">
        <v>72.463999999999999</v>
      </c>
      <c r="U89">
        <v>86</v>
      </c>
      <c r="V89">
        <v>0</v>
      </c>
      <c r="W89">
        <v>86</v>
      </c>
      <c r="X89">
        <v>107.00700000000001</v>
      </c>
      <c r="AC89">
        <v>86</v>
      </c>
      <c r="AD89">
        <v>1.9790000000000001</v>
      </c>
      <c r="AE89">
        <v>86</v>
      </c>
      <c r="AF89">
        <v>94.426900000000003</v>
      </c>
      <c r="BA89">
        <v>86</v>
      </c>
      <c r="BB89">
        <v>3.1819999999999999</v>
      </c>
      <c r="BC89">
        <v>86</v>
      </c>
      <c r="BD89">
        <v>117.30970000000001</v>
      </c>
      <c r="CK89">
        <v>86</v>
      </c>
      <c r="CL89">
        <v>6.9720000000000004</v>
      </c>
      <c r="CM89">
        <v>86</v>
      </c>
      <c r="CN89">
        <v>117.05200000000001</v>
      </c>
    </row>
    <row r="90" spans="5:116" x14ac:dyDescent="0.65">
      <c r="M90">
        <v>87</v>
      </c>
      <c r="N90">
        <v>0.84799999999999998</v>
      </c>
      <c r="O90">
        <v>87</v>
      </c>
      <c r="P90">
        <v>71.787999999999997</v>
      </c>
      <c r="U90">
        <v>87</v>
      </c>
      <c r="V90">
        <v>6.5000000000000002E-2</v>
      </c>
      <c r="W90">
        <v>87</v>
      </c>
      <c r="X90">
        <v>110.881</v>
      </c>
      <c r="AC90">
        <v>87</v>
      </c>
      <c r="AD90">
        <v>2.9470000000000001</v>
      </c>
      <c r="AE90">
        <v>87</v>
      </c>
      <c r="AF90">
        <v>90.798100000000005</v>
      </c>
      <c r="BA90">
        <v>87</v>
      </c>
      <c r="BB90">
        <v>3.2170000000000001</v>
      </c>
      <c r="BC90">
        <v>87</v>
      </c>
      <c r="BD90">
        <v>124.70050000000001</v>
      </c>
      <c r="CK90">
        <v>87</v>
      </c>
      <c r="CL90">
        <v>1.284</v>
      </c>
      <c r="CM90">
        <v>87</v>
      </c>
      <c r="CN90">
        <v>112.6587</v>
      </c>
    </row>
    <row r="91" spans="5:116" x14ac:dyDescent="0.65">
      <c r="M91">
        <v>88</v>
      </c>
      <c r="N91">
        <v>1</v>
      </c>
      <c r="O91">
        <v>88</v>
      </c>
      <c r="P91">
        <v>69.093000000000004</v>
      </c>
      <c r="U91">
        <v>88</v>
      </c>
      <c r="V91">
        <v>0.68400000000000005</v>
      </c>
      <c r="W91">
        <v>88</v>
      </c>
      <c r="X91">
        <v>113.11</v>
      </c>
      <c r="AC91">
        <v>88</v>
      </c>
      <c r="AD91">
        <v>4.2380000000000004</v>
      </c>
      <c r="AE91">
        <v>88</v>
      </c>
      <c r="AF91">
        <v>87.673400000000001</v>
      </c>
      <c r="BA91">
        <v>88</v>
      </c>
      <c r="BB91">
        <v>3.1869999999999998</v>
      </c>
      <c r="BC91">
        <v>88</v>
      </c>
      <c r="BD91">
        <v>128.5291</v>
      </c>
      <c r="CK91">
        <v>88</v>
      </c>
      <c r="CL91">
        <v>0.46300000000000002</v>
      </c>
      <c r="CM91">
        <v>88</v>
      </c>
      <c r="CN91">
        <v>108.49169999999999</v>
      </c>
    </row>
    <row r="92" spans="5:116" x14ac:dyDescent="0.65">
      <c r="M92">
        <v>89</v>
      </c>
      <c r="N92">
        <v>1</v>
      </c>
      <c r="O92">
        <v>89</v>
      </c>
      <c r="P92">
        <v>72.06</v>
      </c>
      <c r="U92">
        <v>89</v>
      </c>
      <c r="V92">
        <v>0.99299999999999999</v>
      </c>
      <c r="W92">
        <v>89</v>
      </c>
      <c r="X92">
        <v>112.133</v>
      </c>
      <c r="AC92">
        <v>89</v>
      </c>
      <c r="AD92">
        <v>4.1609999999999996</v>
      </c>
      <c r="AE92">
        <v>89</v>
      </c>
      <c r="AF92">
        <v>86.615799999999993</v>
      </c>
      <c r="BA92">
        <v>89</v>
      </c>
      <c r="BB92">
        <v>3</v>
      </c>
      <c r="BC92">
        <v>89</v>
      </c>
      <c r="BD92">
        <v>128.69990000000001</v>
      </c>
      <c r="CK92">
        <v>89</v>
      </c>
      <c r="CL92">
        <v>0.81899999999999995</v>
      </c>
      <c r="CM92">
        <v>89</v>
      </c>
      <c r="CN92">
        <v>109.8586</v>
      </c>
    </row>
    <row r="93" spans="5:116" x14ac:dyDescent="0.65">
      <c r="M93">
        <v>90</v>
      </c>
      <c r="N93">
        <v>1</v>
      </c>
      <c r="O93">
        <v>90</v>
      </c>
      <c r="P93">
        <v>76.251000000000005</v>
      </c>
      <c r="U93">
        <v>90</v>
      </c>
      <c r="V93">
        <v>1</v>
      </c>
      <c r="W93">
        <v>90</v>
      </c>
      <c r="X93">
        <v>113.28100000000001</v>
      </c>
      <c r="AC93">
        <v>90</v>
      </c>
      <c r="AD93">
        <v>3.677</v>
      </c>
      <c r="AE93">
        <v>90</v>
      </c>
      <c r="AF93">
        <v>84.505899999999997</v>
      </c>
      <c r="BA93">
        <v>90</v>
      </c>
      <c r="BB93">
        <v>3</v>
      </c>
      <c r="BC93">
        <v>90</v>
      </c>
      <c r="BD93">
        <v>122.22490000000001</v>
      </c>
      <c r="CK93">
        <v>90</v>
      </c>
      <c r="CL93">
        <v>2.5609999999999999</v>
      </c>
      <c r="CM93">
        <v>90</v>
      </c>
      <c r="CN93">
        <v>108.54600000000001</v>
      </c>
    </row>
    <row r="94" spans="5:116" x14ac:dyDescent="0.65">
      <c r="M94">
        <v>91</v>
      </c>
      <c r="N94">
        <v>1</v>
      </c>
      <c r="O94">
        <v>91</v>
      </c>
      <c r="P94">
        <v>76.906000000000006</v>
      </c>
      <c r="U94">
        <v>91</v>
      </c>
      <c r="V94">
        <v>1.014</v>
      </c>
      <c r="W94">
        <v>91</v>
      </c>
      <c r="X94">
        <v>111.68899999999999</v>
      </c>
      <c r="AC94">
        <v>91</v>
      </c>
      <c r="AD94">
        <v>3.1139999999999999</v>
      </c>
      <c r="AE94">
        <v>91</v>
      </c>
      <c r="AF94">
        <v>83.273799999999994</v>
      </c>
      <c r="BA94">
        <v>91</v>
      </c>
      <c r="BB94">
        <v>3.1960000000000002</v>
      </c>
      <c r="BC94">
        <v>91</v>
      </c>
      <c r="BD94">
        <v>114.8767</v>
      </c>
      <c r="CK94">
        <v>91</v>
      </c>
      <c r="CL94">
        <v>3.4449999999999998</v>
      </c>
      <c r="CM94">
        <v>91</v>
      </c>
      <c r="CN94">
        <v>109.4512</v>
      </c>
    </row>
    <row r="95" spans="5:116" x14ac:dyDescent="0.65">
      <c r="M95">
        <v>92</v>
      </c>
      <c r="N95">
        <v>1</v>
      </c>
      <c r="O95">
        <v>92</v>
      </c>
      <c r="P95">
        <v>75.376999999999995</v>
      </c>
      <c r="U95">
        <v>92</v>
      </c>
      <c r="V95">
        <v>1.351</v>
      </c>
      <c r="W95">
        <v>92</v>
      </c>
      <c r="X95">
        <v>110.03700000000001</v>
      </c>
      <c r="AC95">
        <v>92</v>
      </c>
      <c r="AD95">
        <v>4.0359999999999996</v>
      </c>
      <c r="AE95">
        <v>92</v>
      </c>
      <c r="AF95">
        <v>84.2667</v>
      </c>
      <c r="BA95">
        <v>92</v>
      </c>
      <c r="BB95">
        <v>3.2170000000000001</v>
      </c>
      <c r="BC95">
        <v>92</v>
      </c>
      <c r="BD95">
        <v>101.6386</v>
      </c>
      <c r="CK95">
        <v>92</v>
      </c>
      <c r="CL95">
        <v>4.0510000000000002</v>
      </c>
      <c r="CM95">
        <v>92</v>
      </c>
      <c r="CN95">
        <v>109.55119999999999</v>
      </c>
    </row>
    <row r="96" spans="5:116" x14ac:dyDescent="0.65">
      <c r="M96">
        <v>93</v>
      </c>
      <c r="N96">
        <v>1</v>
      </c>
      <c r="O96">
        <v>93</v>
      </c>
      <c r="P96">
        <v>73.558999999999997</v>
      </c>
      <c r="U96">
        <v>93</v>
      </c>
      <c r="V96">
        <v>2</v>
      </c>
      <c r="W96">
        <v>93</v>
      </c>
      <c r="X96">
        <v>107.288</v>
      </c>
      <c r="AC96">
        <v>93</v>
      </c>
      <c r="AD96">
        <v>4.4349999999999996</v>
      </c>
      <c r="AE96">
        <v>93</v>
      </c>
      <c r="AF96">
        <v>85.394800000000004</v>
      </c>
      <c r="CK96">
        <v>93</v>
      </c>
      <c r="CL96">
        <v>4.0010000000000003</v>
      </c>
      <c r="CM96">
        <v>93</v>
      </c>
      <c r="CN96">
        <v>109.5941</v>
      </c>
    </row>
    <row r="97" spans="13:92" x14ac:dyDescent="0.65">
      <c r="M97">
        <v>94</v>
      </c>
      <c r="N97">
        <v>1</v>
      </c>
      <c r="O97">
        <v>94</v>
      </c>
      <c r="P97">
        <v>67.998000000000005</v>
      </c>
      <c r="U97">
        <v>94</v>
      </c>
      <c r="V97">
        <v>2.028</v>
      </c>
      <c r="W97">
        <v>94</v>
      </c>
      <c r="X97">
        <v>106.33499999999999</v>
      </c>
      <c r="AC97">
        <v>94</v>
      </c>
      <c r="AD97">
        <v>4.8339999999999996</v>
      </c>
      <c r="AE97">
        <v>94</v>
      </c>
      <c r="AF97">
        <v>78.992599999999996</v>
      </c>
      <c r="CK97">
        <v>94</v>
      </c>
      <c r="CL97">
        <v>3.1179999999999999</v>
      </c>
      <c r="CM97">
        <v>94</v>
      </c>
      <c r="CN97">
        <v>115.93389999999999</v>
      </c>
    </row>
    <row r="98" spans="13:92" x14ac:dyDescent="0.65">
      <c r="M98">
        <v>95</v>
      </c>
      <c r="N98">
        <v>1</v>
      </c>
      <c r="O98">
        <v>95</v>
      </c>
      <c r="P98">
        <v>66.03</v>
      </c>
      <c r="U98">
        <v>95</v>
      </c>
      <c r="V98">
        <v>2.605</v>
      </c>
      <c r="W98">
        <v>95</v>
      </c>
      <c r="X98">
        <v>112.434</v>
      </c>
      <c r="AC98">
        <v>95</v>
      </c>
      <c r="AD98">
        <v>4.5199999999999996</v>
      </c>
      <c r="AE98">
        <v>95</v>
      </c>
      <c r="AF98">
        <v>80.4358</v>
      </c>
      <c r="CK98">
        <v>95</v>
      </c>
      <c r="CL98">
        <v>3</v>
      </c>
      <c r="CM98">
        <v>95</v>
      </c>
      <c r="CN98">
        <v>122.2022</v>
      </c>
    </row>
    <row r="99" spans="13:92" x14ac:dyDescent="0.65">
      <c r="M99">
        <v>96</v>
      </c>
      <c r="N99">
        <v>1</v>
      </c>
      <c r="O99">
        <v>96</v>
      </c>
      <c r="P99">
        <v>67.394999999999996</v>
      </c>
      <c r="U99">
        <v>96</v>
      </c>
      <c r="V99">
        <v>2.7490000000000001</v>
      </c>
      <c r="W99">
        <v>96</v>
      </c>
      <c r="X99">
        <v>116.855</v>
      </c>
      <c r="AC99">
        <v>96</v>
      </c>
      <c r="AD99">
        <v>3.4510000000000001</v>
      </c>
      <c r="AE99">
        <v>96</v>
      </c>
      <c r="AF99">
        <v>87.646100000000004</v>
      </c>
      <c r="CK99">
        <v>96</v>
      </c>
      <c r="CL99">
        <v>3</v>
      </c>
      <c r="CM99">
        <v>96</v>
      </c>
      <c r="CN99">
        <v>121.56019999999999</v>
      </c>
    </row>
    <row r="100" spans="13:92" x14ac:dyDescent="0.65">
      <c r="M100">
        <v>97</v>
      </c>
      <c r="N100">
        <v>1</v>
      </c>
      <c r="O100">
        <v>97</v>
      </c>
      <c r="P100">
        <v>68.903000000000006</v>
      </c>
      <c r="U100">
        <v>97</v>
      </c>
      <c r="V100">
        <v>3.8039999999999998</v>
      </c>
      <c r="W100">
        <v>97</v>
      </c>
      <c r="X100">
        <v>115.496</v>
      </c>
      <c r="AC100">
        <v>97</v>
      </c>
      <c r="AD100">
        <v>3</v>
      </c>
      <c r="AE100">
        <v>97</v>
      </c>
      <c r="AF100">
        <v>94.852000000000004</v>
      </c>
      <c r="CK100">
        <v>97</v>
      </c>
      <c r="CL100">
        <v>3</v>
      </c>
      <c r="CM100">
        <v>97</v>
      </c>
      <c r="CN100">
        <v>122.8854</v>
      </c>
    </row>
    <row r="101" spans="13:92" x14ac:dyDescent="0.65">
      <c r="M101">
        <v>98</v>
      </c>
      <c r="N101">
        <v>1</v>
      </c>
      <c r="O101">
        <v>98</v>
      </c>
      <c r="P101">
        <v>65.643000000000001</v>
      </c>
      <c r="U101">
        <v>98</v>
      </c>
      <c r="V101">
        <v>3.8719999999999999</v>
      </c>
      <c r="W101">
        <v>98</v>
      </c>
      <c r="X101">
        <v>107.64700000000001</v>
      </c>
      <c r="AC101">
        <v>98</v>
      </c>
      <c r="AD101">
        <v>3</v>
      </c>
      <c r="AE101">
        <v>98</v>
      </c>
      <c r="AF101">
        <v>101.9795</v>
      </c>
      <c r="CK101">
        <v>98</v>
      </c>
      <c r="CL101">
        <v>3</v>
      </c>
      <c r="CM101">
        <v>98</v>
      </c>
      <c r="CN101">
        <v>123.4298</v>
      </c>
    </row>
    <row r="102" spans="13:92" x14ac:dyDescent="0.65">
      <c r="M102">
        <v>99</v>
      </c>
      <c r="N102">
        <v>1</v>
      </c>
      <c r="O102">
        <v>99</v>
      </c>
      <c r="P102">
        <v>61.09</v>
      </c>
      <c r="AC102">
        <v>99</v>
      </c>
      <c r="AD102">
        <v>3</v>
      </c>
      <c r="AE102">
        <v>99</v>
      </c>
      <c r="AF102">
        <v>110.80929999999999</v>
      </c>
      <c r="CK102">
        <v>99</v>
      </c>
      <c r="CL102">
        <v>3</v>
      </c>
      <c r="CM102">
        <v>99</v>
      </c>
      <c r="CN102">
        <v>125.0279</v>
      </c>
    </row>
    <row r="103" spans="13:92" x14ac:dyDescent="0.65">
      <c r="M103">
        <v>100</v>
      </c>
      <c r="N103">
        <v>1</v>
      </c>
      <c r="O103">
        <v>100</v>
      </c>
      <c r="P103">
        <v>55.643000000000001</v>
      </c>
      <c r="AC103">
        <v>100</v>
      </c>
      <c r="AD103">
        <v>3</v>
      </c>
      <c r="AE103">
        <v>100</v>
      </c>
      <c r="AF103">
        <v>119.31059999999999</v>
      </c>
      <c r="CK103">
        <v>100</v>
      </c>
      <c r="CL103">
        <v>3</v>
      </c>
      <c r="CM103">
        <v>100</v>
      </c>
      <c r="CN103">
        <v>122.1859</v>
      </c>
    </row>
    <row r="104" spans="13:92" x14ac:dyDescent="0.65">
      <c r="M104">
        <v>101</v>
      </c>
      <c r="N104">
        <v>1</v>
      </c>
      <c r="O104">
        <v>101</v>
      </c>
      <c r="P104">
        <v>57.521000000000001</v>
      </c>
      <c r="AC104">
        <v>101</v>
      </c>
      <c r="AD104">
        <v>3</v>
      </c>
      <c r="AE104">
        <v>101</v>
      </c>
      <c r="AF104">
        <v>123.8586</v>
      </c>
      <c r="CK104">
        <v>101</v>
      </c>
      <c r="CL104">
        <v>3.395</v>
      </c>
      <c r="CM104">
        <v>101</v>
      </c>
      <c r="CN104">
        <v>117.2637</v>
      </c>
    </row>
    <row r="105" spans="13:92" x14ac:dyDescent="0.65">
      <c r="M105">
        <v>102</v>
      </c>
      <c r="N105">
        <v>1</v>
      </c>
      <c r="O105">
        <v>102</v>
      </c>
      <c r="P105">
        <v>62.177</v>
      </c>
      <c r="AC105">
        <v>102</v>
      </c>
      <c r="AD105">
        <v>3</v>
      </c>
      <c r="AE105">
        <v>102</v>
      </c>
      <c r="AF105">
        <v>124.56910000000001</v>
      </c>
      <c r="CK105">
        <v>102</v>
      </c>
      <c r="CL105">
        <v>3.1080000000000001</v>
      </c>
      <c r="CM105">
        <v>102</v>
      </c>
      <c r="CN105">
        <v>107.59739999999999</v>
      </c>
    </row>
    <row r="106" spans="13:92" x14ac:dyDescent="0.65">
      <c r="M106">
        <v>103</v>
      </c>
      <c r="N106">
        <v>1</v>
      </c>
      <c r="O106">
        <v>103</v>
      </c>
      <c r="P106">
        <v>63.308</v>
      </c>
      <c r="AC106">
        <v>103</v>
      </c>
      <c r="AD106">
        <v>3</v>
      </c>
      <c r="AE106">
        <v>103</v>
      </c>
      <c r="AF106">
        <v>124.6216</v>
      </c>
      <c r="CK106">
        <v>103</v>
      </c>
      <c r="CL106">
        <v>3.2789999999999999</v>
      </c>
      <c r="CM106">
        <v>103</v>
      </c>
      <c r="CN106">
        <v>104.12730000000001</v>
      </c>
    </row>
    <row r="107" spans="13:92" x14ac:dyDescent="0.65">
      <c r="M107">
        <v>104</v>
      </c>
      <c r="N107">
        <v>1</v>
      </c>
      <c r="O107">
        <v>104</v>
      </c>
      <c r="P107">
        <v>61.26</v>
      </c>
      <c r="AC107">
        <v>104</v>
      </c>
      <c r="AD107">
        <v>3</v>
      </c>
      <c r="AE107">
        <v>104</v>
      </c>
      <c r="AF107">
        <v>126.8526</v>
      </c>
      <c r="CK107">
        <v>104</v>
      </c>
      <c r="CL107">
        <v>3</v>
      </c>
      <c r="CM107">
        <v>104</v>
      </c>
      <c r="CN107">
        <v>104.9423</v>
      </c>
    </row>
    <row r="108" spans="13:92" x14ac:dyDescent="0.65">
      <c r="M108">
        <v>105</v>
      </c>
      <c r="N108">
        <v>1</v>
      </c>
      <c r="O108">
        <v>105</v>
      </c>
      <c r="P108">
        <v>60.034999999999997</v>
      </c>
      <c r="CK108">
        <v>105</v>
      </c>
      <c r="CL108">
        <v>3</v>
      </c>
      <c r="CM108">
        <v>105</v>
      </c>
      <c r="CN108">
        <v>105.7637</v>
      </c>
    </row>
    <row r="109" spans="13:92" x14ac:dyDescent="0.65">
      <c r="M109">
        <v>106</v>
      </c>
      <c r="N109">
        <v>1</v>
      </c>
      <c r="O109">
        <v>106</v>
      </c>
      <c r="P109">
        <v>59.973999999999997</v>
      </c>
      <c r="CK109">
        <v>106</v>
      </c>
      <c r="CL109">
        <v>3</v>
      </c>
      <c r="CM109">
        <v>106</v>
      </c>
      <c r="CN109">
        <v>107.04730000000001</v>
      </c>
    </row>
    <row r="110" spans="13:92" x14ac:dyDescent="0.65">
      <c r="M110">
        <v>107</v>
      </c>
      <c r="N110">
        <v>1</v>
      </c>
      <c r="O110">
        <v>107</v>
      </c>
      <c r="P110">
        <v>61.293999999999997</v>
      </c>
      <c r="CK110">
        <v>107</v>
      </c>
      <c r="CL110">
        <v>3.2120000000000002</v>
      </c>
      <c r="CM110">
        <v>107</v>
      </c>
      <c r="CN110">
        <v>110.2715</v>
      </c>
    </row>
    <row r="111" spans="13:92" x14ac:dyDescent="0.65">
      <c r="M111">
        <v>108</v>
      </c>
      <c r="N111">
        <v>1</v>
      </c>
      <c r="O111">
        <v>108</v>
      </c>
      <c r="P111">
        <v>57.698</v>
      </c>
      <c r="CK111">
        <v>108</v>
      </c>
      <c r="CL111">
        <v>3</v>
      </c>
      <c r="CM111">
        <v>108</v>
      </c>
      <c r="CN111">
        <v>115.9186</v>
      </c>
    </row>
    <row r="112" spans="13:92" x14ac:dyDescent="0.65">
      <c r="M112">
        <v>109</v>
      </c>
      <c r="N112">
        <v>1</v>
      </c>
      <c r="O112">
        <v>109</v>
      </c>
      <c r="P112">
        <v>51.639000000000003</v>
      </c>
      <c r="CK112">
        <v>109</v>
      </c>
      <c r="CL112">
        <v>3</v>
      </c>
      <c r="CM112">
        <v>109</v>
      </c>
      <c r="CN112">
        <v>114.24169999999999</v>
      </c>
    </row>
    <row r="113" spans="13:92" x14ac:dyDescent="0.65">
      <c r="M113">
        <v>110</v>
      </c>
      <c r="N113">
        <v>1</v>
      </c>
      <c r="O113">
        <v>110</v>
      </c>
      <c r="P113">
        <v>51.281999999999996</v>
      </c>
      <c r="CK113">
        <v>110</v>
      </c>
      <c r="CL113">
        <v>3</v>
      </c>
      <c r="CM113">
        <v>110</v>
      </c>
      <c r="CN113">
        <v>111.64400000000001</v>
      </c>
    </row>
    <row r="114" spans="13:92" x14ac:dyDescent="0.65">
      <c r="M114">
        <v>111</v>
      </c>
      <c r="N114">
        <v>1</v>
      </c>
      <c r="O114">
        <v>111</v>
      </c>
      <c r="P114">
        <v>51.627000000000002</v>
      </c>
      <c r="CK114">
        <v>111</v>
      </c>
      <c r="CL114">
        <v>3</v>
      </c>
      <c r="CM114">
        <v>111</v>
      </c>
      <c r="CN114">
        <v>112.0676</v>
      </c>
    </row>
    <row r="115" spans="13:92" x14ac:dyDescent="0.65">
      <c r="CK115">
        <v>112</v>
      </c>
      <c r="CL115">
        <v>3</v>
      </c>
      <c r="CM115">
        <v>112</v>
      </c>
      <c r="CN115">
        <v>113.6786</v>
      </c>
    </row>
    <row r="116" spans="13:92" x14ac:dyDescent="0.65">
      <c r="CK116">
        <v>113</v>
      </c>
      <c r="CL116">
        <v>3</v>
      </c>
      <c r="CM116">
        <v>113</v>
      </c>
      <c r="CN116">
        <v>116.0844</v>
      </c>
    </row>
    <row r="117" spans="13:92" x14ac:dyDescent="0.65">
      <c r="CK117">
        <v>114</v>
      </c>
      <c r="CL117">
        <v>3</v>
      </c>
      <c r="CM117">
        <v>114</v>
      </c>
      <c r="CN117">
        <v>113.8121</v>
      </c>
    </row>
    <row r="118" spans="13:92" x14ac:dyDescent="0.65">
      <c r="CK118">
        <v>115</v>
      </c>
      <c r="CL118">
        <v>3</v>
      </c>
      <c r="CM118">
        <v>115</v>
      </c>
      <c r="CN118">
        <v>110.5261</v>
      </c>
    </row>
    <row r="119" spans="13:92" x14ac:dyDescent="0.65">
      <c r="CK119">
        <v>116</v>
      </c>
      <c r="CL119">
        <v>3</v>
      </c>
      <c r="CM119">
        <v>116</v>
      </c>
      <c r="CN119">
        <v>107.5198</v>
      </c>
    </row>
    <row r="120" spans="13:92" x14ac:dyDescent="0.65">
      <c r="CK120">
        <v>117</v>
      </c>
      <c r="CL120">
        <v>3</v>
      </c>
      <c r="CM120">
        <v>117</v>
      </c>
      <c r="CN120">
        <v>103.8098</v>
      </c>
    </row>
    <row r="121" spans="13:92" x14ac:dyDescent="0.65">
      <c r="CK121">
        <v>118</v>
      </c>
      <c r="CL121">
        <v>2.4889999999999999</v>
      </c>
      <c r="CM121">
        <v>118</v>
      </c>
      <c r="CN121">
        <v>101.0368</v>
      </c>
    </row>
    <row r="122" spans="13:92" x14ac:dyDescent="0.65">
      <c r="CK122">
        <v>119</v>
      </c>
      <c r="CL122">
        <v>2</v>
      </c>
      <c r="CM122">
        <v>119</v>
      </c>
      <c r="CN122">
        <v>101.03319999999999</v>
      </c>
    </row>
    <row r="123" spans="13:92" x14ac:dyDescent="0.65">
      <c r="CK123">
        <v>120</v>
      </c>
      <c r="CL123">
        <v>2</v>
      </c>
      <c r="CM123">
        <v>120</v>
      </c>
      <c r="CN123">
        <v>105.0968</v>
      </c>
    </row>
    <row r="124" spans="13:92" x14ac:dyDescent="0.65">
      <c r="CK124">
        <v>121</v>
      </c>
      <c r="CL124">
        <v>2</v>
      </c>
      <c r="CM124">
        <v>121</v>
      </c>
      <c r="CN124">
        <v>108.8939</v>
      </c>
    </row>
    <row r="125" spans="13:92" x14ac:dyDescent="0.65">
      <c r="CK125">
        <v>122</v>
      </c>
      <c r="CL125">
        <v>2</v>
      </c>
      <c r="CM125">
        <v>122</v>
      </c>
      <c r="CN125">
        <v>110.413</v>
      </c>
    </row>
    <row r="126" spans="13:92" x14ac:dyDescent="0.65">
      <c r="CK126">
        <v>123</v>
      </c>
      <c r="CL126">
        <v>2</v>
      </c>
      <c r="CM126">
        <v>123</v>
      </c>
      <c r="CN126">
        <v>108.24720000000001</v>
      </c>
    </row>
    <row r="127" spans="13:92" x14ac:dyDescent="0.65">
      <c r="CK127">
        <v>124</v>
      </c>
      <c r="CL127">
        <v>2</v>
      </c>
      <c r="CM127">
        <v>124</v>
      </c>
      <c r="CN127">
        <v>101.5681</v>
      </c>
    </row>
    <row r="128" spans="13:92" x14ac:dyDescent="0.65">
      <c r="CK128">
        <v>125</v>
      </c>
      <c r="CL128">
        <v>2</v>
      </c>
      <c r="CM128">
        <v>125</v>
      </c>
      <c r="CN128">
        <v>101.75530000000001</v>
      </c>
    </row>
    <row r="129" spans="89:92" x14ac:dyDescent="0.65">
      <c r="CK129">
        <v>126</v>
      </c>
      <c r="CL129">
        <v>2</v>
      </c>
      <c r="CM129">
        <v>126</v>
      </c>
      <c r="CN129">
        <v>107.1593</v>
      </c>
    </row>
    <row r="130" spans="89:92" x14ac:dyDescent="0.65">
      <c r="CK130">
        <v>127</v>
      </c>
      <c r="CL130">
        <v>2</v>
      </c>
      <c r="CM130">
        <v>127</v>
      </c>
      <c r="CN130">
        <v>106.81399999999999</v>
      </c>
    </row>
    <row r="131" spans="89:92" x14ac:dyDescent="0.65">
      <c r="CK131">
        <v>128</v>
      </c>
      <c r="CL131">
        <v>2</v>
      </c>
      <c r="CM131">
        <v>128</v>
      </c>
      <c r="CN131">
        <v>107.6491</v>
      </c>
    </row>
    <row r="132" spans="89:92" x14ac:dyDescent="0.65">
      <c r="CK132">
        <v>129</v>
      </c>
      <c r="CL132">
        <v>2</v>
      </c>
      <c r="CM132">
        <v>129</v>
      </c>
      <c r="CN132">
        <v>109.3848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57"/>
  <sheetViews>
    <sheetView topLeftCell="CJ130" workbookViewId="0">
      <selection activeCell="CX137" sqref="CX137:DE157"/>
    </sheetView>
  </sheetViews>
  <sheetFormatPr defaultRowHeight="14.25" x14ac:dyDescent="0.65"/>
  <sheetData>
    <row r="1" spans="1:100" x14ac:dyDescent="0.65">
      <c r="B1">
        <v>3</v>
      </c>
      <c r="C1" t="s">
        <v>0</v>
      </c>
      <c r="D1" t="s">
        <v>4</v>
      </c>
      <c r="E1">
        <v>5</v>
      </c>
      <c r="F1" t="s">
        <v>0</v>
      </c>
      <c r="G1" t="s">
        <v>4</v>
      </c>
      <c r="H1">
        <v>7</v>
      </c>
      <c r="I1" t="s">
        <v>0</v>
      </c>
      <c r="J1" t="s">
        <v>4</v>
      </c>
      <c r="K1">
        <v>8</v>
      </c>
      <c r="L1" t="s">
        <v>0</v>
      </c>
      <c r="M1" t="s">
        <v>4</v>
      </c>
      <c r="N1">
        <v>10</v>
      </c>
      <c r="O1" t="s">
        <v>0</v>
      </c>
      <c r="P1" t="s">
        <v>4</v>
      </c>
      <c r="Q1">
        <v>11</v>
      </c>
      <c r="R1" t="s">
        <v>0</v>
      </c>
      <c r="S1" t="s">
        <v>4</v>
      </c>
      <c r="T1">
        <v>12</v>
      </c>
      <c r="U1" t="s">
        <v>0</v>
      </c>
      <c r="V1" t="s">
        <v>4</v>
      </c>
      <c r="W1">
        <v>14</v>
      </c>
      <c r="X1" t="s">
        <v>0</v>
      </c>
      <c r="Y1" t="s">
        <v>4</v>
      </c>
      <c r="Z1">
        <v>15</v>
      </c>
      <c r="AA1" t="s">
        <v>0</v>
      </c>
      <c r="AB1" t="s">
        <v>4</v>
      </c>
      <c r="AC1" t="s">
        <v>3</v>
      </c>
      <c r="AD1" t="s">
        <v>0</v>
      </c>
      <c r="AE1" t="s">
        <v>4</v>
      </c>
      <c r="AF1">
        <v>17</v>
      </c>
      <c r="AG1" t="s">
        <v>0</v>
      </c>
      <c r="AH1" t="s">
        <v>4</v>
      </c>
      <c r="AI1">
        <v>18</v>
      </c>
      <c r="AJ1" t="s">
        <v>0</v>
      </c>
      <c r="AK1" t="s">
        <v>4</v>
      </c>
      <c r="AL1">
        <v>19</v>
      </c>
      <c r="AM1" t="s">
        <v>0</v>
      </c>
      <c r="AN1" t="s">
        <v>4</v>
      </c>
      <c r="AO1">
        <v>20</v>
      </c>
      <c r="AP1" t="s">
        <v>0</v>
      </c>
      <c r="AQ1" t="s">
        <v>4</v>
      </c>
      <c r="AR1">
        <v>21</v>
      </c>
      <c r="AS1" t="s">
        <v>0</v>
      </c>
      <c r="AT1" t="s">
        <v>4</v>
      </c>
      <c r="AU1">
        <v>22</v>
      </c>
      <c r="AV1" t="s">
        <v>0</v>
      </c>
      <c r="AW1" t="s">
        <v>4</v>
      </c>
      <c r="AX1">
        <v>23</v>
      </c>
      <c r="AY1" t="s">
        <v>0</v>
      </c>
      <c r="AZ1" t="s">
        <v>4</v>
      </c>
      <c r="BA1">
        <v>25</v>
      </c>
      <c r="BB1" t="s">
        <v>0</v>
      </c>
      <c r="BC1" t="s">
        <v>4</v>
      </c>
      <c r="BD1">
        <v>26</v>
      </c>
      <c r="BE1" t="s">
        <v>0</v>
      </c>
      <c r="BF1" t="s">
        <v>4</v>
      </c>
      <c r="BG1">
        <v>27</v>
      </c>
      <c r="BH1" t="s">
        <v>0</v>
      </c>
      <c r="BI1" t="s">
        <v>4</v>
      </c>
      <c r="BJ1">
        <v>28</v>
      </c>
      <c r="BK1" t="s">
        <v>0</v>
      </c>
      <c r="BL1" t="s">
        <v>4</v>
      </c>
      <c r="BM1">
        <v>29</v>
      </c>
      <c r="BN1" t="s">
        <v>0</v>
      </c>
      <c r="BO1" t="s">
        <v>4</v>
      </c>
      <c r="BP1">
        <v>30</v>
      </c>
      <c r="BQ1" t="s">
        <v>0</v>
      </c>
      <c r="BR1" t="s">
        <v>4</v>
      </c>
      <c r="BS1">
        <v>31</v>
      </c>
      <c r="BT1" t="s">
        <v>0</v>
      </c>
      <c r="BU1" t="s">
        <v>4</v>
      </c>
      <c r="BV1">
        <v>32</v>
      </c>
      <c r="BW1" t="s">
        <v>0</v>
      </c>
      <c r="BX1" t="s">
        <v>4</v>
      </c>
      <c r="BY1">
        <v>33</v>
      </c>
      <c r="BZ1" t="s">
        <v>0</v>
      </c>
      <c r="CA1" t="s">
        <v>4</v>
      </c>
      <c r="CB1">
        <v>34</v>
      </c>
      <c r="CC1" t="s">
        <v>0</v>
      </c>
      <c r="CD1" t="s">
        <v>4</v>
      </c>
      <c r="CE1">
        <v>35</v>
      </c>
      <c r="CF1" t="s">
        <v>0</v>
      </c>
      <c r="CG1" t="s">
        <v>4</v>
      </c>
      <c r="CH1">
        <v>36</v>
      </c>
      <c r="CI1" t="s">
        <v>0</v>
      </c>
      <c r="CJ1" t="s">
        <v>4</v>
      </c>
      <c r="CK1">
        <v>37</v>
      </c>
      <c r="CL1" t="s">
        <v>0</v>
      </c>
      <c r="CM1" t="s">
        <v>4</v>
      </c>
      <c r="CN1">
        <v>38</v>
      </c>
      <c r="CO1" t="s">
        <v>0</v>
      </c>
      <c r="CP1" t="s">
        <v>4</v>
      </c>
      <c r="CQ1">
        <v>39</v>
      </c>
      <c r="CR1" t="s">
        <v>0</v>
      </c>
      <c r="CS1" t="s">
        <v>4</v>
      </c>
      <c r="CT1">
        <v>40</v>
      </c>
      <c r="CU1" t="s">
        <v>0</v>
      </c>
      <c r="CV1" t="s">
        <v>4</v>
      </c>
    </row>
    <row r="2" spans="1:100" x14ac:dyDescent="0.65">
      <c r="B2" t="s">
        <v>1</v>
      </c>
      <c r="C2" t="s">
        <v>2</v>
      </c>
      <c r="D2" t="s">
        <v>2</v>
      </c>
      <c r="E2" t="s">
        <v>1</v>
      </c>
      <c r="F2" t="s">
        <v>2</v>
      </c>
      <c r="G2" t="s">
        <v>2</v>
      </c>
      <c r="H2" t="s">
        <v>1</v>
      </c>
      <c r="I2" t="s">
        <v>2</v>
      </c>
      <c r="J2" t="s">
        <v>2</v>
      </c>
      <c r="K2" t="s">
        <v>1</v>
      </c>
      <c r="L2" t="s">
        <v>2</v>
      </c>
      <c r="M2" t="s">
        <v>2</v>
      </c>
      <c r="N2" t="s">
        <v>1</v>
      </c>
      <c r="O2" t="s">
        <v>2</v>
      </c>
      <c r="P2" t="s">
        <v>2</v>
      </c>
      <c r="Q2" t="s">
        <v>1</v>
      </c>
      <c r="R2" t="s">
        <v>2</v>
      </c>
      <c r="S2" t="s">
        <v>2</v>
      </c>
      <c r="T2" t="s">
        <v>1</v>
      </c>
      <c r="U2" t="s">
        <v>2</v>
      </c>
      <c r="V2" t="s">
        <v>2</v>
      </c>
      <c r="W2" t="s">
        <v>1</v>
      </c>
      <c r="X2" t="s">
        <v>2</v>
      </c>
      <c r="Y2" t="s">
        <v>2</v>
      </c>
      <c r="Z2" t="s">
        <v>1</v>
      </c>
      <c r="AA2" t="s">
        <v>2</v>
      </c>
      <c r="AB2" t="s">
        <v>2</v>
      </c>
      <c r="AC2" t="s">
        <v>1</v>
      </c>
      <c r="AD2" t="s">
        <v>2</v>
      </c>
      <c r="AE2" t="s">
        <v>2</v>
      </c>
      <c r="AF2" t="s">
        <v>1</v>
      </c>
      <c r="AG2" t="s">
        <v>2</v>
      </c>
      <c r="AH2" t="s">
        <v>2</v>
      </c>
      <c r="AI2" t="s">
        <v>1</v>
      </c>
      <c r="AJ2" t="s">
        <v>2</v>
      </c>
      <c r="AK2" t="s">
        <v>2</v>
      </c>
      <c r="AL2" t="s">
        <v>1</v>
      </c>
      <c r="AM2" t="s">
        <v>2</v>
      </c>
      <c r="AN2" t="s">
        <v>2</v>
      </c>
      <c r="AO2" t="s">
        <v>1</v>
      </c>
      <c r="AP2" t="s">
        <v>2</v>
      </c>
      <c r="AQ2" t="s">
        <v>2</v>
      </c>
      <c r="AR2" t="s">
        <v>1</v>
      </c>
      <c r="AS2" t="s">
        <v>2</v>
      </c>
      <c r="AT2" t="s">
        <v>2</v>
      </c>
      <c r="AU2" t="s">
        <v>1</v>
      </c>
      <c r="AV2" t="s">
        <v>2</v>
      </c>
      <c r="AW2" t="s">
        <v>2</v>
      </c>
      <c r="AX2" t="s">
        <v>1</v>
      </c>
      <c r="AY2" t="s">
        <v>2</v>
      </c>
      <c r="AZ2" t="s">
        <v>2</v>
      </c>
      <c r="BA2" t="s">
        <v>1</v>
      </c>
      <c r="BB2" t="s">
        <v>2</v>
      </c>
      <c r="BC2" t="s">
        <v>2</v>
      </c>
      <c r="BD2" t="s">
        <v>1</v>
      </c>
      <c r="BE2" t="s">
        <v>2</v>
      </c>
      <c r="BF2" t="s">
        <v>2</v>
      </c>
      <c r="BG2" t="s">
        <v>1</v>
      </c>
      <c r="BH2" t="s">
        <v>2</v>
      </c>
      <c r="BI2" t="s">
        <v>2</v>
      </c>
      <c r="BJ2" t="s">
        <v>1</v>
      </c>
      <c r="BK2" t="s">
        <v>2</v>
      </c>
      <c r="BL2" t="s">
        <v>2</v>
      </c>
      <c r="BM2" t="s">
        <v>1</v>
      </c>
      <c r="BN2" t="s">
        <v>2</v>
      </c>
      <c r="BO2" t="s">
        <v>2</v>
      </c>
      <c r="BP2" t="s">
        <v>1</v>
      </c>
      <c r="BQ2" t="s">
        <v>2</v>
      </c>
      <c r="BR2" t="s">
        <v>2</v>
      </c>
      <c r="BS2" t="s">
        <v>1</v>
      </c>
      <c r="BT2" t="s">
        <v>2</v>
      </c>
      <c r="BU2" t="s">
        <v>2</v>
      </c>
      <c r="BV2" t="s">
        <v>1</v>
      </c>
      <c r="BW2" t="s">
        <v>2</v>
      </c>
      <c r="BX2" t="s">
        <v>2</v>
      </c>
      <c r="BY2" t="s">
        <v>1</v>
      </c>
      <c r="BZ2" t="s">
        <v>2</v>
      </c>
      <c r="CA2" t="s">
        <v>2</v>
      </c>
      <c r="CB2" t="s">
        <v>1</v>
      </c>
      <c r="CC2" t="s">
        <v>2</v>
      </c>
      <c r="CD2" t="s">
        <v>2</v>
      </c>
      <c r="CE2" t="s">
        <v>1</v>
      </c>
      <c r="CF2" t="s">
        <v>2</v>
      </c>
      <c r="CG2" t="s">
        <v>2</v>
      </c>
      <c r="CH2" t="s">
        <v>1</v>
      </c>
      <c r="CI2" t="s">
        <v>2</v>
      </c>
      <c r="CJ2" t="s">
        <v>2</v>
      </c>
      <c r="CK2" t="s">
        <v>1</v>
      </c>
      <c r="CL2" t="s">
        <v>2</v>
      </c>
      <c r="CM2" t="s">
        <v>2</v>
      </c>
      <c r="CN2" t="s">
        <v>1</v>
      </c>
      <c r="CO2" t="s">
        <v>2</v>
      </c>
      <c r="CP2" t="s">
        <v>2</v>
      </c>
      <c r="CQ2" t="s">
        <v>1</v>
      </c>
      <c r="CR2" t="s">
        <v>2</v>
      </c>
      <c r="CS2" t="s">
        <v>2</v>
      </c>
      <c r="CT2" t="s">
        <v>1</v>
      </c>
      <c r="CU2" t="s">
        <v>2</v>
      </c>
      <c r="CV2" t="s">
        <v>2</v>
      </c>
    </row>
    <row r="3" spans="1:100" x14ac:dyDescent="0.65">
      <c r="A3">
        <v>0</v>
      </c>
      <c r="B3">
        <f>($A3/70)*100</f>
        <v>0</v>
      </c>
      <c r="C3">
        <v>1</v>
      </c>
      <c r="D3">
        <v>209</v>
      </c>
      <c r="E3">
        <f>($A3/78)*100</f>
        <v>0</v>
      </c>
      <c r="F3">
        <v>5</v>
      </c>
      <c r="G3">
        <v>170</v>
      </c>
      <c r="H3">
        <f>($A3/63)*100</f>
        <v>0</v>
      </c>
      <c r="I3">
        <v>2</v>
      </c>
      <c r="J3">
        <v>119</v>
      </c>
      <c r="K3">
        <f>($A3/111)*100</f>
        <v>0</v>
      </c>
      <c r="L3">
        <v>4</v>
      </c>
      <c r="M3">
        <v>127</v>
      </c>
      <c r="N3">
        <f>($A3/80)*100</f>
        <v>0</v>
      </c>
      <c r="O3">
        <v>2</v>
      </c>
      <c r="P3">
        <v>201</v>
      </c>
      <c r="Q3">
        <f>($A3/98)*100</f>
        <v>0</v>
      </c>
      <c r="R3">
        <v>6</v>
      </c>
      <c r="S3">
        <v>201</v>
      </c>
      <c r="T3">
        <f>($A3/72)*100</f>
        <v>0</v>
      </c>
      <c r="U3">
        <v>4</v>
      </c>
      <c r="V3">
        <v>141</v>
      </c>
      <c r="W3">
        <f>($A3/104)*100</f>
        <v>0</v>
      </c>
      <c r="X3">
        <v>3</v>
      </c>
      <c r="Y3">
        <v>176</v>
      </c>
      <c r="Z3">
        <f>($A3/60)*100</f>
        <v>0</v>
      </c>
      <c r="AA3">
        <v>2</v>
      </c>
      <c r="AB3">
        <v>186</v>
      </c>
      <c r="AC3">
        <f>($A3/80)*100</f>
        <v>0</v>
      </c>
      <c r="AD3">
        <v>3</v>
      </c>
      <c r="AE3">
        <v>250</v>
      </c>
      <c r="AF3">
        <f>($A3/52)*100</f>
        <v>0</v>
      </c>
      <c r="AG3">
        <v>6</v>
      </c>
      <c r="AH3">
        <v>178</v>
      </c>
      <c r="AI3">
        <f>($A3/68)*100</f>
        <v>0</v>
      </c>
      <c r="AJ3">
        <v>1</v>
      </c>
      <c r="AK3">
        <v>148</v>
      </c>
      <c r="AL3">
        <f>($A3/65)*100</f>
        <v>0</v>
      </c>
      <c r="AM3">
        <v>1</v>
      </c>
      <c r="AN3">
        <v>159</v>
      </c>
      <c r="AO3">
        <f>($A3/92)*100</f>
        <v>0</v>
      </c>
      <c r="AP3">
        <v>4</v>
      </c>
      <c r="AQ3">
        <v>177</v>
      </c>
      <c r="AR3">
        <f>($A3/68)*100</f>
        <v>0</v>
      </c>
      <c r="AS3">
        <v>4</v>
      </c>
      <c r="AT3">
        <v>167</v>
      </c>
      <c r="AU3">
        <f>($A3/66)*100</f>
        <v>0</v>
      </c>
      <c r="AV3">
        <v>10</v>
      </c>
      <c r="AW3">
        <v>173</v>
      </c>
      <c r="AX3">
        <f>($A3/82)*100</f>
        <v>0</v>
      </c>
      <c r="AY3">
        <v>3</v>
      </c>
      <c r="AZ3">
        <v>151</v>
      </c>
      <c r="BA3">
        <f>($A3/68)*100</f>
        <v>0</v>
      </c>
      <c r="BB3">
        <v>2</v>
      </c>
      <c r="BC3">
        <v>190</v>
      </c>
      <c r="BD3">
        <f>($A3/66)*100</f>
        <v>0</v>
      </c>
      <c r="BE3">
        <v>0</v>
      </c>
      <c r="BF3">
        <v>192</v>
      </c>
      <c r="BG3">
        <f>($A3/63)*100</f>
        <v>0</v>
      </c>
      <c r="BH3">
        <v>0</v>
      </c>
      <c r="BI3">
        <v>160</v>
      </c>
      <c r="BJ3">
        <f>($A3/80)*100</f>
        <v>0</v>
      </c>
      <c r="BK3">
        <v>1</v>
      </c>
      <c r="BL3">
        <v>201</v>
      </c>
      <c r="BM3">
        <f>($A3/68)*100</f>
        <v>0</v>
      </c>
      <c r="BN3">
        <v>5</v>
      </c>
      <c r="BO3">
        <v>176</v>
      </c>
      <c r="BP3">
        <f>($A3/129)*100</f>
        <v>0</v>
      </c>
      <c r="BQ3">
        <v>2</v>
      </c>
      <c r="BR3">
        <v>158</v>
      </c>
      <c r="BS3">
        <f>($A3/67)*100</f>
        <v>0</v>
      </c>
      <c r="BT3">
        <v>2</v>
      </c>
      <c r="BU3">
        <v>181</v>
      </c>
      <c r="BV3">
        <f>($A3/78)*100</f>
        <v>0</v>
      </c>
      <c r="BW3">
        <v>1</v>
      </c>
      <c r="BX3">
        <v>127</v>
      </c>
      <c r="BY3">
        <f>($A3/81)*100</f>
        <v>0</v>
      </c>
      <c r="BZ3">
        <v>7</v>
      </c>
      <c r="CA3">
        <v>168</v>
      </c>
      <c r="CB3">
        <f>($A3/67)*100</f>
        <v>0</v>
      </c>
      <c r="CC3">
        <v>9</v>
      </c>
      <c r="CD3">
        <v>185</v>
      </c>
      <c r="CE3">
        <f>($A3/69)*100</f>
        <v>0</v>
      </c>
      <c r="CF3">
        <v>1</v>
      </c>
      <c r="CG3">
        <v>151</v>
      </c>
      <c r="CH3">
        <f>($A3/84)*100</f>
        <v>0</v>
      </c>
      <c r="CI3">
        <v>3</v>
      </c>
      <c r="CJ3">
        <v>180</v>
      </c>
      <c r="CK3">
        <f>($A3/58)*100</f>
        <v>0</v>
      </c>
      <c r="CL3">
        <v>4</v>
      </c>
      <c r="CM3">
        <v>177</v>
      </c>
      <c r="CN3">
        <f>($A3/62)*100</f>
        <v>0</v>
      </c>
      <c r="CO3">
        <v>1</v>
      </c>
      <c r="CP3">
        <v>154</v>
      </c>
      <c r="CQ3">
        <f>($A3/66)*100</f>
        <v>0</v>
      </c>
      <c r="CR3">
        <v>2</v>
      </c>
      <c r="CS3">
        <v>216</v>
      </c>
      <c r="CT3">
        <f>($A3/65)*100</f>
        <v>0</v>
      </c>
      <c r="CU3">
        <v>2</v>
      </c>
      <c r="CV3">
        <v>167</v>
      </c>
    </row>
    <row r="4" spans="1:100" x14ac:dyDescent="0.65">
      <c r="A4">
        <v>1</v>
      </c>
      <c r="B4">
        <f t="shared" ref="B4:B67" si="0">($A4/70)*100</f>
        <v>1.4285714285714286</v>
      </c>
      <c r="C4">
        <v>1</v>
      </c>
      <c r="D4">
        <v>215.02699999999999</v>
      </c>
      <c r="E4">
        <f t="shared" ref="E4:E67" si="1">($A4/78)*100</f>
        <v>1.2820512820512819</v>
      </c>
      <c r="F4">
        <v>6.6459999999999999</v>
      </c>
      <c r="G4">
        <v>169.4956</v>
      </c>
      <c r="H4">
        <f t="shared" ref="H4:H66" si="2">($A4/63)*100</f>
        <v>1.5873015873015872</v>
      </c>
      <c r="I4">
        <v>2</v>
      </c>
      <c r="J4">
        <v>138.82650000000001</v>
      </c>
      <c r="K4">
        <f t="shared" ref="K4:K67" si="3">($A4/111)*100</f>
        <v>0.90090090090090091</v>
      </c>
      <c r="L4">
        <v>3.524</v>
      </c>
      <c r="M4">
        <v>136.351</v>
      </c>
      <c r="N4">
        <f t="shared" ref="N4:N67" si="4">($A4/80)*100</f>
        <v>1.25</v>
      </c>
      <c r="O4">
        <v>2.625</v>
      </c>
      <c r="P4">
        <v>199.81</v>
      </c>
      <c r="Q4">
        <f t="shared" ref="Q4:Q67" si="5">($A4/98)*100</f>
        <v>1.0204081632653061</v>
      </c>
      <c r="R4">
        <v>3.919</v>
      </c>
      <c r="S4">
        <v>205.97499999999999</v>
      </c>
      <c r="T4">
        <f t="shared" ref="T4:T67" si="6">($A4/72)*100</f>
        <v>1.3888888888888888</v>
      </c>
      <c r="U4">
        <v>3.0550000000000002</v>
      </c>
      <c r="V4">
        <v>143.6866</v>
      </c>
      <c r="W4">
        <f t="shared" ref="W4:W67" si="7">($A4/104)*100</f>
        <v>0.96153846153846156</v>
      </c>
      <c r="X4">
        <v>3</v>
      </c>
      <c r="Y4">
        <v>178.1558</v>
      </c>
      <c r="Z4">
        <f t="shared" ref="Z4:Z63" si="8">($A4/60)*100</f>
        <v>1.6666666666666667</v>
      </c>
      <c r="AA4">
        <v>2.3359999999999999</v>
      </c>
      <c r="AB4">
        <v>179.601</v>
      </c>
      <c r="AC4">
        <f t="shared" ref="AC4:AC67" si="9">($A4/80)*100</f>
        <v>1.25</v>
      </c>
      <c r="AD4">
        <v>3</v>
      </c>
      <c r="AE4">
        <v>245.16</v>
      </c>
      <c r="AF4">
        <f t="shared" ref="AF4:AF55" si="10">($A4/52)*100</f>
        <v>1.9230769230769231</v>
      </c>
      <c r="AG4">
        <v>6.9980000000000002</v>
      </c>
      <c r="AH4">
        <v>186.92</v>
      </c>
      <c r="AI4">
        <f t="shared" ref="AI4:AI67" si="11">($A4/68)*100</f>
        <v>1.4705882352941175</v>
      </c>
      <c r="AJ4">
        <v>1</v>
      </c>
      <c r="AK4">
        <v>155.68899999999999</v>
      </c>
      <c r="AL4">
        <f t="shared" ref="AL4:AL67" si="12">($A4/65)*100</f>
        <v>1.5384615384615385</v>
      </c>
      <c r="AM4">
        <v>1.9670000000000001</v>
      </c>
      <c r="AN4">
        <v>163.74260000000001</v>
      </c>
      <c r="AO4">
        <f t="shared" ref="AO4:AO67" si="13">($A4/92)*100</f>
        <v>1.0869565217391304</v>
      </c>
      <c r="AP4">
        <v>3.0049999999999999</v>
      </c>
      <c r="AQ4">
        <v>188.26669999999999</v>
      </c>
      <c r="AR4">
        <f t="shared" ref="AR4:AR67" si="14">($A4/68)*100</f>
        <v>1.4705882352941175</v>
      </c>
      <c r="AS4">
        <v>4</v>
      </c>
      <c r="AT4">
        <v>175.97630000000001</v>
      </c>
      <c r="AU4">
        <f t="shared" ref="AU4:AU67" si="15">($A4/66)*100</f>
        <v>1.5151515151515151</v>
      </c>
      <c r="AV4">
        <v>15.4794</v>
      </c>
      <c r="AW4">
        <v>164.74600000000001</v>
      </c>
      <c r="AX4">
        <f t="shared" ref="AX4:AX67" si="16">($A4/82)*100</f>
        <v>1.2195121951219512</v>
      </c>
      <c r="AY4">
        <v>3</v>
      </c>
      <c r="AZ4">
        <v>148.30590000000001</v>
      </c>
      <c r="BA4">
        <f t="shared" ref="BA4:BA67" si="17">($A4/68)*100</f>
        <v>1.4705882352941175</v>
      </c>
      <c r="BB4">
        <v>2</v>
      </c>
      <c r="BC4">
        <v>189.50299999999999</v>
      </c>
      <c r="BD4">
        <f t="shared" ref="BD4:BD67" si="18">($A4/66)*100</f>
        <v>1.5151515151515151</v>
      </c>
      <c r="BE4">
        <v>0</v>
      </c>
      <c r="BF4">
        <v>185.77199999999999</v>
      </c>
      <c r="BG4">
        <f t="shared" ref="BG4:BG66" si="19">($A4/63)*100</f>
        <v>1.5873015873015872</v>
      </c>
      <c r="BH4">
        <v>0</v>
      </c>
      <c r="BI4">
        <v>156.81880000000001</v>
      </c>
      <c r="BJ4">
        <f t="shared" ref="BJ4:BJ67" si="20">($A4/80)*100</f>
        <v>1.25</v>
      </c>
      <c r="BK4">
        <v>1</v>
      </c>
      <c r="BL4">
        <v>208.40600000000001</v>
      </c>
      <c r="BM4">
        <f t="shared" ref="BM4:BM67" si="21">($A4/68)*100</f>
        <v>1.4705882352941175</v>
      </c>
      <c r="BN4">
        <v>5.0648999999999997</v>
      </c>
      <c r="BO4">
        <v>176.75800000000001</v>
      </c>
      <c r="BP4">
        <f t="shared" ref="BP4:BP67" si="22">($A4/129)*100</f>
        <v>0.77519379844961245</v>
      </c>
      <c r="BQ4">
        <v>1.0509999999999999</v>
      </c>
      <c r="BR4">
        <v>160.54589999999999</v>
      </c>
      <c r="BS4">
        <f t="shared" ref="BS4:BS67" si="23">($A4/67)*100</f>
        <v>1.4925373134328357</v>
      </c>
      <c r="BT4">
        <v>2</v>
      </c>
      <c r="BU4">
        <v>186.5744</v>
      </c>
      <c r="BV4">
        <f t="shared" ref="BV4:BV67" si="24">($A4/78)*100</f>
        <v>1.2820512820512819</v>
      </c>
      <c r="BW4">
        <v>1</v>
      </c>
      <c r="BX4">
        <v>123.8</v>
      </c>
      <c r="BY4">
        <f t="shared" ref="BY4:BY67" si="25">($A4/81)*100</f>
        <v>1.2345679012345678</v>
      </c>
      <c r="BZ4">
        <v>7.17</v>
      </c>
      <c r="CA4">
        <v>173.7791</v>
      </c>
      <c r="CB4">
        <f t="shared" ref="CB4:CB67" si="26">($A4/67)*100</f>
        <v>1.4925373134328357</v>
      </c>
      <c r="CC4">
        <v>6.5720000000000001</v>
      </c>
      <c r="CD4">
        <v>203.89400000000001</v>
      </c>
      <c r="CE4">
        <f t="shared" ref="CE4:CE67" si="27">($A4/69)*100</f>
        <v>1.4492753623188406</v>
      </c>
      <c r="CF4">
        <v>1</v>
      </c>
      <c r="CG4">
        <v>156.14449999999999</v>
      </c>
      <c r="CH4">
        <f t="shared" ref="CH4:CH67" si="28">($A4/84)*100</f>
        <v>1.1904761904761905</v>
      </c>
      <c r="CI4">
        <v>3</v>
      </c>
      <c r="CJ4">
        <v>177.05</v>
      </c>
      <c r="CK4">
        <f t="shared" ref="CK4:CK61" si="29">($A4/58)*100</f>
        <v>1.7241379310344827</v>
      </c>
      <c r="CL4">
        <v>6.4569999999999999</v>
      </c>
      <c r="CM4">
        <v>185.12100000000001</v>
      </c>
      <c r="CN4">
        <f t="shared" ref="CN4:CN65" si="30">($A4/62)*100</f>
        <v>1.6129032258064515</v>
      </c>
      <c r="CO4">
        <v>1</v>
      </c>
      <c r="CP4">
        <v>169.94319999999999</v>
      </c>
      <c r="CQ4">
        <f t="shared" ref="CQ4:CQ67" si="31">($A4/66)*100</f>
        <v>1.5151515151515151</v>
      </c>
      <c r="CR4">
        <v>2.008</v>
      </c>
      <c r="CS4">
        <v>218.57599999999999</v>
      </c>
      <c r="CT4">
        <f t="shared" ref="CT4:CT67" si="32">($A4/65)*100</f>
        <v>1.5384615384615385</v>
      </c>
      <c r="CU4">
        <v>1.085</v>
      </c>
      <c r="CV4">
        <v>173.38849999999999</v>
      </c>
    </row>
    <row r="5" spans="1:100" x14ac:dyDescent="0.65">
      <c r="A5">
        <v>2</v>
      </c>
      <c r="B5">
        <f t="shared" si="0"/>
        <v>2.8571428571428572</v>
      </c>
      <c r="C5">
        <v>1</v>
      </c>
      <c r="D5">
        <v>215.16900000000001</v>
      </c>
      <c r="E5">
        <f t="shared" si="1"/>
        <v>2.5641025641025639</v>
      </c>
      <c r="F5">
        <v>7.3150000000000004</v>
      </c>
      <c r="G5">
        <v>170.946</v>
      </c>
      <c r="H5">
        <f t="shared" si="2"/>
        <v>3.1746031746031744</v>
      </c>
      <c r="I5">
        <v>2.5870000000000002</v>
      </c>
      <c r="J5">
        <v>149.13079999999999</v>
      </c>
      <c r="K5">
        <f t="shared" si="3"/>
        <v>1.8018018018018018</v>
      </c>
      <c r="L5">
        <v>3.0489999999999999</v>
      </c>
      <c r="M5">
        <v>154.41300000000001</v>
      </c>
      <c r="N5">
        <f t="shared" si="4"/>
        <v>2.5</v>
      </c>
      <c r="O5">
        <v>3.14</v>
      </c>
      <c r="P5">
        <v>194.67500000000001</v>
      </c>
      <c r="Q5">
        <f t="shared" si="5"/>
        <v>2.0408163265306123</v>
      </c>
      <c r="R5">
        <v>3</v>
      </c>
      <c r="S5">
        <v>205.69800000000001</v>
      </c>
      <c r="T5">
        <f t="shared" si="6"/>
        <v>2.7777777777777777</v>
      </c>
      <c r="U5">
        <v>3</v>
      </c>
      <c r="V5">
        <v>146.08619999999999</v>
      </c>
      <c r="W5">
        <f t="shared" si="7"/>
        <v>1.9230769230769231</v>
      </c>
      <c r="X5">
        <v>3</v>
      </c>
      <c r="Y5">
        <v>178.32140000000001</v>
      </c>
      <c r="Z5">
        <f t="shared" si="8"/>
        <v>3.3333333333333335</v>
      </c>
      <c r="AA5">
        <v>1.7889999999999999</v>
      </c>
      <c r="AB5">
        <v>179.83199999999999</v>
      </c>
      <c r="AC5">
        <f t="shared" si="9"/>
        <v>2.5</v>
      </c>
      <c r="AD5">
        <v>3.68</v>
      </c>
      <c r="AE5">
        <v>229.36</v>
      </c>
      <c r="AF5">
        <f t="shared" si="10"/>
        <v>3.8461538461538463</v>
      </c>
      <c r="AG5">
        <v>7</v>
      </c>
      <c r="AH5">
        <v>195.09700000000001</v>
      </c>
      <c r="AI5">
        <f t="shared" si="11"/>
        <v>2.9411764705882351</v>
      </c>
      <c r="AJ5">
        <v>1</v>
      </c>
      <c r="AK5">
        <v>157.059</v>
      </c>
      <c r="AL5">
        <f t="shared" si="12"/>
        <v>3.0769230769230771</v>
      </c>
      <c r="AM5">
        <v>2</v>
      </c>
      <c r="AN5">
        <v>162.9641</v>
      </c>
      <c r="AO5">
        <f t="shared" si="13"/>
        <v>2.1739130434782608</v>
      </c>
      <c r="AP5">
        <v>3</v>
      </c>
      <c r="AQ5">
        <v>189.9957</v>
      </c>
      <c r="AR5">
        <f t="shared" si="14"/>
        <v>2.9411764705882351</v>
      </c>
      <c r="AS5">
        <v>4</v>
      </c>
      <c r="AT5">
        <v>190.7764</v>
      </c>
      <c r="AU5">
        <f t="shared" si="15"/>
        <v>3.0303030303030303</v>
      </c>
      <c r="AV5">
        <v>36.072400000000002</v>
      </c>
      <c r="AW5">
        <v>158.20099999999999</v>
      </c>
      <c r="AX5">
        <f t="shared" si="16"/>
        <v>2.4390243902439024</v>
      </c>
      <c r="AY5">
        <v>2.02</v>
      </c>
      <c r="AZ5">
        <v>129.6704</v>
      </c>
      <c r="BA5">
        <f t="shared" si="17"/>
        <v>2.9411764705882351</v>
      </c>
      <c r="BB5">
        <v>2</v>
      </c>
      <c r="BC5">
        <v>177.07900000000001</v>
      </c>
      <c r="BD5">
        <f t="shared" si="18"/>
        <v>3.0303030303030303</v>
      </c>
      <c r="BE5">
        <v>0</v>
      </c>
      <c r="BF5">
        <v>177.595</v>
      </c>
      <c r="BG5">
        <f t="shared" si="19"/>
        <v>3.1746031746031744</v>
      </c>
      <c r="BH5">
        <v>0</v>
      </c>
      <c r="BI5">
        <v>158.0625</v>
      </c>
      <c r="BJ5">
        <f t="shared" si="20"/>
        <v>2.5</v>
      </c>
      <c r="BK5">
        <v>1</v>
      </c>
      <c r="BL5">
        <v>205.745</v>
      </c>
      <c r="BM5">
        <f t="shared" si="21"/>
        <v>2.9411764705882351</v>
      </c>
      <c r="BN5">
        <v>6.0505000000000004</v>
      </c>
      <c r="BO5">
        <v>180.73400000000001</v>
      </c>
      <c r="BP5">
        <f t="shared" si="22"/>
        <v>1.5503875968992249</v>
      </c>
      <c r="BQ5">
        <v>1.998</v>
      </c>
      <c r="BR5">
        <v>152.9169</v>
      </c>
      <c r="BS5">
        <f t="shared" si="23"/>
        <v>2.9850746268656714</v>
      </c>
      <c r="BT5">
        <v>2</v>
      </c>
      <c r="BU5">
        <v>191.11519999999999</v>
      </c>
      <c r="BV5">
        <f t="shared" si="24"/>
        <v>2.5641025641025639</v>
      </c>
      <c r="BW5">
        <v>1</v>
      </c>
      <c r="BX5">
        <v>124.661</v>
      </c>
      <c r="BY5">
        <f t="shared" si="25"/>
        <v>2.4691358024691357</v>
      </c>
      <c r="BZ5">
        <v>7</v>
      </c>
      <c r="CA5">
        <v>172.7766</v>
      </c>
      <c r="CB5">
        <f t="shared" si="26"/>
        <v>2.9850746268656714</v>
      </c>
      <c r="CC5">
        <v>4.62</v>
      </c>
      <c r="CD5">
        <v>213.78200000000001</v>
      </c>
      <c r="CE5">
        <f t="shared" si="27"/>
        <v>2.8985507246376812</v>
      </c>
      <c r="CF5">
        <v>1</v>
      </c>
      <c r="CG5">
        <v>155.47659999999999</v>
      </c>
      <c r="CH5">
        <f t="shared" si="28"/>
        <v>2.3809523809523809</v>
      </c>
      <c r="CI5">
        <v>2.5859999999999999</v>
      </c>
      <c r="CJ5">
        <v>176.899</v>
      </c>
      <c r="CK5">
        <f t="shared" si="29"/>
        <v>3.4482758620689653</v>
      </c>
      <c r="CL5">
        <v>8.4590999999999994</v>
      </c>
      <c r="CM5">
        <v>179.84800000000001</v>
      </c>
      <c r="CN5">
        <f t="shared" si="30"/>
        <v>3.225806451612903</v>
      </c>
      <c r="CO5">
        <v>1</v>
      </c>
      <c r="CP5">
        <v>174.38310000000001</v>
      </c>
      <c r="CQ5">
        <f t="shared" si="31"/>
        <v>3.0303030303030303</v>
      </c>
      <c r="CR5">
        <v>1.5369999999999999</v>
      </c>
      <c r="CS5">
        <v>228.71700000000001</v>
      </c>
      <c r="CT5">
        <f t="shared" si="32"/>
        <v>3.0769230769230771</v>
      </c>
      <c r="CU5">
        <v>1</v>
      </c>
      <c r="CV5">
        <v>175.4187</v>
      </c>
    </row>
    <row r="6" spans="1:100" x14ac:dyDescent="0.65">
      <c r="A6">
        <v>3</v>
      </c>
      <c r="B6">
        <f t="shared" si="0"/>
        <v>4.2857142857142856</v>
      </c>
      <c r="C6">
        <v>1</v>
      </c>
      <c r="D6">
        <v>194.74199999999999</v>
      </c>
      <c r="E6">
        <f t="shared" si="1"/>
        <v>3.8461538461538463</v>
      </c>
      <c r="F6">
        <v>6.5270000000000001</v>
      </c>
      <c r="G6">
        <v>165.71799999999999</v>
      </c>
      <c r="H6">
        <f t="shared" si="2"/>
        <v>4.7619047619047619</v>
      </c>
      <c r="I6">
        <v>3</v>
      </c>
      <c r="J6">
        <v>155.70320000000001</v>
      </c>
      <c r="K6">
        <f t="shared" si="3"/>
        <v>2.7027027027027026</v>
      </c>
      <c r="L6">
        <v>2.2890000000000001</v>
      </c>
      <c r="M6">
        <v>161.59700000000001</v>
      </c>
      <c r="N6">
        <f t="shared" si="4"/>
        <v>3.75</v>
      </c>
      <c r="O6">
        <v>3.8740000000000001</v>
      </c>
      <c r="P6">
        <v>192.33099999999999</v>
      </c>
      <c r="Q6">
        <f t="shared" si="5"/>
        <v>3.0612244897959182</v>
      </c>
      <c r="R6">
        <v>3.024</v>
      </c>
      <c r="S6">
        <v>200.95599999999999</v>
      </c>
      <c r="T6">
        <f t="shared" si="6"/>
        <v>4.1666666666666661</v>
      </c>
      <c r="U6">
        <v>2.7229999999999999</v>
      </c>
      <c r="V6">
        <v>140.76679999999999</v>
      </c>
      <c r="W6">
        <f t="shared" si="7"/>
        <v>2.8846153846153846</v>
      </c>
      <c r="X6">
        <v>2.645</v>
      </c>
      <c r="Y6">
        <v>171.18299999999999</v>
      </c>
      <c r="Z6">
        <f t="shared" si="8"/>
        <v>5</v>
      </c>
      <c r="AA6">
        <v>1.1839999999999999</v>
      </c>
      <c r="AB6">
        <v>183.42</v>
      </c>
      <c r="AC6">
        <f t="shared" si="9"/>
        <v>3.75</v>
      </c>
      <c r="AD6">
        <v>4</v>
      </c>
      <c r="AE6">
        <v>215.84</v>
      </c>
      <c r="AF6">
        <f t="shared" si="10"/>
        <v>5.7692307692307692</v>
      </c>
      <c r="AG6">
        <v>6.1920000000000002</v>
      </c>
      <c r="AH6">
        <v>193.88499999999999</v>
      </c>
      <c r="AI6">
        <f t="shared" si="11"/>
        <v>4.4117647058823533</v>
      </c>
      <c r="AJ6">
        <v>1</v>
      </c>
      <c r="AK6">
        <v>161.137</v>
      </c>
      <c r="AL6">
        <f t="shared" si="12"/>
        <v>4.6153846153846159</v>
      </c>
      <c r="AM6">
        <v>2.6880000000000002</v>
      </c>
      <c r="AN6">
        <v>163.69990000000001</v>
      </c>
      <c r="AO6">
        <f t="shared" si="13"/>
        <v>3.2608695652173911</v>
      </c>
      <c r="AP6">
        <v>3</v>
      </c>
      <c r="AQ6">
        <v>189.02440000000001</v>
      </c>
      <c r="AR6">
        <f t="shared" si="14"/>
        <v>4.4117647058823533</v>
      </c>
      <c r="AS6">
        <v>4</v>
      </c>
      <c r="AT6">
        <v>199.7355</v>
      </c>
      <c r="AU6">
        <f t="shared" si="15"/>
        <v>4.5454545454545459</v>
      </c>
      <c r="AV6">
        <v>67.159599999999998</v>
      </c>
      <c r="AW6">
        <v>151.50399999999999</v>
      </c>
      <c r="AX6">
        <f t="shared" si="16"/>
        <v>3.6585365853658534</v>
      </c>
      <c r="AY6">
        <v>2</v>
      </c>
      <c r="AZ6">
        <v>119.6374</v>
      </c>
      <c r="BA6">
        <f t="shared" si="17"/>
        <v>4.4117647058823533</v>
      </c>
      <c r="BB6">
        <v>2</v>
      </c>
      <c r="BC6">
        <v>182.429</v>
      </c>
      <c r="BD6">
        <f t="shared" si="18"/>
        <v>4.5454545454545459</v>
      </c>
      <c r="BE6">
        <v>0</v>
      </c>
      <c r="BF6">
        <v>176.29900000000001</v>
      </c>
      <c r="BG6">
        <f t="shared" si="19"/>
        <v>4.7619047619047619</v>
      </c>
      <c r="BH6">
        <v>0.82699999999999996</v>
      </c>
      <c r="BI6">
        <v>147.7372</v>
      </c>
      <c r="BJ6">
        <f t="shared" si="20"/>
        <v>3.75</v>
      </c>
      <c r="BK6">
        <v>1</v>
      </c>
      <c r="BL6">
        <v>210.34100000000001</v>
      </c>
      <c r="BM6">
        <f t="shared" si="21"/>
        <v>4.4117647058823533</v>
      </c>
      <c r="BN6">
        <v>9.7840000000000007</v>
      </c>
      <c r="BO6">
        <v>176.78299999999999</v>
      </c>
      <c r="BP6">
        <f t="shared" si="22"/>
        <v>2.3255813953488373</v>
      </c>
      <c r="BQ6">
        <v>2</v>
      </c>
      <c r="BR6">
        <v>153.84829999999999</v>
      </c>
      <c r="BS6">
        <f t="shared" si="23"/>
        <v>4.4776119402985071</v>
      </c>
      <c r="BT6">
        <v>2</v>
      </c>
      <c r="BU6">
        <v>189.50239999999999</v>
      </c>
      <c r="BV6">
        <f t="shared" si="24"/>
        <v>3.8461538461538463</v>
      </c>
      <c r="BW6">
        <v>0.55000000000000004</v>
      </c>
      <c r="BX6">
        <v>127.9325</v>
      </c>
      <c r="BY6">
        <f t="shared" si="25"/>
        <v>3.7037037037037033</v>
      </c>
      <c r="BZ6">
        <v>7</v>
      </c>
      <c r="CA6">
        <v>173.70089999999999</v>
      </c>
      <c r="CB6">
        <f t="shared" si="26"/>
        <v>4.4776119402985071</v>
      </c>
      <c r="CC6">
        <v>3.1059999999999999</v>
      </c>
      <c r="CD6">
        <v>215.53700000000001</v>
      </c>
      <c r="CE6">
        <f t="shared" si="27"/>
        <v>4.3478260869565215</v>
      </c>
      <c r="CF6">
        <v>1</v>
      </c>
      <c r="CG6">
        <v>156.5316</v>
      </c>
      <c r="CH6">
        <f t="shared" si="28"/>
        <v>3.5714285714285712</v>
      </c>
      <c r="CI6">
        <v>2.0150000000000001</v>
      </c>
      <c r="CJ6">
        <v>174.36</v>
      </c>
      <c r="CK6">
        <f t="shared" si="29"/>
        <v>5.1724137931034484</v>
      </c>
      <c r="CL6">
        <v>8.4018999999999995</v>
      </c>
      <c r="CM6">
        <v>168.6</v>
      </c>
      <c r="CN6">
        <f t="shared" si="30"/>
        <v>4.838709677419355</v>
      </c>
      <c r="CO6">
        <v>1</v>
      </c>
      <c r="CP6">
        <v>166.9145</v>
      </c>
      <c r="CQ6">
        <f t="shared" si="31"/>
        <v>4.5454545454545459</v>
      </c>
      <c r="CR6">
        <v>1.0740000000000001</v>
      </c>
      <c r="CS6">
        <v>240.34899999999999</v>
      </c>
      <c r="CT6">
        <f t="shared" si="32"/>
        <v>4.6153846153846159</v>
      </c>
      <c r="CU6">
        <v>0.76800000000000002</v>
      </c>
      <c r="CV6">
        <v>171.4871</v>
      </c>
    </row>
    <row r="7" spans="1:100" x14ac:dyDescent="0.65">
      <c r="A7">
        <v>4</v>
      </c>
      <c r="B7">
        <f t="shared" si="0"/>
        <v>5.7142857142857144</v>
      </c>
      <c r="C7">
        <v>1</v>
      </c>
      <c r="D7">
        <v>173.76</v>
      </c>
      <c r="E7">
        <f t="shared" si="1"/>
        <v>5.1282051282051277</v>
      </c>
      <c r="F7">
        <v>5.0730000000000004</v>
      </c>
      <c r="G7">
        <v>151.42250000000001</v>
      </c>
      <c r="H7">
        <f t="shared" si="2"/>
        <v>6.3492063492063489</v>
      </c>
      <c r="I7">
        <v>3.1739999999999999</v>
      </c>
      <c r="J7">
        <v>154.38489999999999</v>
      </c>
      <c r="K7">
        <f t="shared" si="3"/>
        <v>3.6036036036036037</v>
      </c>
      <c r="L7">
        <v>2</v>
      </c>
      <c r="M7">
        <v>163.881</v>
      </c>
      <c r="N7">
        <f t="shared" si="4"/>
        <v>5</v>
      </c>
      <c r="O7">
        <v>4.4989999999999997</v>
      </c>
      <c r="P7">
        <v>193.80199999999999</v>
      </c>
      <c r="Q7">
        <f t="shared" si="5"/>
        <v>4.0816326530612246</v>
      </c>
      <c r="R7">
        <v>4.3879999999999999</v>
      </c>
      <c r="S7">
        <v>193.67400000000001</v>
      </c>
      <c r="T7">
        <f t="shared" si="6"/>
        <v>5.5555555555555554</v>
      </c>
      <c r="U7">
        <v>2.2970000000000002</v>
      </c>
      <c r="V7">
        <v>138.92580000000001</v>
      </c>
      <c r="W7">
        <f t="shared" si="7"/>
        <v>3.8461538461538463</v>
      </c>
      <c r="X7">
        <v>2</v>
      </c>
      <c r="Y7">
        <v>167.64400000000001</v>
      </c>
      <c r="Z7">
        <f t="shared" si="8"/>
        <v>6.666666666666667</v>
      </c>
      <c r="AA7">
        <v>1.08</v>
      </c>
      <c r="AB7">
        <v>192.82599999999999</v>
      </c>
      <c r="AC7">
        <f t="shared" si="9"/>
        <v>5</v>
      </c>
      <c r="AD7">
        <v>4.12</v>
      </c>
      <c r="AE7">
        <v>205.8</v>
      </c>
      <c r="AF7">
        <f t="shared" si="10"/>
        <v>7.6923076923076925</v>
      </c>
      <c r="AG7">
        <v>5.2569999999999997</v>
      </c>
      <c r="AH7">
        <v>183.57900000000001</v>
      </c>
      <c r="AI7">
        <f t="shared" si="11"/>
        <v>5.8823529411764701</v>
      </c>
      <c r="AJ7">
        <v>1</v>
      </c>
      <c r="AK7">
        <v>171.42099999999999</v>
      </c>
      <c r="AL7">
        <f t="shared" si="12"/>
        <v>6.1538461538461542</v>
      </c>
      <c r="AM7">
        <v>3.8839999999999999</v>
      </c>
      <c r="AN7">
        <v>166.99879999999999</v>
      </c>
      <c r="AO7">
        <f t="shared" si="13"/>
        <v>4.3478260869565215</v>
      </c>
      <c r="AP7">
        <v>3</v>
      </c>
      <c r="AQ7">
        <v>175.96899999999999</v>
      </c>
      <c r="AR7">
        <f t="shared" si="14"/>
        <v>5.8823529411764701</v>
      </c>
      <c r="AS7">
        <v>3.5139999999999998</v>
      </c>
      <c r="AT7">
        <v>196.84829999999999</v>
      </c>
      <c r="AU7">
        <f t="shared" si="15"/>
        <v>6.0606060606060606</v>
      </c>
      <c r="AV7">
        <v>86.316900000000004</v>
      </c>
      <c r="AW7">
        <v>141.01599999999999</v>
      </c>
      <c r="AX7">
        <f t="shared" si="16"/>
        <v>4.8780487804878048</v>
      </c>
      <c r="AY7">
        <v>2</v>
      </c>
      <c r="AZ7">
        <v>133.00810000000001</v>
      </c>
      <c r="BA7">
        <f t="shared" si="17"/>
        <v>5.8823529411764701</v>
      </c>
      <c r="BB7">
        <v>2.6589999999999998</v>
      </c>
      <c r="BC7">
        <v>193.852</v>
      </c>
      <c r="BD7">
        <f t="shared" si="18"/>
        <v>6.0606060606060606</v>
      </c>
      <c r="BE7">
        <v>0</v>
      </c>
      <c r="BF7">
        <v>159.42099999999999</v>
      </c>
      <c r="BG7">
        <f t="shared" si="19"/>
        <v>6.3492063492063489</v>
      </c>
      <c r="BH7">
        <v>2.032</v>
      </c>
      <c r="BI7">
        <v>137.9573</v>
      </c>
      <c r="BJ7">
        <f t="shared" si="20"/>
        <v>5</v>
      </c>
      <c r="BK7">
        <v>1</v>
      </c>
      <c r="BL7">
        <v>205.488</v>
      </c>
      <c r="BM7">
        <f t="shared" si="21"/>
        <v>5.8823529411764701</v>
      </c>
      <c r="BN7">
        <v>18.174299999999999</v>
      </c>
      <c r="BO7">
        <v>170.458</v>
      </c>
      <c r="BP7">
        <f t="shared" si="22"/>
        <v>3.1007751937984498</v>
      </c>
      <c r="BQ7">
        <v>2</v>
      </c>
      <c r="BR7">
        <v>160.16909999999999</v>
      </c>
      <c r="BS7">
        <f t="shared" si="23"/>
        <v>5.9701492537313428</v>
      </c>
      <c r="BT7">
        <v>2</v>
      </c>
      <c r="BU7">
        <v>180.9152</v>
      </c>
      <c r="BV7">
        <f t="shared" si="24"/>
        <v>5.1282051282051277</v>
      </c>
      <c r="BW7">
        <v>0.78900000000000003</v>
      </c>
      <c r="BX7">
        <v>125.41240000000001</v>
      </c>
      <c r="BY7">
        <f t="shared" si="25"/>
        <v>4.9382716049382713</v>
      </c>
      <c r="BZ7">
        <v>7</v>
      </c>
      <c r="CA7">
        <v>166.5643</v>
      </c>
      <c r="CB7">
        <f t="shared" si="26"/>
        <v>5.9701492537313428</v>
      </c>
      <c r="CC7">
        <v>3.8260000000000001</v>
      </c>
      <c r="CD7">
        <v>215.39099999999999</v>
      </c>
      <c r="CE7">
        <f t="shared" si="27"/>
        <v>5.7971014492753623</v>
      </c>
      <c r="CF7">
        <v>0.255</v>
      </c>
      <c r="CG7">
        <v>150.05260000000001</v>
      </c>
      <c r="CH7">
        <f t="shared" si="28"/>
        <v>4.7619047619047619</v>
      </c>
      <c r="CI7">
        <v>2.6859999999999999</v>
      </c>
      <c r="CJ7">
        <v>174.14699999999999</v>
      </c>
      <c r="CK7">
        <f t="shared" si="29"/>
        <v>6.8965517241379306</v>
      </c>
      <c r="CL7">
        <v>6.8609</v>
      </c>
      <c r="CM7">
        <v>150.80799999999999</v>
      </c>
      <c r="CN7">
        <f t="shared" si="30"/>
        <v>6.4516129032258061</v>
      </c>
      <c r="CO7">
        <v>1</v>
      </c>
      <c r="CP7">
        <v>168.5213</v>
      </c>
      <c r="CQ7">
        <f t="shared" si="31"/>
        <v>6.0606060606060606</v>
      </c>
      <c r="CR7">
        <v>1.01</v>
      </c>
      <c r="CS7">
        <v>221.11600000000001</v>
      </c>
      <c r="CT7">
        <f t="shared" si="32"/>
        <v>6.1538461538461542</v>
      </c>
      <c r="CU7">
        <v>1.9E-2</v>
      </c>
      <c r="CV7">
        <v>162.3107</v>
      </c>
    </row>
    <row r="8" spans="1:100" x14ac:dyDescent="0.65">
      <c r="A8">
        <v>5</v>
      </c>
      <c r="B8">
        <f t="shared" si="0"/>
        <v>7.1428571428571423</v>
      </c>
      <c r="C8">
        <v>1</v>
      </c>
      <c r="D8">
        <v>153.02099999999999</v>
      </c>
      <c r="E8">
        <f t="shared" si="1"/>
        <v>6.4102564102564097</v>
      </c>
      <c r="F8">
        <v>4.0679999999999996</v>
      </c>
      <c r="G8">
        <v>144.83500000000001</v>
      </c>
      <c r="H8">
        <f t="shared" si="2"/>
        <v>7.9365079365079358</v>
      </c>
      <c r="I8">
        <v>4.01</v>
      </c>
      <c r="J8">
        <v>145.35769999999999</v>
      </c>
      <c r="K8">
        <f t="shared" si="3"/>
        <v>4.5045045045045047</v>
      </c>
      <c r="L8">
        <v>1.86</v>
      </c>
      <c r="M8">
        <v>159.727</v>
      </c>
      <c r="N8">
        <f t="shared" si="4"/>
        <v>6.25</v>
      </c>
      <c r="O8">
        <v>5.1230000000000002</v>
      </c>
      <c r="P8">
        <v>193.429</v>
      </c>
      <c r="Q8">
        <f t="shared" si="5"/>
        <v>5.1020408163265305</v>
      </c>
      <c r="R8">
        <v>4.8239999999999998</v>
      </c>
      <c r="S8">
        <v>185.828</v>
      </c>
      <c r="T8">
        <f t="shared" si="6"/>
        <v>6.9444444444444446</v>
      </c>
      <c r="U8">
        <v>2</v>
      </c>
      <c r="V8">
        <v>140.63059999999999</v>
      </c>
      <c r="W8">
        <f t="shared" si="7"/>
        <v>4.8076923076923084</v>
      </c>
      <c r="X8">
        <v>2</v>
      </c>
      <c r="Y8">
        <v>163.792</v>
      </c>
      <c r="Z8">
        <f t="shared" si="8"/>
        <v>8.3333333333333321</v>
      </c>
      <c r="AA8">
        <v>0.29099999999999998</v>
      </c>
      <c r="AB8">
        <v>195.60300000000001</v>
      </c>
      <c r="AC8">
        <f t="shared" si="9"/>
        <v>6.25</v>
      </c>
      <c r="AD8">
        <v>4</v>
      </c>
      <c r="AE8">
        <v>200</v>
      </c>
      <c r="AF8">
        <f t="shared" si="10"/>
        <v>9.6153846153846168</v>
      </c>
      <c r="AG8">
        <v>5.3120000000000003</v>
      </c>
      <c r="AH8">
        <v>171.36600000000001</v>
      </c>
      <c r="AI8">
        <f t="shared" si="11"/>
        <v>7.3529411764705888</v>
      </c>
      <c r="AJ8">
        <v>1</v>
      </c>
      <c r="AK8">
        <v>178.01300000000001</v>
      </c>
      <c r="AL8">
        <f t="shared" si="12"/>
        <v>7.6923076923076925</v>
      </c>
      <c r="AM8">
        <v>4.88</v>
      </c>
      <c r="AN8">
        <v>156.60429999999999</v>
      </c>
      <c r="AO8">
        <f t="shared" si="13"/>
        <v>5.4347826086956523</v>
      </c>
      <c r="AP8">
        <v>3</v>
      </c>
      <c r="AQ8">
        <v>179.32230000000001</v>
      </c>
      <c r="AR8">
        <f t="shared" si="14"/>
        <v>7.3529411764705888</v>
      </c>
      <c r="AS8">
        <v>3.0089999999999999</v>
      </c>
      <c r="AT8">
        <v>191.58539999999999</v>
      </c>
      <c r="AU8">
        <f t="shared" si="15"/>
        <v>7.5757575757575761</v>
      </c>
      <c r="AV8">
        <v>64.372399999999999</v>
      </c>
      <c r="AW8">
        <v>130.27099999999999</v>
      </c>
      <c r="AX8">
        <f t="shared" si="16"/>
        <v>6.0975609756097562</v>
      </c>
      <c r="AY8">
        <v>2</v>
      </c>
      <c r="AZ8">
        <v>148.18379999999999</v>
      </c>
      <c r="BA8">
        <f t="shared" si="17"/>
        <v>7.3529411764705888</v>
      </c>
      <c r="BB8">
        <v>2.585</v>
      </c>
      <c r="BC8">
        <v>196.63200000000001</v>
      </c>
      <c r="BD8">
        <f t="shared" si="18"/>
        <v>7.5757575757575761</v>
      </c>
      <c r="BE8">
        <v>0</v>
      </c>
      <c r="BF8">
        <v>153.58600000000001</v>
      </c>
      <c r="BG8">
        <f t="shared" si="19"/>
        <v>7.9365079365079358</v>
      </c>
      <c r="BH8">
        <v>5.2910000000000004</v>
      </c>
      <c r="BI8">
        <v>130.47219999999999</v>
      </c>
      <c r="BJ8">
        <f t="shared" si="20"/>
        <v>6.25</v>
      </c>
      <c r="BK8">
        <v>1</v>
      </c>
      <c r="BL8">
        <v>192.15700000000001</v>
      </c>
      <c r="BM8">
        <f t="shared" si="21"/>
        <v>7.3529411764705888</v>
      </c>
      <c r="BN8">
        <v>21.9405</v>
      </c>
      <c r="BO8">
        <v>167.62200000000001</v>
      </c>
      <c r="BP8">
        <f t="shared" si="22"/>
        <v>3.8759689922480618</v>
      </c>
      <c r="BQ8">
        <v>2</v>
      </c>
      <c r="BR8">
        <v>168.202</v>
      </c>
      <c r="BS8">
        <f t="shared" si="23"/>
        <v>7.4626865671641784</v>
      </c>
      <c r="BT8">
        <v>2</v>
      </c>
      <c r="BU8">
        <v>166</v>
      </c>
      <c r="BV8">
        <f t="shared" si="24"/>
        <v>6.4102564102564097</v>
      </c>
      <c r="BW8">
        <v>1</v>
      </c>
      <c r="BX8">
        <v>127.4884</v>
      </c>
      <c r="BY8">
        <f t="shared" si="25"/>
        <v>6.1728395061728394</v>
      </c>
      <c r="BZ8">
        <v>8.06</v>
      </c>
      <c r="CA8">
        <v>155.81120000000001</v>
      </c>
      <c r="CB8">
        <f t="shared" si="26"/>
        <v>7.4626865671641784</v>
      </c>
      <c r="CC8">
        <v>4.0209999999999999</v>
      </c>
      <c r="CD8">
        <v>220.93899999999999</v>
      </c>
      <c r="CE8">
        <f t="shared" si="27"/>
        <v>7.2463768115942031</v>
      </c>
      <c r="CF8">
        <v>0.68200000000000005</v>
      </c>
      <c r="CG8">
        <v>135.93090000000001</v>
      </c>
      <c r="CH8">
        <f t="shared" si="28"/>
        <v>5.9523809523809517</v>
      </c>
      <c r="CI8">
        <v>2.2160000000000002</v>
      </c>
      <c r="CJ8">
        <v>184.46700000000001</v>
      </c>
      <c r="CK8">
        <f t="shared" si="29"/>
        <v>8.6206896551724146</v>
      </c>
      <c r="CL8">
        <v>4.6372</v>
      </c>
      <c r="CM8">
        <v>141.58699999999999</v>
      </c>
      <c r="CN8">
        <f t="shared" si="30"/>
        <v>8.064516129032258</v>
      </c>
      <c r="CO8">
        <v>0.35799999999999998</v>
      </c>
      <c r="CP8">
        <v>164.84970000000001</v>
      </c>
      <c r="CQ8">
        <f t="shared" si="31"/>
        <v>7.5757575757575761</v>
      </c>
      <c r="CR8">
        <v>1.042</v>
      </c>
      <c r="CS8">
        <v>193.46299999999999</v>
      </c>
      <c r="CT8">
        <f t="shared" si="32"/>
        <v>7.6923076923076925</v>
      </c>
      <c r="CU8">
        <v>0</v>
      </c>
      <c r="CV8">
        <v>154.14760000000001</v>
      </c>
    </row>
    <row r="9" spans="1:100" x14ac:dyDescent="0.65">
      <c r="A9">
        <v>6</v>
      </c>
      <c r="B9">
        <f t="shared" si="0"/>
        <v>8.5714285714285712</v>
      </c>
      <c r="C9">
        <v>1</v>
      </c>
      <c r="D9">
        <v>135.03299999999999</v>
      </c>
      <c r="E9">
        <f t="shared" si="1"/>
        <v>7.6923076923076925</v>
      </c>
      <c r="F9">
        <v>3.0819999999999999</v>
      </c>
      <c r="G9">
        <v>139.38650000000001</v>
      </c>
      <c r="H9">
        <f t="shared" si="2"/>
        <v>9.5238095238095237</v>
      </c>
      <c r="I9">
        <v>6.1740000000000004</v>
      </c>
      <c r="J9">
        <v>137.7011</v>
      </c>
      <c r="K9">
        <f t="shared" si="3"/>
        <v>5.4054054054054053</v>
      </c>
      <c r="L9">
        <v>1.2490000000000001</v>
      </c>
      <c r="M9">
        <v>146.39400000000001</v>
      </c>
      <c r="N9">
        <f t="shared" si="4"/>
        <v>7.5</v>
      </c>
      <c r="O9">
        <v>5.7480000000000002</v>
      </c>
      <c r="P9">
        <v>189.898</v>
      </c>
      <c r="Q9">
        <f t="shared" si="5"/>
        <v>6.1224489795918364</v>
      </c>
      <c r="R9">
        <v>4.5339999999999998</v>
      </c>
      <c r="S9">
        <v>180.005</v>
      </c>
      <c r="T9">
        <f t="shared" si="6"/>
        <v>8.3333333333333321</v>
      </c>
      <c r="U9">
        <v>2.1909999999999998</v>
      </c>
      <c r="V9">
        <v>138.7672</v>
      </c>
      <c r="W9">
        <f t="shared" si="7"/>
        <v>5.7692307692307692</v>
      </c>
      <c r="X9">
        <v>2</v>
      </c>
      <c r="Y9">
        <v>158.53980000000001</v>
      </c>
      <c r="Z9">
        <f t="shared" si="8"/>
        <v>10</v>
      </c>
      <c r="AA9">
        <v>0</v>
      </c>
      <c r="AB9">
        <v>193.33799999999999</v>
      </c>
      <c r="AC9">
        <f t="shared" si="9"/>
        <v>7.5</v>
      </c>
      <c r="AD9">
        <v>5.6</v>
      </c>
      <c r="AE9">
        <v>208.16</v>
      </c>
      <c r="AF9">
        <f t="shared" si="10"/>
        <v>11.538461538461538</v>
      </c>
      <c r="AG9">
        <v>5.3739999999999997</v>
      </c>
      <c r="AH9">
        <v>156.297</v>
      </c>
      <c r="AI9">
        <f t="shared" si="11"/>
        <v>8.8235294117647065</v>
      </c>
      <c r="AJ9">
        <v>1.5029999999999999</v>
      </c>
      <c r="AK9">
        <v>195.322</v>
      </c>
      <c r="AL9">
        <f t="shared" si="12"/>
        <v>9.2307692307692317</v>
      </c>
      <c r="AM9">
        <v>6.2249999999999996</v>
      </c>
      <c r="AN9">
        <v>160.60749999999999</v>
      </c>
      <c r="AO9">
        <f t="shared" si="13"/>
        <v>6.5217391304347823</v>
      </c>
      <c r="AP9">
        <v>3</v>
      </c>
      <c r="AQ9">
        <v>188.00710000000001</v>
      </c>
      <c r="AR9">
        <f t="shared" si="14"/>
        <v>8.8235294117647065</v>
      </c>
      <c r="AS9">
        <v>3.5110000000000001</v>
      </c>
      <c r="AT9">
        <v>199.4666</v>
      </c>
      <c r="AU9">
        <f t="shared" si="15"/>
        <v>9.0909090909090917</v>
      </c>
      <c r="AV9">
        <v>35.076999999999998</v>
      </c>
      <c r="AW9">
        <v>124.405</v>
      </c>
      <c r="AX9">
        <f t="shared" si="16"/>
        <v>7.3170731707317067</v>
      </c>
      <c r="AY9">
        <v>2.1419999999999999</v>
      </c>
      <c r="AZ9">
        <v>150.31</v>
      </c>
      <c r="BA9">
        <f t="shared" si="17"/>
        <v>8.8235294117647065</v>
      </c>
      <c r="BB9">
        <v>2.0099999999999998</v>
      </c>
      <c r="BC9">
        <v>187.21</v>
      </c>
      <c r="BD9">
        <f t="shared" si="18"/>
        <v>9.0909090909090917</v>
      </c>
      <c r="BE9">
        <v>0</v>
      </c>
      <c r="BF9">
        <v>150.53100000000001</v>
      </c>
      <c r="BG9">
        <f t="shared" si="19"/>
        <v>9.5238095238095237</v>
      </c>
      <c r="BH9">
        <v>12.21</v>
      </c>
      <c r="BI9">
        <v>118.45229999999999</v>
      </c>
      <c r="BJ9">
        <f t="shared" si="20"/>
        <v>7.5</v>
      </c>
      <c r="BK9">
        <v>1</v>
      </c>
      <c r="BL9">
        <v>171.499</v>
      </c>
      <c r="BM9">
        <f t="shared" si="21"/>
        <v>8.8235294117647065</v>
      </c>
      <c r="BN9">
        <v>17.873100000000001</v>
      </c>
      <c r="BO9">
        <v>160.91499999999999</v>
      </c>
      <c r="BP9">
        <f t="shared" si="22"/>
        <v>4.6511627906976747</v>
      </c>
      <c r="BQ9">
        <v>2</v>
      </c>
      <c r="BR9">
        <v>167.2097</v>
      </c>
      <c r="BS9">
        <f t="shared" si="23"/>
        <v>8.9552238805970141</v>
      </c>
      <c r="BT9">
        <v>2</v>
      </c>
      <c r="BU9">
        <v>150.82560000000001</v>
      </c>
      <c r="BV9">
        <f t="shared" si="24"/>
        <v>7.6923076923076925</v>
      </c>
      <c r="BW9">
        <v>1.25</v>
      </c>
      <c r="BX9">
        <v>138.1799</v>
      </c>
      <c r="BY9">
        <f t="shared" si="25"/>
        <v>7.4074074074074066</v>
      </c>
      <c r="BZ9">
        <v>9.4710000000000001</v>
      </c>
      <c r="CA9">
        <v>154.81899999999999</v>
      </c>
      <c r="CB9">
        <f t="shared" si="26"/>
        <v>8.9552238805970141</v>
      </c>
      <c r="CC9">
        <v>4.3259999999999996</v>
      </c>
      <c r="CD9">
        <v>219.786</v>
      </c>
      <c r="CE9">
        <f t="shared" si="27"/>
        <v>8.695652173913043</v>
      </c>
      <c r="CF9">
        <v>2.7879999999999998</v>
      </c>
      <c r="CG9">
        <v>124.27509999999999</v>
      </c>
      <c r="CH9">
        <f t="shared" si="28"/>
        <v>7.1428571428571423</v>
      </c>
      <c r="CI9">
        <v>2</v>
      </c>
      <c r="CJ9">
        <v>197.79400000000001</v>
      </c>
      <c r="CK9">
        <f t="shared" si="29"/>
        <v>10.344827586206897</v>
      </c>
      <c r="CL9">
        <v>2.2456</v>
      </c>
      <c r="CM9">
        <v>140.77799999999999</v>
      </c>
      <c r="CN9">
        <f t="shared" si="30"/>
        <v>9.67741935483871</v>
      </c>
      <c r="CO9">
        <v>0</v>
      </c>
      <c r="CP9">
        <v>151.2801</v>
      </c>
      <c r="CQ9">
        <f t="shared" si="31"/>
        <v>9.0909090909090917</v>
      </c>
      <c r="CR9">
        <v>1</v>
      </c>
      <c r="CS9">
        <v>162.893</v>
      </c>
      <c r="CT9">
        <f t="shared" si="32"/>
        <v>9.2307692307692317</v>
      </c>
      <c r="CU9">
        <v>0</v>
      </c>
      <c r="CV9">
        <v>149.6696</v>
      </c>
    </row>
    <row r="10" spans="1:100" x14ac:dyDescent="0.65">
      <c r="A10">
        <v>7</v>
      </c>
      <c r="B10">
        <f t="shared" si="0"/>
        <v>10</v>
      </c>
      <c r="C10">
        <v>1</v>
      </c>
      <c r="D10">
        <v>120.914</v>
      </c>
      <c r="E10">
        <f t="shared" si="1"/>
        <v>8.9743589743589745</v>
      </c>
      <c r="F10">
        <v>2.0950000000000002</v>
      </c>
      <c r="G10">
        <v>129.5</v>
      </c>
      <c r="H10">
        <f t="shared" si="2"/>
        <v>11.111111111111111</v>
      </c>
      <c r="I10">
        <v>7.8140000000000001</v>
      </c>
      <c r="J10">
        <v>129.93809999999999</v>
      </c>
      <c r="K10">
        <f t="shared" si="3"/>
        <v>6.3063063063063058</v>
      </c>
      <c r="L10">
        <v>1.3260000000000001</v>
      </c>
      <c r="M10">
        <v>131.11600000000001</v>
      </c>
      <c r="N10">
        <f t="shared" si="4"/>
        <v>8.75</v>
      </c>
      <c r="O10">
        <v>5.8259999999999996</v>
      </c>
      <c r="P10">
        <v>185.12799999999999</v>
      </c>
      <c r="Q10">
        <f t="shared" si="5"/>
        <v>7.1428571428571423</v>
      </c>
      <c r="R10">
        <v>3.2530000000000001</v>
      </c>
      <c r="S10">
        <v>181.15299999999999</v>
      </c>
      <c r="T10">
        <f t="shared" si="6"/>
        <v>9.7222222222222232</v>
      </c>
      <c r="U10">
        <v>2.347</v>
      </c>
      <c r="V10">
        <v>129.4572</v>
      </c>
      <c r="W10">
        <f t="shared" si="7"/>
        <v>6.7307692307692308</v>
      </c>
      <c r="X10">
        <v>2.6749999999999998</v>
      </c>
      <c r="Y10">
        <v>155.92269999999999</v>
      </c>
      <c r="Z10">
        <f t="shared" si="8"/>
        <v>11.666666666666666</v>
      </c>
      <c r="AA10">
        <v>0</v>
      </c>
      <c r="AB10">
        <v>186.16200000000001</v>
      </c>
      <c r="AC10">
        <f t="shared" si="9"/>
        <v>8.75</v>
      </c>
      <c r="AD10">
        <v>7.2</v>
      </c>
      <c r="AE10">
        <v>199.6</v>
      </c>
      <c r="AF10">
        <f t="shared" si="10"/>
        <v>13.461538461538462</v>
      </c>
      <c r="AG10">
        <v>3.464</v>
      </c>
      <c r="AH10">
        <v>141.39599999999999</v>
      </c>
      <c r="AI10">
        <f t="shared" si="11"/>
        <v>10.294117647058822</v>
      </c>
      <c r="AJ10">
        <v>2.1749999999999998</v>
      </c>
      <c r="AK10">
        <v>204.154</v>
      </c>
      <c r="AL10">
        <f t="shared" si="12"/>
        <v>10.76923076923077</v>
      </c>
      <c r="AM10">
        <v>11.061999999999999</v>
      </c>
      <c r="AN10">
        <v>164.40790000000001</v>
      </c>
      <c r="AO10">
        <f t="shared" si="13"/>
        <v>7.608695652173914</v>
      </c>
      <c r="AP10">
        <v>3</v>
      </c>
      <c r="AQ10">
        <v>179.48320000000001</v>
      </c>
      <c r="AR10">
        <f t="shared" si="14"/>
        <v>10.294117647058822</v>
      </c>
      <c r="AS10">
        <v>5.8380000000000001</v>
      </c>
      <c r="AT10">
        <v>200.1626</v>
      </c>
      <c r="AU10">
        <f t="shared" si="15"/>
        <v>10.606060606060606</v>
      </c>
      <c r="AV10">
        <v>12.8651</v>
      </c>
      <c r="AW10">
        <v>117.33</v>
      </c>
      <c r="AX10">
        <f t="shared" si="16"/>
        <v>8.536585365853659</v>
      </c>
      <c r="AY10">
        <v>2.93</v>
      </c>
      <c r="AZ10">
        <v>159.28919999999999</v>
      </c>
      <c r="BA10">
        <f t="shared" si="17"/>
        <v>10.294117647058822</v>
      </c>
      <c r="BB10">
        <v>2</v>
      </c>
      <c r="BC10">
        <v>165.27799999999999</v>
      </c>
      <c r="BD10">
        <f t="shared" si="18"/>
        <v>10.606060606060606</v>
      </c>
      <c r="BE10">
        <v>0</v>
      </c>
      <c r="BF10">
        <v>150.90299999999999</v>
      </c>
      <c r="BG10">
        <f t="shared" si="19"/>
        <v>11.111111111111111</v>
      </c>
      <c r="BH10">
        <v>18.381</v>
      </c>
      <c r="BI10">
        <v>111.3329</v>
      </c>
      <c r="BJ10">
        <f t="shared" si="20"/>
        <v>8.75</v>
      </c>
      <c r="BK10">
        <v>1</v>
      </c>
      <c r="BL10">
        <v>161.65899999999999</v>
      </c>
      <c r="BM10">
        <f t="shared" si="21"/>
        <v>10.294117647058822</v>
      </c>
      <c r="BN10">
        <v>11.83</v>
      </c>
      <c r="BO10">
        <v>155.63399999999999</v>
      </c>
      <c r="BP10">
        <f t="shared" si="22"/>
        <v>5.4263565891472867</v>
      </c>
      <c r="BQ10">
        <v>2</v>
      </c>
      <c r="BR10">
        <v>159.81460000000001</v>
      </c>
      <c r="BS10">
        <f t="shared" si="23"/>
        <v>10.44776119402985</v>
      </c>
      <c r="BT10">
        <v>2.72</v>
      </c>
      <c r="BU10">
        <v>142.56639999999999</v>
      </c>
      <c r="BV10">
        <f t="shared" si="24"/>
        <v>8.9743589743589745</v>
      </c>
      <c r="BW10">
        <v>2.4260000000000002</v>
      </c>
      <c r="BX10">
        <v>147.68379999999999</v>
      </c>
      <c r="BY10">
        <f t="shared" si="25"/>
        <v>8.6419753086419746</v>
      </c>
      <c r="BZ10">
        <v>9.4770000000000003</v>
      </c>
      <c r="CA10">
        <v>147.89500000000001</v>
      </c>
      <c r="CB10">
        <f t="shared" si="26"/>
        <v>10.44776119402985</v>
      </c>
      <c r="CC10">
        <v>4.9279999999999999</v>
      </c>
      <c r="CD10">
        <v>205.09399999999999</v>
      </c>
      <c r="CE10">
        <f t="shared" si="27"/>
        <v>10.144927536231885</v>
      </c>
      <c r="CF10">
        <v>5.1580000000000004</v>
      </c>
      <c r="CG10">
        <v>119.13</v>
      </c>
      <c r="CH10">
        <f t="shared" si="28"/>
        <v>8.3333333333333321</v>
      </c>
      <c r="CI10">
        <v>2</v>
      </c>
      <c r="CJ10">
        <v>204.59299999999999</v>
      </c>
      <c r="CK10">
        <f t="shared" si="29"/>
        <v>12.068965517241379</v>
      </c>
      <c r="CL10">
        <v>1</v>
      </c>
      <c r="CM10">
        <v>139.27000000000001</v>
      </c>
      <c r="CN10">
        <f t="shared" si="30"/>
        <v>11.29032258064516</v>
      </c>
      <c r="CO10">
        <v>0</v>
      </c>
      <c r="CP10">
        <v>131.34469999999999</v>
      </c>
      <c r="CQ10">
        <f t="shared" si="31"/>
        <v>10.606060606060606</v>
      </c>
      <c r="CR10">
        <v>1</v>
      </c>
      <c r="CS10">
        <v>138.137</v>
      </c>
      <c r="CT10">
        <f t="shared" si="32"/>
        <v>10.76923076923077</v>
      </c>
      <c r="CU10">
        <v>0</v>
      </c>
      <c r="CV10">
        <v>141.35390000000001</v>
      </c>
    </row>
    <row r="11" spans="1:100" x14ac:dyDescent="0.65">
      <c r="A11">
        <v>8</v>
      </c>
      <c r="B11">
        <f t="shared" si="0"/>
        <v>11.428571428571429</v>
      </c>
      <c r="C11">
        <v>1</v>
      </c>
      <c r="D11">
        <v>111.32899999999999</v>
      </c>
      <c r="E11">
        <f t="shared" si="1"/>
        <v>10.256410256410255</v>
      </c>
      <c r="F11">
        <v>2</v>
      </c>
      <c r="G11">
        <v>121.584</v>
      </c>
      <c r="H11">
        <f t="shared" si="2"/>
        <v>12.698412698412698</v>
      </c>
      <c r="I11">
        <v>8.8670000000000009</v>
      </c>
      <c r="J11">
        <v>119.9644</v>
      </c>
      <c r="K11">
        <f t="shared" si="3"/>
        <v>7.2072072072072073</v>
      </c>
      <c r="L11">
        <v>1.575</v>
      </c>
      <c r="M11">
        <v>119.45699999999999</v>
      </c>
      <c r="N11">
        <f t="shared" si="4"/>
        <v>10</v>
      </c>
      <c r="O11">
        <v>5.2489999999999997</v>
      </c>
      <c r="P11">
        <v>177.80099999999999</v>
      </c>
      <c r="Q11">
        <f t="shared" si="5"/>
        <v>8.1632653061224492</v>
      </c>
      <c r="R11">
        <v>3.3519999999999999</v>
      </c>
      <c r="S11">
        <v>179.47900000000001</v>
      </c>
      <c r="T11">
        <f t="shared" si="6"/>
        <v>11.111111111111111</v>
      </c>
      <c r="U11">
        <v>3.98</v>
      </c>
      <c r="V11">
        <v>115.6088</v>
      </c>
      <c r="W11">
        <f t="shared" si="7"/>
        <v>7.6923076923076925</v>
      </c>
      <c r="X11">
        <v>3.9140000000000001</v>
      </c>
      <c r="Y11">
        <v>151.39959999999999</v>
      </c>
      <c r="Z11">
        <f t="shared" si="8"/>
        <v>13.333333333333334</v>
      </c>
      <c r="AA11">
        <v>0</v>
      </c>
      <c r="AB11">
        <v>172.88499999999999</v>
      </c>
      <c r="AC11">
        <f t="shared" si="9"/>
        <v>10</v>
      </c>
      <c r="AD11">
        <v>8.08</v>
      </c>
      <c r="AE11">
        <v>188.96</v>
      </c>
      <c r="AF11">
        <f t="shared" si="10"/>
        <v>15.384615384615385</v>
      </c>
      <c r="AG11">
        <v>2.5150000000000001</v>
      </c>
      <c r="AH11">
        <v>116.88800000000001</v>
      </c>
      <c r="AI11">
        <f t="shared" si="11"/>
        <v>11.76470588235294</v>
      </c>
      <c r="AJ11">
        <v>2.7349999999999999</v>
      </c>
      <c r="AK11">
        <v>194.267</v>
      </c>
      <c r="AL11">
        <f t="shared" si="12"/>
        <v>12.307692307692308</v>
      </c>
      <c r="AM11">
        <v>15.128</v>
      </c>
      <c r="AN11">
        <v>160.44579999999999</v>
      </c>
      <c r="AO11">
        <f t="shared" si="13"/>
        <v>8.695652173913043</v>
      </c>
      <c r="AP11">
        <v>3</v>
      </c>
      <c r="AQ11">
        <v>173.31970000000001</v>
      </c>
      <c r="AR11">
        <f t="shared" si="14"/>
        <v>11.76470588235294</v>
      </c>
      <c r="AS11">
        <v>9.9779999999999998</v>
      </c>
      <c r="AT11">
        <v>195.48589999999999</v>
      </c>
      <c r="AU11">
        <f t="shared" si="15"/>
        <v>12.121212121212121</v>
      </c>
      <c r="AV11">
        <v>7.4936999999999996</v>
      </c>
      <c r="AW11">
        <v>109.226</v>
      </c>
      <c r="AX11">
        <f t="shared" si="16"/>
        <v>9.7560975609756095</v>
      </c>
      <c r="AY11">
        <v>3</v>
      </c>
      <c r="AZ11">
        <v>154.78739999999999</v>
      </c>
      <c r="BA11">
        <f t="shared" si="17"/>
        <v>11.76470588235294</v>
      </c>
      <c r="BB11">
        <v>2</v>
      </c>
      <c r="BC11">
        <v>149.77500000000001</v>
      </c>
      <c r="BD11">
        <f t="shared" si="18"/>
        <v>12.121212121212121</v>
      </c>
      <c r="BE11">
        <v>0</v>
      </c>
      <c r="BF11">
        <v>149.786</v>
      </c>
      <c r="BG11">
        <f t="shared" si="19"/>
        <v>12.698412698412698</v>
      </c>
      <c r="BH11">
        <v>22.08</v>
      </c>
      <c r="BI11">
        <v>111.58499999999999</v>
      </c>
      <c r="BJ11">
        <f t="shared" si="20"/>
        <v>10</v>
      </c>
      <c r="BK11">
        <v>0.91400000000000003</v>
      </c>
      <c r="BL11">
        <v>152.762</v>
      </c>
      <c r="BM11">
        <f t="shared" si="21"/>
        <v>11.76470588235294</v>
      </c>
      <c r="BN11">
        <v>8.0410000000000004</v>
      </c>
      <c r="BO11">
        <v>153.67400000000001</v>
      </c>
      <c r="BP11">
        <f t="shared" si="22"/>
        <v>6.2015503875968996</v>
      </c>
      <c r="BQ11">
        <v>2</v>
      </c>
      <c r="BR11">
        <v>161.1865</v>
      </c>
      <c r="BS11">
        <f t="shared" si="23"/>
        <v>11.940298507462686</v>
      </c>
      <c r="BT11">
        <v>3</v>
      </c>
      <c r="BU11">
        <v>136.4032</v>
      </c>
      <c r="BV11">
        <f t="shared" si="24"/>
        <v>10.256410256410255</v>
      </c>
      <c r="BW11">
        <v>4.3109999999999999</v>
      </c>
      <c r="BX11">
        <v>159.46690000000001</v>
      </c>
      <c r="BY11">
        <f t="shared" si="25"/>
        <v>9.8765432098765427</v>
      </c>
      <c r="BZ11">
        <v>9.64</v>
      </c>
      <c r="CA11">
        <v>132.6489</v>
      </c>
      <c r="CB11">
        <f t="shared" si="26"/>
        <v>11.940298507462686</v>
      </c>
      <c r="CC11">
        <v>5.782</v>
      </c>
      <c r="CD11">
        <v>197.11199999999999</v>
      </c>
      <c r="CE11">
        <f t="shared" si="27"/>
        <v>11.594202898550725</v>
      </c>
      <c r="CF11">
        <v>11.131</v>
      </c>
      <c r="CG11">
        <v>110.9666</v>
      </c>
      <c r="CH11">
        <f t="shared" si="28"/>
        <v>9.5238095238095237</v>
      </c>
      <c r="CI11">
        <v>2.8820000000000001</v>
      </c>
      <c r="CJ11">
        <v>189.648</v>
      </c>
      <c r="CK11">
        <f t="shared" si="29"/>
        <v>13.793103448275861</v>
      </c>
      <c r="CL11">
        <v>1.0771999999999999</v>
      </c>
      <c r="CM11">
        <v>136.26900000000001</v>
      </c>
      <c r="CN11">
        <f t="shared" si="30"/>
        <v>12.903225806451612</v>
      </c>
      <c r="CO11">
        <v>0</v>
      </c>
      <c r="CP11">
        <v>119.3848</v>
      </c>
      <c r="CQ11">
        <f t="shared" si="31"/>
        <v>12.121212121212121</v>
      </c>
      <c r="CR11">
        <v>1</v>
      </c>
      <c r="CS11">
        <v>113.179</v>
      </c>
      <c r="CT11">
        <f t="shared" si="32"/>
        <v>12.307692307692308</v>
      </c>
      <c r="CU11">
        <v>0</v>
      </c>
      <c r="CV11">
        <v>132.404</v>
      </c>
    </row>
    <row r="12" spans="1:100" x14ac:dyDescent="0.65">
      <c r="A12">
        <v>9</v>
      </c>
      <c r="B12">
        <f t="shared" si="0"/>
        <v>12.857142857142856</v>
      </c>
      <c r="C12">
        <v>1.3580000000000001</v>
      </c>
      <c r="D12">
        <v>104.30200000000001</v>
      </c>
      <c r="E12">
        <f t="shared" si="1"/>
        <v>11.538461538461538</v>
      </c>
      <c r="F12">
        <v>2.8780000000000001</v>
      </c>
      <c r="G12">
        <v>117.0102</v>
      </c>
      <c r="H12">
        <f t="shared" si="2"/>
        <v>14.285714285714285</v>
      </c>
      <c r="I12">
        <v>8.5169999999999995</v>
      </c>
      <c r="J12">
        <v>112.08580000000001</v>
      </c>
      <c r="K12">
        <f t="shared" si="3"/>
        <v>8.1081081081081088</v>
      </c>
      <c r="L12">
        <v>1.147</v>
      </c>
      <c r="M12">
        <v>110.726</v>
      </c>
      <c r="N12">
        <f t="shared" si="4"/>
        <v>11.25</v>
      </c>
      <c r="O12">
        <v>5.423</v>
      </c>
      <c r="P12">
        <v>158.16900000000001</v>
      </c>
      <c r="Q12">
        <f t="shared" si="5"/>
        <v>9.183673469387756</v>
      </c>
      <c r="R12">
        <v>3.9860000000000002</v>
      </c>
      <c r="S12">
        <v>171.202</v>
      </c>
      <c r="T12">
        <f t="shared" si="6"/>
        <v>12.5</v>
      </c>
      <c r="U12">
        <v>7.3090000000000002</v>
      </c>
      <c r="V12">
        <v>104.2132</v>
      </c>
      <c r="W12">
        <f t="shared" si="7"/>
        <v>8.6538461538461533</v>
      </c>
      <c r="X12">
        <v>5.63</v>
      </c>
      <c r="Y12">
        <v>145.114</v>
      </c>
      <c r="Z12">
        <f t="shared" si="8"/>
        <v>15</v>
      </c>
      <c r="AA12">
        <v>0</v>
      </c>
      <c r="AB12">
        <v>157.66999999999999</v>
      </c>
      <c r="AC12">
        <f t="shared" si="9"/>
        <v>11.25</v>
      </c>
      <c r="AD12">
        <v>7.08</v>
      </c>
      <c r="AE12">
        <v>179.08</v>
      </c>
      <c r="AF12">
        <f t="shared" si="10"/>
        <v>17.307692307692307</v>
      </c>
      <c r="AG12">
        <v>2.5609999999999999</v>
      </c>
      <c r="AH12">
        <v>102.807</v>
      </c>
      <c r="AI12">
        <f t="shared" si="11"/>
        <v>13.23529411764706</v>
      </c>
      <c r="AJ12">
        <v>2.024</v>
      </c>
      <c r="AK12">
        <v>175.358</v>
      </c>
      <c r="AL12">
        <f t="shared" si="12"/>
        <v>13.846153846153847</v>
      </c>
      <c r="AM12">
        <v>13.807</v>
      </c>
      <c r="AN12">
        <v>152.84129999999999</v>
      </c>
      <c r="AO12">
        <f t="shared" si="13"/>
        <v>9.7826086956521738</v>
      </c>
      <c r="AP12">
        <v>3</v>
      </c>
      <c r="AQ12">
        <v>153.208</v>
      </c>
      <c r="AR12">
        <f t="shared" si="14"/>
        <v>13.23529411764706</v>
      </c>
      <c r="AS12">
        <v>16.158999999999999</v>
      </c>
      <c r="AT12">
        <v>182.9091</v>
      </c>
      <c r="AU12">
        <f t="shared" si="15"/>
        <v>13.636363636363635</v>
      </c>
      <c r="AV12">
        <v>7.3181000000000003</v>
      </c>
      <c r="AW12">
        <v>104.288</v>
      </c>
      <c r="AX12">
        <f t="shared" si="16"/>
        <v>10.975609756097562</v>
      </c>
      <c r="AY12">
        <v>3</v>
      </c>
      <c r="AZ12">
        <v>144.29310000000001</v>
      </c>
      <c r="BA12">
        <f t="shared" si="17"/>
        <v>13.23529411764706</v>
      </c>
      <c r="BB12">
        <v>2</v>
      </c>
      <c r="BC12">
        <v>140.75</v>
      </c>
      <c r="BD12">
        <f t="shared" si="18"/>
        <v>13.636363636363635</v>
      </c>
      <c r="BE12">
        <v>0</v>
      </c>
      <c r="BF12">
        <v>143.749</v>
      </c>
      <c r="BG12">
        <f t="shared" si="19"/>
        <v>14.285714285714285</v>
      </c>
      <c r="BH12">
        <v>21.898</v>
      </c>
      <c r="BI12">
        <v>112.8764</v>
      </c>
      <c r="BJ12">
        <f t="shared" si="20"/>
        <v>11.25</v>
      </c>
      <c r="BK12">
        <v>6.5000000000000002E-2</v>
      </c>
      <c r="BL12">
        <v>138.04</v>
      </c>
      <c r="BM12">
        <f t="shared" si="21"/>
        <v>13.23529411764706</v>
      </c>
      <c r="BN12">
        <v>5.3882000000000003</v>
      </c>
      <c r="BO12">
        <v>144.22399999999999</v>
      </c>
      <c r="BP12">
        <f t="shared" si="22"/>
        <v>6.9767441860465116</v>
      </c>
      <c r="BQ12">
        <v>1.556</v>
      </c>
      <c r="BR12">
        <v>160.05959999999999</v>
      </c>
      <c r="BS12">
        <f t="shared" si="23"/>
        <v>13.432835820895523</v>
      </c>
      <c r="BT12">
        <v>2.36</v>
      </c>
      <c r="BU12">
        <v>128.47839999999999</v>
      </c>
      <c r="BV12">
        <f t="shared" si="24"/>
        <v>11.538461538461538</v>
      </c>
      <c r="BW12">
        <v>5.95</v>
      </c>
      <c r="BX12">
        <v>170.93020000000001</v>
      </c>
      <c r="BY12">
        <f t="shared" si="25"/>
        <v>11.111111111111111</v>
      </c>
      <c r="BZ12">
        <v>8.9990000000000006</v>
      </c>
      <c r="CA12">
        <v>127.9294</v>
      </c>
      <c r="CB12">
        <f t="shared" si="26"/>
        <v>13.432835820895523</v>
      </c>
      <c r="CC12">
        <v>7.49</v>
      </c>
      <c r="CD12">
        <v>182.703</v>
      </c>
      <c r="CE12">
        <f t="shared" si="27"/>
        <v>13.043478260869565</v>
      </c>
      <c r="CF12">
        <v>19.317</v>
      </c>
      <c r="CG12">
        <v>99.890500000000003</v>
      </c>
      <c r="CH12">
        <f t="shared" si="28"/>
        <v>10.714285714285714</v>
      </c>
      <c r="CI12">
        <v>2.7690000000000001</v>
      </c>
      <c r="CJ12">
        <v>185.018</v>
      </c>
      <c r="CK12">
        <f t="shared" si="29"/>
        <v>15.517241379310345</v>
      </c>
      <c r="CL12">
        <v>0.36670000000000003</v>
      </c>
      <c r="CM12">
        <v>129.892</v>
      </c>
      <c r="CN12">
        <f t="shared" si="30"/>
        <v>14.516129032258066</v>
      </c>
      <c r="CO12">
        <v>0</v>
      </c>
      <c r="CP12">
        <v>116.294</v>
      </c>
      <c r="CQ12">
        <f t="shared" si="31"/>
        <v>13.636363636363635</v>
      </c>
      <c r="CR12">
        <v>0.29099999999999998</v>
      </c>
      <c r="CS12">
        <v>95.218000000000004</v>
      </c>
      <c r="CT12">
        <f t="shared" si="32"/>
        <v>13.846153846153847</v>
      </c>
      <c r="CU12">
        <v>0</v>
      </c>
      <c r="CV12">
        <v>128.2115</v>
      </c>
    </row>
    <row r="13" spans="1:100" x14ac:dyDescent="0.65">
      <c r="A13">
        <v>10</v>
      </c>
      <c r="B13">
        <f t="shared" si="0"/>
        <v>14.285714285714285</v>
      </c>
      <c r="C13">
        <v>1.921</v>
      </c>
      <c r="D13">
        <v>101.047</v>
      </c>
      <c r="E13">
        <f t="shared" si="1"/>
        <v>12.820512820512819</v>
      </c>
      <c r="F13">
        <v>3</v>
      </c>
      <c r="G13">
        <v>110.616</v>
      </c>
      <c r="H13">
        <f t="shared" si="2"/>
        <v>15.873015873015872</v>
      </c>
      <c r="I13">
        <v>8.8460000000000001</v>
      </c>
      <c r="J13">
        <v>105.9635</v>
      </c>
      <c r="K13">
        <f t="shared" si="3"/>
        <v>9.0090090090090094</v>
      </c>
      <c r="L13">
        <v>1.0369999999999999</v>
      </c>
      <c r="M13">
        <v>100.03100000000001</v>
      </c>
      <c r="N13">
        <f t="shared" si="4"/>
        <v>12.5</v>
      </c>
      <c r="O13">
        <v>6.37</v>
      </c>
      <c r="P13">
        <v>138.83699999999999</v>
      </c>
      <c r="Q13">
        <f t="shared" si="5"/>
        <v>10.204081632653061</v>
      </c>
      <c r="R13">
        <v>3.609</v>
      </c>
      <c r="S13">
        <v>171.24199999999999</v>
      </c>
      <c r="T13">
        <f t="shared" si="6"/>
        <v>13.888888888888889</v>
      </c>
      <c r="U13">
        <v>12.096</v>
      </c>
      <c r="V13">
        <v>93.833600000000004</v>
      </c>
      <c r="W13">
        <f t="shared" si="7"/>
        <v>9.6153846153846168</v>
      </c>
      <c r="X13">
        <v>5.7549999999999999</v>
      </c>
      <c r="Y13">
        <v>137.40100000000001</v>
      </c>
      <c r="Z13">
        <f t="shared" si="8"/>
        <v>16.666666666666664</v>
      </c>
      <c r="AA13">
        <v>0</v>
      </c>
      <c r="AB13">
        <v>148.18899999999999</v>
      </c>
      <c r="AC13">
        <f t="shared" si="9"/>
        <v>12.5</v>
      </c>
      <c r="AD13">
        <v>6</v>
      </c>
      <c r="AE13">
        <v>174</v>
      </c>
      <c r="AF13">
        <f t="shared" si="10"/>
        <v>19.230769230769234</v>
      </c>
      <c r="AG13">
        <v>3.6040000000000001</v>
      </c>
      <c r="AH13">
        <v>95.885999999999996</v>
      </c>
      <c r="AI13">
        <f t="shared" si="11"/>
        <v>14.705882352941178</v>
      </c>
      <c r="AJ13">
        <v>1.407</v>
      </c>
      <c r="AK13">
        <v>161.66300000000001</v>
      </c>
      <c r="AL13">
        <f t="shared" si="12"/>
        <v>15.384615384615385</v>
      </c>
      <c r="AM13">
        <v>9.0109999999999992</v>
      </c>
      <c r="AN13">
        <v>138.31010000000001</v>
      </c>
      <c r="AO13">
        <f t="shared" si="13"/>
        <v>10.869565217391305</v>
      </c>
      <c r="AP13">
        <v>3.0059999999999998</v>
      </c>
      <c r="AQ13">
        <v>141.66</v>
      </c>
      <c r="AR13">
        <f t="shared" si="14"/>
        <v>14.705882352941178</v>
      </c>
      <c r="AS13">
        <v>20.361999999999998</v>
      </c>
      <c r="AT13">
        <v>170.5949</v>
      </c>
      <c r="AU13">
        <f t="shared" si="15"/>
        <v>15.151515151515152</v>
      </c>
      <c r="AV13">
        <v>8.3970000000000002</v>
      </c>
      <c r="AW13">
        <v>103.94</v>
      </c>
      <c r="AX13">
        <f t="shared" si="16"/>
        <v>12.195121951219512</v>
      </c>
      <c r="AY13">
        <v>2.4729999999999999</v>
      </c>
      <c r="AZ13">
        <v>135.8852</v>
      </c>
      <c r="BA13">
        <f t="shared" si="17"/>
        <v>14.705882352941178</v>
      </c>
      <c r="BB13">
        <v>1.198</v>
      </c>
      <c r="BC13">
        <v>139.83699999999999</v>
      </c>
      <c r="BD13">
        <f t="shared" si="18"/>
        <v>15.151515151515152</v>
      </c>
      <c r="BE13">
        <v>0</v>
      </c>
      <c r="BF13">
        <v>139.15899999999999</v>
      </c>
      <c r="BG13">
        <f t="shared" si="19"/>
        <v>15.873015873015872</v>
      </c>
      <c r="BH13">
        <v>21.33</v>
      </c>
      <c r="BI13">
        <v>112.7059</v>
      </c>
      <c r="BJ13">
        <f t="shared" si="20"/>
        <v>12.5</v>
      </c>
      <c r="BK13">
        <v>0</v>
      </c>
      <c r="BL13">
        <v>130.33600000000001</v>
      </c>
      <c r="BM13">
        <f t="shared" si="21"/>
        <v>14.705882352941178</v>
      </c>
      <c r="BN13">
        <v>3.5415999999999999</v>
      </c>
      <c r="BO13">
        <v>129.15299999999999</v>
      </c>
      <c r="BP13">
        <f t="shared" si="22"/>
        <v>7.7519379844961236</v>
      </c>
      <c r="BQ13">
        <v>1.994</v>
      </c>
      <c r="BR13">
        <v>150.12479999999999</v>
      </c>
      <c r="BS13">
        <f t="shared" si="23"/>
        <v>14.925373134328357</v>
      </c>
      <c r="BT13">
        <v>2</v>
      </c>
      <c r="BU13">
        <v>116.36</v>
      </c>
      <c r="BV13">
        <f t="shared" si="24"/>
        <v>12.820512820512819</v>
      </c>
      <c r="BW13">
        <v>5.056</v>
      </c>
      <c r="BX13">
        <v>171.36689999999999</v>
      </c>
      <c r="BY13">
        <f t="shared" si="25"/>
        <v>12.345679012345679</v>
      </c>
      <c r="BZ13">
        <v>8.3320000000000007</v>
      </c>
      <c r="CA13">
        <v>118.4311</v>
      </c>
      <c r="CB13">
        <f t="shared" si="26"/>
        <v>14.925373134328357</v>
      </c>
      <c r="CC13">
        <v>9.9540000000000006</v>
      </c>
      <c r="CD13">
        <v>163.946</v>
      </c>
      <c r="CE13">
        <f t="shared" si="27"/>
        <v>14.492753623188406</v>
      </c>
      <c r="CF13">
        <v>21.716999999999999</v>
      </c>
      <c r="CG13">
        <v>91.7988</v>
      </c>
      <c r="CH13">
        <f t="shared" si="28"/>
        <v>11.904761904761903</v>
      </c>
      <c r="CI13">
        <v>2.9340000000000002</v>
      </c>
      <c r="CJ13">
        <v>185.50299999999999</v>
      </c>
      <c r="CK13">
        <f t="shared" si="29"/>
        <v>17.241379310344829</v>
      </c>
      <c r="CL13">
        <v>0</v>
      </c>
      <c r="CM13">
        <v>121.54300000000001</v>
      </c>
      <c r="CN13">
        <f t="shared" si="30"/>
        <v>16.129032258064516</v>
      </c>
      <c r="CO13">
        <v>0</v>
      </c>
      <c r="CP13">
        <v>116.0772</v>
      </c>
      <c r="CQ13">
        <f t="shared" si="31"/>
        <v>15.151515151515152</v>
      </c>
      <c r="CR13">
        <v>0</v>
      </c>
      <c r="CS13">
        <v>87.843000000000004</v>
      </c>
      <c r="CT13">
        <f t="shared" si="32"/>
        <v>15.384615384615385</v>
      </c>
      <c r="CU13">
        <v>0.26400000000000001</v>
      </c>
      <c r="CV13">
        <v>120.7319</v>
      </c>
    </row>
    <row r="14" spans="1:100" x14ac:dyDescent="0.65">
      <c r="A14">
        <v>11</v>
      </c>
      <c r="B14">
        <f t="shared" si="0"/>
        <v>15.714285714285714</v>
      </c>
      <c r="C14">
        <v>1.4239999999999999</v>
      </c>
      <c r="D14">
        <v>96.234999999999999</v>
      </c>
      <c r="E14">
        <f t="shared" si="1"/>
        <v>14.102564102564102</v>
      </c>
      <c r="F14">
        <v>3</v>
      </c>
      <c r="G14">
        <v>106.18049999999999</v>
      </c>
      <c r="H14">
        <f t="shared" si="2"/>
        <v>17.460317460317459</v>
      </c>
      <c r="I14">
        <v>9.3179999999999996</v>
      </c>
      <c r="J14">
        <v>104.5543</v>
      </c>
      <c r="K14">
        <f t="shared" si="3"/>
        <v>9.9099099099099099</v>
      </c>
      <c r="L14">
        <v>1.9410000000000001</v>
      </c>
      <c r="M14">
        <v>81.567999999999998</v>
      </c>
      <c r="N14">
        <f t="shared" si="4"/>
        <v>13.750000000000002</v>
      </c>
      <c r="O14">
        <v>5.5389999999999997</v>
      </c>
      <c r="P14">
        <v>131.215</v>
      </c>
      <c r="Q14">
        <f t="shared" si="5"/>
        <v>11.224489795918368</v>
      </c>
      <c r="R14">
        <v>3.7050000000000001</v>
      </c>
      <c r="S14">
        <v>171.59200000000001</v>
      </c>
      <c r="T14">
        <f t="shared" si="6"/>
        <v>15.277777777777779</v>
      </c>
      <c r="U14">
        <v>13.906000000000001</v>
      </c>
      <c r="V14">
        <v>84.892899999999997</v>
      </c>
      <c r="W14">
        <f t="shared" si="7"/>
        <v>10.576923076923077</v>
      </c>
      <c r="X14">
        <v>4.8479999999999999</v>
      </c>
      <c r="Y14">
        <v>126.8921</v>
      </c>
      <c r="Z14">
        <f t="shared" si="8"/>
        <v>18.333333333333332</v>
      </c>
      <c r="AA14">
        <v>0</v>
      </c>
      <c r="AB14">
        <v>146.399</v>
      </c>
      <c r="AC14">
        <f t="shared" si="9"/>
        <v>13.750000000000002</v>
      </c>
      <c r="AD14">
        <v>4.4800000000000004</v>
      </c>
      <c r="AE14">
        <v>163.72</v>
      </c>
      <c r="AF14">
        <f t="shared" si="10"/>
        <v>21.153846153846153</v>
      </c>
      <c r="AG14">
        <v>5.95</v>
      </c>
      <c r="AH14">
        <v>84.555999999999997</v>
      </c>
      <c r="AI14">
        <f t="shared" si="11"/>
        <v>16.176470588235293</v>
      </c>
      <c r="AJ14">
        <v>0.94399999999999995</v>
      </c>
      <c r="AK14">
        <v>147.38399999999999</v>
      </c>
      <c r="AL14">
        <f t="shared" si="12"/>
        <v>16.923076923076923</v>
      </c>
      <c r="AM14">
        <v>6.4740000000000002</v>
      </c>
      <c r="AN14">
        <v>127.3031</v>
      </c>
      <c r="AO14">
        <f t="shared" si="13"/>
        <v>11.956521739130435</v>
      </c>
      <c r="AP14">
        <v>3</v>
      </c>
      <c r="AQ14">
        <v>130.60849999999999</v>
      </c>
      <c r="AR14">
        <f t="shared" si="14"/>
        <v>16.176470588235293</v>
      </c>
      <c r="AS14">
        <v>17.893999999999998</v>
      </c>
      <c r="AT14">
        <v>159.34710000000001</v>
      </c>
      <c r="AU14">
        <f t="shared" si="15"/>
        <v>16.666666666666664</v>
      </c>
      <c r="AV14">
        <v>8.2143999999999995</v>
      </c>
      <c r="AW14">
        <v>105.18</v>
      </c>
      <c r="AX14">
        <f t="shared" si="16"/>
        <v>13.414634146341465</v>
      </c>
      <c r="AY14">
        <v>2.556</v>
      </c>
      <c r="AZ14">
        <v>138.3475</v>
      </c>
      <c r="BA14">
        <f t="shared" si="17"/>
        <v>16.176470588235293</v>
      </c>
      <c r="BB14">
        <v>1.0860000000000001</v>
      </c>
      <c r="BC14">
        <v>140.459</v>
      </c>
      <c r="BD14">
        <f t="shared" si="18"/>
        <v>16.666666666666664</v>
      </c>
      <c r="BE14">
        <v>0</v>
      </c>
      <c r="BF14">
        <v>134.97300000000001</v>
      </c>
      <c r="BG14">
        <f t="shared" si="19"/>
        <v>17.460317460317459</v>
      </c>
      <c r="BH14">
        <v>25.716999999999999</v>
      </c>
      <c r="BI14">
        <v>116.25239999999999</v>
      </c>
      <c r="BJ14">
        <f t="shared" si="20"/>
        <v>13.750000000000002</v>
      </c>
      <c r="BK14">
        <v>0</v>
      </c>
      <c r="BL14">
        <v>130.46799999999999</v>
      </c>
      <c r="BM14">
        <f t="shared" si="21"/>
        <v>16.176470588235293</v>
      </c>
      <c r="BN14">
        <v>1.9241999999999999</v>
      </c>
      <c r="BO14">
        <v>120.483</v>
      </c>
      <c r="BP14">
        <f t="shared" si="22"/>
        <v>8.5271317829457356</v>
      </c>
      <c r="BQ14">
        <v>2</v>
      </c>
      <c r="BR14">
        <v>133.53190000000001</v>
      </c>
      <c r="BS14">
        <f t="shared" si="23"/>
        <v>16.417910447761194</v>
      </c>
      <c r="BT14">
        <v>1.9550000000000001</v>
      </c>
      <c r="BU14">
        <v>100.0992</v>
      </c>
      <c r="BV14">
        <f t="shared" si="24"/>
        <v>14.102564102564102</v>
      </c>
      <c r="BW14">
        <v>2.484</v>
      </c>
      <c r="BX14">
        <v>174.43539999999999</v>
      </c>
      <c r="BY14">
        <f t="shared" si="25"/>
        <v>13.580246913580247</v>
      </c>
      <c r="BZ14">
        <v>7.665</v>
      </c>
      <c r="CA14">
        <v>108.2281</v>
      </c>
      <c r="CB14">
        <f t="shared" si="26"/>
        <v>16.417910447761194</v>
      </c>
      <c r="CC14">
        <v>13.122</v>
      </c>
      <c r="CD14">
        <v>147.84299999999999</v>
      </c>
      <c r="CE14">
        <f t="shared" si="27"/>
        <v>15.942028985507244</v>
      </c>
      <c r="CF14">
        <v>16.507999999999999</v>
      </c>
      <c r="CG14">
        <v>86.662599999999998</v>
      </c>
      <c r="CH14">
        <f t="shared" si="28"/>
        <v>13.095238095238097</v>
      </c>
      <c r="CI14">
        <v>2.827</v>
      </c>
      <c r="CJ14">
        <v>172.85300000000001</v>
      </c>
      <c r="CK14">
        <f t="shared" si="29"/>
        <v>18.96551724137931</v>
      </c>
      <c r="CL14">
        <v>0</v>
      </c>
      <c r="CM14">
        <v>120.346</v>
      </c>
      <c r="CN14">
        <f t="shared" si="30"/>
        <v>17.741935483870968</v>
      </c>
      <c r="CO14">
        <v>0</v>
      </c>
      <c r="CP14">
        <v>116.6687</v>
      </c>
      <c r="CQ14">
        <f t="shared" si="31"/>
        <v>16.666666666666664</v>
      </c>
      <c r="CR14">
        <v>0.64400000000000002</v>
      </c>
      <c r="CS14">
        <v>87.537000000000006</v>
      </c>
      <c r="CT14">
        <f t="shared" si="32"/>
        <v>16.923076923076923</v>
      </c>
      <c r="CU14">
        <v>1.0289999999999999</v>
      </c>
      <c r="CV14">
        <v>113.7188</v>
      </c>
    </row>
    <row r="15" spans="1:100" x14ac:dyDescent="0.65">
      <c r="A15">
        <v>12</v>
      </c>
      <c r="B15">
        <f t="shared" si="0"/>
        <v>17.142857142857142</v>
      </c>
      <c r="C15">
        <v>1</v>
      </c>
      <c r="D15">
        <v>89.07</v>
      </c>
      <c r="E15">
        <f t="shared" si="1"/>
        <v>15.384615384615385</v>
      </c>
      <c r="F15">
        <v>3</v>
      </c>
      <c r="G15">
        <v>104.27209999999999</v>
      </c>
      <c r="H15">
        <f t="shared" si="2"/>
        <v>19.047619047619047</v>
      </c>
      <c r="I15">
        <v>12.459</v>
      </c>
      <c r="J15">
        <v>102.161</v>
      </c>
      <c r="K15">
        <f t="shared" si="3"/>
        <v>10.810810810810811</v>
      </c>
      <c r="L15">
        <v>1.863</v>
      </c>
      <c r="M15">
        <v>70.39</v>
      </c>
      <c r="N15">
        <f t="shared" si="4"/>
        <v>15</v>
      </c>
      <c r="O15">
        <v>4.8129999999999997</v>
      </c>
      <c r="P15">
        <v>131.50899999999999</v>
      </c>
      <c r="Q15">
        <f t="shared" si="5"/>
        <v>12.244897959183673</v>
      </c>
      <c r="R15">
        <v>3.8940000000000001</v>
      </c>
      <c r="S15">
        <v>174.60900000000001</v>
      </c>
      <c r="T15">
        <f t="shared" si="6"/>
        <v>16.666666666666664</v>
      </c>
      <c r="U15">
        <v>11.082000000000001</v>
      </c>
      <c r="V15">
        <v>82.871700000000004</v>
      </c>
      <c r="W15">
        <f t="shared" si="7"/>
        <v>11.538461538461538</v>
      </c>
      <c r="X15">
        <v>3.835</v>
      </c>
      <c r="Y15">
        <v>124.98050000000001</v>
      </c>
      <c r="Z15">
        <f t="shared" si="8"/>
        <v>20</v>
      </c>
      <c r="AA15">
        <v>0</v>
      </c>
      <c r="AB15">
        <v>148.268</v>
      </c>
      <c r="AC15">
        <f t="shared" si="9"/>
        <v>15</v>
      </c>
      <c r="AD15">
        <v>3.32</v>
      </c>
      <c r="AE15">
        <v>156.6</v>
      </c>
      <c r="AF15">
        <f t="shared" si="10"/>
        <v>23.076923076923077</v>
      </c>
      <c r="AG15">
        <v>9.1750000000000007</v>
      </c>
      <c r="AH15">
        <v>84.988</v>
      </c>
      <c r="AI15">
        <f t="shared" si="11"/>
        <v>17.647058823529413</v>
      </c>
      <c r="AJ15">
        <v>0.16900000000000001</v>
      </c>
      <c r="AK15">
        <v>141.54499999999999</v>
      </c>
      <c r="AL15">
        <f t="shared" si="12"/>
        <v>18.461538461538463</v>
      </c>
      <c r="AM15">
        <v>12.481</v>
      </c>
      <c r="AN15">
        <v>120.92619999999999</v>
      </c>
      <c r="AO15">
        <f t="shared" si="13"/>
        <v>13.043478260869565</v>
      </c>
      <c r="AP15">
        <v>3</v>
      </c>
      <c r="AQ15">
        <v>125.6677</v>
      </c>
      <c r="AR15">
        <f t="shared" si="14"/>
        <v>17.647058823529413</v>
      </c>
      <c r="AS15">
        <v>12.163</v>
      </c>
      <c r="AT15">
        <v>145.18279999999999</v>
      </c>
      <c r="AU15">
        <f t="shared" si="15"/>
        <v>18.181818181818183</v>
      </c>
      <c r="AV15">
        <v>10.7767</v>
      </c>
      <c r="AW15">
        <v>108.568</v>
      </c>
      <c r="AX15">
        <f t="shared" si="16"/>
        <v>14.634146341463413</v>
      </c>
      <c r="AY15">
        <v>2.9630000000000001</v>
      </c>
      <c r="AZ15">
        <v>137.0401</v>
      </c>
      <c r="BA15">
        <f t="shared" si="17"/>
        <v>17.647058823529413</v>
      </c>
      <c r="BB15">
        <v>1.0029999999999999</v>
      </c>
      <c r="BC15">
        <v>145.75899999999999</v>
      </c>
      <c r="BD15">
        <f t="shared" si="18"/>
        <v>18.181818181818183</v>
      </c>
      <c r="BE15">
        <v>0</v>
      </c>
      <c r="BF15">
        <v>126.35599999999999</v>
      </c>
      <c r="BG15">
        <f t="shared" si="19"/>
        <v>19.047619047619047</v>
      </c>
      <c r="BH15">
        <v>34.164999999999999</v>
      </c>
      <c r="BI15">
        <v>119.5784</v>
      </c>
      <c r="BJ15">
        <f t="shared" si="20"/>
        <v>15</v>
      </c>
      <c r="BK15">
        <v>0</v>
      </c>
      <c r="BL15">
        <v>130.982</v>
      </c>
      <c r="BM15">
        <f t="shared" si="21"/>
        <v>17.647058823529413</v>
      </c>
      <c r="BN15">
        <v>0.92920000000000003</v>
      </c>
      <c r="BO15">
        <v>115.414</v>
      </c>
      <c r="BP15">
        <f t="shared" si="22"/>
        <v>9.3023255813953494</v>
      </c>
      <c r="BQ15">
        <v>2</v>
      </c>
      <c r="BR15">
        <v>124.32810000000001</v>
      </c>
      <c r="BS15">
        <f t="shared" si="23"/>
        <v>17.910447761194028</v>
      </c>
      <c r="BT15">
        <v>1.3069999999999999</v>
      </c>
      <c r="BU15">
        <v>91.921599999999998</v>
      </c>
      <c r="BV15">
        <f t="shared" si="24"/>
        <v>15.384615384615385</v>
      </c>
      <c r="BW15">
        <v>1.2669999999999999</v>
      </c>
      <c r="BX15">
        <v>171.1635</v>
      </c>
      <c r="BY15">
        <f t="shared" si="25"/>
        <v>14.814814814814813</v>
      </c>
      <c r="BZ15">
        <v>7</v>
      </c>
      <c r="CA15">
        <v>99.635400000000004</v>
      </c>
      <c r="CB15">
        <f t="shared" si="26"/>
        <v>17.910447761194028</v>
      </c>
      <c r="CC15">
        <v>17.510999999999999</v>
      </c>
      <c r="CD15">
        <v>136.59899999999999</v>
      </c>
      <c r="CE15">
        <f t="shared" si="27"/>
        <v>17.391304347826086</v>
      </c>
      <c r="CF15">
        <v>8.6679999999999993</v>
      </c>
      <c r="CG15">
        <v>85.303700000000006</v>
      </c>
      <c r="CH15">
        <f t="shared" si="28"/>
        <v>14.285714285714285</v>
      </c>
      <c r="CI15">
        <v>2.7650000000000001</v>
      </c>
      <c r="CJ15">
        <v>150.928</v>
      </c>
      <c r="CK15">
        <f t="shared" si="29"/>
        <v>20.689655172413794</v>
      </c>
      <c r="CL15">
        <v>0</v>
      </c>
      <c r="CM15">
        <v>117.57299999999999</v>
      </c>
      <c r="CN15">
        <f t="shared" si="30"/>
        <v>19.35483870967742</v>
      </c>
      <c r="CO15">
        <v>0</v>
      </c>
      <c r="CP15">
        <v>115.45820000000001</v>
      </c>
      <c r="CQ15">
        <f t="shared" si="31"/>
        <v>18.181818181818183</v>
      </c>
      <c r="CR15">
        <v>2.2229999999999999</v>
      </c>
      <c r="CS15">
        <v>89.7</v>
      </c>
      <c r="CT15">
        <f t="shared" si="32"/>
        <v>18.461538461538463</v>
      </c>
      <c r="CU15">
        <v>1.794</v>
      </c>
      <c r="CV15">
        <v>116.35509999999999</v>
      </c>
    </row>
    <row r="16" spans="1:100" x14ac:dyDescent="0.65">
      <c r="A16">
        <v>13</v>
      </c>
      <c r="B16">
        <f t="shared" si="0"/>
        <v>18.571428571428573</v>
      </c>
      <c r="C16">
        <v>1</v>
      </c>
      <c r="D16">
        <v>86.748000000000005</v>
      </c>
      <c r="E16">
        <f t="shared" si="1"/>
        <v>16.666666666666664</v>
      </c>
      <c r="F16">
        <v>3</v>
      </c>
      <c r="G16">
        <v>105.8309</v>
      </c>
      <c r="H16">
        <f t="shared" si="2"/>
        <v>20.634920634920633</v>
      </c>
      <c r="I16">
        <v>15.358000000000001</v>
      </c>
      <c r="J16">
        <v>99.152100000000004</v>
      </c>
      <c r="K16">
        <f t="shared" si="3"/>
        <v>11.711711711711711</v>
      </c>
      <c r="L16">
        <v>1.109</v>
      </c>
      <c r="M16">
        <v>61.978999999999999</v>
      </c>
      <c r="N16">
        <f t="shared" si="4"/>
        <v>16.25</v>
      </c>
      <c r="O16">
        <v>4.867</v>
      </c>
      <c r="P16">
        <v>129.375</v>
      </c>
      <c r="Q16">
        <f t="shared" si="5"/>
        <v>13.26530612244898</v>
      </c>
      <c r="R16">
        <v>3.1019999999999999</v>
      </c>
      <c r="S16">
        <v>176.76900000000001</v>
      </c>
      <c r="T16">
        <f t="shared" si="6"/>
        <v>18.055555555555554</v>
      </c>
      <c r="U16">
        <v>6.7519999999999998</v>
      </c>
      <c r="V16">
        <v>77.872200000000007</v>
      </c>
      <c r="W16">
        <f t="shared" si="7"/>
        <v>12.5</v>
      </c>
      <c r="X16">
        <v>2.7970000000000002</v>
      </c>
      <c r="Y16">
        <v>126.9089</v>
      </c>
      <c r="Z16">
        <f t="shared" si="8"/>
        <v>21.666666666666668</v>
      </c>
      <c r="AA16">
        <v>0</v>
      </c>
      <c r="AB16">
        <v>149.643</v>
      </c>
      <c r="AC16">
        <f t="shared" si="9"/>
        <v>16.25</v>
      </c>
      <c r="AD16">
        <v>3</v>
      </c>
      <c r="AE16">
        <v>158.36000000000001</v>
      </c>
      <c r="AF16">
        <f t="shared" si="10"/>
        <v>25</v>
      </c>
      <c r="AG16">
        <v>11.929</v>
      </c>
      <c r="AH16">
        <v>98.402000000000001</v>
      </c>
      <c r="AI16">
        <f t="shared" si="11"/>
        <v>19.117647058823529</v>
      </c>
      <c r="AJ16">
        <v>0.46</v>
      </c>
      <c r="AK16">
        <v>130.876</v>
      </c>
      <c r="AL16">
        <f t="shared" si="12"/>
        <v>20</v>
      </c>
      <c r="AM16">
        <v>26.719000000000001</v>
      </c>
      <c r="AN16">
        <v>118.92310000000001</v>
      </c>
      <c r="AO16">
        <f t="shared" si="13"/>
        <v>14.130434782608695</v>
      </c>
      <c r="AP16">
        <v>3</v>
      </c>
      <c r="AQ16">
        <v>118.6156</v>
      </c>
      <c r="AR16">
        <f t="shared" si="14"/>
        <v>19.117647058823529</v>
      </c>
      <c r="AS16">
        <v>6.4729999999999999</v>
      </c>
      <c r="AT16">
        <v>134.48699999999999</v>
      </c>
      <c r="AU16">
        <f t="shared" si="15"/>
        <v>19.696969696969695</v>
      </c>
      <c r="AV16">
        <v>18.150400000000001</v>
      </c>
      <c r="AW16">
        <v>111.375</v>
      </c>
      <c r="AX16">
        <f t="shared" si="16"/>
        <v>15.853658536585366</v>
      </c>
      <c r="AY16">
        <v>3</v>
      </c>
      <c r="AZ16">
        <v>128.0257</v>
      </c>
      <c r="BA16">
        <f t="shared" si="17"/>
        <v>19.117647058823529</v>
      </c>
      <c r="BB16">
        <v>1.2150000000000001</v>
      </c>
      <c r="BC16">
        <v>145.56899999999999</v>
      </c>
      <c r="BD16">
        <f t="shared" si="18"/>
        <v>19.696969696969695</v>
      </c>
      <c r="BE16">
        <v>0</v>
      </c>
      <c r="BF16">
        <v>119.992</v>
      </c>
      <c r="BG16">
        <f t="shared" si="19"/>
        <v>20.634920634920633</v>
      </c>
      <c r="BH16">
        <v>37.784999999999997</v>
      </c>
      <c r="BI16">
        <v>119.61920000000001</v>
      </c>
      <c r="BJ16">
        <f t="shared" si="20"/>
        <v>16.25</v>
      </c>
      <c r="BK16">
        <v>0</v>
      </c>
      <c r="BL16">
        <v>124.108</v>
      </c>
      <c r="BM16">
        <f t="shared" si="21"/>
        <v>19.117647058823529</v>
      </c>
      <c r="BN16">
        <v>4.9299999999999997E-2</v>
      </c>
      <c r="BO16">
        <v>105.119</v>
      </c>
      <c r="BP16">
        <f t="shared" si="22"/>
        <v>10.077519379844961</v>
      </c>
      <c r="BQ16">
        <v>2</v>
      </c>
      <c r="BR16">
        <v>109.986</v>
      </c>
      <c r="BS16">
        <f t="shared" si="23"/>
        <v>19.402985074626866</v>
      </c>
      <c r="BT16">
        <v>1.48</v>
      </c>
      <c r="BU16">
        <v>95.532799999999995</v>
      </c>
      <c r="BV16">
        <f t="shared" si="24"/>
        <v>16.666666666666664</v>
      </c>
      <c r="BW16">
        <v>1</v>
      </c>
      <c r="BX16">
        <v>160.04990000000001</v>
      </c>
      <c r="BY16">
        <f t="shared" si="25"/>
        <v>16.049382716049383</v>
      </c>
      <c r="BZ16">
        <v>7.2279999999999998</v>
      </c>
      <c r="CA16">
        <v>102.79470000000001</v>
      </c>
      <c r="CB16">
        <f t="shared" si="26"/>
        <v>19.402985074626866</v>
      </c>
      <c r="CC16">
        <v>17.555</v>
      </c>
      <c r="CD16">
        <v>131.66300000000001</v>
      </c>
      <c r="CE16">
        <f t="shared" si="27"/>
        <v>18.840579710144929</v>
      </c>
      <c r="CF16">
        <v>3.6240000000000001</v>
      </c>
      <c r="CG16">
        <v>84.489599999999996</v>
      </c>
      <c r="CH16">
        <f t="shared" si="28"/>
        <v>15.476190476190476</v>
      </c>
      <c r="CI16">
        <v>2.1549999999999998</v>
      </c>
      <c r="CJ16">
        <v>135.15700000000001</v>
      </c>
      <c r="CK16">
        <f t="shared" si="29"/>
        <v>22.413793103448278</v>
      </c>
      <c r="CL16">
        <v>0</v>
      </c>
      <c r="CM16">
        <v>113.285</v>
      </c>
      <c r="CN16">
        <f t="shared" si="30"/>
        <v>20.967741935483872</v>
      </c>
      <c r="CO16">
        <v>0</v>
      </c>
      <c r="CP16">
        <v>117.9273</v>
      </c>
      <c r="CQ16">
        <f t="shared" si="31"/>
        <v>19.696969696969695</v>
      </c>
      <c r="CR16">
        <v>4.484</v>
      </c>
      <c r="CS16">
        <v>88.435000000000002</v>
      </c>
      <c r="CT16">
        <f t="shared" si="32"/>
        <v>20</v>
      </c>
      <c r="CU16">
        <v>2.5259999999999998</v>
      </c>
      <c r="CV16">
        <v>118.0445</v>
      </c>
    </row>
    <row r="17" spans="1:100" x14ac:dyDescent="0.65">
      <c r="A17">
        <v>14</v>
      </c>
      <c r="B17">
        <f t="shared" si="0"/>
        <v>20</v>
      </c>
      <c r="C17">
        <v>0.81200000000000006</v>
      </c>
      <c r="D17">
        <v>87.731999999999999</v>
      </c>
      <c r="E17">
        <f t="shared" si="1"/>
        <v>17.948717948717949</v>
      </c>
      <c r="F17">
        <v>3</v>
      </c>
      <c r="G17">
        <v>108.29689999999999</v>
      </c>
      <c r="H17">
        <f t="shared" si="2"/>
        <v>22.222222222222221</v>
      </c>
      <c r="I17">
        <v>15.928000000000001</v>
      </c>
      <c r="J17">
        <v>94.132599999999996</v>
      </c>
      <c r="K17">
        <f t="shared" si="3"/>
        <v>12.612612612612612</v>
      </c>
      <c r="L17">
        <v>1.004</v>
      </c>
      <c r="M17">
        <v>53.463000000000001</v>
      </c>
      <c r="N17">
        <f t="shared" si="4"/>
        <v>17.5</v>
      </c>
      <c r="O17">
        <v>4.7629999999999999</v>
      </c>
      <c r="P17">
        <v>130.72800000000001</v>
      </c>
      <c r="Q17">
        <f t="shared" si="5"/>
        <v>14.285714285714285</v>
      </c>
      <c r="R17">
        <v>2.3769999999999998</v>
      </c>
      <c r="S17">
        <v>177.19300000000001</v>
      </c>
      <c r="T17">
        <f t="shared" si="6"/>
        <v>19.444444444444446</v>
      </c>
      <c r="U17">
        <v>3.6909999999999998</v>
      </c>
      <c r="V17">
        <v>78.296000000000006</v>
      </c>
      <c r="W17">
        <f t="shared" si="7"/>
        <v>13.461538461538462</v>
      </c>
      <c r="X17">
        <v>2.012</v>
      </c>
      <c r="Y17">
        <v>131.0137</v>
      </c>
      <c r="Z17">
        <f t="shared" si="8"/>
        <v>23.333333333333332</v>
      </c>
      <c r="AA17">
        <v>0</v>
      </c>
      <c r="AB17">
        <v>153.66399999999999</v>
      </c>
      <c r="AC17">
        <f t="shared" si="9"/>
        <v>17.5</v>
      </c>
      <c r="AD17">
        <v>3.32</v>
      </c>
      <c r="AE17">
        <v>156.16</v>
      </c>
      <c r="AF17">
        <f t="shared" si="10"/>
        <v>26.923076923076923</v>
      </c>
      <c r="AG17">
        <v>12.726000000000001</v>
      </c>
      <c r="AH17">
        <v>105.069</v>
      </c>
      <c r="AI17">
        <f t="shared" si="11"/>
        <v>20.588235294117645</v>
      </c>
      <c r="AJ17">
        <v>0.44</v>
      </c>
      <c r="AK17">
        <v>128.988</v>
      </c>
      <c r="AL17">
        <f t="shared" si="12"/>
        <v>21.53846153846154</v>
      </c>
      <c r="AM17">
        <v>37.860999999999997</v>
      </c>
      <c r="AN17">
        <v>118.94199999999999</v>
      </c>
      <c r="AO17">
        <f t="shared" si="13"/>
        <v>15.217391304347828</v>
      </c>
      <c r="AP17">
        <v>3</v>
      </c>
      <c r="AQ17">
        <v>114.84180000000001</v>
      </c>
      <c r="AR17">
        <f t="shared" si="14"/>
        <v>20.588235294117645</v>
      </c>
      <c r="AS17">
        <v>3.6629999999999998</v>
      </c>
      <c r="AT17">
        <v>128.67830000000001</v>
      </c>
      <c r="AU17">
        <f t="shared" si="15"/>
        <v>21.212121212121211</v>
      </c>
      <c r="AV17">
        <v>28.775200000000002</v>
      </c>
      <c r="AW17">
        <v>108.22799999999999</v>
      </c>
      <c r="AX17">
        <f t="shared" si="16"/>
        <v>17.073170731707318</v>
      </c>
      <c r="AY17">
        <v>2.141</v>
      </c>
      <c r="AZ17">
        <v>128.67840000000001</v>
      </c>
      <c r="BA17">
        <f t="shared" si="17"/>
        <v>20.588235294117645</v>
      </c>
      <c r="BB17">
        <v>1</v>
      </c>
      <c r="BC17">
        <v>139.62799999999999</v>
      </c>
      <c r="BD17">
        <f t="shared" si="18"/>
        <v>21.212121212121211</v>
      </c>
      <c r="BE17">
        <v>0</v>
      </c>
      <c r="BF17">
        <v>118.10899999999999</v>
      </c>
      <c r="BG17">
        <f t="shared" si="19"/>
        <v>22.222222222222221</v>
      </c>
      <c r="BH17">
        <v>30.15</v>
      </c>
      <c r="BI17">
        <v>119.67529999999999</v>
      </c>
      <c r="BJ17">
        <f t="shared" si="20"/>
        <v>17.5</v>
      </c>
      <c r="BK17">
        <v>0</v>
      </c>
      <c r="BL17">
        <v>120.706</v>
      </c>
      <c r="BM17">
        <f t="shared" si="21"/>
        <v>20.588235294117645</v>
      </c>
      <c r="BN17">
        <v>0.15429999999999999</v>
      </c>
      <c r="BO17">
        <v>87.460999999999999</v>
      </c>
      <c r="BP17">
        <f t="shared" si="22"/>
        <v>10.852713178294573</v>
      </c>
      <c r="BQ17">
        <v>1.704</v>
      </c>
      <c r="BR17">
        <v>104.009</v>
      </c>
      <c r="BS17">
        <f t="shared" si="23"/>
        <v>20.8955223880597</v>
      </c>
      <c r="BT17">
        <v>2.4049999999999998</v>
      </c>
      <c r="BU17">
        <v>104.92</v>
      </c>
      <c r="BV17">
        <f t="shared" si="24"/>
        <v>17.948717948717949</v>
      </c>
      <c r="BW17">
        <v>0.35299999999999998</v>
      </c>
      <c r="BX17">
        <v>149.25819999999999</v>
      </c>
      <c r="BY17">
        <f t="shared" si="25"/>
        <v>17.283950617283949</v>
      </c>
      <c r="BZ17">
        <v>6.665</v>
      </c>
      <c r="CA17">
        <v>104.7739</v>
      </c>
      <c r="CB17">
        <f t="shared" si="26"/>
        <v>20.8955223880597</v>
      </c>
      <c r="CC17">
        <v>13.489000000000001</v>
      </c>
      <c r="CD17">
        <v>129.26</v>
      </c>
      <c r="CE17">
        <f t="shared" si="27"/>
        <v>20.289855072463769</v>
      </c>
      <c r="CF17">
        <v>2.0840000000000001</v>
      </c>
      <c r="CG17">
        <v>85.346999999999994</v>
      </c>
      <c r="CH17">
        <f t="shared" si="28"/>
        <v>16.666666666666664</v>
      </c>
      <c r="CI17">
        <v>2.09</v>
      </c>
      <c r="CJ17">
        <v>126.477</v>
      </c>
      <c r="CK17">
        <f t="shared" si="29"/>
        <v>24.137931034482758</v>
      </c>
      <c r="CL17">
        <v>0</v>
      </c>
      <c r="CM17">
        <v>115.46</v>
      </c>
      <c r="CN17">
        <f t="shared" si="30"/>
        <v>22.58064516129032</v>
      </c>
      <c r="CO17">
        <v>0</v>
      </c>
      <c r="CP17">
        <v>121.4312</v>
      </c>
      <c r="CQ17">
        <f t="shared" si="31"/>
        <v>21.212121212121211</v>
      </c>
      <c r="CR17">
        <v>7.4160000000000004</v>
      </c>
      <c r="CS17">
        <v>86.950999999999993</v>
      </c>
      <c r="CT17">
        <f t="shared" si="32"/>
        <v>21.53846153846154</v>
      </c>
      <c r="CU17">
        <v>1.5660000000000001</v>
      </c>
      <c r="CV17">
        <v>120.48090000000001</v>
      </c>
    </row>
    <row r="18" spans="1:100" x14ac:dyDescent="0.65">
      <c r="A18">
        <v>15</v>
      </c>
      <c r="B18">
        <f t="shared" si="0"/>
        <v>21.428571428571427</v>
      </c>
      <c r="C18">
        <v>0</v>
      </c>
      <c r="D18">
        <v>93.328999999999994</v>
      </c>
      <c r="E18">
        <f t="shared" si="1"/>
        <v>19.230769230769234</v>
      </c>
      <c r="F18">
        <v>3.1379999999999999</v>
      </c>
      <c r="G18">
        <v>106.2002</v>
      </c>
      <c r="H18">
        <f t="shared" si="2"/>
        <v>23.809523809523807</v>
      </c>
      <c r="I18">
        <v>13.494</v>
      </c>
      <c r="J18">
        <v>91.808199999999999</v>
      </c>
      <c r="K18">
        <f t="shared" si="3"/>
        <v>13.513513513513514</v>
      </c>
      <c r="L18">
        <v>1</v>
      </c>
      <c r="M18">
        <v>55.19</v>
      </c>
      <c r="N18">
        <f t="shared" si="4"/>
        <v>18.75</v>
      </c>
      <c r="O18">
        <v>4.9219999999999997</v>
      </c>
      <c r="P18">
        <v>131.18600000000001</v>
      </c>
      <c r="Q18">
        <f t="shared" si="5"/>
        <v>15.306122448979592</v>
      </c>
      <c r="R18">
        <v>1.966</v>
      </c>
      <c r="S18">
        <v>177.74299999999999</v>
      </c>
      <c r="T18">
        <f t="shared" si="6"/>
        <v>20.833333333333336</v>
      </c>
      <c r="U18">
        <v>1.69</v>
      </c>
      <c r="V18">
        <v>79.664299999999997</v>
      </c>
      <c r="W18">
        <f t="shared" si="7"/>
        <v>14.423076923076922</v>
      </c>
      <c r="X18">
        <v>2.0670000000000002</v>
      </c>
      <c r="Y18">
        <v>127.8665</v>
      </c>
      <c r="Z18">
        <f t="shared" si="8"/>
        <v>25</v>
      </c>
      <c r="AA18">
        <v>0</v>
      </c>
      <c r="AB18">
        <v>152.55099999999999</v>
      </c>
      <c r="AC18">
        <f t="shared" si="9"/>
        <v>18.75</v>
      </c>
      <c r="AD18">
        <v>4</v>
      </c>
      <c r="AE18">
        <v>143</v>
      </c>
      <c r="AF18">
        <f t="shared" si="10"/>
        <v>28.846153846153843</v>
      </c>
      <c r="AG18">
        <v>8.9879999999999995</v>
      </c>
      <c r="AH18">
        <v>96.891000000000005</v>
      </c>
      <c r="AI18">
        <f t="shared" si="11"/>
        <v>22.058823529411764</v>
      </c>
      <c r="AJ18">
        <v>0.46600000000000003</v>
      </c>
      <c r="AK18">
        <v>131.524</v>
      </c>
      <c r="AL18">
        <f t="shared" si="12"/>
        <v>23.076923076923077</v>
      </c>
      <c r="AM18">
        <v>34.826999999999998</v>
      </c>
      <c r="AN18">
        <v>117.2968</v>
      </c>
      <c r="AO18">
        <f t="shared" si="13"/>
        <v>16.304347826086957</v>
      </c>
      <c r="AP18">
        <v>3</v>
      </c>
      <c r="AQ18">
        <v>119.1422</v>
      </c>
      <c r="AR18">
        <f t="shared" si="14"/>
        <v>22.058823529411764</v>
      </c>
      <c r="AS18">
        <v>3.673</v>
      </c>
      <c r="AT18">
        <v>124.4743</v>
      </c>
      <c r="AU18">
        <f t="shared" si="15"/>
        <v>22.727272727272727</v>
      </c>
      <c r="AV18">
        <v>30.4434</v>
      </c>
      <c r="AW18">
        <v>104.756</v>
      </c>
      <c r="AX18">
        <f t="shared" si="16"/>
        <v>18.292682926829269</v>
      </c>
      <c r="AY18">
        <v>2.0179999999999998</v>
      </c>
      <c r="AZ18">
        <v>126.8528</v>
      </c>
      <c r="BA18">
        <f t="shared" si="17"/>
        <v>22.058823529411764</v>
      </c>
      <c r="BB18">
        <v>1</v>
      </c>
      <c r="BC18">
        <v>128.80799999999999</v>
      </c>
      <c r="BD18">
        <f t="shared" si="18"/>
        <v>22.727272727272727</v>
      </c>
      <c r="BE18">
        <v>0</v>
      </c>
      <c r="BF18">
        <v>112.261</v>
      </c>
      <c r="BG18">
        <f t="shared" si="19"/>
        <v>23.809523809523807</v>
      </c>
      <c r="BH18">
        <v>16.5</v>
      </c>
      <c r="BI18">
        <v>116.9889</v>
      </c>
      <c r="BJ18">
        <f t="shared" si="20"/>
        <v>18.75</v>
      </c>
      <c r="BK18">
        <v>0</v>
      </c>
      <c r="BL18">
        <v>121.086</v>
      </c>
      <c r="BM18">
        <f t="shared" si="21"/>
        <v>22.058823529411764</v>
      </c>
      <c r="BN18">
        <v>0.21429999999999999</v>
      </c>
      <c r="BO18">
        <v>74.179000000000002</v>
      </c>
      <c r="BP18">
        <f t="shared" si="22"/>
        <v>11.627906976744185</v>
      </c>
      <c r="BQ18">
        <v>1.9950000000000001</v>
      </c>
      <c r="BR18">
        <v>91.975499999999997</v>
      </c>
      <c r="BS18">
        <f t="shared" si="23"/>
        <v>22.388059701492537</v>
      </c>
      <c r="BT18">
        <v>3.4</v>
      </c>
      <c r="BU18">
        <v>113.72</v>
      </c>
      <c r="BV18">
        <f t="shared" si="24"/>
        <v>19.230769230769234</v>
      </c>
      <c r="BW18">
        <v>0</v>
      </c>
      <c r="BX18">
        <v>140.1131</v>
      </c>
      <c r="BY18">
        <f t="shared" si="25"/>
        <v>18.518518518518519</v>
      </c>
      <c r="BZ18">
        <v>5.9980000000000002</v>
      </c>
      <c r="CA18">
        <v>108.3579</v>
      </c>
      <c r="CB18">
        <f t="shared" si="26"/>
        <v>22.388059701492537</v>
      </c>
      <c r="CC18">
        <v>8.9909999999999997</v>
      </c>
      <c r="CD18">
        <v>122.208</v>
      </c>
      <c r="CE18">
        <f t="shared" si="27"/>
        <v>21.739130434782609</v>
      </c>
      <c r="CF18">
        <v>2.0449999999999999</v>
      </c>
      <c r="CG18">
        <v>92.245599999999996</v>
      </c>
      <c r="CH18">
        <f t="shared" si="28"/>
        <v>17.857142857142858</v>
      </c>
      <c r="CI18">
        <v>2</v>
      </c>
      <c r="CJ18">
        <v>122.096</v>
      </c>
      <c r="CK18">
        <f t="shared" si="29"/>
        <v>25.862068965517242</v>
      </c>
      <c r="CL18">
        <v>0</v>
      </c>
      <c r="CM18">
        <v>122.776</v>
      </c>
      <c r="CN18">
        <f t="shared" si="30"/>
        <v>24.193548387096776</v>
      </c>
      <c r="CO18">
        <v>0</v>
      </c>
      <c r="CP18">
        <v>123.6031</v>
      </c>
      <c r="CQ18">
        <f t="shared" si="31"/>
        <v>22.727272727272727</v>
      </c>
      <c r="CR18">
        <v>8.7859999999999996</v>
      </c>
      <c r="CS18">
        <v>88.096999999999994</v>
      </c>
      <c r="CT18">
        <f t="shared" si="32"/>
        <v>23.076923076923077</v>
      </c>
      <c r="CU18">
        <v>6.0000000000000001E-3</v>
      </c>
      <c r="CV18">
        <v>126.94670000000001</v>
      </c>
    </row>
    <row r="19" spans="1:100" x14ac:dyDescent="0.65">
      <c r="A19">
        <v>16</v>
      </c>
      <c r="B19">
        <f t="shared" si="0"/>
        <v>22.857142857142858</v>
      </c>
      <c r="C19">
        <v>0</v>
      </c>
      <c r="D19">
        <v>100.02800000000001</v>
      </c>
      <c r="E19">
        <f t="shared" si="1"/>
        <v>20.512820512820511</v>
      </c>
      <c r="F19">
        <v>3.355</v>
      </c>
      <c r="G19">
        <v>96.662899999999993</v>
      </c>
      <c r="H19">
        <f t="shared" si="2"/>
        <v>25.396825396825395</v>
      </c>
      <c r="I19">
        <v>8.9670000000000005</v>
      </c>
      <c r="J19">
        <v>100.2296</v>
      </c>
      <c r="K19">
        <f t="shared" si="3"/>
        <v>14.414414414414415</v>
      </c>
      <c r="L19">
        <v>1.46</v>
      </c>
      <c r="M19">
        <v>63.146000000000001</v>
      </c>
      <c r="N19">
        <f t="shared" si="4"/>
        <v>20</v>
      </c>
      <c r="O19">
        <v>5.4989999999999997</v>
      </c>
      <c r="P19">
        <v>132.983</v>
      </c>
      <c r="Q19">
        <f t="shared" si="5"/>
        <v>16.326530612244898</v>
      </c>
      <c r="R19">
        <v>1.2969999999999999</v>
      </c>
      <c r="S19">
        <v>177.65899999999999</v>
      </c>
      <c r="T19">
        <f t="shared" si="6"/>
        <v>22.222222222222221</v>
      </c>
      <c r="U19">
        <v>1.089</v>
      </c>
      <c r="V19">
        <v>83.823800000000006</v>
      </c>
      <c r="W19">
        <f t="shared" si="7"/>
        <v>15.384615384615385</v>
      </c>
      <c r="X19">
        <v>2.5099999999999998</v>
      </c>
      <c r="Y19">
        <v>124.86320000000001</v>
      </c>
      <c r="Z19">
        <f t="shared" si="8"/>
        <v>26.666666666666668</v>
      </c>
      <c r="AA19">
        <v>0</v>
      </c>
      <c r="AB19">
        <v>141.37799999999999</v>
      </c>
      <c r="AC19">
        <f t="shared" si="9"/>
        <v>20</v>
      </c>
      <c r="AD19">
        <v>2.92</v>
      </c>
      <c r="AE19">
        <v>134.12</v>
      </c>
      <c r="AF19">
        <f t="shared" si="10"/>
        <v>30.76923076923077</v>
      </c>
      <c r="AG19">
        <v>4.1539999999999999</v>
      </c>
      <c r="AH19">
        <v>96.012</v>
      </c>
      <c r="AI19">
        <f t="shared" si="11"/>
        <v>23.52941176470588</v>
      </c>
      <c r="AJ19">
        <v>0</v>
      </c>
      <c r="AK19">
        <v>130.69200000000001</v>
      </c>
      <c r="AL19">
        <f t="shared" si="12"/>
        <v>24.615384615384617</v>
      </c>
      <c r="AM19">
        <v>20.475000000000001</v>
      </c>
      <c r="AN19">
        <v>119.45610000000001</v>
      </c>
      <c r="AO19">
        <f t="shared" si="13"/>
        <v>17.391304347826086</v>
      </c>
      <c r="AP19">
        <v>3</v>
      </c>
      <c r="AQ19">
        <v>124.60769999999999</v>
      </c>
      <c r="AR19">
        <f t="shared" si="14"/>
        <v>23.52941176470588</v>
      </c>
      <c r="AS19">
        <v>6.7110000000000003</v>
      </c>
      <c r="AT19">
        <v>123.5659</v>
      </c>
      <c r="AU19">
        <f t="shared" si="15"/>
        <v>24.242424242424242</v>
      </c>
      <c r="AV19">
        <v>24.7836</v>
      </c>
      <c r="AW19">
        <v>99.87</v>
      </c>
      <c r="AX19">
        <f t="shared" si="16"/>
        <v>19.512195121951219</v>
      </c>
      <c r="AY19">
        <v>2</v>
      </c>
      <c r="AZ19">
        <v>123.3887</v>
      </c>
      <c r="BA19">
        <f t="shared" si="17"/>
        <v>23.52941176470588</v>
      </c>
      <c r="BB19">
        <v>1</v>
      </c>
      <c r="BC19">
        <v>119.602</v>
      </c>
      <c r="BD19">
        <f t="shared" si="18"/>
        <v>24.242424242424242</v>
      </c>
      <c r="BE19">
        <v>0</v>
      </c>
      <c r="BF19">
        <v>103.617</v>
      </c>
      <c r="BG19">
        <f t="shared" si="19"/>
        <v>25.396825396825395</v>
      </c>
      <c r="BH19">
        <v>7.0510000000000002</v>
      </c>
      <c r="BI19">
        <v>116.5226</v>
      </c>
      <c r="BJ19">
        <f t="shared" si="20"/>
        <v>20</v>
      </c>
      <c r="BK19">
        <v>0</v>
      </c>
      <c r="BL19">
        <v>126.181</v>
      </c>
      <c r="BM19">
        <f t="shared" si="21"/>
        <v>23.52941176470588</v>
      </c>
      <c r="BN19">
        <v>0.70340000000000003</v>
      </c>
      <c r="BO19">
        <v>70.031000000000006</v>
      </c>
      <c r="BP19">
        <f t="shared" si="22"/>
        <v>12.403100775193799</v>
      </c>
      <c r="BQ19">
        <v>2</v>
      </c>
      <c r="BR19">
        <v>84.739800000000002</v>
      </c>
      <c r="BS19">
        <f t="shared" si="23"/>
        <v>23.880597014925371</v>
      </c>
      <c r="BT19">
        <v>4</v>
      </c>
      <c r="BU19">
        <v>118.2032</v>
      </c>
      <c r="BV19">
        <f t="shared" si="24"/>
        <v>20.512820512820511</v>
      </c>
      <c r="BW19">
        <v>0</v>
      </c>
      <c r="BX19">
        <v>134.92080000000001</v>
      </c>
      <c r="BY19">
        <f t="shared" si="25"/>
        <v>19.753086419753085</v>
      </c>
      <c r="BZ19">
        <v>5.3310000000000004</v>
      </c>
      <c r="CA19">
        <v>111.08329999999999</v>
      </c>
      <c r="CB19">
        <f t="shared" si="26"/>
        <v>23.880597014925371</v>
      </c>
      <c r="CC19">
        <v>5.4690000000000003</v>
      </c>
      <c r="CD19">
        <v>117.41</v>
      </c>
      <c r="CE19">
        <f t="shared" si="27"/>
        <v>23.188405797101449</v>
      </c>
      <c r="CF19">
        <v>2.9809999999999999</v>
      </c>
      <c r="CG19">
        <v>96.674800000000005</v>
      </c>
      <c r="CH19">
        <f t="shared" si="28"/>
        <v>19.047619047619047</v>
      </c>
      <c r="CI19">
        <v>2</v>
      </c>
      <c r="CJ19">
        <v>126.84399999999999</v>
      </c>
      <c r="CK19">
        <f t="shared" si="29"/>
        <v>27.586206896551722</v>
      </c>
      <c r="CL19">
        <v>0.63429999999999997</v>
      </c>
      <c r="CM19">
        <v>125.729</v>
      </c>
      <c r="CN19">
        <f t="shared" si="30"/>
        <v>25.806451612903224</v>
      </c>
      <c r="CO19">
        <v>0</v>
      </c>
      <c r="CP19">
        <v>124.20229999999999</v>
      </c>
      <c r="CQ19">
        <f t="shared" si="31"/>
        <v>24.242424242424242</v>
      </c>
      <c r="CR19">
        <v>7.9969999999999999</v>
      </c>
      <c r="CS19">
        <v>89.4</v>
      </c>
      <c r="CT19">
        <f t="shared" si="32"/>
        <v>24.615384615384617</v>
      </c>
      <c r="CU19">
        <v>0</v>
      </c>
      <c r="CV19">
        <v>131.10300000000001</v>
      </c>
    </row>
    <row r="20" spans="1:100" x14ac:dyDescent="0.65">
      <c r="A20">
        <v>17</v>
      </c>
      <c r="B20">
        <f t="shared" si="0"/>
        <v>24.285714285714285</v>
      </c>
      <c r="C20">
        <v>0</v>
      </c>
      <c r="D20">
        <v>109.223</v>
      </c>
      <c r="E20">
        <f t="shared" si="1"/>
        <v>21.794871794871796</v>
      </c>
      <c r="F20">
        <v>3.4630000000000001</v>
      </c>
      <c r="G20">
        <v>93.612300000000005</v>
      </c>
      <c r="H20">
        <f t="shared" si="2"/>
        <v>26.984126984126984</v>
      </c>
      <c r="I20">
        <v>4.9870000000000001</v>
      </c>
      <c r="J20">
        <v>99.91</v>
      </c>
      <c r="K20">
        <f t="shared" si="3"/>
        <v>15.315315315315313</v>
      </c>
      <c r="L20">
        <v>2</v>
      </c>
      <c r="M20">
        <v>76.64</v>
      </c>
      <c r="N20">
        <f t="shared" si="4"/>
        <v>21.25</v>
      </c>
      <c r="O20">
        <v>4.7249999999999996</v>
      </c>
      <c r="P20">
        <v>132.59100000000001</v>
      </c>
      <c r="Q20">
        <f t="shared" si="5"/>
        <v>17.346938775510203</v>
      </c>
      <c r="R20">
        <v>1.5349999999999999</v>
      </c>
      <c r="S20">
        <v>180.589</v>
      </c>
      <c r="T20">
        <f t="shared" si="6"/>
        <v>23.611111111111111</v>
      </c>
      <c r="U20">
        <v>1.2909999999999999</v>
      </c>
      <c r="V20">
        <v>86.470600000000005</v>
      </c>
      <c r="W20">
        <f t="shared" si="7"/>
        <v>16.346153846153847</v>
      </c>
      <c r="X20">
        <v>3</v>
      </c>
      <c r="Y20">
        <v>125.8685</v>
      </c>
      <c r="Z20">
        <f t="shared" si="8"/>
        <v>28.333333333333332</v>
      </c>
      <c r="AA20">
        <v>0</v>
      </c>
      <c r="AB20">
        <v>133.01599999999999</v>
      </c>
      <c r="AC20">
        <f t="shared" si="9"/>
        <v>21.25</v>
      </c>
      <c r="AD20">
        <v>2</v>
      </c>
      <c r="AE20">
        <v>119.88</v>
      </c>
      <c r="AF20">
        <f t="shared" si="10"/>
        <v>32.692307692307693</v>
      </c>
      <c r="AG20">
        <v>2.9790000000000001</v>
      </c>
      <c r="AH20">
        <v>99.759</v>
      </c>
      <c r="AI20">
        <f t="shared" si="11"/>
        <v>25</v>
      </c>
      <c r="AJ20">
        <v>0</v>
      </c>
      <c r="AK20">
        <v>124.68300000000001</v>
      </c>
      <c r="AL20">
        <f t="shared" si="12"/>
        <v>26.153846153846157</v>
      </c>
      <c r="AM20">
        <v>6.8479999999999999</v>
      </c>
      <c r="AN20">
        <v>126.4289</v>
      </c>
      <c r="AO20">
        <f t="shared" si="13"/>
        <v>18.478260869565215</v>
      </c>
      <c r="AP20">
        <v>3</v>
      </c>
      <c r="AQ20">
        <v>125.8391</v>
      </c>
      <c r="AR20">
        <f t="shared" si="14"/>
        <v>25</v>
      </c>
      <c r="AS20">
        <v>10.666</v>
      </c>
      <c r="AT20">
        <v>121.1049</v>
      </c>
      <c r="AU20">
        <f t="shared" si="15"/>
        <v>25.757575757575758</v>
      </c>
      <c r="AV20">
        <v>20.492599999999999</v>
      </c>
      <c r="AW20">
        <v>94.283000000000001</v>
      </c>
      <c r="AX20">
        <f t="shared" si="16"/>
        <v>20.73170731707317</v>
      </c>
      <c r="AY20">
        <v>2</v>
      </c>
      <c r="AZ20">
        <v>121.09650000000001</v>
      </c>
      <c r="BA20">
        <f t="shared" si="17"/>
        <v>25</v>
      </c>
      <c r="BB20">
        <v>0.48599999999999999</v>
      </c>
      <c r="BC20">
        <v>121.425</v>
      </c>
      <c r="BD20">
        <f t="shared" si="18"/>
        <v>25.757575757575758</v>
      </c>
      <c r="BE20">
        <v>0</v>
      </c>
      <c r="BF20">
        <v>97.429000000000002</v>
      </c>
      <c r="BG20">
        <f t="shared" si="19"/>
        <v>26.984126984126984</v>
      </c>
      <c r="BH20">
        <v>2.9129999999999998</v>
      </c>
      <c r="BI20">
        <v>109.2713</v>
      </c>
      <c r="BJ20">
        <f t="shared" si="20"/>
        <v>21.25</v>
      </c>
      <c r="BK20">
        <v>0</v>
      </c>
      <c r="BL20">
        <v>129.024</v>
      </c>
      <c r="BM20">
        <f t="shared" si="21"/>
        <v>25</v>
      </c>
      <c r="BN20">
        <v>1.7097</v>
      </c>
      <c r="BO20">
        <v>72.766000000000005</v>
      </c>
      <c r="BP20">
        <f t="shared" si="22"/>
        <v>13.178294573643413</v>
      </c>
      <c r="BQ20">
        <v>2</v>
      </c>
      <c r="BR20">
        <v>89.546000000000006</v>
      </c>
      <c r="BS20">
        <f t="shared" si="23"/>
        <v>25.373134328358208</v>
      </c>
      <c r="BT20">
        <v>3.68</v>
      </c>
      <c r="BU20">
        <v>118.38720000000001</v>
      </c>
      <c r="BV20">
        <f t="shared" si="24"/>
        <v>21.794871794871796</v>
      </c>
      <c r="BW20">
        <v>0</v>
      </c>
      <c r="BX20">
        <v>130.02119999999999</v>
      </c>
      <c r="BY20">
        <f t="shared" si="25"/>
        <v>20.987654320987652</v>
      </c>
      <c r="BZ20">
        <v>4.22</v>
      </c>
      <c r="CA20">
        <v>114.3288</v>
      </c>
      <c r="CB20">
        <f t="shared" si="26"/>
        <v>25.373134328358208</v>
      </c>
      <c r="CC20">
        <v>2.7069999999999999</v>
      </c>
      <c r="CD20">
        <v>117.245</v>
      </c>
      <c r="CE20">
        <f t="shared" si="27"/>
        <v>24.637681159420293</v>
      </c>
      <c r="CF20">
        <v>4.835</v>
      </c>
      <c r="CG20">
        <v>102.5133</v>
      </c>
      <c r="CH20">
        <f t="shared" si="28"/>
        <v>20.238095238095237</v>
      </c>
      <c r="CI20">
        <v>2</v>
      </c>
      <c r="CJ20">
        <v>141.20599999999999</v>
      </c>
      <c r="CK20">
        <f t="shared" si="29"/>
        <v>29.310344827586203</v>
      </c>
      <c r="CL20">
        <v>3.7124999999999999</v>
      </c>
      <c r="CM20">
        <v>127.764</v>
      </c>
      <c r="CN20">
        <f t="shared" si="30"/>
        <v>27.419354838709676</v>
      </c>
      <c r="CO20">
        <v>0</v>
      </c>
      <c r="CP20">
        <v>125.67230000000001</v>
      </c>
      <c r="CQ20">
        <f t="shared" si="31"/>
        <v>25.757575757575758</v>
      </c>
      <c r="CR20">
        <v>5.81</v>
      </c>
      <c r="CS20">
        <v>88.679000000000002</v>
      </c>
      <c r="CT20">
        <f t="shared" si="32"/>
        <v>26.153846153846157</v>
      </c>
      <c r="CU20">
        <v>0</v>
      </c>
      <c r="CV20">
        <v>126.23309999999999</v>
      </c>
    </row>
    <row r="21" spans="1:100" x14ac:dyDescent="0.65">
      <c r="A21">
        <v>18</v>
      </c>
      <c r="B21">
        <f t="shared" si="0"/>
        <v>25.714285714285712</v>
      </c>
      <c r="C21">
        <v>0</v>
      </c>
      <c r="D21">
        <v>115.842</v>
      </c>
      <c r="E21">
        <f t="shared" si="1"/>
        <v>23.076923076923077</v>
      </c>
      <c r="F21">
        <v>3.0369999999999999</v>
      </c>
      <c r="G21">
        <v>94.042000000000002</v>
      </c>
      <c r="H21">
        <f t="shared" si="2"/>
        <v>28.571428571428569</v>
      </c>
      <c r="I21">
        <v>1.8320000000000001</v>
      </c>
      <c r="J21">
        <v>94.622799999999998</v>
      </c>
      <c r="K21">
        <f t="shared" si="3"/>
        <v>16.216216216216218</v>
      </c>
      <c r="L21">
        <v>1.8109999999999999</v>
      </c>
      <c r="M21">
        <v>89.373999999999995</v>
      </c>
      <c r="N21">
        <f t="shared" si="4"/>
        <v>22.5</v>
      </c>
      <c r="O21">
        <v>4.2869999999999999</v>
      </c>
      <c r="P21">
        <v>132.49199999999999</v>
      </c>
      <c r="Q21">
        <f t="shared" si="5"/>
        <v>18.367346938775512</v>
      </c>
      <c r="R21">
        <v>1.379</v>
      </c>
      <c r="S21">
        <v>180.43</v>
      </c>
      <c r="T21">
        <f t="shared" si="6"/>
        <v>25</v>
      </c>
      <c r="U21">
        <v>1.4319999999999999</v>
      </c>
      <c r="V21">
        <v>85.522800000000004</v>
      </c>
      <c r="W21">
        <f t="shared" si="7"/>
        <v>17.307692307692307</v>
      </c>
      <c r="X21">
        <v>3.262</v>
      </c>
      <c r="Y21">
        <v>129.65770000000001</v>
      </c>
      <c r="Z21">
        <f t="shared" si="8"/>
        <v>30</v>
      </c>
      <c r="AA21">
        <v>4.4999999999999998E-2</v>
      </c>
      <c r="AB21">
        <v>125.24</v>
      </c>
      <c r="AC21">
        <f t="shared" si="9"/>
        <v>22.5</v>
      </c>
      <c r="AD21">
        <v>1.68</v>
      </c>
      <c r="AE21">
        <v>104.52</v>
      </c>
      <c r="AF21">
        <f t="shared" si="10"/>
        <v>34.615384615384613</v>
      </c>
      <c r="AG21">
        <v>8.1929999999999996</v>
      </c>
      <c r="AH21">
        <v>96.266999999999996</v>
      </c>
      <c r="AI21">
        <f t="shared" si="11"/>
        <v>26.47058823529412</v>
      </c>
      <c r="AJ21">
        <v>0</v>
      </c>
      <c r="AK21">
        <v>118.048</v>
      </c>
      <c r="AL21">
        <f t="shared" si="12"/>
        <v>27.692307692307693</v>
      </c>
      <c r="AM21">
        <v>1.089</v>
      </c>
      <c r="AN21">
        <v>133.4171</v>
      </c>
      <c r="AO21">
        <f t="shared" si="13"/>
        <v>19.565217391304348</v>
      </c>
      <c r="AP21">
        <v>3</v>
      </c>
      <c r="AQ21">
        <v>131.2946</v>
      </c>
      <c r="AR21">
        <f t="shared" si="14"/>
        <v>26.47058823529412</v>
      </c>
      <c r="AS21">
        <v>13.888999999999999</v>
      </c>
      <c r="AT21">
        <v>122.1349</v>
      </c>
      <c r="AU21">
        <f t="shared" si="15"/>
        <v>27.27272727272727</v>
      </c>
      <c r="AV21">
        <v>16.456600000000002</v>
      </c>
      <c r="AW21">
        <v>90.856999999999999</v>
      </c>
      <c r="AX21">
        <f t="shared" si="16"/>
        <v>21.951219512195124</v>
      </c>
      <c r="AY21">
        <v>2</v>
      </c>
      <c r="AZ21">
        <v>118.7997</v>
      </c>
      <c r="BA21">
        <f t="shared" si="17"/>
        <v>26.47058823529412</v>
      </c>
      <c r="BB21">
        <v>0</v>
      </c>
      <c r="BC21">
        <v>130.35900000000001</v>
      </c>
      <c r="BD21">
        <f t="shared" si="18"/>
        <v>27.27272727272727</v>
      </c>
      <c r="BE21">
        <v>0</v>
      </c>
      <c r="BF21">
        <v>90.736999999999995</v>
      </c>
      <c r="BG21">
        <f t="shared" si="19"/>
        <v>28.571428571428569</v>
      </c>
      <c r="BH21">
        <v>1.2230000000000001</v>
      </c>
      <c r="BI21">
        <v>106.2564</v>
      </c>
      <c r="BJ21">
        <f t="shared" si="20"/>
        <v>22.5</v>
      </c>
      <c r="BK21">
        <v>0</v>
      </c>
      <c r="BL21">
        <v>126.783</v>
      </c>
      <c r="BM21">
        <f t="shared" si="21"/>
        <v>26.47058823529412</v>
      </c>
      <c r="BN21">
        <v>2.4887000000000001</v>
      </c>
      <c r="BO21">
        <v>77.216999999999999</v>
      </c>
      <c r="BP21">
        <f t="shared" si="22"/>
        <v>13.953488372093023</v>
      </c>
      <c r="BQ21">
        <v>2</v>
      </c>
      <c r="BR21">
        <v>93.220200000000006</v>
      </c>
      <c r="BS21">
        <f t="shared" si="23"/>
        <v>26.865671641791046</v>
      </c>
      <c r="BT21">
        <v>2.4</v>
      </c>
      <c r="BU21">
        <v>117.69119999999999</v>
      </c>
      <c r="BV21">
        <f t="shared" si="24"/>
        <v>23.076923076923077</v>
      </c>
      <c r="BW21">
        <v>0</v>
      </c>
      <c r="BX21">
        <v>130.02799999999999</v>
      </c>
      <c r="BY21">
        <f t="shared" si="25"/>
        <v>22.222222222222221</v>
      </c>
      <c r="BZ21">
        <v>4.4119999999999999</v>
      </c>
      <c r="CA21">
        <v>106.51739999999999</v>
      </c>
      <c r="CB21">
        <f t="shared" si="26"/>
        <v>26.865671641791046</v>
      </c>
      <c r="CC21">
        <v>1.6619999999999999</v>
      </c>
      <c r="CD21">
        <v>119.443</v>
      </c>
      <c r="CE21">
        <f t="shared" si="27"/>
        <v>26.086956521739129</v>
      </c>
      <c r="CF21">
        <v>9.0559999999999992</v>
      </c>
      <c r="CG21">
        <v>106.4421</v>
      </c>
      <c r="CH21">
        <f t="shared" si="28"/>
        <v>21.428571428571427</v>
      </c>
      <c r="CI21">
        <v>2</v>
      </c>
      <c r="CJ21">
        <v>146.16</v>
      </c>
      <c r="CK21">
        <f t="shared" si="29"/>
        <v>31.03448275862069</v>
      </c>
      <c r="CL21">
        <v>8.0511999999999997</v>
      </c>
      <c r="CM21">
        <v>132.83500000000001</v>
      </c>
      <c r="CN21">
        <f t="shared" si="30"/>
        <v>29.032258064516132</v>
      </c>
      <c r="CO21">
        <v>0</v>
      </c>
      <c r="CP21">
        <v>124.64919999999999</v>
      </c>
      <c r="CQ21">
        <f t="shared" si="31"/>
        <v>27.27272727272727</v>
      </c>
      <c r="CR21">
        <v>3.8490000000000002</v>
      </c>
      <c r="CS21">
        <v>89.19</v>
      </c>
      <c r="CT21">
        <f t="shared" si="32"/>
        <v>27.692307692307693</v>
      </c>
      <c r="CU21">
        <v>0</v>
      </c>
      <c r="CV21">
        <v>120.0746</v>
      </c>
    </row>
    <row r="22" spans="1:100" x14ac:dyDescent="0.65">
      <c r="A22">
        <v>19</v>
      </c>
      <c r="B22">
        <f t="shared" si="0"/>
        <v>27.142857142857142</v>
      </c>
      <c r="C22">
        <v>0</v>
      </c>
      <c r="D22">
        <v>113.217</v>
      </c>
      <c r="E22">
        <f t="shared" si="1"/>
        <v>24.358974358974358</v>
      </c>
      <c r="F22">
        <v>3</v>
      </c>
      <c r="G22">
        <v>95.138400000000004</v>
      </c>
      <c r="H22">
        <f t="shared" si="2"/>
        <v>30.158730158730158</v>
      </c>
      <c r="I22">
        <v>1.0089999999999999</v>
      </c>
      <c r="J22">
        <v>91.963399999999993</v>
      </c>
      <c r="K22">
        <f t="shared" si="3"/>
        <v>17.117117117117118</v>
      </c>
      <c r="L22">
        <v>1</v>
      </c>
      <c r="M22">
        <v>94.992999999999995</v>
      </c>
      <c r="N22">
        <f t="shared" si="4"/>
        <v>23.75</v>
      </c>
      <c r="O22">
        <v>4.9790000000000001</v>
      </c>
      <c r="P22">
        <v>142.732</v>
      </c>
      <c r="Q22">
        <f t="shared" si="5"/>
        <v>19.387755102040817</v>
      </c>
      <c r="R22">
        <v>2.036</v>
      </c>
      <c r="S22">
        <v>183.81299999999999</v>
      </c>
      <c r="T22">
        <f t="shared" si="6"/>
        <v>26.388888888888889</v>
      </c>
      <c r="U22">
        <v>1.1879999999999999</v>
      </c>
      <c r="V22">
        <v>83.901300000000006</v>
      </c>
      <c r="W22">
        <f t="shared" si="7"/>
        <v>18.269230769230766</v>
      </c>
      <c r="X22">
        <v>3.98</v>
      </c>
      <c r="Y22">
        <v>138.21379999999999</v>
      </c>
      <c r="Z22">
        <f t="shared" si="8"/>
        <v>31.666666666666664</v>
      </c>
      <c r="AA22">
        <v>1</v>
      </c>
      <c r="AB22">
        <v>121.248</v>
      </c>
      <c r="AC22">
        <f t="shared" si="9"/>
        <v>23.75</v>
      </c>
      <c r="AD22">
        <v>1.1200000000000001</v>
      </c>
      <c r="AE22">
        <v>92.36</v>
      </c>
      <c r="AF22">
        <f t="shared" si="10"/>
        <v>36.538461538461533</v>
      </c>
      <c r="AG22">
        <v>24.765999999999998</v>
      </c>
      <c r="AH22">
        <v>96.417000000000002</v>
      </c>
      <c r="AI22">
        <f t="shared" si="11"/>
        <v>27.941176470588236</v>
      </c>
      <c r="AJ22">
        <v>0</v>
      </c>
      <c r="AK22">
        <v>115.586</v>
      </c>
      <c r="AL22">
        <f t="shared" si="12"/>
        <v>29.230769230769234</v>
      </c>
      <c r="AM22">
        <v>0</v>
      </c>
      <c r="AN22">
        <v>137.3289</v>
      </c>
      <c r="AO22">
        <f t="shared" si="13"/>
        <v>20.652173913043477</v>
      </c>
      <c r="AP22">
        <v>3</v>
      </c>
      <c r="AQ22">
        <v>128.4171</v>
      </c>
      <c r="AR22">
        <f t="shared" si="14"/>
        <v>27.941176470588236</v>
      </c>
      <c r="AS22">
        <v>13.907999999999999</v>
      </c>
      <c r="AT22">
        <v>127.30840000000001</v>
      </c>
      <c r="AU22">
        <f t="shared" si="15"/>
        <v>28.787878787878789</v>
      </c>
      <c r="AV22">
        <v>16.252700000000001</v>
      </c>
      <c r="AW22">
        <v>90.933999999999997</v>
      </c>
      <c r="AX22">
        <f t="shared" si="16"/>
        <v>23.170731707317074</v>
      </c>
      <c r="AY22">
        <v>2</v>
      </c>
      <c r="AZ22">
        <v>112.3471</v>
      </c>
      <c r="BA22">
        <f t="shared" si="17"/>
        <v>27.941176470588236</v>
      </c>
      <c r="BB22">
        <v>0</v>
      </c>
      <c r="BC22">
        <v>131.59700000000001</v>
      </c>
      <c r="BD22">
        <f t="shared" si="18"/>
        <v>28.787878787878789</v>
      </c>
      <c r="BE22">
        <v>0</v>
      </c>
      <c r="BF22">
        <v>85.268000000000001</v>
      </c>
      <c r="BG22">
        <f t="shared" si="19"/>
        <v>30.158730158730158</v>
      </c>
      <c r="BH22">
        <v>0</v>
      </c>
      <c r="BI22">
        <v>112.5675</v>
      </c>
      <c r="BJ22">
        <f t="shared" si="20"/>
        <v>23.75</v>
      </c>
      <c r="BK22">
        <v>0</v>
      </c>
      <c r="BL22">
        <v>119.34099999999999</v>
      </c>
      <c r="BM22">
        <f t="shared" si="21"/>
        <v>27.941176470588236</v>
      </c>
      <c r="BN22">
        <v>2.4651999999999998</v>
      </c>
      <c r="BO22">
        <v>78.756</v>
      </c>
      <c r="BP22">
        <f t="shared" si="22"/>
        <v>14.728682170542637</v>
      </c>
      <c r="BQ22">
        <v>2</v>
      </c>
      <c r="BR22">
        <v>99.299599999999998</v>
      </c>
      <c r="BS22">
        <f t="shared" si="23"/>
        <v>28.35820895522388</v>
      </c>
      <c r="BT22">
        <v>0.51700000000000002</v>
      </c>
      <c r="BU22">
        <v>125.104</v>
      </c>
      <c r="BV22">
        <f t="shared" si="24"/>
        <v>24.358974358974358</v>
      </c>
      <c r="BW22">
        <v>0</v>
      </c>
      <c r="BX22">
        <v>123.5295</v>
      </c>
      <c r="BY22">
        <f t="shared" si="25"/>
        <v>23.456790123456788</v>
      </c>
      <c r="BZ22">
        <v>4.8099999999999996</v>
      </c>
      <c r="CA22">
        <v>105.6039</v>
      </c>
      <c r="CB22">
        <f t="shared" si="26"/>
        <v>28.35820895522388</v>
      </c>
      <c r="CC22">
        <v>1.3919999999999999</v>
      </c>
      <c r="CD22">
        <v>121.79</v>
      </c>
      <c r="CE22">
        <f t="shared" si="27"/>
        <v>27.536231884057973</v>
      </c>
      <c r="CF22">
        <v>11.663</v>
      </c>
      <c r="CG22">
        <v>105.8892</v>
      </c>
      <c r="CH22">
        <f t="shared" si="28"/>
        <v>22.61904761904762</v>
      </c>
      <c r="CI22">
        <v>2</v>
      </c>
      <c r="CJ22">
        <v>148.87299999999999</v>
      </c>
      <c r="CK22">
        <f t="shared" si="29"/>
        <v>32.758620689655174</v>
      </c>
      <c r="CL22">
        <v>14.0145</v>
      </c>
      <c r="CM22">
        <v>140.06</v>
      </c>
      <c r="CN22">
        <f t="shared" si="30"/>
        <v>30.64516129032258</v>
      </c>
      <c r="CO22">
        <v>0</v>
      </c>
      <c r="CP22">
        <v>121.4371</v>
      </c>
      <c r="CQ22">
        <f t="shared" si="31"/>
        <v>28.787878787878789</v>
      </c>
      <c r="CR22">
        <v>3</v>
      </c>
      <c r="CS22">
        <v>95.272999999999996</v>
      </c>
      <c r="CT22">
        <f t="shared" si="32"/>
        <v>29.230769230769234</v>
      </c>
      <c r="CU22">
        <v>0</v>
      </c>
      <c r="CV22">
        <v>118.9451</v>
      </c>
    </row>
    <row r="23" spans="1:100" x14ac:dyDescent="0.65">
      <c r="A23">
        <v>20</v>
      </c>
      <c r="B23">
        <f t="shared" si="0"/>
        <v>28.571428571428569</v>
      </c>
      <c r="C23">
        <v>0</v>
      </c>
      <c r="D23">
        <v>108.327</v>
      </c>
      <c r="E23">
        <f t="shared" si="1"/>
        <v>25.641025641025639</v>
      </c>
      <c r="F23">
        <v>3</v>
      </c>
      <c r="G23">
        <v>96.774799999999999</v>
      </c>
      <c r="H23">
        <f t="shared" si="2"/>
        <v>31.746031746031743</v>
      </c>
      <c r="I23">
        <v>2.0409999999999999</v>
      </c>
      <c r="J23">
        <v>87.193399999999997</v>
      </c>
      <c r="K23">
        <f t="shared" si="3"/>
        <v>18.018018018018019</v>
      </c>
      <c r="L23">
        <v>1.0329999999999999</v>
      </c>
      <c r="M23">
        <v>95.204999999999998</v>
      </c>
      <c r="N23">
        <f t="shared" si="4"/>
        <v>25</v>
      </c>
      <c r="O23">
        <v>5.4939999999999998</v>
      </c>
      <c r="P23">
        <v>139.27000000000001</v>
      </c>
      <c r="Q23">
        <f t="shared" si="5"/>
        <v>20.408163265306122</v>
      </c>
      <c r="R23">
        <v>2</v>
      </c>
      <c r="S23">
        <v>182.822</v>
      </c>
      <c r="T23">
        <f t="shared" si="6"/>
        <v>27.777777777777779</v>
      </c>
      <c r="U23">
        <v>1.8009999999999999</v>
      </c>
      <c r="V23">
        <v>84.069100000000006</v>
      </c>
      <c r="W23">
        <f t="shared" si="7"/>
        <v>19.230769230769234</v>
      </c>
      <c r="X23">
        <v>4.1189999999999998</v>
      </c>
      <c r="Y23">
        <v>143.7551</v>
      </c>
      <c r="Z23">
        <f t="shared" si="8"/>
        <v>33.333333333333329</v>
      </c>
      <c r="AA23">
        <v>1.1859999999999999</v>
      </c>
      <c r="AB23">
        <v>122.60599999999999</v>
      </c>
      <c r="AC23">
        <f t="shared" si="9"/>
        <v>25</v>
      </c>
      <c r="AD23">
        <v>1</v>
      </c>
      <c r="AE23">
        <v>84</v>
      </c>
      <c r="AF23">
        <f t="shared" si="10"/>
        <v>38.461538461538467</v>
      </c>
      <c r="AG23">
        <v>52.433</v>
      </c>
      <c r="AH23">
        <v>93.840999999999994</v>
      </c>
      <c r="AI23">
        <f t="shared" si="11"/>
        <v>29.411764705882355</v>
      </c>
      <c r="AJ23">
        <v>0</v>
      </c>
      <c r="AK23">
        <v>114.902</v>
      </c>
      <c r="AL23">
        <f t="shared" si="12"/>
        <v>30.76923076923077</v>
      </c>
      <c r="AM23">
        <v>0</v>
      </c>
      <c r="AN23">
        <v>132.9084</v>
      </c>
      <c r="AO23">
        <f t="shared" si="13"/>
        <v>21.739130434782609</v>
      </c>
      <c r="AP23">
        <v>2.4390000000000001</v>
      </c>
      <c r="AQ23">
        <v>128.708</v>
      </c>
      <c r="AR23">
        <f t="shared" si="14"/>
        <v>29.411764705882355</v>
      </c>
      <c r="AS23">
        <v>11.635999999999999</v>
      </c>
      <c r="AT23">
        <v>126.89790000000001</v>
      </c>
      <c r="AU23">
        <f t="shared" si="15"/>
        <v>30.303030303030305</v>
      </c>
      <c r="AV23">
        <v>18.137899999999998</v>
      </c>
      <c r="AW23">
        <v>91.004000000000005</v>
      </c>
      <c r="AX23">
        <f t="shared" si="16"/>
        <v>24.390243902439025</v>
      </c>
      <c r="AY23">
        <v>2</v>
      </c>
      <c r="AZ23">
        <v>109.7157</v>
      </c>
      <c r="BA23">
        <f t="shared" si="17"/>
        <v>29.411764705882355</v>
      </c>
      <c r="BB23">
        <v>0</v>
      </c>
      <c r="BC23">
        <v>121.307</v>
      </c>
      <c r="BD23">
        <f t="shared" si="18"/>
        <v>30.303030303030305</v>
      </c>
      <c r="BE23">
        <v>0</v>
      </c>
      <c r="BF23">
        <v>82.436999999999998</v>
      </c>
      <c r="BG23">
        <f t="shared" si="19"/>
        <v>31.746031746031743</v>
      </c>
      <c r="BH23">
        <v>0</v>
      </c>
      <c r="BI23">
        <v>115.9756</v>
      </c>
      <c r="BJ23">
        <f t="shared" si="20"/>
        <v>25</v>
      </c>
      <c r="BK23">
        <v>0</v>
      </c>
      <c r="BL23">
        <v>112.54300000000001</v>
      </c>
      <c r="BM23">
        <f t="shared" si="21"/>
        <v>29.411764705882355</v>
      </c>
      <c r="BN23">
        <v>0.82320000000000004</v>
      </c>
      <c r="BO23">
        <v>81.177999999999997</v>
      </c>
      <c r="BP23">
        <f t="shared" si="22"/>
        <v>15.503875968992247</v>
      </c>
      <c r="BQ23">
        <v>2</v>
      </c>
      <c r="BR23">
        <v>99.008799999999994</v>
      </c>
      <c r="BS23">
        <f t="shared" si="23"/>
        <v>29.850746268656714</v>
      </c>
      <c r="BT23">
        <v>0</v>
      </c>
      <c r="BU23">
        <v>138.84</v>
      </c>
      <c r="BV23">
        <f t="shared" si="24"/>
        <v>25.641025641025639</v>
      </c>
      <c r="BW23">
        <v>0</v>
      </c>
      <c r="BX23">
        <v>116.7864</v>
      </c>
      <c r="BY23">
        <f t="shared" si="25"/>
        <v>24.691358024691358</v>
      </c>
      <c r="BZ23">
        <v>6.4109999999999996</v>
      </c>
      <c r="CA23">
        <v>111.62860000000001</v>
      </c>
      <c r="CB23">
        <f t="shared" si="26"/>
        <v>29.850746268656714</v>
      </c>
      <c r="CC23">
        <v>2.6150000000000002</v>
      </c>
      <c r="CD23">
        <v>124.024</v>
      </c>
      <c r="CE23">
        <f t="shared" si="27"/>
        <v>28.985507246376812</v>
      </c>
      <c r="CF23">
        <v>14.711</v>
      </c>
      <c r="CG23">
        <v>103.91800000000001</v>
      </c>
      <c r="CH23">
        <f t="shared" si="28"/>
        <v>23.809523809523807</v>
      </c>
      <c r="CI23">
        <v>2</v>
      </c>
      <c r="CJ23">
        <v>152.86000000000001</v>
      </c>
      <c r="CK23">
        <f t="shared" si="29"/>
        <v>34.482758620689658</v>
      </c>
      <c r="CL23">
        <v>15.2033</v>
      </c>
      <c r="CM23">
        <v>135.67699999999999</v>
      </c>
      <c r="CN23">
        <f t="shared" si="30"/>
        <v>32.258064516129032</v>
      </c>
      <c r="CO23">
        <v>0</v>
      </c>
      <c r="CP23">
        <v>122.3631</v>
      </c>
      <c r="CQ23">
        <f t="shared" si="31"/>
        <v>30.303030303030305</v>
      </c>
      <c r="CR23">
        <v>3.3519999999999999</v>
      </c>
      <c r="CS23">
        <v>111.411</v>
      </c>
      <c r="CT23">
        <f t="shared" si="32"/>
        <v>30.76923076923077</v>
      </c>
      <c r="CU23">
        <v>0</v>
      </c>
      <c r="CV23">
        <v>122.04900000000001</v>
      </c>
    </row>
    <row r="24" spans="1:100" x14ac:dyDescent="0.65">
      <c r="A24">
        <v>21</v>
      </c>
      <c r="B24">
        <f t="shared" si="0"/>
        <v>30</v>
      </c>
      <c r="C24">
        <v>0</v>
      </c>
      <c r="D24">
        <v>103.991</v>
      </c>
      <c r="E24">
        <f t="shared" si="1"/>
        <v>26.923076923076923</v>
      </c>
      <c r="F24">
        <v>3</v>
      </c>
      <c r="G24">
        <v>95.380700000000004</v>
      </c>
      <c r="H24">
        <f t="shared" si="2"/>
        <v>33.333333333333329</v>
      </c>
      <c r="I24">
        <v>4.9950000000000001</v>
      </c>
      <c r="J24">
        <v>87.923299999999998</v>
      </c>
      <c r="K24">
        <f t="shared" si="3"/>
        <v>18.918918918918919</v>
      </c>
      <c r="L24">
        <v>1.01</v>
      </c>
      <c r="M24">
        <v>86.242000000000004</v>
      </c>
      <c r="N24">
        <f t="shared" si="4"/>
        <v>26.25</v>
      </c>
      <c r="O24">
        <v>6.351</v>
      </c>
      <c r="P24">
        <v>130.262</v>
      </c>
      <c r="Q24">
        <f t="shared" si="5"/>
        <v>21.428571428571427</v>
      </c>
      <c r="R24">
        <v>1.9710000000000001</v>
      </c>
      <c r="S24">
        <v>179.738</v>
      </c>
      <c r="T24">
        <f t="shared" si="6"/>
        <v>29.166666666666668</v>
      </c>
      <c r="U24">
        <v>2.423</v>
      </c>
      <c r="V24">
        <v>81.382800000000003</v>
      </c>
      <c r="W24">
        <f t="shared" si="7"/>
        <v>20.192307692307693</v>
      </c>
      <c r="X24">
        <v>4.0060000000000002</v>
      </c>
      <c r="Y24">
        <v>149.06059999999999</v>
      </c>
      <c r="Z24">
        <f t="shared" si="8"/>
        <v>35</v>
      </c>
      <c r="AA24">
        <v>3.3460000000000001</v>
      </c>
      <c r="AB24">
        <v>116.631</v>
      </c>
      <c r="AC24">
        <f t="shared" si="9"/>
        <v>26.25</v>
      </c>
      <c r="AD24">
        <v>1</v>
      </c>
      <c r="AE24">
        <v>74.08</v>
      </c>
      <c r="AF24">
        <f t="shared" si="10"/>
        <v>40.384615384615387</v>
      </c>
      <c r="AG24">
        <v>72.082999999999998</v>
      </c>
      <c r="AH24">
        <v>95.254000000000005</v>
      </c>
      <c r="AI24">
        <f t="shared" si="11"/>
        <v>30.882352941176471</v>
      </c>
      <c r="AJ24">
        <v>0</v>
      </c>
      <c r="AK24">
        <v>111.405</v>
      </c>
      <c r="AL24">
        <f t="shared" si="12"/>
        <v>32.307692307692307</v>
      </c>
      <c r="AM24">
        <v>0</v>
      </c>
      <c r="AN24">
        <v>128.18219999999999</v>
      </c>
      <c r="AO24">
        <f t="shared" si="13"/>
        <v>22.826086956521738</v>
      </c>
      <c r="AP24">
        <v>2</v>
      </c>
      <c r="AQ24">
        <v>132.6105</v>
      </c>
      <c r="AR24">
        <f t="shared" si="14"/>
        <v>30.882352941176471</v>
      </c>
      <c r="AS24">
        <v>6.3220000000000001</v>
      </c>
      <c r="AT24">
        <v>122.20310000000001</v>
      </c>
      <c r="AU24">
        <f t="shared" si="15"/>
        <v>31.818181818181817</v>
      </c>
      <c r="AV24">
        <v>20.261500000000002</v>
      </c>
      <c r="AW24">
        <v>90.162000000000006</v>
      </c>
      <c r="AX24">
        <f t="shared" si="16"/>
        <v>25.609756097560975</v>
      </c>
      <c r="AY24">
        <v>2</v>
      </c>
      <c r="AZ24">
        <v>109.8794</v>
      </c>
      <c r="BA24">
        <f t="shared" si="17"/>
        <v>30.882352941176471</v>
      </c>
      <c r="BB24">
        <v>0</v>
      </c>
      <c r="BC24">
        <v>115.28100000000001</v>
      </c>
      <c r="BD24">
        <f t="shared" si="18"/>
        <v>31.818181818181817</v>
      </c>
      <c r="BE24">
        <v>0</v>
      </c>
      <c r="BF24">
        <v>88.24</v>
      </c>
      <c r="BG24">
        <f t="shared" si="19"/>
        <v>33.333333333333329</v>
      </c>
      <c r="BH24">
        <v>0</v>
      </c>
      <c r="BI24">
        <v>113.28449999999999</v>
      </c>
      <c r="BJ24">
        <f t="shared" si="20"/>
        <v>26.25</v>
      </c>
      <c r="BK24">
        <v>0</v>
      </c>
      <c r="BL24">
        <v>111.10899999999999</v>
      </c>
      <c r="BM24">
        <f t="shared" si="21"/>
        <v>30.882352941176471</v>
      </c>
      <c r="BN24">
        <v>0.308</v>
      </c>
      <c r="BO24">
        <v>83.974000000000004</v>
      </c>
      <c r="BP24">
        <f t="shared" si="22"/>
        <v>16.279069767441861</v>
      </c>
      <c r="BQ24">
        <v>2</v>
      </c>
      <c r="BR24">
        <v>106.53530000000001</v>
      </c>
      <c r="BS24">
        <f t="shared" si="23"/>
        <v>31.343283582089555</v>
      </c>
      <c r="BT24">
        <v>0</v>
      </c>
      <c r="BU24">
        <v>154.80160000000001</v>
      </c>
      <c r="BV24">
        <f t="shared" si="24"/>
        <v>26.923076923076923</v>
      </c>
      <c r="BW24">
        <v>0</v>
      </c>
      <c r="BX24">
        <v>119.52379999999999</v>
      </c>
      <c r="BY24">
        <f t="shared" si="25"/>
        <v>25.925925925925924</v>
      </c>
      <c r="BZ24">
        <v>8.6020000000000003</v>
      </c>
      <c r="CA24">
        <v>122.04049999999999</v>
      </c>
      <c r="CB24">
        <f t="shared" si="26"/>
        <v>31.343283582089555</v>
      </c>
      <c r="CC24">
        <v>6.2149999999999999</v>
      </c>
      <c r="CD24">
        <v>126.714</v>
      </c>
      <c r="CE24">
        <f t="shared" si="27"/>
        <v>30.434782608695656</v>
      </c>
      <c r="CF24">
        <v>16.831</v>
      </c>
      <c r="CG24">
        <v>103.867</v>
      </c>
      <c r="CH24">
        <f t="shared" si="28"/>
        <v>25</v>
      </c>
      <c r="CI24">
        <v>2</v>
      </c>
      <c r="CJ24">
        <v>150.36000000000001</v>
      </c>
      <c r="CK24">
        <f t="shared" si="29"/>
        <v>36.206896551724135</v>
      </c>
      <c r="CL24">
        <v>13.5944</v>
      </c>
      <c r="CM24">
        <v>135.37100000000001</v>
      </c>
      <c r="CN24">
        <f t="shared" si="30"/>
        <v>33.87096774193548</v>
      </c>
      <c r="CO24">
        <v>0</v>
      </c>
      <c r="CP24">
        <v>123.57769999999999</v>
      </c>
      <c r="CQ24">
        <f t="shared" si="31"/>
        <v>31.818181818181817</v>
      </c>
      <c r="CR24">
        <v>4.32</v>
      </c>
      <c r="CS24">
        <v>125.383</v>
      </c>
      <c r="CT24">
        <f t="shared" si="32"/>
        <v>32.307692307692307</v>
      </c>
      <c r="CU24">
        <v>0</v>
      </c>
      <c r="CV24">
        <v>123.24120000000001</v>
      </c>
    </row>
    <row r="25" spans="1:100" x14ac:dyDescent="0.65">
      <c r="A25">
        <v>22</v>
      </c>
      <c r="B25">
        <f t="shared" si="0"/>
        <v>31.428571428571427</v>
      </c>
      <c r="C25">
        <v>0</v>
      </c>
      <c r="D25">
        <v>105.678</v>
      </c>
      <c r="E25">
        <f t="shared" si="1"/>
        <v>28.205128205128204</v>
      </c>
      <c r="F25">
        <v>3</v>
      </c>
      <c r="G25">
        <v>93.103300000000004</v>
      </c>
      <c r="H25">
        <f t="shared" si="2"/>
        <v>34.920634920634917</v>
      </c>
      <c r="I25">
        <v>12.289</v>
      </c>
      <c r="J25">
        <v>92.108199999999997</v>
      </c>
      <c r="K25">
        <f t="shared" si="3"/>
        <v>19.81981981981982</v>
      </c>
      <c r="L25">
        <v>1</v>
      </c>
      <c r="M25">
        <v>79.042000000000002</v>
      </c>
      <c r="N25">
        <f t="shared" si="4"/>
        <v>27.500000000000004</v>
      </c>
      <c r="O25">
        <v>6.0780000000000003</v>
      </c>
      <c r="P25">
        <v>124.078</v>
      </c>
      <c r="Q25">
        <f t="shared" si="5"/>
        <v>22.448979591836736</v>
      </c>
      <c r="R25">
        <v>1.3819999999999999</v>
      </c>
      <c r="S25">
        <v>170.73400000000001</v>
      </c>
      <c r="T25">
        <f t="shared" si="6"/>
        <v>30.555555555555557</v>
      </c>
      <c r="U25">
        <v>3.004</v>
      </c>
      <c r="V25">
        <v>78.1006</v>
      </c>
      <c r="W25">
        <f t="shared" si="7"/>
        <v>21.153846153846153</v>
      </c>
      <c r="X25">
        <v>4</v>
      </c>
      <c r="Y25">
        <v>151.47130000000001</v>
      </c>
      <c r="Z25">
        <f t="shared" si="8"/>
        <v>36.666666666666664</v>
      </c>
      <c r="AA25">
        <v>7.07</v>
      </c>
      <c r="AB25">
        <v>109.205</v>
      </c>
      <c r="AC25">
        <f t="shared" si="9"/>
        <v>27.500000000000004</v>
      </c>
      <c r="AD25">
        <v>1</v>
      </c>
      <c r="AE25">
        <v>66.680000000000007</v>
      </c>
      <c r="AF25">
        <f t="shared" si="10"/>
        <v>42.307692307692307</v>
      </c>
      <c r="AG25">
        <v>84.587000000000003</v>
      </c>
      <c r="AH25">
        <v>103.63</v>
      </c>
      <c r="AI25">
        <f t="shared" si="11"/>
        <v>32.352941176470587</v>
      </c>
      <c r="AJ25">
        <v>0</v>
      </c>
      <c r="AK25">
        <v>110.953</v>
      </c>
      <c r="AL25">
        <f t="shared" si="12"/>
        <v>33.846153846153847</v>
      </c>
      <c r="AM25">
        <v>0</v>
      </c>
      <c r="AN25">
        <v>124.9575</v>
      </c>
      <c r="AO25">
        <f t="shared" si="13"/>
        <v>23.913043478260871</v>
      </c>
      <c r="AP25">
        <v>2.3180000000000001</v>
      </c>
      <c r="AQ25">
        <v>136.87710000000001</v>
      </c>
      <c r="AR25">
        <f t="shared" si="14"/>
        <v>32.352941176470587</v>
      </c>
      <c r="AS25">
        <v>3.08</v>
      </c>
      <c r="AT25">
        <v>118.1733</v>
      </c>
      <c r="AU25">
        <f t="shared" si="15"/>
        <v>33.333333333333329</v>
      </c>
      <c r="AV25">
        <v>21.9222</v>
      </c>
      <c r="AW25">
        <v>88.266999999999996</v>
      </c>
      <c r="AX25">
        <f t="shared" si="16"/>
        <v>26.829268292682929</v>
      </c>
      <c r="AY25">
        <v>2</v>
      </c>
      <c r="AZ25">
        <v>106.86060000000001</v>
      </c>
      <c r="BA25">
        <f t="shared" si="17"/>
        <v>32.352941176470587</v>
      </c>
      <c r="BB25">
        <v>0</v>
      </c>
      <c r="BC25">
        <v>111.93899999999999</v>
      </c>
      <c r="BD25">
        <f t="shared" si="18"/>
        <v>33.333333333333329</v>
      </c>
      <c r="BE25">
        <v>0</v>
      </c>
      <c r="BF25">
        <v>98.480999999999995</v>
      </c>
      <c r="BG25">
        <f t="shared" si="19"/>
        <v>34.920634920634917</v>
      </c>
      <c r="BH25">
        <v>0.59499999999999997</v>
      </c>
      <c r="BI25">
        <v>113.23439999999999</v>
      </c>
      <c r="BJ25">
        <f t="shared" si="20"/>
        <v>27.500000000000004</v>
      </c>
      <c r="BK25">
        <v>0.79500000000000004</v>
      </c>
      <c r="BL25">
        <v>115.78</v>
      </c>
      <c r="BM25">
        <f t="shared" si="21"/>
        <v>32.352941176470587</v>
      </c>
      <c r="BN25">
        <v>0.30199999999999999</v>
      </c>
      <c r="BO25">
        <v>86.91</v>
      </c>
      <c r="BP25">
        <f t="shared" si="22"/>
        <v>17.054263565891471</v>
      </c>
      <c r="BQ25">
        <v>2.6360000000000001</v>
      </c>
      <c r="BR25">
        <v>112.0183</v>
      </c>
      <c r="BS25">
        <f t="shared" si="23"/>
        <v>32.835820895522389</v>
      </c>
      <c r="BT25">
        <v>0.33800000000000002</v>
      </c>
      <c r="BU25">
        <v>159.91999999999999</v>
      </c>
      <c r="BV25">
        <f t="shared" si="24"/>
        <v>28.205128205128204</v>
      </c>
      <c r="BW25">
        <v>0.56799999999999995</v>
      </c>
      <c r="BX25">
        <v>123.0932</v>
      </c>
      <c r="BY25">
        <f t="shared" si="25"/>
        <v>27.160493827160494</v>
      </c>
      <c r="BZ25">
        <v>11.986000000000001</v>
      </c>
      <c r="CA25">
        <v>128.7397</v>
      </c>
      <c r="CB25">
        <f t="shared" si="26"/>
        <v>32.835820895522389</v>
      </c>
      <c r="CC25">
        <v>13.244</v>
      </c>
      <c r="CD25">
        <v>126.526</v>
      </c>
      <c r="CE25">
        <f t="shared" si="27"/>
        <v>31.884057971014489</v>
      </c>
      <c r="CF25">
        <v>15.398</v>
      </c>
      <c r="CG25">
        <v>105.9081</v>
      </c>
      <c r="CH25">
        <f t="shared" si="28"/>
        <v>26.190476190476193</v>
      </c>
      <c r="CI25">
        <v>2</v>
      </c>
      <c r="CJ25">
        <v>142.096</v>
      </c>
      <c r="CK25">
        <f t="shared" si="29"/>
        <v>37.931034482758619</v>
      </c>
      <c r="CL25">
        <v>9.7550000000000008</v>
      </c>
      <c r="CM25">
        <v>132.75299999999999</v>
      </c>
      <c r="CN25">
        <f t="shared" si="30"/>
        <v>35.483870967741936</v>
      </c>
      <c r="CO25">
        <v>0</v>
      </c>
      <c r="CP25">
        <v>126.3045</v>
      </c>
      <c r="CQ25">
        <f t="shared" si="31"/>
        <v>33.333333333333329</v>
      </c>
      <c r="CR25">
        <v>5.5750000000000002</v>
      </c>
      <c r="CS25">
        <v>137.708</v>
      </c>
      <c r="CT25">
        <f t="shared" si="32"/>
        <v>33.846153846153847</v>
      </c>
      <c r="CU25">
        <v>0</v>
      </c>
      <c r="CV25">
        <v>121.51179999999999</v>
      </c>
    </row>
    <row r="26" spans="1:100" x14ac:dyDescent="0.65">
      <c r="A26">
        <v>23</v>
      </c>
      <c r="B26">
        <f t="shared" si="0"/>
        <v>32.857142857142854</v>
      </c>
      <c r="C26">
        <v>0</v>
      </c>
      <c r="D26">
        <v>107.89100000000001</v>
      </c>
      <c r="E26">
        <f t="shared" si="1"/>
        <v>29.487179487179489</v>
      </c>
      <c r="F26">
        <v>3</v>
      </c>
      <c r="G26">
        <v>94.4251</v>
      </c>
      <c r="H26">
        <f t="shared" si="2"/>
        <v>36.507936507936506</v>
      </c>
      <c r="I26">
        <v>22.73</v>
      </c>
      <c r="J26">
        <v>99.728499999999997</v>
      </c>
      <c r="K26">
        <f t="shared" si="3"/>
        <v>20.72072072072072</v>
      </c>
      <c r="L26">
        <v>1</v>
      </c>
      <c r="M26">
        <v>78.25</v>
      </c>
      <c r="N26">
        <f t="shared" si="4"/>
        <v>28.749999999999996</v>
      </c>
      <c r="O26">
        <v>4.6719999999999997</v>
      </c>
      <c r="P26">
        <v>127.675</v>
      </c>
      <c r="Q26">
        <f t="shared" si="5"/>
        <v>23.469387755102041</v>
      </c>
      <c r="R26">
        <v>1</v>
      </c>
      <c r="S26">
        <v>160.28</v>
      </c>
      <c r="T26">
        <f t="shared" si="6"/>
        <v>31.944444444444443</v>
      </c>
      <c r="U26">
        <v>3</v>
      </c>
      <c r="V26">
        <v>74.292599999999993</v>
      </c>
      <c r="W26">
        <f t="shared" si="7"/>
        <v>22.115384615384613</v>
      </c>
      <c r="X26">
        <v>4.0519999999999996</v>
      </c>
      <c r="Y26">
        <v>144.32249999999999</v>
      </c>
      <c r="Z26">
        <f t="shared" si="8"/>
        <v>38.333333333333336</v>
      </c>
      <c r="AA26">
        <v>12.417</v>
      </c>
      <c r="AB26">
        <v>100.479</v>
      </c>
      <c r="AC26">
        <f t="shared" si="9"/>
        <v>28.749999999999996</v>
      </c>
      <c r="AD26">
        <v>1.4</v>
      </c>
      <c r="AE26">
        <v>58.36</v>
      </c>
      <c r="AF26">
        <f t="shared" si="10"/>
        <v>44.230769230769226</v>
      </c>
      <c r="AG26">
        <v>98.531000000000006</v>
      </c>
      <c r="AH26">
        <v>104.581</v>
      </c>
      <c r="AI26">
        <f t="shared" si="11"/>
        <v>33.82352941176471</v>
      </c>
      <c r="AJ26">
        <v>0</v>
      </c>
      <c r="AK26">
        <v>104.785</v>
      </c>
      <c r="AL26">
        <f t="shared" si="12"/>
        <v>35.384615384615387</v>
      </c>
      <c r="AM26">
        <v>0</v>
      </c>
      <c r="AN26">
        <v>124.0354</v>
      </c>
      <c r="AO26">
        <f t="shared" si="13"/>
        <v>25</v>
      </c>
      <c r="AP26">
        <v>2.9449999999999998</v>
      </c>
      <c r="AQ26">
        <v>136.3424</v>
      </c>
      <c r="AR26">
        <f t="shared" si="14"/>
        <v>33.82352941176471</v>
      </c>
      <c r="AS26">
        <v>0.70799999999999996</v>
      </c>
      <c r="AT26">
        <v>116.5107</v>
      </c>
      <c r="AU26">
        <f t="shared" si="15"/>
        <v>34.848484848484851</v>
      </c>
      <c r="AV26">
        <v>20.4558</v>
      </c>
      <c r="AW26">
        <v>85.405000000000001</v>
      </c>
      <c r="AX26">
        <f t="shared" si="16"/>
        <v>28.04878048780488</v>
      </c>
      <c r="AY26">
        <v>2</v>
      </c>
      <c r="AZ26">
        <v>105.07210000000001</v>
      </c>
      <c r="BA26">
        <f t="shared" si="17"/>
        <v>33.82352941176471</v>
      </c>
      <c r="BB26">
        <v>0</v>
      </c>
      <c r="BC26">
        <v>108.23099999999999</v>
      </c>
      <c r="BD26">
        <f t="shared" si="18"/>
        <v>34.848484848484851</v>
      </c>
      <c r="BE26">
        <v>0</v>
      </c>
      <c r="BF26">
        <v>101.541</v>
      </c>
      <c r="BG26">
        <f t="shared" si="19"/>
        <v>36.507936507936506</v>
      </c>
      <c r="BH26">
        <v>0.98799999999999999</v>
      </c>
      <c r="BI26">
        <v>115.1422</v>
      </c>
      <c r="BJ26">
        <f t="shared" si="20"/>
        <v>28.749999999999996</v>
      </c>
      <c r="BK26">
        <v>1.1120000000000001</v>
      </c>
      <c r="BL26">
        <v>121.91</v>
      </c>
      <c r="BM26">
        <f t="shared" si="21"/>
        <v>33.82352941176471</v>
      </c>
      <c r="BN26">
        <v>0.90180000000000005</v>
      </c>
      <c r="BO26">
        <v>94.456000000000003</v>
      </c>
      <c r="BP26">
        <f t="shared" si="22"/>
        <v>17.829457364341085</v>
      </c>
      <c r="BQ26">
        <v>3.907</v>
      </c>
      <c r="BR26">
        <v>111.72410000000001</v>
      </c>
      <c r="BS26">
        <f t="shared" si="23"/>
        <v>34.328358208955223</v>
      </c>
      <c r="BT26">
        <v>2.8660000000000001</v>
      </c>
      <c r="BU26">
        <v>161.23519999999999</v>
      </c>
      <c r="BV26">
        <f t="shared" si="24"/>
        <v>29.487179487179489</v>
      </c>
      <c r="BW26">
        <v>1.099</v>
      </c>
      <c r="BX26">
        <v>129.43389999999999</v>
      </c>
      <c r="BY26">
        <f t="shared" si="25"/>
        <v>28.39506172839506</v>
      </c>
      <c r="BZ26">
        <v>15.093999999999999</v>
      </c>
      <c r="CA26">
        <v>131.46459999999999</v>
      </c>
      <c r="CB26">
        <f t="shared" si="26"/>
        <v>34.328358208955223</v>
      </c>
      <c r="CC26">
        <v>21.82</v>
      </c>
      <c r="CD26">
        <v>122.271</v>
      </c>
      <c r="CE26">
        <f t="shared" si="27"/>
        <v>33.333333333333329</v>
      </c>
      <c r="CF26">
        <v>12.475</v>
      </c>
      <c r="CG26">
        <v>110.32989999999999</v>
      </c>
      <c r="CH26">
        <f t="shared" si="28"/>
        <v>27.380952380952383</v>
      </c>
      <c r="CI26">
        <v>2</v>
      </c>
      <c r="CJ26">
        <v>136.19300000000001</v>
      </c>
      <c r="CK26">
        <f t="shared" si="29"/>
        <v>39.655172413793103</v>
      </c>
      <c r="CL26">
        <v>6.7893999999999997</v>
      </c>
      <c r="CM26">
        <v>129.21700000000001</v>
      </c>
      <c r="CN26">
        <f t="shared" si="30"/>
        <v>37.096774193548384</v>
      </c>
      <c r="CO26">
        <v>2E-3</v>
      </c>
      <c r="CP26">
        <v>132.1977</v>
      </c>
      <c r="CQ26">
        <f t="shared" si="31"/>
        <v>34.848484848484851</v>
      </c>
      <c r="CR26">
        <v>7.766</v>
      </c>
      <c r="CS26">
        <v>146.762</v>
      </c>
      <c r="CT26">
        <f t="shared" si="32"/>
        <v>35.384615384615387</v>
      </c>
      <c r="CU26">
        <v>0</v>
      </c>
      <c r="CV26">
        <v>122.3933</v>
      </c>
    </row>
    <row r="27" spans="1:100" x14ac:dyDescent="0.65">
      <c r="A27">
        <v>24</v>
      </c>
      <c r="B27">
        <f t="shared" si="0"/>
        <v>34.285714285714285</v>
      </c>
      <c r="C27">
        <v>0</v>
      </c>
      <c r="D27">
        <v>112.017</v>
      </c>
      <c r="E27">
        <f t="shared" si="1"/>
        <v>30.76923076923077</v>
      </c>
      <c r="F27">
        <v>3</v>
      </c>
      <c r="G27">
        <v>97.77</v>
      </c>
      <c r="H27">
        <f t="shared" si="2"/>
        <v>38.095238095238095</v>
      </c>
      <c r="I27">
        <v>25.673999999999999</v>
      </c>
      <c r="J27">
        <v>103.1116</v>
      </c>
      <c r="K27">
        <f t="shared" si="3"/>
        <v>21.621621621621621</v>
      </c>
      <c r="L27">
        <v>1</v>
      </c>
      <c r="M27">
        <v>80.022000000000006</v>
      </c>
      <c r="N27">
        <f t="shared" si="4"/>
        <v>30</v>
      </c>
      <c r="O27">
        <v>3.266</v>
      </c>
      <c r="P27">
        <v>126.054</v>
      </c>
      <c r="Q27">
        <f t="shared" si="5"/>
        <v>24.489795918367346</v>
      </c>
      <c r="R27">
        <v>1</v>
      </c>
      <c r="S27">
        <v>161.297</v>
      </c>
      <c r="T27">
        <f t="shared" si="6"/>
        <v>33.333333333333329</v>
      </c>
      <c r="U27">
        <v>3</v>
      </c>
      <c r="V27">
        <v>75.906999999999996</v>
      </c>
      <c r="W27">
        <f t="shared" si="7"/>
        <v>23.076923076923077</v>
      </c>
      <c r="X27">
        <v>4.8369999999999997</v>
      </c>
      <c r="Y27">
        <v>134.9452</v>
      </c>
      <c r="Z27">
        <f t="shared" si="8"/>
        <v>40</v>
      </c>
      <c r="AA27">
        <v>18.722000000000001</v>
      </c>
      <c r="AB27">
        <v>92.510999999999996</v>
      </c>
      <c r="AC27">
        <f t="shared" si="9"/>
        <v>30</v>
      </c>
      <c r="AD27">
        <v>2.52</v>
      </c>
      <c r="AE27">
        <v>51.08</v>
      </c>
      <c r="AF27">
        <f t="shared" si="10"/>
        <v>46.153846153846153</v>
      </c>
      <c r="AG27">
        <v>124.209</v>
      </c>
      <c r="AH27">
        <v>104.988</v>
      </c>
      <c r="AI27">
        <f t="shared" si="11"/>
        <v>35.294117647058826</v>
      </c>
      <c r="AJ27">
        <v>0.11</v>
      </c>
      <c r="AK27">
        <v>99.659000000000006</v>
      </c>
      <c r="AL27">
        <f t="shared" si="12"/>
        <v>36.923076923076927</v>
      </c>
      <c r="AM27">
        <v>0</v>
      </c>
      <c r="AN27">
        <v>122.2868</v>
      </c>
      <c r="AO27">
        <f t="shared" si="13"/>
        <v>26.086956521739129</v>
      </c>
      <c r="AP27">
        <v>3.5419999999999998</v>
      </c>
      <c r="AQ27">
        <v>140.03720000000001</v>
      </c>
      <c r="AR27">
        <f t="shared" si="14"/>
        <v>35.294117647058826</v>
      </c>
      <c r="AS27">
        <v>8.6999999999999994E-2</v>
      </c>
      <c r="AT27">
        <v>113.29349999999999</v>
      </c>
      <c r="AU27">
        <f t="shared" si="15"/>
        <v>36.363636363636367</v>
      </c>
      <c r="AV27">
        <v>27.361499999999999</v>
      </c>
      <c r="AW27">
        <v>82.382999999999996</v>
      </c>
      <c r="AX27">
        <f t="shared" si="16"/>
        <v>29.268292682926827</v>
      </c>
      <c r="AY27">
        <v>2</v>
      </c>
      <c r="AZ27">
        <v>100.4562</v>
      </c>
      <c r="BA27">
        <f t="shared" si="17"/>
        <v>35.294117647058826</v>
      </c>
      <c r="BB27">
        <v>0</v>
      </c>
      <c r="BC27">
        <v>104.55800000000001</v>
      </c>
      <c r="BD27">
        <f t="shared" si="18"/>
        <v>36.363636363636367</v>
      </c>
      <c r="BE27">
        <v>0</v>
      </c>
      <c r="BF27">
        <v>102.599</v>
      </c>
      <c r="BG27">
        <f t="shared" si="19"/>
        <v>38.095238095238095</v>
      </c>
      <c r="BH27">
        <v>0.10199999999999999</v>
      </c>
      <c r="BI27">
        <v>116.09010000000001</v>
      </c>
      <c r="BJ27">
        <f t="shared" si="20"/>
        <v>30</v>
      </c>
      <c r="BK27">
        <v>0.504</v>
      </c>
      <c r="BL27">
        <v>135.58699999999999</v>
      </c>
      <c r="BM27">
        <f t="shared" si="21"/>
        <v>35.294117647058826</v>
      </c>
      <c r="BN27">
        <v>1.4699</v>
      </c>
      <c r="BO27">
        <v>101.745</v>
      </c>
      <c r="BP27">
        <f t="shared" si="22"/>
        <v>18.604651162790699</v>
      </c>
      <c r="BQ27">
        <v>3.89</v>
      </c>
      <c r="BR27">
        <v>106.3145</v>
      </c>
      <c r="BS27">
        <f t="shared" si="23"/>
        <v>35.820895522388057</v>
      </c>
      <c r="BT27">
        <v>6.0110000000000001</v>
      </c>
      <c r="BU27">
        <v>162.01759999999999</v>
      </c>
      <c r="BV27">
        <f t="shared" si="24"/>
        <v>30.76923076923077</v>
      </c>
      <c r="BW27">
        <v>0.94599999999999995</v>
      </c>
      <c r="BX27">
        <v>132.5042</v>
      </c>
      <c r="BY27">
        <f t="shared" si="25"/>
        <v>29.629629629629626</v>
      </c>
      <c r="BZ27">
        <v>18.664000000000001</v>
      </c>
      <c r="CA27">
        <v>132.5874</v>
      </c>
      <c r="CB27">
        <f t="shared" si="26"/>
        <v>35.820895522388057</v>
      </c>
      <c r="CC27">
        <v>23.663</v>
      </c>
      <c r="CD27">
        <v>115.699</v>
      </c>
      <c r="CE27">
        <f t="shared" si="27"/>
        <v>34.782608695652172</v>
      </c>
      <c r="CF27">
        <v>11.785</v>
      </c>
      <c r="CG27">
        <v>114.5273</v>
      </c>
      <c r="CH27">
        <f t="shared" si="28"/>
        <v>28.571428571428569</v>
      </c>
      <c r="CI27">
        <v>2</v>
      </c>
      <c r="CJ27">
        <v>136.096</v>
      </c>
      <c r="CK27">
        <f t="shared" si="29"/>
        <v>41.379310344827587</v>
      </c>
      <c r="CL27">
        <v>5.0726000000000004</v>
      </c>
      <c r="CM27">
        <v>123.578</v>
      </c>
      <c r="CN27">
        <f t="shared" si="30"/>
        <v>38.70967741935484</v>
      </c>
      <c r="CO27">
        <v>0.52700000000000002</v>
      </c>
      <c r="CP27">
        <v>136.54660000000001</v>
      </c>
      <c r="CQ27">
        <f t="shared" si="31"/>
        <v>36.363636363636367</v>
      </c>
      <c r="CR27">
        <v>10.506</v>
      </c>
      <c r="CS27">
        <v>150.542</v>
      </c>
      <c r="CT27">
        <f t="shared" si="32"/>
        <v>36.923076923076927</v>
      </c>
      <c r="CU27">
        <v>0.60099999999999998</v>
      </c>
      <c r="CV27">
        <v>122.9241</v>
      </c>
    </row>
    <row r="28" spans="1:100" x14ac:dyDescent="0.65">
      <c r="A28">
        <v>25</v>
      </c>
      <c r="B28">
        <f t="shared" si="0"/>
        <v>35.714285714285715</v>
      </c>
      <c r="C28">
        <v>0</v>
      </c>
      <c r="D28">
        <v>113.764</v>
      </c>
      <c r="E28">
        <f t="shared" si="1"/>
        <v>32.051282051282051</v>
      </c>
      <c r="F28">
        <v>2.7389999999999999</v>
      </c>
      <c r="G28">
        <v>96.601600000000005</v>
      </c>
      <c r="H28">
        <f t="shared" si="2"/>
        <v>39.682539682539684</v>
      </c>
      <c r="I28">
        <v>22.167000000000002</v>
      </c>
      <c r="J28">
        <v>102.6825</v>
      </c>
      <c r="K28">
        <f t="shared" si="3"/>
        <v>22.522522522522522</v>
      </c>
      <c r="L28">
        <v>1.2949999999999999</v>
      </c>
      <c r="M28">
        <v>84.052000000000007</v>
      </c>
      <c r="N28">
        <f t="shared" si="4"/>
        <v>31.25</v>
      </c>
      <c r="O28">
        <v>2.1829999999999998</v>
      </c>
      <c r="P28">
        <v>126.438</v>
      </c>
      <c r="Q28">
        <f t="shared" si="5"/>
        <v>25.510204081632654</v>
      </c>
      <c r="R28">
        <v>1</v>
      </c>
      <c r="S28">
        <v>157.417</v>
      </c>
      <c r="T28">
        <f t="shared" si="6"/>
        <v>34.722222222222221</v>
      </c>
      <c r="U28">
        <v>3.1629999999999998</v>
      </c>
      <c r="V28">
        <v>75.224599999999995</v>
      </c>
      <c r="W28">
        <f t="shared" si="7"/>
        <v>24.03846153846154</v>
      </c>
      <c r="X28">
        <v>5.306</v>
      </c>
      <c r="Y28">
        <v>127.9252</v>
      </c>
      <c r="Z28">
        <f t="shared" si="8"/>
        <v>41.666666666666671</v>
      </c>
      <c r="AA28">
        <v>25.216000000000001</v>
      </c>
      <c r="AB28">
        <v>89.548000000000002</v>
      </c>
      <c r="AC28">
        <f t="shared" si="9"/>
        <v>31.25</v>
      </c>
      <c r="AD28">
        <v>3</v>
      </c>
      <c r="AE28">
        <v>47</v>
      </c>
      <c r="AF28">
        <f t="shared" si="10"/>
        <v>48.07692307692308</v>
      </c>
      <c r="AG28">
        <v>172.33600000000001</v>
      </c>
      <c r="AH28">
        <v>108.624</v>
      </c>
      <c r="AI28">
        <f t="shared" si="11"/>
        <v>36.764705882352942</v>
      </c>
      <c r="AJ28">
        <v>0</v>
      </c>
      <c r="AK28">
        <v>98.311999999999998</v>
      </c>
      <c r="AL28">
        <f t="shared" si="12"/>
        <v>38.461538461538467</v>
      </c>
      <c r="AM28">
        <v>0</v>
      </c>
      <c r="AN28">
        <v>119.9579</v>
      </c>
      <c r="AO28">
        <f t="shared" si="13"/>
        <v>27.173913043478258</v>
      </c>
      <c r="AP28">
        <v>3.4049999999999998</v>
      </c>
      <c r="AQ28">
        <v>140.85339999999999</v>
      </c>
      <c r="AR28">
        <f t="shared" si="14"/>
        <v>36.764705882352942</v>
      </c>
      <c r="AS28">
        <v>0.58699999999999997</v>
      </c>
      <c r="AT28">
        <v>114.3852</v>
      </c>
      <c r="AU28">
        <f t="shared" si="15"/>
        <v>37.878787878787875</v>
      </c>
      <c r="AV28">
        <v>35.3459</v>
      </c>
      <c r="AW28">
        <v>85.546000000000006</v>
      </c>
      <c r="AX28">
        <f t="shared" si="16"/>
        <v>30.487804878048781</v>
      </c>
      <c r="AY28">
        <v>2</v>
      </c>
      <c r="AZ28">
        <v>100.08159999999999</v>
      </c>
      <c r="BA28">
        <f t="shared" si="17"/>
        <v>36.764705882352942</v>
      </c>
      <c r="BB28">
        <v>0</v>
      </c>
      <c r="BC28">
        <v>101.57899999999999</v>
      </c>
      <c r="BD28">
        <f t="shared" si="18"/>
        <v>37.878787878787875</v>
      </c>
      <c r="BE28">
        <v>0</v>
      </c>
      <c r="BF28">
        <v>103.85599999999999</v>
      </c>
      <c r="BG28">
        <f t="shared" si="19"/>
        <v>39.682539682539684</v>
      </c>
      <c r="BH28">
        <v>0.58499999999999996</v>
      </c>
      <c r="BI28">
        <v>118.98090000000001</v>
      </c>
      <c r="BJ28">
        <f t="shared" si="20"/>
        <v>31.25</v>
      </c>
      <c r="BK28">
        <v>9.8000000000000004E-2</v>
      </c>
      <c r="BL28">
        <v>144.172</v>
      </c>
      <c r="BM28">
        <f t="shared" si="21"/>
        <v>36.764705882352942</v>
      </c>
      <c r="BN28">
        <v>2.8077999999999999</v>
      </c>
      <c r="BO28">
        <v>108.017</v>
      </c>
      <c r="BP28">
        <f t="shared" si="22"/>
        <v>19.379844961240313</v>
      </c>
      <c r="BQ28">
        <v>2.8079999999999998</v>
      </c>
      <c r="BR28">
        <v>104.4041</v>
      </c>
      <c r="BS28">
        <f t="shared" si="23"/>
        <v>37.313432835820898</v>
      </c>
      <c r="BT28">
        <v>7</v>
      </c>
      <c r="BU28">
        <v>156</v>
      </c>
      <c r="BV28">
        <f t="shared" si="24"/>
        <v>32.051282051282051</v>
      </c>
      <c r="BW28">
        <v>0.93400000000000005</v>
      </c>
      <c r="BX28">
        <v>133.37010000000001</v>
      </c>
      <c r="BY28">
        <f t="shared" si="25"/>
        <v>30.864197530864196</v>
      </c>
      <c r="BZ28">
        <v>20.762</v>
      </c>
      <c r="CA28">
        <v>138.98429999999999</v>
      </c>
      <c r="CB28">
        <f t="shared" si="26"/>
        <v>37.313432835820898</v>
      </c>
      <c r="CC28">
        <v>16.96</v>
      </c>
      <c r="CD28">
        <v>108.173</v>
      </c>
      <c r="CE28">
        <f t="shared" si="27"/>
        <v>36.231884057971016</v>
      </c>
      <c r="CF28">
        <v>12.25</v>
      </c>
      <c r="CG28">
        <v>116.6519</v>
      </c>
      <c r="CH28">
        <f t="shared" si="28"/>
        <v>29.761904761904763</v>
      </c>
      <c r="CI28">
        <v>1.921</v>
      </c>
      <c r="CJ28">
        <v>128.49199999999999</v>
      </c>
      <c r="CK28">
        <f t="shared" si="29"/>
        <v>43.103448275862064</v>
      </c>
      <c r="CL28">
        <v>3.3458999999999999</v>
      </c>
      <c r="CM28">
        <v>116.042</v>
      </c>
      <c r="CN28">
        <f t="shared" si="30"/>
        <v>40.322580645161288</v>
      </c>
      <c r="CO28">
        <v>1</v>
      </c>
      <c r="CP28">
        <v>134.65440000000001</v>
      </c>
      <c r="CQ28">
        <f t="shared" si="31"/>
        <v>37.878787878787875</v>
      </c>
      <c r="CR28">
        <v>13.513999999999999</v>
      </c>
      <c r="CS28">
        <v>148.65299999999999</v>
      </c>
      <c r="CT28">
        <f t="shared" si="32"/>
        <v>38.461538461538467</v>
      </c>
      <c r="CU28">
        <v>2.0070000000000001</v>
      </c>
      <c r="CV28">
        <v>123.98950000000001</v>
      </c>
    </row>
    <row r="29" spans="1:100" x14ac:dyDescent="0.65">
      <c r="A29">
        <v>26</v>
      </c>
      <c r="B29">
        <f t="shared" si="0"/>
        <v>37.142857142857146</v>
      </c>
      <c r="C29">
        <v>0</v>
      </c>
      <c r="D29">
        <v>110.259</v>
      </c>
      <c r="E29">
        <f t="shared" si="1"/>
        <v>33.333333333333329</v>
      </c>
      <c r="F29">
        <v>2.7080000000000002</v>
      </c>
      <c r="G29">
        <v>93.732399999999998</v>
      </c>
      <c r="H29">
        <f t="shared" si="2"/>
        <v>41.269841269841265</v>
      </c>
      <c r="I29">
        <v>10.608000000000001</v>
      </c>
      <c r="J29">
        <v>102.2663</v>
      </c>
      <c r="K29">
        <f t="shared" si="3"/>
        <v>23.423423423423422</v>
      </c>
      <c r="L29">
        <v>1.881</v>
      </c>
      <c r="M29">
        <v>84.7</v>
      </c>
      <c r="N29">
        <f t="shared" si="4"/>
        <v>32.5</v>
      </c>
      <c r="O29">
        <v>1.97</v>
      </c>
      <c r="P29">
        <v>132.87799999999999</v>
      </c>
      <c r="Q29">
        <f t="shared" si="5"/>
        <v>26.530612244897959</v>
      </c>
      <c r="R29">
        <v>1</v>
      </c>
      <c r="S29">
        <v>149.81100000000001</v>
      </c>
      <c r="T29">
        <f t="shared" si="6"/>
        <v>36.111111111111107</v>
      </c>
      <c r="U29">
        <v>2.7719999999999998</v>
      </c>
      <c r="V29">
        <v>78.283100000000005</v>
      </c>
      <c r="W29">
        <f t="shared" si="7"/>
        <v>25</v>
      </c>
      <c r="X29">
        <v>5.4820000000000002</v>
      </c>
      <c r="Y29">
        <v>127.5183</v>
      </c>
      <c r="Z29">
        <f t="shared" si="8"/>
        <v>43.333333333333336</v>
      </c>
      <c r="AA29">
        <v>34.051000000000002</v>
      </c>
      <c r="AB29">
        <v>91.105999999999995</v>
      </c>
      <c r="AC29">
        <f t="shared" si="9"/>
        <v>32.5</v>
      </c>
      <c r="AD29">
        <v>3.92</v>
      </c>
      <c r="AE29">
        <v>45.08</v>
      </c>
      <c r="AF29">
        <f t="shared" si="10"/>
        <v>50</v>
      </c>
      <c r="AG29">
        <v>227.04499999999999</v>
      </c>
      <c r="AH29">
        <v>104.259</v>
      </c>
      <c r="AI29">
        <f t="shared" si="11"/>
        <v>38.235294117647058</v>
      </c>
      <c r="AJ29">
        <v>0</v>
      </c>
      <c r="AK29">
        <v>101.092</v>
      </c>
      <c r="AL29">
        <f t="shared" si="12"/>
        <v>40</v>
      </c>
      <c r="AM29">
        <v>0</v>
      </c>
      <c r="AN29">
        <v>113.145</v>
      </c>
      <c r="AO29">
        <f t="shared" si="13"/>
        <v>28.260869565217391</v>
      </c>
      <c r="AP29">
        <v>2.952</v>
      </c>
      <c r="AQ29">
        <v>136.72229999999999</v>
      </c>
      <c r="AR29">
        <f t="shared" si="14"/>
        <v>38.235294117647058</v>
      </c>
      <c r="AS29">
        <v>2.0550000000000002</v>
      </c>
      <c r="AT29">
        <v>116.98869999999999</v>
      </c>
      <c r="AU29">
        <f t="shared" si="15"/>
        <v>39.393939393939391</v>
      </c>
      <c r="AV29">
        <v>34.427500000000002</v>
      </c>
      <c r="AW29">
        <v>89.414000000000001</v>
      </c>
      <c r="AX29">
        <f t="shared" si="16"/>
        <v>31.707317073170731</v>
      </c>
      <c r="AY29">
        <v>2</v>
      </c>
      <c r="AZ29">
        <v>101.2033</v>
      </c>
      <c r="BA29">
        <f t="shared" si="17"/>
        <v>38.235294117647058</v>
      </c>
      <c r="BB29">
        <v>0</v>
      </c>
      <c r="BC29">
        <v>96.662999999999997</v>
      </c>
      <c r="BD29">
        <f t="shared" si="18"/>
        <v>39.393939393939391</v>
      </c>
      <c r="BE29">
        <v>0</v>
      </c>
      <c r="BF29">
        <v>107.309</v>
      </c>
      <c r="BG29">
        <f t="shared" si="19"/>
        <v>41.269841269841265</v>
      </c>
      <c r="BH29">
        <v>1.7430000000000001</v>
      </c>
      <c r="BI29">
        <v>118.68980000000001</v>
      </c>
      <c r="BJ29">
        <f t="shared" si="20"/>
        <v>32.5</v>
      </c>
      <c r="BK29">
        <v>0</v>
      </c>
      <c r="BL29">
        <v>141.56800000000001</v>
      </c>
      <c r="BM29">
        <f t="shared" si="21"/>
        <v>38.235294117647058</v>
      </c>
      <c r="BN29">
        <v>4.8243</v>
      </c>
      <c r="BO29">
        <v>106.32899999999999</v>
      </c>
      <c r="BP29">
        <f t="shared" si="22"/>
        <v>20.155038759689923</v>
      </c>
      <c r="BQ29">
        <v>2.5019999999999998</v>
      </c>
      <c r="BR29">
        <v>106.3524</v>
      </c>
      <c r="BS29">
        <f t="shared" si="23"/>
        <v>38.805970149253731</v>
      </c>
      <c r="BT29">
        <v>19.321000000000002</v>
      </c>
      <c r="BU29">
        <v>148.8853</v>
      </c>
      <c r="BV29">
        <f t="shared" si="24"/>
        <v>33.333333333333329</v>
      </c>
      <c r="BW29">
        <v>0.56799999999999995</v>
      </c>
      <c r="BX29">
        <v>136.54230000000001</v>
      </c>
      <c r="BY29">
        <f t="shared" si="25"/>
        <v>32.098765432098766</v>
      </c>
      <c r="BZ29">
        <v>24.55</v>
      </c>
      <c r="CA29">
        <v>146.10509999999999</v>
      </c>
      <c r="CB29">
        <f t="shared" si="26"/>
        <v>38.805970149253731</v>
      </c>
      <c r="CC29">
        <v>8.1809999999999992</v>
      </c>
      <c r="CD29">
        <v>103.121</v>
      </c>
      <c r="CE29">
        <f t="shared" si="27"/>
        <v>37.681159420289859</v>
      </c>
      <c r="CF29">
        <v>9.1</v>
      </c>
      <c r="CG29">
        <v>118.76</v>
      </c>
      <c r="CH29">
        <f t="shared" si="28"/>
        <v>30.952380952380953</v>
      </c>
      <c r="CI29">
        <v>1.585</v>
      </c>
      <c r="CJ29">
        <v>126.285</v>
      </c>
      <c r="CK29">
        <f t="shared" si="29"/>
        <v>44.827586206896555</v>
      </c>
      <c r="CL29">
        <v>1.2591000000000001</v>
      </c>
      <c r="CM29">
        <v>106.28</v>
      </c>
      <c r="CN29">
        <f t="shared" si="30"/>
        <v>41.935483870967744</v>
      </c>
      <c r="CO29">
        <v>1</v>
      </c>
      <c r="CP29">
        <v>134.08959999999999</v>
      </c>
      <c r="CQ29">
        <f t="shared" si="31"/>
        <v>39.393939393939391</v>
      </c>
      <c r="CR29">
        <v>19.062999999999999</v>
      </c>
      <c r="CS29">
        <v>144.54499999999999</v>
      </c>
      <c r="CT29">
        <f t="shared" si="32"/>
        <v>40</v>
      </c>
      <c r="CU29">
        <v>5.9939999999999998</v>
      </c>
      <c r="CV29">
        <v>118.84350000000001</v>
      </c>
    </row>
    <row r="30" spans="1:100" x14ac:dyDescent="0.65">
      <c r="A30">
        <v>27</v>
      </c>
      <c r="B30">
        <f t="shared" si="0"/>
        <v>38.571428571428577</v>
      </c>
      <c r="C30">
        <v>0</v>
      </c>
      <c r="D30">
        <v>112.02500000000001</v>
      </c>
      <c r="E30">
        <f t="shared" si="1"/>
        <v>34.615384615384613</v>
      </c>
      <c r="F30">
        <v>2.0390000000000001</v>
      </c>
      <c r="G30">
        <v>92.075000000000003</v>
      </c>
      <c r="H30">
        <f t="shared" si="2"/>
        <v>42.857142857142854</v>
      </c>
      <c r="I30">
        <v>3.2730000000000001</v>
      </c>
      <c r="J30">
        <v>97.886899999999997</v>
      </c>
      <c r="K30">
        <f t="shared" si="3"/>
        <v>24.324324324324326</v>
      </c>
      <c r="L30">
        <v>2</v>
      </c>
      <c r="M30">
        <v>82.885999999999996</v>
      </c>
      <c r="N30">
        <f t="shared" si="4"/>
        <v>33.75</v>
      </c>
      <c r="O30">
        <v>1.7569999999999999</v>
      </c>
      <c r="P30">
        <v>135.08500000000001</v>
      </c>
      <c r="Q30">
        <f t="shared" si="5"/>
        <v>27.551020408163261</v>
      </c>
      <c r="R30">
        <v>1.004</v>
      </c>
      <c r="S30">
        <v>142.60499999999999</v>
      </c>
      <c r="T30">
        <f t="shared" si="6"/>
        <v>37.5</v>
      </c>
      <c r="U30">
        <v>2.1709999999999998</v>
      </c>
      <c r="V30">
        <v>83.171300000000002</v>
      </c>
      <c r="W30">
        <f t="shared" si="7"/>
        <v>25.961538461538463</v>
      </c>
      <c r="X30">
        <v>4.0259999999999998</v>
      </c>
      <c r="Y30">
        <v>130.91579999999999</v>
      </c>
      <c r="Z30">
        <f t="shared" si="8"/>
        <v>45</v>
      </c>
      <c r="AA30">
        <v>53.679000000000002</v>
      </c>
      <c r="AB30">
        <v>97.563000000000002</v>
      </c>
      <c r="AC30">
        <f t="shared" si="9"/>
        <v>33.75</v>
      </c>
      <c r="AD30">
        <v>4.4800000000000004</v>
      </c>
      <c r="AE30">
        <v>45.2</v>
      </c>
      <c r="AF30">
        <f t="shared" si="10"/>
        <v>51.923076923076927</v>
      </c>
      <c r="AG30">
        <v>238.28</v>
      </c>
      <c r="AH30">
        <v>101.806</v>
      </c>
      <c r="AI30">
        <f t="shared" si="11"/>
        <v>39.705882352941174</v>
      </c>
      <c r="AJ30">
        <v>0</v>
      </c>
      <c r="AK30">
        <v>101.024</v>
      </c>
      <c r="AL30">
        <f t="shared" si="12"/>
        <v>41.53846153846154</v>
      </c>
      <c r="AM30">
        <v>0</v>
      </c>
      <c r="AN30">
        <v>99.795900000000003</v>
      </c>
      <c r="AO30">
        <f t="shared" si="13"/>
        <v>29.347826086956523</v>
      </c>
      <c r="AP30">
        <v>1.831</v>
      </c>
      <c r="AQ30">
        <v>138.1241</v>
      </c>
      <c r="AR30">
        <f t="shared" si="14"/>
        <v>39.705882352941174</v>
      </c>
      <c r="AS30">
        <v>3.96</v>
      </c>
      <c r="AT30">
        <v>123.6652</v>
      </c>
      <c r="AU30">
        <f t="shared" si="15"/>
        <v>40.909090909090914</v>
      </c>
      <c r="AV30">
        <v>25.867000000000001</v>
      </c>
      <c r="AW30">
        <v>90.679000000000002</v>
      </c>
      <c r="AX30">
        <f t="shared" si="16"/>
        <v>32.926829268292686</v>
      </c>
      <c r="AY30">
        <v>1.708</v>
      </c>
      <c r="AZ30">
        <v>98.838700000000003</v>
      </c>
      <c r="BA30">
        <f t="shared" si="17"/>
        <v>39.705882352941174</v>
      </c>
      <c r="BB30">
        <v>6.2E-2</v>
      </c>
      <c r="BC30">
        <v>93.257000000000005</v>
      </c>
      <c r="BD30">
        <f t="shared" si="18"/>
        <v>40.909090909090914</v>
      </c>
      <c r="BE30">
        <v>0.72899999999999998</v>
      </c>
      <c r="BF30">
        <v>107.908</v>
      </c>
      <c r="BG30">
        <f t="shared" si="19"/>
        <v>42.857142857142854</v>
      </c>
      <c r="BH30">
        <v>9.18</v>
      </c>
      <c r="BI30">
        <v>116.0167</v>
      </c>
      <c r="BJ30">
        <f t="shared" si="20"/>
        <v>33.75</v>
      </c>
      <c r="BK30">
        <v>0</v>
      </c>
      <c r="BL30">
        <v>135.28200000000001</v>
      </c>
      <c r="BM30">
        <f t="shared" si="21"/>
        <v>39.705882352941174</v>
      </c>
      <c r="BN30">
        <v>7.8913000000000002</v>
      </c>
      <c r="BO30">
        <v>102.893</v>
      </c>
      <c r="BP30">
        <f t="shared" si="22"/>
        <v>20.930232558139537</v>
      </c>
      <c r="BQ30">
        <v>2.5339999999999998</v>
      </c>
      <c r="BR30">
        <v>110.898</v>
      </c>
      <c r="BS30">
        <f t="shared" si="23"/>
        <v>40.298507462686565</v>
      </c>
      <c r="BT30">
        <v>40.695999999999998</v>
      </c>
      <c r="BU30">
        <v>148.7861</v>
      </c>
      <c r="BV30">
        <f t="shared" si="24"/>
        <v>34.615384615384613</v>
      </c>
      <c r="BW30">
        <v>0</v>
      </c>
      <c r="BX30">
        <v>140.91239999999999</v>
      </c>
      <c r="BY30">
        <f t="shared" si="25"/>
        <v>33.333333333333329</v>
      </c>
      <c r="BZ30">
        <v>32.725000000000001</v>
      </c>
      <c r="CA30">
        <v>143.1344</v>
      </c>
      <c r="CB30">
        <f t="shared" si="26"/>
        <v>40.298507462686565</v>
      </c>
      <c r="CC30">
        <v>2.677</v>
      </c>
      <c r="CD30">
        <v>101.36</v>
      </c>
      <c r="CE30">
        <f t="shared" si="27"/>
        <v>39.130434782608695</v>
      </c>
      <c r="CF30">
        <v>4.4800000000000004</v>
      </c>
      <c r="CG30">
        <v>123.8</v>
      </c>
      <c r="CH30">
        <f t="shared" si="28"/>
        <v>32.142857142857146</v>
      </c>
      <c r="CI30">
        <v>1</v>
      </c>
      <c r="CJ30">
        <v>122.667</v>
      </c>
      <c r="CK30">
        <f t="shared" si="29"/>
        <v>46.551724137931032</v>
      </c>
      <c r="CL30">
        <v>1.585</v>
      </c>
      <c r="CM30">
        <v>98.564999999999998</v>
      </c>
      <c r="CN30">
        <f t="shared" si="30"/>
        <v>43.548387096774192</v>
      </c>
      <c r="CO30">
        <v>2.3809999999999998</v>
      </c>
      <c r="CP30">
        <v>130.35069999999999</v>
      </c>
      <c r="CQ30">
        <f t="shared" si="31"/>
        <v>40.909090909090914</v>
      </c>
      <c r="CR30">
        <v>25.856999999999999</v>
      </c>
      <c r="CS30">
        <v>138.846</v>
      </c>
      <c r="CT30">
        <f t="shared" si="32"/>
        <v>41.53846153846154</v>
      </c>
      <c r="CU30">
        <v>15.561999999999999</v>
      </c>
      <c r="CV30">
        <v>113.2638</v>
      </c>
    </row>
    <row r="31" spans="1:100" x14ac:dyDescent="0.65">
      <c r="A31">
        <v>28</v>
      </c>
      <c r="B31">
        <f t="shared" si="0"/>
        <v>40</v>
      </c>
      <c r="C31">
        <v>0</v>
      </c>
      <c r="D31">
        <v>119.057</v>
      </c>
      <c r="E31">
        <f t="shared" si="1"/>
        <v>35.897435897435898</v>
      </c>
      <c r="F31">
        <v>1.37</v>
      </c>
      <c r="G31">
        <v>96.322400000000002</v>
      </c>
      <c r="H31">
        <f t="shared" si="2"/>
        <v>44.444444444444443</v>
      </c>
      <c r="I31">
        <v>0</v>
      </c>
      <c r="J31">
        <v>91.485900000000001</v>
      </c>
      <c r="K31">
        <f t="shared" si="3"/>
        <v>25.225225225225223</v>
      </c>
      <c r="L31">
        <v>1.982</v>
      </c>
      <c r="M31">
        <v>85.590999999999994</v>
      </c>
      <c r="N31">
        <f t="shared" si="4"/>
        <v>35</v>
      </c>
      <c r="O31">
        <v>1.585</v>
      </c>
      <c r="P31">
        <v>133.06899999999999</v>
      </c>
      <c r="Q31">
        <f t="shared" si="5"/>
        <v>28.571428571428569</v>
      </c>
      <c r="R31">
        <v>1.5840000000000001</v>
      </c>
      <c r="S31">
        <v>139.28399999999999</v>
      </c>
      <c r="T31">
        <f t="shared" si="6"/>
        <v>38.888888888888893</v>
      </c>
      <c r="U31">
        <v>2.1520000000000001</v>
      </c>
      <c r="V31">
        <v>86.307400000000001</v>
      </c>
      <c r="W31">
        <f t="shared" si="7"/>
        <v>26.923076923076923</v>
      </c>
      <c r="X31">
        <v>3.0150000000000001</v>
      </c>
      <c r="Y31">
        <v>126.5305</v>
      </c>
      <c r="Z31">
        <f t="shared" si="8"/>
        <v>46.666666666666664</v>
      </c>
      <c r="AA31">
        <v>87.950999999999993</v>
      </c>
      <c r="AB31">
        <v>96.649000000000001</v>
      </c>
      <c r="AC31">
        <f t="shared" si="9"/>
        <v>35</v>
      </c>
      <c r="AD31">
        <v>3.8</v>
      </c>
      <c r="AE31">
        <v>46.24</v>
      </c>
      <c r="AF31">
        <f t="shared" si="10"/>
        <v>53.846153846153847</v>
      </c>
      <c r="AG31">
        <v>206.374</v>
      </c>
      <c r="AH31">
        <v>104.09099999999999</v>
      </c>
      <c r="AI31">
        <f t="shared" si="11"/>
        <v>41.17647058823529</v>
      </c>
      <c r="AJ31">
        <v>0.434</v>
      </c>
      <c r="AK31">
        <v>93.218999999999994</v>
      </c>
      <c r="AL31">
        <f t="shared" si="12"/>
        <v>43.07692307692308</v>
      </c>
      <c r="AM31">
        <v>0</v>
      </c>
      <c r="AN31">
        <v>99.557100000000005</v>
      </c>
      <c r="AO31">
        <f t="shared" si="13"/>
        <v>30.434782608695656</v>
      </c>
      <c r="AP31">
        <v>1</v>
      </c>
      <c r="AQ31">
        <v>142.55240000000001</v>
      </c>
      <c r="AR31">
        <f t="shared" si="14"/>
        <v>41.17647058823529</v>
      </c>
      <c r="AS31">
        <v>7.69</v>
      </c>
      <c r="AT31">
        <v>128.19139999999999</v>
      </c>
      <c r="AU31">
        <f t="shared" si="15"/>
        <v>42.424242424242422</v>
      </c>
      <c r="AV31">
        <v>21.0549</v>
      </c>
      <c r="AW31">
        <v>85.739000000000004</v>
      </c>
      <c r="AX31">
        <f t="shared" si="16"/>
        <v>34.146341463414636</v>
      </c>
      <c r="AY31">
        <v>1.339</v>
      </c>
      <c r="AZ31">
        <v>93.660799999999995</v>
      </c>
      <c r="BA31">
        <f t="shared" si="17"/>
        <v>41.17647058823529</v>
      </c>
      <c r="BB31">
        <v>0.54300000000000004</v>
      </c>
      <c r="BC31">
        <v>91.603999999999999</v>
      </c>
      <c r="BD31">
        <f t="shared" si="18"/>
        <v>42.424242424242422</v>
      </c>
      <c r="BE31">
        <v>5.3689999999999998</v>
      </c>
      <c r="BF31">
        <v>107.833</v>
      </c>
      <c r="BG31">
        <f t="shared" si="19"/>
        <v>44.444444444444443</v>
      </c>
      <c r="BH31">
        <v>34.683</v>
      </c>
      <c r="BI31">
        <v>115.4171</v>
      </c>
      <c r="BJ31">
        <f t="shared" si="20"/>
        <v>35</v>
      </c>
      <c r="BK31">
        <v>0</v>
      </c>
      <c r="BL31">
        <v>133.47999999999999</v>
      </c>
      <c r="BM31">
        <f t="shared" si="21"/>
        <v>41.17647058823529</v>
      </c>
      <c r="BN31">
        <v>12.1335</v>
      </c>
      <c r="BO31">
        <v>98.956000000000003</v>
      </c>
      <c r="BP31">
        <f t="shared" si="22"/>
        <v>21.705426356589147</v>
      </c>
      <c r="BQ31">
        <v>2.0760000000000001</v>
      </c>
      <c r="BR31">
        <v>117.46639999999999</v>
      </c>
      <c r="BS31">
        <f t="shared" si="23"/>
        <v>41.791044776119399</v>
      </c>
      <c r="BT31">
        <v>57.478999999999999</v>
      </c>
      <c r="BU31">
        <v>142.01249999999999</v>
      </c>
      <c r="BV31">
        <f t="shared" si="24"/>
        <v>35.897435897435898</v>
      </c>
      <c r="BW31">
        <v>0</v>
      </c>
      <c r="BX31">
        <v>144.41540000000001</v>
      </c>
      <c r="BY31">
        <f t="shared" si="25"/>
        <v>34.567901234567898</v>
      </c>
      <c r="BZ31">
        <v>40.58</v>
      </c>
      <c r="CA31">
        <v>133.18190000000001</v>
      </c>
      <c r="CB31">
        <f t="shared" si="26"/>
        <v>41.791044776119399</v>
      </c>
      <c r="CC31">
        <v>0.88800000000000001</v>
      </c>
      <c r="CD31">
        <v>96.441999999999993</v>
      </c>
      <c r="CE31">
        <f t="shared" si="27"/>
        <v>40.579710144927539</v>
      </c>
      <c r="CF31">
        <v>1.24</v>
      </c>
      <c r="CG31">
        <v>130.76</v>
      </c>
      <c r="CH31">
        <f t="shared" si="28"/>
        <v>33.333333333333329</v>
      </c>
      <c r="CI31">
        <v>1</v>
      </c>
      <c r="CJ31">
        <v>125.881</v>
      </c>
      <c r="CK31">
        <f t="shared" si="29"/>
        <v>48.275862068965516</v>
      </c>
      <c r="CL31">
        <v>2.4988999999999999</v>
      </c>
      <c r="CM31">
        <v>92.162000000000006</v>
      </c>
      <c r="CN31">
        <f t="shared" si="30"/>
        <v>45.161290322580641</v>
      </c>
      <c r="CO31">
        <v>9.1419999999999995</v>
      </c>
      <c r="CP31">
        <v>124.869</v>
      </c>
      <c r="CQ31">
        <f t="shared" si="31"/>
        <v>42.424242424242422</v>
      </c>
      <c r="CR31">
        <v>26.260999999999999</v>
      </c>
      <c r="CS31">
        <v>138.767</v>
      </c>
      <c r="CT31">
        <f t="shared" si="32"/>
        <v>43.07692307692308</v>
      </c>
      <c r="CU31">
        <v>33.156999999999996</v>
      </c>
      <c r="CV31">
        <v>110.4538</v>
      </c>
    </row>
    <row r="32" spans="1:100" x14ac:dyDescent="0.65">
      <c r="A32">
        <v>29</v>
      </c>
      <c r="B32">
        <f t="shared" si="0"/>
        <v>41.428571428571431</v>
      </c>
      <c r="C32">
        <v>0</v>
      </c>
      <c r="D32">
        <v>122.718</v>
      </c>
      <c r="E32">
        <f t="shared" si="1"/>
        <v>37.179487179487182</v>
      </c>
      <c r="F32">
        <v>0.70099999999999996</v>
      </c>
      <c r="G32">
        <v>101.4556</v>
      </c>
      <c r="H32">
        <f t="shared" si="2"/>
        <v>46.031746031746032</v>
      </c>
      <c r="I32">
        <v>0</v>
      </c>
      <c r="J32">
        <v>88.7256</v>
      </c>
      <c r="K32">
        <f t="shared" si="3"/>
        <v>26.126126126126124</v>
      </c>
      <c r="L32">
        <v>1.3979999999999999</v>
      </c>
      <c r="M32">
        <v>83.957999999999998</v>
      </c>
      <c r="N32">
        <f t="shared" si="4"/>
        <v>36.25</v>
      </c>
      <c r="O32">
        <v>1.2609999999999999</v>
      </c>
      <c r="P32">
        <v>127.07</v>
      </c>
      <c r="Q32">
        <f t="shared" si="5"/>
        <v>29.591836734693878</v>
      </c>
      <c r="R32">
        <v>1.599</v>
      </c>
      <c r="S32">
        <v>135.75899999999999</v>
      </c>
      <c r="T32">
        <f t="shared" si="6"/>
        <v>40.277777777777779</v>
      </c>
      <c r="U32">
        <v>1.9970000000000001</v>
      </c>
      <c r="V32">
        <v>89.772199999999998</v>
      </c>
      <c r="W32">
        <f t="shared" si="7"/>
        <v>27.884615384615387</v>
      </c>
      <c r="X32">
        <v>3</v>
      </c>
      <c r="Y32">
        <v>123.6168</v>
      </c>
      <c r="Z32">
        <f t="shared" si="8"/>
        <v>48.333333333333336</v>
      </c>
      <c r="AA32">
        <v>129.613</v>
      </c>
      <c r="AB32">
        <v>91.253</v>
      </c>
      <c r="AC32">
        <f t="shared" si="9"/>
        <v>36.25</v>
      </c>
      <c r="AD32">
        <v>2.4</v>
      </c>
      <c r="AE32">
        <v>48.84</v>
      </c>
      <c r="AF32">
        <f t="shared" si="10"/>
        <v>55.769230769230774</v>
      </c>
      <c r="AG32">
        <v>146.035</v>
      </c>
      <c r="AH32">
        <v>110.101</v>
      </c>
      <c r="AI32">
        <f t="shared" si="11"/>
        <v>42.647058823529413</v>
      </c>
      <c r="AJ32">
        <v>2.032</v>
      </c>
      <c r="AK32">
        <v>92.882999999999996</v>
      </c>
      <c r="AL32">
        <f t="shared" si="12"/>
        <v>44.61538461538462</v>
      </c>
      <c r="AM32">
        <v>0</v>
      </c>
      <c r="AN32">
        <v>100.9243</v>
      </c>
      <c r="AO32">
        <f t="shared" si="13"/>
        <v>31.521739130434785</v>
      </c>
      <c r="AP32">
        <v>1.0049999999999999</v>
      </c>
      <c r="AQ32">
        <v>139.95949999999999</v>
      </c>
      <c r="AR32">
        <f t="shared" si="14"/>
        <v>42.647058823529413</v>
      </c>
      <c r="AS32">
        <v>15.234999999999999</v>
      </c>
      <c r="AT32">
        <v>123.03360000000001</v>
      </c>
      <c r="AU32">
        <f t="shared" si="15"/>
        <v>43.939393939393938</v>
      </c>
      <c r="AV32">
        <v>21.714300000000001</v>
      </c>
      <c r="AW32">
        <v>81.078000000000003</v>
      </c>
      <c r="AX32">
        <f t="shared" si="16"/>
        <v>35.365853658536587</v>
      </c>
      <c r="AY32">
        <v>0.47799999999999998</v>
      </c>
      <c r="AZ32">
        <v>91.484899999999996</v>
      </c>
      <c r="BA32">
        <f t="shared" si="17"/>
        <v>42.647058823529413</v>
      </c>
      <c r="BB32">
        <v>2.835</v>
      </c>
      <c r="BC32">
        <v>90.497</v>
      </c>
      <c r="BD32">
        <f t="shared" si="18"/>
        <v>43.939393939393938</v>
      </c>
      <c r="BE32">
        <v>23.728000000000002</v>
      </c>
      <c r="BF32">
        <v>110.367</v>
      </c>
      <c r="BG32">
        <f t="shared" si="19"/>
        <v>46.031746031746032</v>
      </c>
      <c r="BH32">
        <v>82.341999999999999</v>
      </c>
      <c r="BI32">
        <v>114.4448</v>
      </c>
      <c r="BJ32">
        <f t="shared" si="20"/>
        <v>36.25</v>
      </c>
      <c r="BK32">
        <v>0</v>
      </c>
      <c r="BL32">
        <v>136.14400000000001</v>
      </c>
      <c r="BM32">
        <f t="shared" si="21"/>
        <v>42.647058823529413</v>
      </c>
      <c r="BN32">
        <v>15.8445</v>
      </c>
      <c r="BO32">
        <v>98.072999999999993</v>
      </c>
      <c r="BP32">
        <f t="shared" si="22"/>
        <v>22.480620155038761</v>
      </c>
      <c r="BQ32">
        <v>2</v>
      </c>
      <c r="BR32">
        <v>119.04</v>
      </c>
      <c r="BS32">
        <f t="shared" si="23"/>
        <v>43.283582089552233</v>
      </c>
      <c r="BT32">
        <v>52.545000000000002</v>
      </c>
      <c r="BU32">
        <v>133.0702</v>
      </c>
      <c r="BV32">
        <f t="shared" si="24"/>
        <v>37.179487179487182</v>
      </c>
      <c r="BW32">
        <v>0</v>
      </c>
      <c r="BX32">
        <v>144.35900000000001</v>
      </c>
      <c r="BY32">
        <f t="shared" si="25"/>
        <v>35.802469135802468</v>
      </c>
      <c r="BZ32">
        <v>39.716000000000001</v>
      </c>
      <c r="CA32">
        <v>130.47049999999999</v>
      </c>
      <c r="CB32">
        <f t="shared" si="26"/>
        <v>43.283582089552233</v>
      </c>
      <c r="CC32">
        <v>0.64400000000000002</v>
      </c>
      <c r="CD32">
        <v>94.221999999999994</v>
      </c>
      <c r="CE32">
        <f t="shared" si="27"/>
        <v>42.028985507246375</v>
      </c>
      <c r="CF32">
        <v>0.76</v>
      </c>
      <c r="CG32">
        <v>130.47999999999999</v>
      </c>
      <c r="CH32">
        <f t="shared" si="28"/>
        <v>34.523809523809526</v>
      </c>
      <c r="CI32">
        <v>1</v>
      </c>
      <c r="CJ32">
        <v>130.751</v>
      </c>
      <c r="CK32">
        <f t="shared" si="29"/>
        <v>50</v>
      </c>
      <c r="CL32">
        <v>3</v>
      </c>
      <c r="CM32">
        <v>87.006</v>
      </c>
      <c r="CN32">
        <f t="shared" si="30"/>
        <v>46.774193548387096</v>
      </c>
      <c r="CO32">
        <v>26.306000000000001</v>
      </c>
      <c r="CP32">
        <v>123.36709999999999</v>
      </c>
      <c r="CQ32">
        <f t="shared" si="31"/>
        <v>43.939393939393938</v>
      </c>
      <c r="CR32">
        <v>18.555</v>
      </c>
      <c r="CS32">
        <v>143.69399999999999</v>
      </c>
      <c r="CT32">
        <f t="shared" si="32"/>
        <v>44.61538461538462</v>
      </c>
      <c r="CU32">
        <v>56.896000000000001</v>
      </c>
      <c r="CV32">
        <v>112.6811</v>
      </c>
    </row>
    <row r="33" spans="1:100" x14ac:dyDescent="0.65">
      <c r="A33">
        <v>30</v>
      </c>
      <c r="B33">
        <f t="shared" si="0"/>
        <v>42.857142857142854</v>
      </c>
      <c r="C33">
        <v>0</v>
      </c>
      <c r="D33">
        <v>122.42</v>
      </c>
      <c r="E33">
        <f t="shared" si="1"/>
        <v>38.461538461538467</v>
      </c>
      <c r="F33">
        <v>3.2000000000000001E-2</v>
      </c>
      <c r="G33">
        <v>106.2212</v>
      </c>
      <c r="H33">
        <f t="shared" si="2"/>
        <v>47.619047619047613</v>
      </c>
      <c r="I33">
        <v>0</v>
      </c>
      <c r="J33">
        <v>89.664100000000005</v>
      </c>
      <c r="K33">
        <f t="shared" si="3"/>
        <v>27.027027027027028</v>
      </c>
      <c r="L33">
        <v>1</v>
      </c>
      <c r="M33">
        <v>82.638000000000005</v>
      </c>
      <c r="N33">
        <f t="shared" si="4"/>
        <v>37.5</v>
      </c>
      <c r="O33">
        <v>1</v>
      </c>
      <c r="P33">
        <v>119.821</v>
      </c>
      <c r="Q33">
        <f t="shared" si="5"/>
        <v>30.612244897959183</v>
      </c>
      <c r="R33">
        <v>1.978</v>
      </c>
      <c r="S33">
        <v>127.39</v>
      </c>
      <c r="T33">
        <f t="shared" si="6"/>
        <v>41.666666666666671</v>
      </c>
      <c r="U33">
        <v>0.98899999999999999</v>
      </c>
      <c r="V33">
        <v>88.257499999999993</v>
      </c>
      <c r="W33">
        <f t="shared" si="7"/>
        <v>28.846153846153843</v>
      </c>
      <c r="X33">
        <v>2.9569999999999999</v>
      </c>
      <c r="Y33">
        <v>121.1451</v>
      </c>
      <c r="Z33">
        <f t="shared" si="8"/>
        <v>50</v>
      </c>
      <c r="AA33">
        <v>169.071</v>
      </c>
      <c r="AB33">
        <v>86.983999999999995</v>
      </c>
      <c r="AC33">
        <f t="shared" si="9"/>
        <v>37.5</v>
      </c>
      <c r="AD33">
        <v>1</v>
      </c>
      <c r="AE33">
        <v>52</v>
      </c>
      <c r="AF33">
        <f t="shared" si="10"/>
        <v>57.692307692307686</v>
      </c>
      <c r="AG33">
        <v>75.596000000000004</v>
      </c>
      <c r="AH33">
        <v>111.34099999999999</v>
      </c>
      <c r="AI33">
        <f t="shared" si="11"/>
        <v>44.117647058823529</v>
      </c>
      <c r="AJ33">
        <v>6.2750000000000004</v>
      </c>
      <c r="AK33">
        <v>95.144999999999996</v>
      </c>
      <c r="AL33">
        <f t="shared" si="12"/>
        <v>46.153846153846153</v>
      </c>
      <c r="AM33">
        <v>1.631</v>
      </c>
      <c r="AN33">
        <v>101.5925</v>
      </c>
      <c r="AO33">
        <f t="shared" si="13"/>
        <v>32.608695652173914</v>
      </c>
      <c r="AP33">
        <v>1.9219999999999999</v>
      </c>
      <c r="AQ33">
        <v>143.0067</v>
      </c>
      <c r="AR33">
        <f t="shared" si="14"/>
        <v>44.117647058823529</v>
      </c>
      <c r="AS33">
        <v>26.97</v>
      </c>
      <c r="AT33">
        <v>123.9636</v>
      </c>
      <c r="AU33">
        <f t="shared" si="15"/>
        <v>45.454545454545453</v>
      </c>
      <c r="AV33">
        <v>25.664400000000001</v>
      </c>
      <c r="AW33">
        <v>81.016000000000005</v>
      </c>
      <c r="AX33">
        <f t="shared" si="16"/>
        <v>36.585365853658537</v>
      </c>
      <c r="AY33">
        <v>0</v>
      </c>
      <c r="AZ33">
        <v>93.107600000000005</v>
      </c>
      <c r="BA33">
        <f t="shared" si="17"/>
        <v>44.117647058823529</v>
      </c>
      <c r="BB33">
        <v>6.3860000000000001</v>
      </c>
      <c r="BC33">
        <v>92.676000000000002</v>
      </c>
      <c r="BD33">
        <f t="shared" si="18"/>
        <v>45.454545454545453</v>
      </c>
      <c r="BE33">
        <v>58.097999999999999</v>
      </c>
      <c r="BF33">
        <v>112.517</v>
      </c>
      <c r="BG33">
        <f t="shared" si="19"/>
        <v>47.619047619047613</v>
      </c>
      <c r="BH33">
        <v>152.74600000000001</v>
      </c>
      <c r="BI33">
        <v>116.0301</v>
      </c>
      <c r="BJ33">
        <f t="shared" si="20"/>
        <v>37.5</v>
      </c>
      <c r="BK33">
        <v>0</v>
      </c>
      <c r="BL33">
        <v>147.94499999999999</v>
      </c>
      <c r="BM33">
        <f t="shared" si="21"/>
        <v>44.117647058823529</v>
      </c>
      <c r="BN33">
        <v>20.246300000000002</v>
      </c>
      <c r="BO33">
        <v>97.754000000000005</v>
      </c>
      <c r="BP33">
        <f t="shared" si="22"/>
        <v>23.255813953488371</v>
      </c>
      <c r="BQ33">
        <v>2</v>
      </c>
      <c r="BR33">
        <v>123.1408</v>
      </c>
      <c r="BS33">
        <f t="shared" si="23"/>
        <v>44.776119402985074</v>
      </c>
      <c r="BT33">
        <v>31.628</v>
      </c>
      <c r="BU33">
        <v>129.7638</v>
      </c>
      <c r="BV33">
        <f t="shared" si="24"/>
        <v>38.461538461538467</v>
      </c>
      <c r="BW33">
        <v>0</v>
      </c>
      <c r="BX33">
        <v>139.2638</v>
      </c>
      <c r="BY33">
        <f t="shared" si="25"/>
        <v>37.037037037037038</v>
      </c>
      <c r="BZ33">
        <v>32.456000000000003</v>
      </c>
      <c r="CA33">
        <v>137.63630000000001</v>
      </c>
      <c r="CB33">
        <f t="shared" si="26"/>
        <v>44.776119402985074</v>
      </c>
      <c r="CC33">
        <v>0.73</v>
      </c>
      <c r="CD33">
        <v>96.911000000000001</v>
      </c>
      <c r="CE33">
        <f t="shared" si="27"/>
        <v>43.478260869565219</v>
      </c>
      <c r="CF33">
        <v>2.76</v>
      </c>
      <c r="CG33">
        <v>127.24</v>
      </c>
      <c r="CH33">
        <f t="shared" si="28"/>
        <v>35.714285714285715</v>
      </c>
      <c r="CI33">
        <v>1</v>
      </c>
      <c r="CJ33">
        <v>134.46199999999999</v>
      </c>
      <c r="CK33">
        <f t="shared" si="29"/>
        <v>51.724137931034484</v>
      </c>
      <c r="CL33">
        <v>3</v>
      </c>
      <c r="CM33">
        <v>81.225999999999999</v>
      </c>
      <c r="CN33">
        <f t="shared" si="30"/>
        <v>48.387096774193552</v>
      </c>
      <c r="CO33">
        <v>45.042000000000002</v>
      </c>
      <c r="CP33">
        <v>117.07040000000001</v>
      </c>
      <c r="CQ33">
        <f t="shared" si="31"/>
        <v>45.454545454545453</v>
      </c>
      <c r="CR33">
        <v>10.519</v>
      </c>
      <c r="CS33">
        <v>157.46600000000001</v>
      </c>
      <c r="CT33">
        <f t="shared" si="32"/>
        <v>46.153846153846153</v>
      </c>
      <c r="CU33">
        <v>79.593000000000004</v>
      </c>
      <c r="CV33">
        <v>116.395</v>
      </c>
    </row>
    <row r="34" spans="1:100" x14ac:dyDescent="0.65">
      <c r="A34">
        <v>31</v>
      </c>
      <c r="B34">
        <f t="shared" si="0"/>
        <v>44.285714285714285</v>
      </c>
      <c r="C34">
        <v>0.43099999999999999</v>
      </c>
      <c r="D34">
        <v>118.72499999999999</v>
      </c>
      <c r="E34">
        <f t="shared" si="1"/>
        <v>39.743589743589745</v>
      </c>
      <c r="F34">
        <v>0</v>
      </c>
      <c r="G34">
        <v>109.6725</v>
      </c>
      <c r="H34">
        <f t="shared" si="2"/>
        <v>49.206349206349202</v>
      </c>
      <c r="I34">
        <v>0</v>
      </c>
      <c r="J34">
        <v>94.843400000000003</v>
      </c>
      <c r="K34">
        <f t="shared" si="3"/>
        <v>27.927927927927925</v>
      </c>
      <c r="L34">
        <v>1</v>
      </c>
      <c r="M34">
        <v>79.861000000000004</v>
      </c>
      <c r="N34">
        <f t="shared" si="4"/>
        <v>38.75</v>
      </c>
      <c r="O34">
        <v>1</v>
      </c>
      <c r="P34">
        <v>118.11199999999999</v>
      </c>
      <c r="Q34">
        <f t="shared" si="5"/>
        <v>31.632653061224492</v>
      </c>
      <c r="R34">
        <v>2.5310000000000001</v>
      </c>
      <c r="S34">
        <v>116.395</v>
      </c>
      <c r="T34">
        <f t="shared" si="6"/>
        <v>43.055555555555557</v>
      </c>
      <c r="U34">
        <v>0.40899999999999997</v>
      </c>
      <c r="V34">
        <v>90.973799999999997</v>
      </c>
      <c r="W34">
        <f t="shared" si="7"/>
        <v>29.807692307692307</v>
      </c>
      <c r="X34">
        <v>3.1219999999999999</v>
      </c>
      <c r="Y34">
        <v>118.4415</v>
      </c>
      <c r="Z34">
        <f t="shared" si="8"/>
        <v>51.666666666666671</v>
      </c>
      <c r="AA34">
        <v>190.98699999999999</v>
      </c>
      <c r="AB34">
        <v>87.343999999999994</v>
      </c>
      <c r="AC34">
        <f t="shared" si="9"/>
        <v>38.75</v>
      </c>
      <c r="AD34">
        <v>0.08</v>
      </c>
      <c r="AE34">
        <v>53.32</v>
      </c>
      <c r="AF34">
        <f t="shared" si="10"/>
        <v>59.615384615384613</v>
      </c>
      <c r="AG34">
        <v>28.253</v>
      </c>
      <c r="AH34">
        <v>114.584</v>
      </c>
      <c r="AI34">
        <f t="shared" si="11"/>
        <v>45.588235294117645</v>
      </c>
      <c r="AJ34">
        <v>11.342000000000001</v>
      </c>
      <c r="AK34">
        <v>99.012</v>
      </c>
      <c r="AL34">
        <f t="shared" si="12"/>
        <v>47.692307692307693</v>
      </c>
      <c r="AM34">
        <v>7.5640000000000001</v>
      </c>
      <c r="AN34">
        <v>108.932</v>
      </c>
      <c r="AO34">
        <f t="shared" si="13"/>
        <v>33.695652173913047</v>
      </c>
      <c r="AP34">
        <v>2.84</v>
      </c>
      <c r="AQ34">
        <v>147.82400000000001</v>
      </c>
      <c r="AR34">
        <f t="shared" si="14"/>
        <v>45.588235294117645</v>
      </c>
      <c r="AS34">
        <v>47.280999999999999</v>
      </c>
      <c r="AT34">
        <v>122.6092</v>
      </c>
      <c r="AU34">
        <f t="shared" si="15"/>
        <v>46.969696969696969</v>
      </c>
      <c r="AV34">
        <v>35.543100000000003</v>
      </c>
      <c r="AW34">
        <v>80.236999999999995</v>
      </c>
      <c r="AX34">
        <f t="shared" si="16"/>
        <v>37.804878048780488</v>
      </c>
      <c r="AY34">
        <v>0</v>
      </c>
      <c r="AZ34">
        <v>95.831699999999998</v>
      </c>
      <c r="BA34">
        <f t="shared" si="17"/>
        <v>45.588235294117645</v>
      </c>
      <c r="BB34">
        <v>10.368</v>
      </c>
      <c r="BC34">
        <v>96.111000000000004</v>
      </c>
      <c r="BD34">
        <f t="shared" si="18"/>
        <v>46.969696969696969</v>
      </c>
      <c r="BE34">
        <v>98.266999999999996</v>
      </c>
      <c r="BF34">
        <v>114.98399999999999</v>
      </c>
      <c r="BG34">
        <f t="shared" si="19"/>
        <v>49.206349206349202</v>
      </c>
      <c r="BH34">
        <v>215.49799999999999</v>
      </c>
      <c r="BI34">
        <v>118.36579999999999</v>
      </c>
      <c r="BJ34">
        <f t="shared" si="20"/>
        <v>38.75</v>
      </c>
      <c r="BK34">
        <v>0</v>
      </c>
      <c r="BL34">
        <v>152.04300000000001</v>
      </c>
      <c r="BM34">
        <f t="shared" si="21"/>
        <v>45.588235294117645</v>
      </c>
      <c r="BN34">
        <v>27.3809</v>
      </c>
      <c r="BO34">
        <v>97.343999999999994</v>
      </c>
      <c r="BP34">
        <f t="shared" si="22"/>
        <v>24.031007751937985</v>
      </c>
      <c r="BQ34">
        <v>1.923</v>
      </c>
      <c r="BR34">
        <v>127.9893</v>
      </c>
      <c r="BS34">
        <f t="shared" si="23"/>
        <v>46.268656716417908</v>
      </c>
      <c r="BT34">
        <v>14.175000000000001</v>
      </c>
      <c r="BU34">
        <v>128.2073</v>
      </c>
      <c r="BV34">
        <f t="shared" si="24"/>
        <v>39.743589743589745</v>
      </c>
      <c r="BW34">
        <v>0.29799999999999999</v>
      </c>
      <c r="BX34">
        <v>138.3519</v>
      </c>
      <c r="BY34">
        <f t="shared" si="25"/>
        <v>38.271604938271601</v>
      </c>
      <c r="BZ34">
        <v>22.521000000000001</v>
      </c>
      <c r="CA34">
        <v>141.5626</v>
      </c>
      <c r="CB34">
        <f t="shared" si="26"/>
        <v>46.268656716417908</v>
      </c>
      <c r="CC34">
        <v>1.284</v>
      </c>
      <c r="CD34">
        <v>97.405000000000001</v>
      </c>
      <c r="CE34">
        <f t="shared" si="27"/>
        <v>44.927536231884055</v>
      </c>
      <c r="CF34">
        <v>5.14</v>
      </c>
      <c r="CG34">
        <v>122.2</v>
      </c>
      <c r="CH34">
        <f t="shared" si="28"/>
        <v>36.904761904761905</v>
      </c>
      <c r="CI34">
        <v>0.88800000000000001</v>
      </c>
      <c r="CJ34">
        <v>132.208</v>
      </c>
      <c r="CK34">
        <f t="shared" si="29"/>
        <v>53.448275862068961</v>
      </c>
      <c r="CL34">
        <v>4.8247999999999998</v>
      </c>
      <c r="CM34">
        <v>80.656000000000006</v>
      </c>
      <c r="CN34">
        <f t="shared" si="30"/>
        <v>50</v>
      </c>
      <c r="CO34">
        <v>59.174999999999997</v>
      </c>
      <c r="CP34">
        <v>118.1328</v>
      </c>
      <c r="CQ34">
        <f t="shared" si="31"/>
        <v>46.969696969696969</v>
      </c>
      <c r="CR34">
        <v>7.4219999999999997</v>
      </c>
      <c r="CS34">
        <v>166.381</v>
      </c>
      <c r="CT34">
        <f t="shared" si="32"/>
        <v>47.692307692307693</v>
      </c>
      <c r="CU34">
        <v>102.408</v>
      </c>
      <c r="CV34">
        <v>124.1666</v>
      </c>
    </row>
    <row r="35" spans="1:100" x14ac:dyDescent="0.65">
      <c r="A35">
        <v>32</v>
      </c>
      <c r="B35">
        <f t="shared" si="0"/>
        <v>45.714285714285715</v>
      </c>
      <c r="C35">
        <v>0.998</v>
      </c>
      <c r="D35">
        <v>114.196</v>
      </c>
      <c r="E35">
        <f t="shared" si="1"/>
        <v>41.025641025641022</v>
      </c>
      <c r="F35">
        <v>0</v>
      </c>
      <c r="G35">
        <v>117.23269999999999</v>
      </c>
      <c r="H35">
        <f t="shared" si="2"/>
        <v>50.793650793650791</v>
      </c>
      <c r="I35">
        <v>0.186</v>
      </c>
      <c r="J35">
        <v>102.0663</v>
      </c>
      <c r="K35">
        <f t="shared" si="3"/>
        <v>28.828828828828829</v>
      </c>
      <c r="L35">
        <v>1</v>
      </c>
      <c r="M35">
        <v>73.259</v>
      </c>
      <c r="N35">
        <f t="shared" si="4"/>
        <v>40</v>
      </c>
      <c r="O35">
        <v>1.325</v>
      </c>
      <c r="P35">
        <v>120.078</v>
      </c>
      <c r="Q35">
        <f t="shared" si="5"/>
        <v>32.653061224489797</v>
      </c>
      <c r="R35">
        <v>2.3250000000000002</v>
      </c>
      <c r="S35">
        <v>118.426</v>
      </c>
      <c r="T35">
        <f t="shared" si="6"/>
        <v>44.444444444444443</v>
      </c>
      <c r="U35">
        <v>4.2999999999999997E-2</v>
      </c>
      <c r="V35">
        <v>91.122699999999995</v>
      </c>
      <c r="W35">
        <f t="shared" si="7"/>
        <v>30.76923076923077</v>
      </c>
      <c r="X35">
        <v>3.2879999999999998</v>
      </c>
      <c r="Y35">
        <v>113.2677</v>
      </c>
      <c r="Z35">
        <f t="shared" si="8"/>
        <v>53.333333333333336</v>
      </c>
      <c r="AA35">
        <v>180.167</v>
      </c>
      <c r="AB35">
        <v>90.198999999999998</v>
      </c>
      <c r="AC35">
        <f t="shared" si="9"/>
        <v>40</v>
      </c>
      <c r="AD35">
        <v>0</v>
      </c>
      <c r="AE35">
        <v>54.32</v>
      </c>
      <c r="AF35">
        <f t="shared" si="10"/>
        <v>61.53846153846154</v>
      </c>
      <c r="AG35">
        <v>11.907</v>
      </c>
      <c r="AH35">
        <v>115.014</v>
      </c>
      <c r="AI35">
        <f t="shared" si="11"/>
        <v>47.058823529411761</v>
      </c>
      <c r="AJ35">
        <v>14.804</v>
      </c>
      <c r="AK35">
        <v>110.17</v>
      </c>
      <c r="AL35">
        <f t="shared" si="12"/>
        <v>49.230769230769234</v>
      </c>
      <c r="AM35">
        <v>23.332999999999998</v>
      </c>
      <c r="AN35">
        <v>115.19840000000001</v>
      </c>
      <c r="AO35">
        <f t="shared" si="13"/>
        <v>34.782608695652172</v>
      </c>
      <c r="AP35">
        <v>3.3919999999999999</v>
      </c>
      <c r="AQ35">
        <v>153.41990000000001</v>
      </c>
      <c r="AR35">
        <f t="shared" si="14"/>
        <v>47.058823529411761</v>
      </c>
      <c r="AS35">
        <v>73.703000000000003</v>
      </c>
      <c r="AT35">
        <v>121.1574</v>
      </c>
      <c r="AU35">
        <f t="shared" si="15"/>
        <v>48.484848484848484</v>
      </c>
      <c r="AV35">
        <v>59.015900000000002</v>
      </c>
      <c r="AW35">
        <v>80.635000000000005</v>
      </c>
      <c r="AX35">
        <f t="shared" si="16"/>
        <v>39.024390243902438</v>
      </c>
      <c r="AY35">
        <v>0</v>
      </c>
      <c r="AZ35">
        <v>98.199600000000004</v>
      </c>
      <c r="BA35">
        <f t="shared" si="17"/>
        <v>47.058823529411761</v>
      </c>
      <c r="BB35">
        <v>15.432</v>
      </c>
      <c r="BC35">
        <v>96.966999999999999</v>
      </c>
      <c r="BD35">
        <f t="shared" si="18"/>
        <v>48.484848484848484</v>
      </c>
      <c r="BE35">
        <v>118.797</v>
      </c>
      <c r="BF35">
        <v>114.208</v>
      </c>
      <c r="BG35">
        <f t="shared" si="19"/>
        <v>50.793650793650791</v>
      </c>
      <c r="BH35">
        <v>229.19300000000001</v>
      </c>
      <c r="BI35">
        <v>119.5331</v>
      </c>
      <c r="BJ35">
        <f t="shared" si="20"/>
        <v>40</v>
      </c>
      <c r="BK35">
        <v>0</v>
      </c>
      <c r="BL35">
        <v>144.773</v>
      </c>
      <c r="BM35">
        <f t="shared" si="21"/>
        <v>47.058823529411761</v>
      </c>
      <c r="BN35">
        <v>41.507199999999997</v>
      </c>
      <c r="BO35">
        <v>95.918000000000006</v>
      </c>
      <c r="BP35">
        <f t="shared" si="22"/>
        <v>24.806201550387598</v>
      </c>
      <c r="BQ35">
        <v>1.659</v>
      </c>
      <c r="BR35">
        <v>126.4494</v>
      </c>
      <c r="BS35">
        <f t="shared" si="23"/>
        <v>47.761194029850742</v>
      </c>
      <c r="BT35">
        <v>7.6109999999999998</v>
      </c>
      <c r="BU35">
        <v>122.8326</v>
      </c>
      <c r="BV35">
        <f t="shared" si="24"/>
        <v>41.025641025641022</v>
      </c>
      <c r="BW35">
        <v>0.69199999999999995</v>
      </c>
      <c r="BX35">
        <v>134.70500000000001</v>
      </c>
      <c r="BY35">
        <f t="shared" si="25"/>
        <v>39.506172839506171</v>
      </c>
      <c r="BZ35">
        <v>13.695</v>
      </c>
      <c r="CA35">
        <v>137.81209999999999</v>
      </c>
      <c r="CB35">
        <f t="shared" si="26"/>
        <v>47.761194029850742</v>
      </c>
      <c r="CC35">
        <v>3.9540000000000002</v>
      </c>
      <c r="CD35">
        <v>99.391000000000005</v>
      </c>
      <c r="CE35">
        <f t="shared" si="27"/>
        <v>46.376811594202898</v>
      </c>
      <c r="CF35">
        <v>9.2799999999999994</v>
      </c>
      <c r="CG35">
        <v>113.72</v>
      </c>
      <c r="CH35">
        <f t="shared" si="28"/>
        <v>38.095238095238095</v>
      </c>
      <c r="CI35">
        <v>0.36299999999999999</v>
      </c>
      <c r="CJ35">
        <v>124.67</v>
      </c>
      <c r="CK35">
        <f t="shared" si="29"/>
        <v>55.172413793103445</v>
      </c>
      <c r="CL35">
        <v>9.3117000000000001</v>
      </c>
      <c r="CM35">
        <v>80.971000000000004</v>
      </c>
      <c r="CN35">
        <f t="shared" si="30"/>
        <v>51.612903225806448</v>
      </c>
      <c r="CO35">
        <v>71.667000000000002</v>
      </c>
      <c r="CP35">
        <v>124.3857</v>
      </c>
      <c r="CQ35">
        <f t="shared" si="31"/>
        <v>48.484848484848484</v>
      </c>
      <c r="CR35">
        <v>10.051</v>
      </c>
      <c r="CS35">
        <v>159.352</v>
      </c>
      <c r="CT35">
        <f t="shared" si="32"/>
        <v>49.230769230769234</v>
      </c>
      <c r="CU35">
        <v>131.126</v>
      </c>
      <c r="CV35">
        <v>129.77010000000001</v>
      </c>
    </row>
    <row r="36" spans="1:100" x14ac:dyDescent="0.65">
      <c r="A36">
        <v>33</v>
      </c>
      <c r="B36">
        <f t="shared" si="0"/>
        <v>47.142857142857139</v>
      </c>
      <c r="C36">
        <v>2.98</v>
      </c>
      <c r="D36">
        <v>107.599</v>
      </c>
      <c r="E36">
        <f t="shared" si="1"/>
        <v>42.307692307692307</v>
      </c>
      <c r="F36">
        <v>0</v>
      </c>
      <c r="G36">
        <v>117.3657</v>
      </c>
      <c r="H36">
        <f t="shared" si="2"/>
        <v>52.380952380952387</v>
      </c>
      <c r="I36">
        <v>3.0030000000000001</v>
      </c>
      <c r="J36">
        <v>107.98090000000001</v>
      </c>
      <c r="K36">
        <f t="shared" si="3"/>
        <v>29.72972972972973</v>
      </c>
      <c r="L36">
        <v>1</v>
      </c>
      <c r="M36">
        <v>65.501999999999995</v>
      </c>
      <c r="N36">
        <f t="shared" si="4"/>
        <v>41.25</v>
      </c>
      <c r="O36">
        <v>2.31</v>
      </c>
      <c r="P36">
        <v>120.68899999999999</v>
      </c>
      <c r="Q36">
        <f t="shared" si="5"/>
        <v>33.673469387755098</v>
      </c>
      <c r="R36">
        <v>2.9670000000000001</v>
      </c>
      <c r="S36">
        <v>121.26</v>
      </c>
      <c r="T36">
        <f t="shared" si="6"/>
        <v>45.833333333333329</v>
      </c>
      <c r="U36">
        <v>0</v>
      </c>
      <c r="V36">
        <v>88.885300000000001</v>
      </c>
      <c r="W36">
        <f t="shared" si="7"/>
        <v>31.73076923076923</v>
      </c>
      <c r="X36">
        <v>3.0489999999999999</v>
      </c>
      <c r="Y36">
        <v>118.6991</v>
      </c>
      <c r="Z36">
        <f t="shared" si="8"/>
        <v>55.000000000000007</v>
      </c>
      <c r="AA36">
        <v>130.17599999999999</v>
      </c>
      <c r="AB36">
        <v>96.183999999999997</v>
      </c>
      <c r="AC36">
        <f t="shared" si="9"/>
        <v>41.25</v>
      </c>
      <c r="AD36">
        <v>0</v>
      </c>
      <c r="AE36">
        <v>58.24</v>
      </c>
      <c r="AF36">
        <f t="shared" si="10"/>
        <v>63.46153846153846</v>
      </c>
      <c r="AG36">
        <v>6.5410000000000004</v>
      </c>
      <c r="AH36">
        <v>115.791</v>
      </c>
      <c r="AI36">
        <f t="shared" si="11"/>
        <v>48.529411764705884</v>
      </c>
      <c r="AJ36">
        <v>20.417000000000002</v>
      </c>
      <c r="AK36">
        <v>119.179</v>
      </c>
      <c r="AL36">
        <f t="shared" si="12"/>
        <v>50.769230769230766</v>
      </c>
      <c r="AM36">
        <v>57.334000000000003</v>
      </c>
      <c r="AN36">
        <v>117.7782</v>
      </c>
      <c r="AO36">
        <f t="shared" si="13"/>
        <v>35.869565217391305</v>
      </c>
      <c r="AP36">
        <v>3.2959999999999998</v>
      </c>
      <c r="AQ36">
        <v>167.34180000000001</v>
      </c>
      <c r="AR36">
        <f t="shared" si="14"/>
        <v>48.529411764705884</v>
      </c>
      <c r="AS36">
        <v>101.877</v>
      </c>
      <c r="AT36">
        <v>128.21950000000001</v>
      </c>
      <c r="AU36">
        <f t="shared" si="15"/>
        <v>50</v>
      </c>
      <c r="AV36">
        <v>81.169799999999995</v>
      </c>
      <c r="AW36">
        <v>81.245000000000005</v>
      </c>
      <c r="AX36">
        <f t="shared" si="16"/>
        <v>40.243902439024396</v>
      </c>
      <c r="AY36">
        <v>0.83399999999999996</v>
      </c>
      <c r="AZ36">
        <v>97.781599999999997</v>
      </c>
      <c r="BA36">
        <f t="shared" si="17"/>
        <v>48.529411764705884</v>
      </c>
      <c r="BB36">
        <v>25.312999999999999</v>
      </c>
      <c r="BC36">
        <v>97.998000000000005</v>
      </c>
      <c r="BD36">
        <f t="shared" si="18"/>
        <v>50</v>
      </c>
      <c r="BE36">
        <v>107.788</v>
      </c>
      <c r="BF36">
        <v>115.167</v>
      </c>
      <c r="BG36">
        <f t="shared" si="19"/>
        <v>52.380952380952387</v>
      </c>
      <c r="BH36">
        <v>182.09200000000001</v>
      </c>
      <c r="BI36">
        <v>117.24979999999999</v>
      </c>
      <c r="BJ36">
        <f t="shared" si="20"/>
        <v>41.25</v>
      </c>
      <c r="BK36">
        <v>0</v>
      </c>
      <c r="BL36">
        <v>137.18700000000001</v>
      </c>
      <c r="BM36">
        <f t="shared" si="21"/>
        <v>48.529411764705884</v>
      </c>
      <c r="BN36">
        <v>59.997599999999998</v>
      </c>
      <c r="BO36">
        <v>94.896000000000001</v>
      </c>
      <c r="BP36">
        <f t="shared" si="22"/>
        <v>25.581395348837212</v>
      </c>
      <c r="BQ36">
        <v>1.1200000000000001</v>
      </c>
      <c r="BR36">
        <v>117.49639999999999</v>
      </c>
      <c r="BS36">
        <f t="shared" si="23"/>
        <v>49.253731343283583</v>
      </c>
      <c r="BT36">
        <v>10.651</v>
      </c>
      <c r="BU36">
        <v>119.05880000000001</v>
      </c>
      <c r="BV36">
        <f t="shared" si="24"/>
        <v>42.307692307692307</v>
      </c>
      <c r="BW36">
        <v>1.1599999999999999</v>
      </c>
      <c r="BX36">
        <v>130.36689999999999</v>
      </c>
      <c r="BY36">
        <f t="shared" si="25"/>
        <v>40.74074074074074</v>
      </c>
      <c r="BZ36">
        <v>10.353</v>
      </c>
      <c r="CA36">
        <v>134.18180000000001</v>
      </c>
      <c r="CB36">
        <f t="shared" si="26"/>
        <v>49.253731343283583</v>
      </c>
      <c r="CC36">
        <v>11.257</v>
      </c>
      <c r="CD36">
        <v>99.608999999999995</v>
      </c>
      <c r="CE36">
        <f t="shared" si="27"/>
        <v>47.826086956521742</v>
      </c>
      <c r="CF36">
        <v>17.608000000000001</v>
      </c>
      <c r="CG36">
        <v>109.0479</v>
      </c>
      <c r="CH36">
        <f t="shared" si="28"/>
        <v>39.285714285714285</v>
      </c>
      <c r="CI36">
        <v>0</v>
      </c>
      <c r="CJ36">
        <v>128.95400000000001</v>
      </c>
      <c r="CK36">
        <f t="shared" si="29"/>
        <v>56.896551724137936</v>
      </c>
      <c r="CL36">
        <v>16.4194</v>
      </c>
      <c r="CM36">
        <v>79.63</v>
      </c>
      <c r="CN36">
        <f t="shared" si="30"/>
        <v>53.225806451612897</v>
      </c>
      <c r="CO36">
        <v>91.823999999999998</v>
      </c>
      <c r="CP36">
        <v>130.5523</v>
      </c>
      <c r="CQ36">
        <f t="shared" si="31"/>
        <v>50</v>
      </c>
      <c r="CR36">
        <v>11.093999999999999</v>
      </c>
      <c r="CS36">
        <v>149.35300000000001</v>
      </c>
      <c r="CT36">
        <f t="shared" si="32"/>
        <v>50.769230769230766</v>
      </c>
      <c r="CU36">
        <v>158.352</v>
      </c>
      <c r="CV36">
        <v>129.97149999999999</v>
      </c>
    </row>
    <row r="37" spans="1:100" x14ac:dyDescent="0.65">
      <c r="A37">
        <v>34</v>
      </c>
      <c r="B37">
        <f t="shared" si="0"/>
        <v>48.571428571428569</v>
      </c>
      <c r="C37">
        <v>5.6020000000000003</v>
      </c>
      <c r="D37">
        <v>105.902</v>
      </c>
      <c r="E37">
        <f t="shared" si="1"/>
        <v>43.589743589743591</v>
      </c>
      <c r="F37">
        <v>0</v>
      </c>
      <c r="G37">
        <v>119.8927</v>
      </c>
      <c r="H37">
        <f t="shared" si="2"/>
        <v>53.968253968253968</v>
      </c>
      <c r="I37">
        <v>19.704000000000001</v>
      </c>
      <c r="J37">
        <v>110.0123</v>
      </c>
      <c r="K37">
        <f t="shared" si="3"/>
        <v>30.630630630630627</v>
      </c>
      <c r="L37">
        <v>1</v>
      </c>
      <c r="M37">
        <v>62.206000000000003</v>
      </c>
      <c r="N37">
        <f t="shared" si="4"/>
        <v>42.5</v>
      </c>
      <c r="O37">
        <v>3.165</v>
      </c>
      <c r="P37">
        <v>123.837</v>
      </c>
      <c r="Q37">
        <f t="shared" si="5"/>
        <v>34.693877551020407</v>
      </c>
      <c r="R37">
        <v>3</v>
      </c>
      <c r="S37">
        <v>121.73699999999999</v>
      </c>
      <c r="T37">
        <f t="shared" si="6"/>
        <v>47.222222222222221</v>
      </c>
      <c r="U37">
        <v>0</v>
      </c>
      <c r="V37">
        <v>91.871600000000001</v>
      </c>
      <c r="W37">
        <f t="shared" si="7"/>
        <v>32.692307692307693</v>
      </c>
      <c r="X37">
        <v>2</v>
      </c>
      <c r="Y37">
        <v>129.8186</v>
      </c>
      <c r="Z37">
        <f t="shared" si="8"/>
        <v>56.666666666666664</v>
      </c>
      <c r="AA37">
        <v>78.926000000000002</v>
      </c>
      <c r="AB37">
        <v>107.557</v>
      </c>
      <c r="AC37">
        <f t="shared" si="9"/>
        <v>42.5</v>
      </c>
      <c r="AD37">
        <v>0.8</v>
      </c>
      <c r="AE37">
        <v>62.12</v>
      </c>
      <c r="AF37">
        <f t="shared" si="10"/>
        <v>65.384615384615387</v>
      </c>
      <c r="AG37">
        <v>3.9249999999999998</v>
      </c>
      <c r="AH37">
        <v>113.04300000000001</v>
      </c>
      <c r="AI37">
        <f t="shared" si="11"/>
        <v>50</v>
      </c>
      <c r="AJ37">
        <v>37.304000000000002</v>
      </c>
      <c r="AK37">
        <v>120.765</v>
      </c>
      <c r="AL37">
        <f t="shared" si="12"/>
        <v>52.307692307692314</v>
      </c>
      <c r="AM37">
        <v>118.63500000000001</v>
      </c>
      <c r="AN37">
        <v>112.51</v>
      </c>
      <c r="AO37">
        <f t="shared" si="13"/>
        <v>36.95652173913043</v>
      </c>
      <c r="AP37">
        <v>2.4060000000000001</v>
      </c>
      <c r="AQ37">
        <v>176.9607</v>
      </c>
      <c r="AR37">
        <f t="shared" si="14"/>
        <v>50</v>
      </c>
      <c r="AS37">
        <v>125.568</v>
      </c>
      <c r="AT37">
        <v>133.8211</v>
      </c>
      <c r="AU37">
        <f t="shared" si="15"/>
        <v>51.515151515151516</v>
      </c>
      <c r="AV37">
        <v>94.730199999999996</v>
      </c>
      <c r="AW37">
        <v>78.352000000000004</v>
      </c>
      <c r="AX37">
        <f t="shared" si="16"/>
        <v>41.463414634146339</v>
      </c>
      <c r="AY37">
        <v>3.2530000000000001</v>
      </c>
      <c r="AZ37">
        <v>94.160499999999999</v>
      </c>
      <c r="BA37">
        <f t="shared" si="17"/>
        <v>50</v>
      </c>
      <c r="BB37">
        <v>45.683</v>
      </c>
      <c r="BC37">
        <v>103.59</v>
      </c>
      <c r="BD37">
        <f t="shared" si="18"/>
        <v>51.515151515151516</v>
      </c>
      <c r="BE37">
        <v>80.337999999999994</v>
      </c>
      <c r="BF37">
        <v>116.161</v>
      </c>
      <c r="BG37">
        <f t="shared" si="19"/>
        <v>53.968253968253968</v>
      </c>
      <c r="BH37">
        <v>113.42400000000001</v>
      </c>
      <c r="BI37">
        <v>111.48480000000001</v>
      </c>
      <c r="BJ37">
        <f t="shared" si="20"/>
        <v>42.5</v>
      </c>
      <c r="BK37">
        <v>0.77300000000000002</v>
      </c>
      <c r="BL37">
        <v>130.72900000000001</v>
      </c>
      <c r="BM37">
        <f t="shared" si="21"/>
        <v>50</v>
      </c>
      <c r="BN37">
        <v>79.789100000000005</v>
      </c>
      <c r="BO37">
        <v>99.769000000000005</v>
      </c>
      <c r="BP37">
        <f t="shared" si="22"/>
        <v>26.356589147286826</v>
      </c>
      <c r="BQ37">
        <v>1.46</v>
      </c>
      <c r="BR37">
        <v>115.5898</v>
      </c>
      <c r="BS37">
        <f t="shared" si="23"/>
        <v>50.746268656716417</v>
      </c>
      <c r="BT37">
        <v>20.045999999999999</v>
      </c>
      <c r="BU37">
        <v>114.465</v>
      </c>
      <c r="BV37">
        <f t="shared" si="24"/>
        <v>43.589743589743591</v>
      </c>
      <c r="BW37">
        <v>1.9590000000000001</v>
      </c>
      <c r="BX37">
        <v>127.3676</v>
      </c>
      <c r="BY37">
        <f t="shared" si="25"/>
        <v>41.975308641975303</v>
      </c>
      <c r="BZ37">
        <v>11.948</v>
      </c>
      <c r="CA37">
        <v>131.7859</v>
      </c>
      <c r="CB37">
        <f t="shared" si="26"/>
        <v>50.746268656716417</v>
      </c>
      <c r="CC37">
        <v>23</v>
      </c>
      <c r="CD37">
        <v>100.646</v>
      </c>
      <c r="CE37">
        <f t="shared" si="27"/>
        <v>49.275362318840585</v>
      </c>
      <c r="CF37">
        <v>33.637999999999998</v>
      </c>
      <c r="CG37">
        <v>108.76519999999999</v>
      </c>
      <c r="CH37">
        <f t="shared" si="28"/>
        <v>40.476190476190474</v>
      </c>
      <c r="CI37">
        <v>0</v>
      </c>
      <c r="CJ37">
        <v>130.37100000000001</v>
      </c>
      <c r="CK37">
        <f t="shared" si="29"/>
        <v>58.620689655172406</v>
      </c>
      <c r="CL37">
        <v>20.6739</v>
      </c>
      <c r="CM37">
        <v>80.466999999999999</v>
      </c>
      <c r="CN37">
        <f t="shared" si="30"/>
        <v>54.838709677419352</v>
      </c>
      <c r="CO37">
        <v>120.58199999999999</v>
      </c>
      <c r="CP37">
        <v>133.04040000000001</v>
      </c>
      <c r="CQ37">
        <f t="shared" si="31"/>
        <v>51.515151515151516</v>
      </c>
      <c r="CR37">
        <v>13.785</v>
      </c>
      <c r="CS37">
        <v>139.54400000000001</v>
      </c>
      <c r="CT37">
        <f t="shared" si="32"/>
        <v>52.307692307692314</v>
      </c>
      <c r="CU37">
        <v>179.559</v>
      </c>
      <c r="CV37">
        <v>127.25360000000001</v>
      </c>
    </row>
    <row r="38" spans="1:100" x14ac:dyDescent="0.65">
      <c r="A38">
        <v>35</v>
      </c>
      <c r="B38">
        <f t="shared" si="0"/>
        <v>50</v>
      </c>
      <c r="C38">
        <v>9.6769999999999996</v>
      </c>
      <c r="D38">
        <v>106.857</v>
      </c>
      <c r="E38">
        <f t="shared" si="1"/>
        <v>44.871794871794876</v>
      </c>
      <c r="F38">
        <v>0</v>
      </c>
      <c r="G38">
        <v>116.12090000000001</v>
      </c>
      <c r="H38">
        <f t="shared" si="2"/>
        <v>55.555555555555557</v>
      </c>
      <c r="I38">
        <v>70.456000000000003</v>
      </c>
      <c r="J38">
        <v>116.5076</v>
      </c>
      <c r="K38">
        <f t="shared" si="3"/>
        <v>31.531531531531531</v>
      </c>
      <c r="L38">
        <v>0.97399999999999998</v>
      </c>
      <c r="M38">
        <v>63.243000000000002</v>
      </c>
      <c r="N38">
        <f t="shared" si="4"/>
        <v>43.75</v>
      </c>
      <c r="O38">
        <v>3.3860000000000001</v>
      </c>
      <c r="P38">
        <v>129.261</v>
      </c>
      <c r="Q38">
        <f t="shared" si="5"/>
        <v>35.714285714285715</v>
      </c>
      <c r="R38">
        <v>2.8210000000000002</v>
      </c>
      <c r="S38">
        <v>122.253</v>
      </c>
      <c r="T38">
        <f t="shared" si="6"/>
        <v>48.611111111111107</v>
      </c>
      <c r="U38">
        <v>0</v>
      </c>
      <c r="V38">
        <v>98.8399</v>
      </c>
      <c r="W38">
        <f t="shared" si="7"/>
        <v>33.653846153846153</v>
      </c>
      <c r="X38">
        <v>1.6759999999999999</v>
      </c>
      <c r="Y38">
        <v>124.209</v>
      </c>
      <c r="Z38">
        <f t="shared" si="8"/>
        <v>58.333333333333336</v>
      </c>
      <c r="AA38">
        <v>45.798999999999999</v>
      </c>
      <c r="AB38">
        <v>119.13200000000001</v>
      </c>
      <c r="AC38">
        <f t="shared" si="9"/>
        <v>43.75</v>
      </c>
      <c r="AD38">
        <v>3</v>
      </c>
      <c r="AE38">
        <v>67</v>
      </c>
      <c r="AF38">
        <f t="shared" si="10"/>
        <v>67.307692307692307</v>
      </c>
      <c r="AG38">
        <v>1.2190000000000001</v>
      </c>
      <c r="AH38">
        <v>104.617</v>
      </c>
      <c r="AI38">
        <f t="shared" si="11"/>
        <v>51.470588235294116</v>
      </c>
      <c r="AJ38">
        <v>79.944000000000003</v>
      </c>
      <c r="AK38">
        <v>112.742</v>
      </c>
      <c r="AL38">
        <f t="shared" si="12"/>
        <v>53.846153846153847</v>
      </c>
      <c r="AM38">
        <v>186.262</v>
      </c>
      <c r="AN38">
        <v>107.8356</v>
      </c>
      <c r="AO38">
        <f t="shared" si="13"/>
        <v>38.04347826086957</v>
      </c>
      <c r="AP38">
        <v>1.488</v>
      </c>
      <c r="AQ38">
        <v>177.22550000000001</v>
      </c>
      <c r="AR38">
        <f t="shared" si="14"/>
        <v>51.470588235294116</v>
      </c>
      <c r="AS38">
        <v>132.161</v>
      </c>
      <c r="AT38">
        <v>140.65809999999999</v>
      </c>
      <c r="AU38">
        <f t="shared" si="15"/>
        <v>53.030303030303031</v>
      </c>
      <c r="AV38">
        <v>90.338200000000001</v>
      </c>
      <c r="AW38">
        <v>80.319999999999993</v>
      </c>
      <c r="AX38">
        <f t="shared" si="16"/>
        <v>42.68292682926829</v>
      </c>
      <c r="AY38">
        <v>6.625</v>
      </c>
      <c r="AZ38">
        <v>92.131100000000004</v>
      </c>
      <c r="BA38">
        <f t="shared" si="17"/>
        <v>51.470588235294116</v>
      </c>
      <c r="BB38">
        <v>75.088999999999999</v>
      </c>
      <c r="BC38">
        <v>109.54</v>
      </c>
      <c r="BD38">
        <f t="shared" si="18"/>
        <v>53.030303030303031</v>
      </c>
      <c r="BE38">
        <v>51.68</v>
      </c>
      <c r="BF38">
        <v>114.131</v>
      </c>
      <c r="BG38">
        <f t="shared" si="19"/>
        <v>55.555555555555557</v>
      </c>
      <c r="BH38">
        <v>56.073</v>
      </c>
      <c r="BI38">
        <v>107.27760000000001</v>
      </c>
      <c r="BJ38">
        <f t="shared" si="20"/>
        <v>43.75</v>
      </c>
      <c r="BK38">
        <v>2.8479999999999999</v>
      </c>
      <c r="BL38">
        <v>125.626</v>
      </c>
      <c r="BM38">
        <f t="shared" si="21"/>
        <v>51.470588235294116</v>
      </c>
      <c r="BN38">
        <v>88.122500000000002</v>
      </c>
      <c r="BO38">
        <v>101.05200000000001</v>
      </c>
      <c r="BP38">
        <f t="shared" si="22"/>
        <v>27.131782945736433</v>
      </c>
      <c r="BQ38">
        <v>1.9690000000000001</v>
      </c>
      <c r="BR38">
        <v>116.6382</v>
      </c>
      <c r="BS38">
        <f t="shared" si="23"/>
        <v>52.238805970149251</v>
      </c>
      <c r="BT38">
        <v>33.898000000000003</v>
      </c>
      <c r="BU38">
        <v>108.9083</v>
      </c>
      <c r="BV38">
        <f t="shared" si="24"/>
        <v>44.871794871794876</v>
      </c>
      <c r="BW38">
        <v>2.7469999999999999</v>
      </c>
      <c r="BX38">
        <v>128.09899999999999</v>
      </c>
      <c r="BY38">
        <f t="shared" si="25"/>
        <v>43.209876543209873</v>
      </c>
      <c r="BZ38">
        <v>19.821999999999999</v>
      </c>
      <c r="CA38">
        <v>133.2739</v>
      </c>
      <c r="CB38">
        <f t="shared" si="26"/>
        <v>52.238805970149251</v>
      </c>
      <c r="CC38">
        <v>37.470999999999997</v>
      </c>
      <c r="CD38">
        <v>105.741</v>
      </c>
      <c r="CE38">
        <f t="shared" si="27"/>
        <v>50.724637681159422</v>
      </c>
      <c r="CF38">
        <v>59.405999999999999</v>
      </c>
      <c r="CG38">
        <v>110.69750000000001</v>
      </c>
      <c r="CH38">
        <f t="shared" si="28"/>
        <v>41.666666666666671</v>
      </c>
      <c r="CI38">
        <v>0</v>
      </c>
      <c r="CJ38">
        <v>124.751</v>
      </c>
      <c r="CK38">
        <f t="shared" si="29"/>
        <v>60.344827586206897</v>
      </c>
      <c r="CL38">
        <v>22.641100000000002</v>
      </c>
      <c r="CM38">
        <v>86.567999999999998</v>
      </c>
      <c r="CN38">
        <f t="shared" si="30"/>
        <v>56.451612903225815</v>
      </c>
      <c r="CO38">
        <v>137.066</v>
      </c>
      <c r="CP38">
        <v>132.65360000000001</v>
      </c>
      <c r="CQ38">
        <f t="shared" si="31"/>
        <v>53.030303030303031</v>
      </c>
      <c r="CR38">
        <v>22.13</v>
      </c>
      <c r="CS38">
        <v>134.11000000000001</v>
      </c>
      <c r="CT38">
        <f t="shared" si="32"/>
        <v>53.846153846153847</v>
      </c>
      <c r="CU38">
        <v>173.994</v>
      </c>
      <c r="CV38">
        <v>122.2623</v>
      </c>
    </row>
    <row r="39" spans="1:100" x14ac:dyDescent="0.65">
      <c r="A39">
        <v>36</v>
      </c>
      <c r="B39">
        <f t="shared" si="0"/>
        <v>51.428571428571423</v>
      </c>
      <c r="C39">
        <v>17.251000000000001</v>
      </c>
      <c r="D39">
        <v>106.048</v>
      </c>
      <c r="E39">
        <f t="shared" si="1"/>
        <v>46.153846153846153</v>
      </c>
      <c r="F39">
        <v>0</v>
      </c>
      <c r="G39">
        <v>107.12269999999999</v>
      </c>
      <c r="H39">
        <f t="shared" si="2"/>
        <v>57.142857142857139</v>
      </c>
      <c r="I39">
        <v>153.12899999999999</v>
      </c>
      <c r="J39">
        <v>120.9641</v>
      </c>
      <c r="K39">
        <f t="shared" si="3"/>
        <v>32.432432432432435</v>
      </c>
      <c r="L39">
        <v>0.27500000000000002</v>
      </c>
      <c r="M39">
        <v>65.438000000000002</v>
      </c>
      <c r="N39">
        <f t="shared" si="4"/>
        <v>45</v>
      </c>
      <c r="O39">
        <v>2.9489999999999998</v>
      </c>
      <c r="P39">
        <v>130.66900000000001</v>
      </c>
      <c r="Q39">
        <f t="shared" si="5"/>
        <v>36.734693877551024</v>
      </c>
      <c r="R39">
        <v>2.181</v>
      </c>
      <c r="S39">
        <v>120.842</v>
      </c>
      <c r="T39">
        <f t="shared" si="6"/>
        <v>50</v>
      </c>
      <c r="U39">
        <v>0.34399999999999997</v>
      </c>
      <c r="V39">
        <v>104.3921</v>
      </c>
      <c r="W39">
        <f t="shared" si="7"/>
        <v>34.615384615384613</v>
      </c>
      <c r="X39">
        <v>1.2290000000000001</v>
      </c>
      <c r="Y39">
        <v>120.0188</v>
      </c>
      <c r="Z39">
        <f t="shared" si="8"/>
        <v>60</v>
      </c>
      <c r="AA39">
        <v>25.324999999999999</v>
      </c>
      <c r="AB39">
        <v>123.18300000000001</v>
      </c>
      <c r="AC39">
        <f t="shared" si="9"/>
        <v>45</v>
      </c>
      <c r="AD39">
        <v>3.806</v>
      </c>
      <c r="AE39">
        <v>74.143000000000001</v>
      </c>
      <c r="AF39">
        <f t="shared" si="10"/>
        <v>69.230769230769226</v>
      </c>
      <c r="AG39">
        <v>0.17</v>
      </c>
      <c r="AH39">
        <v>103.044</v>
      </c>
      <c r="AI39">
        <f t="shared" si="11"/>
        <v>52.941176470588239</v>
      </c>
      <c r="AJ39">
        <v>152.02000000000001</v>
      </c>
      <c r="AK39">
        <v>105.66500000000001</v>
      </c>
      <c r="AL39">
        <f t="shared" si="12"/>
        <v>55.384615384615387</v>
      </c>
      <c r="AM39">
        <v>227.86099999999999</v>
      </c>
      <c r="AN39">
        <v>110.1897</v>
      </c>
      <c r="AO39">
        <f t="shared" si="13"/>
        <v>39.130434782608695</v>
      </c>
      <c r="AP39">
        <v>0.56999999999999995</v>
      </c>
      <c r="AQ39">
        <v>173.82339999999999</v>
      </c>
      <c r="AR39">
        <f t="shared" si="14"/>
        <v>52.941176470588239</v>
      </c>
      <c r="AS39">
        <v>120.971</v>
      </c>
      <c r="AT39">
        <v>140.1678</v>
      </c>
      <c r="AU39">
        <f t="shared" si="15"/>
        <v>54.54545454545454</v>
      </c>
      <c r="AV39">
        <v>83.338399999999993</v>
      </c>
      <c r="AW39">
        <v>80.566000000000003</v>
      </c>
      <c r="AX39">
        <f t="shared" si="16"/>
        <v>43.902439024390247</v>
      </c>
      <c r="AY39">
        <v>10.263999999999999</v>
      </c>
      <c r="AZ39">
        <v>94.513599999999997</v>
      </c>
      <c r="BA39">
        <f t="shared" si="17"/>
        <v>52.941176470588239</v>
      </c>
      <c r="BB39">
        <v>99.832999999999998</v>
      </c>
      <c r="BC39">
        <v>115.953</v>
      </c>
      <c r="BD39">
        <f t="shared" si="18"/>
        <v>54.54545454545454</v>
      </c>
      <c r="BE39">
        <v>32.152000000000001</v>
      </c>
      <c r="BF39">
        <v>106.249</v>
      </c>
      <c r="BG39">
        <f t="shared" si="19"/>
        <v>57.142857142857139</v>
      </c>
      <c r="BH39">
        <v>30.72</v>
      </c>
      <c r="BI39">
        <v>104.9943</v>
      </c>
      <c r="BJ39">
        <f t="shared" si="20"/>
        <v>45</v>
      </c>
      <c r="BK39">
        <v>7.8330000000000002</v>
      </c>
      <c r="BL39">
        <v>119.02200000000001</v>
      </c>
      <c r="BM39">
        <f t="shared" si="21"/>
        <v>52.941176470588239</v>
      </c>
      <c r="BN39">
        <v>83.067300000000003</v>
      </c>
      <c r="BO39">
        <v>90.593999999999994</v>
      </c>
      <c r="BP39">
        <f t="shared" si="22"/>
        <v>27.906976744186046</v>
      </c>
      <c r="BQ39">
        <v>2</v>
      </c>
      <c r="BR39">
        <v>127.70050000000001</v>
      </c>
      <c r="BS39">
        <f t="shared" si="23"/>
        <v>53.731343283582092</v>
      </c>
      <c r="BT39">
        <v>55.22</v>
      </c>
      <c r="BU39">
        <v>103.37730000000001</v>
      </c>
      <c r="BV39">
        <f t="shared" si="24"/>
        <v>46.153846153846153</v>
      </c>
      <c r="BW39">
        <v>2.2869999999999999</v>
      </c>
      <c r="BX39">
        <v>130.0575</v>
      </c>
      <c r="BY39">
        <f t="shared" si="25"/>
        <v>44.444444444444443</v>
      </c>
      <c r="BZ39">
        <v>38.83</v>
      </c>
      <c r="CA39">
        <v>133.5155</v>
      </c>
      <c r="CB39">
        <f t="shared" si="26"/>
        <v>53.731343283582092</v>
      </c>
      <c r="CC39">
        <v>55.015000000000001</v>
      </c>
      <c r="CD39">
        <v>111.97199999999999</v>
      </c>
      <c r="CE39">
        <f t="shared" si="27"/>
        <v>52.173913043478258</v>
      </c>
      <c r="CF39">
        <v>90.063999999999993</v>
      </c>
      <c r="CG39">
        <v>109.36499999999999</v>
      </c>
      <c r="CH39">
        <f t="shared" si="28"/>
        <v>42.857142857142854</v>
      </c>
      <c r="CI39">
        <v>0</v>
      </c>
      <c r="CJ39">
        <v>125.64400000000001</v>
      </c>
      <c r="CK39">
        <f t="shared" si="29"/>
        <v>62.068965517241381</v>
      </c>
      <c r="CL39">
        <v>20.2498</v>
      </c>
      <c r="CM39">
        <v>92.495000000000005</v>
      </c>
      <c r="CN39">
        <f t="shared" si="30"/>
        <v>58.064516129032263</v>
      </c>
      <c r="CO39">
        <v>140.721</v>
      </c>
      <c r="CP39">
        <v>131.17080000000001</v>
      </c>
      <c r="CQ39">
        <f t="shared" si="31"/>
        <v>54.54545454545454</v>
      </c>
      <c r="CR39">
        <v>46.511000000000003</v>
      </c>
      <c r="CS39">
        <v>133.86500000000001</v>
      </c>
      <c r="CT39">
        <f t="shared" si="32"/>
        <v>55.384615384615387</v>
      </c>
      <c r="CU39">
        <v>160.26900000000001</v>
      </c>
      <c r="CV39">
        <v>120.80540000000001</v>
      </c>
    </row>
    <row r="40" spans="1:100" x14ac:dyDescent="0.65">
      <c r="A40">
        <v>37</v>
      </c>
      <c r="B40">
        <f t="shared" si="0"/>
        <v>52.857142857142861</v>
      </c>
      <c r="C40">
        <v>28.539000000000001</v>
      </c>
      <c r="D40">
        <v>111.098</v>
      </c>
      <c r="E40">
        <f t="shared" si="1"/>
        <v>47.435897435897431</v>
      </c>
      <c r="F40">
        <v>4.08</v>
      </c>
      <c r="G40">
        <v>106.7521</v>
      </c>
      <c r="H40">
        <f t="shared" si="2"/>
        <v>58.730158730158735</v>
      </c>
      <c r="I40">
        <v>210.126</v>
      </c>
      <c r="J40">
        <v>121.0582</v>
      </c>
      <c r="K40">
        <f t="shared" si="3"/>
        <v>33.333333333333329</v>
      </c>
      <c r="L40">
        <v>0</v>
      </c>
      <c r="M40">
        <v>65.7</v>
      </c>
      <c r="N40">
        <f t="shared" si="4"/>
        <v>46.25</v>
      </c>
      <c r="O40">
        <v>2.032</v>
      </c>
      <c r="P40">
        <v>132.666</v>
      </c>
      <c r="Q40">
        <f t="shared" si="5"/>
        <v>37.755102040816325</v>
      </c>
      <c r="R40">
        <v>1.5409999999999999</v>
      </c>
      <c r="S40">
        <v>114.18899999999999</v>
      </c>
      <c r="T40">
        <f t="shared" si="6"/>
        <v>51.388888888888886</v>
      </c>
      <c r="U40">
        <v>2.1549999999999998</v>
      </c>
      <c r="V40">
        <v>106.89190000000001</v>
      </c>
      <c r="W40">
        <f t="shared" si="7"/>
        <v>35.57692307692308</v>
      </c>
      <c r="X40">
        <v>1</v>
      </c>
      <c r="Y40">
        <v>119.5536</v>
      </c>
      <c r="Z40">
        <f t="shared" si="8"/>
        <v>61.666666666666671</v>
      </c>
      <c r="AA40">
        <v>13.074999999999999</v>
      </c>
      <c r="AB40">
        <v>122.077</v>
      </c>
      <c r="AC40">
        <f t="shared" si="9"/>
        <v>46.25</v>
      </c>
      <c r="AD40">
        <v>4.7249999999999996</v>
      </c>
      <c r="AE40">
        <v>74.313999999999993</v>
      </c>
      <c r="AF40">
        <f t="shared" si="10"/>
        <v>71.15384615384616</v>
      </c>
      <c r="AG40">
        <v>4.1000000000000002E-2</v>
      </c>
      <c r="AH40">
        <v>98.203999999999994</v>
      </c>
      <c r="AI40">
        <f t="shared" si="11"/>
        <v>54.411764705882348</v>
      </c>
      <c r="AJ40">
        <v>223.62</v>
      </c>
      <c r="AK40">
        <v>104.649</v>
      </c>
      <c r="AL40">
        <f t="shared" si="12"/>
        <v>56.92307692307692</v>
      </c>
      <c r="AM40">
        <v>228.44800000000001</v>
      </c>
      <c r="AN40">
        <v>113.8518</v>
      </c>
      <c r="AO40">
        <f t="shared" si="13"/>
        <v>40.217391304347828</v>
      </c>
      <c r="AP40">
        <v>0</v>
      </c>
      <c r="AQ40">
        <v>162.29640000000001</v>
      </c>
      <c r="AR40">
        <f t="shared" si="14"/>
        <v>54.411764705882348</v>
      </c>
      <c r="AS40">
        <v>99.233999999999995</v>
      </c>
      <c r="AT40">
        <v>136.0753</v>
      </c>
      <c r="AU40">
        <f t="shared" si="15"/>
        <v>56.060606060606055</v>
      </c>
      <c r="AV40">
        <v>85.229399999999998</v>
      </c>
      <c r="AW40">
        <v>74.052999999999997</v>
      </c>
      <c r="AX40">
        <f t="shared" si="16"/>
        <v>45.121951219512198</v>
      </c>
      <c r="AY40">
        <v>11.641999999999999</v>
      </c>
      <c r="AZ40">
        <v>99.811700000000002</v>
      </c>
      <c r="BA40">
        <f t="shared" si="17"/>
        <v>54.411764705882348</v>
      </c>
      <c r="BB40">
        <v>132.12200000000001</v>
      </c>
      <c r="BC40">
        <v>123.90600000000001</v>
      </c>
      <c r="BD40">
        <f t="shared" si="18"/>
        <v>56.060606060606055</v>
      </c>
      <c r="BE40">
        <v>25.42</v>
      </c>
      <c r="BF40">
        <v>107.42100000000001</v>
      </c>
      <c r="BG40">
        <f t="shared" si="19"/>
        <v>58.730158730158735</v>
      </c>
      <c r="BH40">
        <v>22.893000000000001</v>
      </c>
      <c r="BI40">
        <v>103.6048</v>
      </c>
      <c r="BJ40">
        <f t="shared" si="20"/>
        <v>46.25</v>
      </c>
      <c r="BK40">
        <v>20.946000000000002</v>
      </c>
      <c r="BL40">
        <v>117.69799999999999</v>
      </c>
      <c r="BM40">
        <f t="shared" si="21"/>
        <v>54.411764705882348</v>
      </c>
      <c r="BN40">
        <v>69.742500000000007</v>
      </c>
      <c r="BO40">
        <v>84.543000000000006</v>
      </c>
      <c r="BP40">
        <f t="shared" si="22"/>
        <v>28.68217054263566</v>
      </c>
      <c r="BQ40">
        <v>2</v>
      </c>
      <c r="BR40">
        <v>126.1528</v>
      </c>
      <c r="BS40">
        <f t="shared" si="23"/>
        <v>55.223880597014926</v>
      </c>
      <c r="BT40">
        <v>83.257000000000005</v>
      </c>
      <c r="BU40">
        <v>98.906199999999998</v>
      </c>
      <c r="BV40">
        <f t="shared" si="24"/>
        <v>47.435897435897431</v>
      </c>
      <c r="BW40">
        <v>1.421</v>
      </c>
      <c r="BX40">
        <v>130.4297</v>
      </c>
      <c r="BY40">
        <f t="shared" si="25"/>
        <v>45.679012345679013</v>
      </c>
      <c r="BZ40">
        <v>69.655000000000001</v>
      </c>
      <c r="CA40">
        <v>128.05609999999999</v>
      </c>
      <c r="CB40">
        <f t="shared" si="26"/>
        <v>55.223880597014926</v>
      </c>
      <c r="CC40">
        <v>71.457999999999998</v>
      </c>
      <c r="CD40">
        <v>111.714</v>
      </c>
      <c r="CE40">
        <f t="shared" si="27"/>
        <v>53.623188405797109</v>
      </c>
      <c r="CF40">
        <v>93.629000000000005</v>
      </c>
      <c r="CG40">
        <v>100.2422</v>
      </c>
      <c r="CH40">
        <f t="shared" si="28"/>
        <v>44.047619047619044</v>
      </c>
      <c r="CI40">
        <v>0</v>
      </c>
      <c r="CJ40">
        <v>131.251</v>
      </c>
      <c r="CK40">
        <f t="shared" si="29"/>
        <v>63.793103448275865</v>
      </c>
      <c r="CL40">
        <v>21.763500000000001</v>
      </c>
      <c r="CM40">
        <v>92.528000000000006</v>
      </c>
      <c r="CN40">
        <f t="shared" si="30"/>
        <v>59.677419354838712</v>
      </c>
      <c r="CO40">
        <v>116.14100000000001</v>
      </c>
      <c r="CP40">
        <v>130.4837</v>
      </c>
      <c r="CQ40">
        <f t="shared" si="31"/>
        <v>56.060606060606055</v>
      </c>
      <c r="CR40">
        <v>95.894999999999996</v>
      </c>
      <c r="CS40">
        <v>134.17599999999999</v>
      </c>
      <c r="CT40">
        <f t="shared" si="32"/>
        <v>56.92307692307692</v>
      </c>
      <c r="CU40">
        <v>146.21700000000001</v>
      </c>
      <c r="CV40">
        <v>122.4855</v>
      </c>
    </row>
    <row r="41" spans="1:100" x14ac:dyDescent="0.65">
      <c r="A41">
        <v>38</v>
      </c>
      <c r="B41">
        <f t="shared" si="0"/>
        <v>54.285714285714285</v>
      </c>
      <c r="C41">
        <v>42.097999999999999</v>
      </c>
      <c r="D41">
        <v>122.245</v>
      </c>
      <c r="E41">
        <f t="shared" si="1"/>
        <v>48.717948717948715</v>
      </c>
      <c r="F41">
        <v>18.998000000000001</v>
      </c>
      <c r="G41">
        <v>111.7491</v>
      </c>
      <c r="H41">
        <f t="shared" si="2"/>
        <v>60.317460317460316</v>
      </c>
      <c r="I41">
        <v>226.56</v>
      </c>
      <c r="J41">
        <v>117.8</v>
      </c>
      <c r="K41">
        <f t="shared" si="3"/>
        <v>34.234234234234236</v>
      </c>
      <c r="L41">
        <v>0</v>
      </c>
      <c r="M41">
        <v>72.95</v>
      </c>
      <c r="N41">
        <f t="shared" si="4"/>
        <v>47.5</v>
      </c>
      <c r="O41">
        <v>1.6659999999999999</v>
      </c>
      <c r="P41">
        <v>128.59</v>
      </c>
      <c r="Q41">
        <f t="shared" si="5"/>
        <v>38.775510204081634</v>
      </c>
      <c r="R41">
        <v>1</v>
      </c>
      <c r="S41">
        <v>109.28100000000001</v>
      </c>
      <c r="T41">
        <f t="shared" si="6"/>
        <v>52.777777777777779</v>
      </c>
      <c r="U41">
        <v>8.1560000000000006</v>
      </c>
      <c r="V41">
        <v>103.4029</v>
      </c>
      <c r="W41">
        <f t="shared" si="7"/>
        <v>36.538461538461533</v>
      </c>
      <c r="X41">
        <v>1.095</v>
      </c>
      <c r="Y41">
        <v>117.43729999999999</v>
      </c>
      <c r="Z41">
        <f t="shared" si="8"/>
        <v>63.333333333333329</v>
      </c>
      <c r="AA41">
        <v>6.2569999999999997</v>
      </c>
      <c r="AB41">
        <v>123.81</v>
      </c>
      <c r="AC41">
        <f t="shared" si="9"/>
        <v>47.5</v>
      </c>
      <c r="AD41">
        <v>6.9370000000000003</v>
      </c>
      <c r="AE41">
        <v>68.718999999999994</v>
      </c>
      <c r="AF41">
        <f t="shared" si="10"/>
        <v>73.076923076923066</v>
      </c>
      <c r="AG41">
        <v>0</v>
      </c>
      <c r="AH41">
        <v>93.613</v>
      </c>
      <c r="AI41">
        <f t="shared" si="11"/>
        <v>55.882352941176471</v>
      </c>
      <c r="AJ41">
        <v>247.28899999999999</v>
      </c>
      <c r="AK41">
        <v>105.102</v>
      </c>
      <c r="AL41">
        <f t="shared" si="12"/>
        <v>58.461538461538467</v>
      </c>
      <c r="AM41">
        <v>191.84200000000001</v>
      </c>
      <c r="AN41">
        <v>113.09610000000001</v>
      </c>
      <c r="AO41">
        <f t="shared" si="13"/>
        <v>41.304347826086953</v>
      </c>
      <c r="AP41">
        <v>0</v>
      </c>
      <c r="AQ41">
        <v>146.9914</v>
      </c>
      <c r="AR41">
        <f t="shared" si="14"/>
        <v>55.882352941176471</v>
      </c>
      <c r="AS41">
        <v>71.697000000000003</v>
      </c>
      <c r="AT41">
        <v>135.97499999999999</v>
      </c>
      <c r="AU41">
        <f t="shared" si="15"/>
        <v>57.575757575757578</v>
      </c>
      <c r="AV41">
        <v>88.036100000000005</v>
      </c>
      <c r="AW41">
        <v>69.394000000000005</v>
      </c>
      <c r="AX41">
        <f t="shared" si="16"/>
        <v>46.341463414634148</v>
      </c>
      <c r="AY41">
        <v>8.9710000000000001</v>
      </c>
      <c r="AZ41">
        <v>96.787300000000002</v>
      </c>
      <c r="BA41">
        <f t="shared" si="17"/>
        <v>55.882352941176471</v>
      </c>
      <c r="BB41">
        <v>135.77500000000001</v>
      </c>
      <c r="BC41">
        <v>134.779</v>
      </c>
      <c r="BD41">
        <f t="shared" si="18"/>
        <v>57.575757575757578</v>
      </c>
      <c r="BE41">
        <v>19.675999999999998</v>
      </c>
      <c r="BF41">
        <v>110.514</v>
      </c>
      <c r="BG41">
        <f t="shared" si="19"/>
        <v>60.317460317460316</v>
      </c>
      <c r="BH41">
        <v>15.58</v>
      </c>
      <c r="BI41">
        <v>103.9217</v>
      </c>
      <c r="BJ41">
        <f t="shared" si="20"/>
        <v>47.5</v>
      </c>
      <c r="BK41">
        <v>47.923999999999999</v>
      </c>
      <c r="BL41">
        <v>116.215</v>
      </c>
      <c r="BM41">
        <f t="shared" si="21"/>
        <v>55.882352941176471</v>
      </c>
      <c r="BN41">
        <v>52.732399999999998</v>
      </c>
      <c r="BO41">
        <v>81.227999999999994</v>
      </c>
      <c r="BP41">
        <f t="shared" si="22"/>
        <v>29.457364341085274</v>
      </c>
      <c r="BQ41">
        <v>1.978</v>
      </c>
      <c r="BR41">
        <v>126.1816</v>
      </c>
      <c r="BS41">
        <f t="shared" si="23"/>
        <v>56.71641791044776</v>
      </c>
      <c r="BT41">
        <v>113.93600000000001</v>
      </c>
      <c r="BU41">
        <v>93.843800000000002</v>
      </c>
      <c r="BV41">
        <f t="shared" si="24"/>
        <v>48.717948717948715</v>
      </c>
      <c r="BW41">
        <v>0.69499999999999995</v>
      </c>
      <c r="BX41">
        <v>131.03829999999999</v>
      </c>
      <c r="BY41">
        <f t="shared" si="25"/>
        <v>46.913580246913575</v>
      </c>
      <c r="BZ41">
        <v>109.593</v>
      </c>
      <c r="CA41">
        <v>117.92400000000001</v>
      </c>
      <c r="CB41">
        <f t="shared" si="26"/>
        <v>56.71641791044776</v>
      </c>
      <c r="CC41">
        <v>80.703999999999994</v>
      </c>
      <c r="CD41">
        <v>104.652</v>
      </c>
      <c r="CE41">
        <f t="shared" si="27"/>
        <v>55.072463768115945</v>
      </c>
      <c r="CF41">
        <v>90.957999999999998</v>
      </c>
      <c r="CG41">
        <v>91.176000000000002</v>
      </c>
      <c r="CH41">
        <f t="shared" si="28"/>
        <v>45.238095238095241</v>
      </c>
      <c r="CI41">
        <v>0.112</v>
      </c>
      <c r="CJ41">
        <v>125.693</v>
      </c>
      <c r="CK41">
        <f t="shared" si="29"/>
        <v>65.517241379310349</v>
      </c>
      <c r="CL41">
        <v>21.868099999999998</v>
      </c>
      <c r="CM41">
        <v>92.084999999999994</v>
      </c>
      <c r="CN41">
        <f t="shared" si="30"/>
        <v>61.29032258064516</v>
      </c>
      <c r="CO41">
        <v>84.480999999999995</v>
      </c>
      <c r="CP41">
        <v>128.3596</v>
      </c>
      <c r="CQ41">
        <f t="shared" si="31"/>
        <v>57.575757575757578</v>
      </c>
      <c r="CR41">
        <v>147.142</v>
      </c>
      <c r="CS41">
        <v>140.86699999999999</v>
      </c>
      <c r="CT41">
        <f t="shared" si="32"/>
        <v>58.461538461538467</v>
      </c>
      <c r="CU41">
        <v>119.26600000000001</v>
      </c>
      <c r="CV41">
        <v>121.2159</v>
      </c>
    </row>
    <row r="42" spans="1:100" x14ac:dyDescent="0.65">
      <c r="A42">
        <v>39</v>
      </c>
      <c r="B42">
        <f t="shared" si="0"/>
        <v>55.714285714285715</v>
      </c>
      <c r="C42">
        <v>60.122</v>
      </c>
      <c r="D42">
        <v>132.71299999999999</v>
      </c>
      <c r="E42">
        <f t="shared" si="1"/>
        <v>50</v>
      </c>
      <c r="F42">
        <v>47.44</v>
      </c>
      <c r="G42">
        <v>115.9622</v>
      </c>
      <c r="H42">
        <f t="shared" si="2"/>
        <v>61.904761904761905</v>
      </c>
      <c r="I42">
        <v>208.32</v>
      </c>
      <c r="J42">
        <v>113.52</v>
      </c>
      <c r="K42">
        <f t="shared" si="3"/>
        <v>35.135135135135137</v>
      </c>
      <c r="L42">
        <v>0</v>
      </c>
      <c r="M42">
        <v>83.447000000000003</v>
      </c>
      <c r="N42">
        <f t="shared" si="4"/>
        <v>48.75</v>
      </c>
      <c r="O42">
        <v>0.84499999999999997</v>
      </c>
      <c r="P42">
        <v>129.53200000000001</v>
      </c>
      <c r="Q42">
        <f t="shared" si="5"/>
        <v>39.795918367346935</v>
      </c>
      <c r="R42">
        <v>1</v>
      </c>
      <c r="S42">
        <v>101.746</v>
      </c>
      <c r="T42">
        <f t="shared" si="6"/>
        <v>54.166666666666664</v>
      </c>
      <c r="U42">
        <v>24.629000000000001</v>
      </c>
      <c r="V42">
        <v>98.0227</v>
      </c>
      <c r="W42">
        <f t="shared" si="7"/>
        <v>37.5</v>
      </c>
      <c r="X42">
        <v>1</v>
      </c>
      <c r="Y42">
        <v>119.68989999999999</v>
      </c>
      <c r="Z42">
        <f t="shared" si="8"/>
        <v>65</v>
      </c>
      <c r="AA42">
        <v>2.9039999999999999</v>
      </c>
      <c r="AB42">
        <v>128.86199999999999</v>
      </c>
      <c r="AC42">
        <f t="shared" si="9"/>
        <v>48.75</v>
      </c>
      <c r="AD42">
        <v>10.433</v>
      </c>
      <c r="AE42">
        <v>66.483999999999995</v>
      </c>
      <c r="AF42">
        <f t="shared" si="10"/>
        <v>75</v>
      </c>
      <c r="AG42">
        <v>0</v>
      </c>
      <c r="AH42">
        <v>93.55</v>
      </c>
      <c r="AI42">
        <f t="shared" si="11"/>
        <v>57.352941176470587</v>
      </c>
      <c r="AJ42">
        <v>193.774</v>
      </c>
      <c r="AK42">
        <v>106.44199999999999</v>
      </c>
      <c r="AL42">
        <f t="shared" si="12"/>
        <v>60</v>
      </c>
      <c r="AM42">
        <v>161.24</v>
      </c>
      <c r="AN42">
        <v>113.464</v>
      </c>
      <c r="AO42">
        <f t="shared" si="13"/>
        <v>42.391304347826086</v>
      </c>
      <c r="AP42">
        <v>0</v>
      </c>
      <c r="AQ42">
        <v>134.06110000000001</v>
      </c>
      <c r="AR42">
        <f t="shared" si="14"/>
        <v>57.352941176470587</v>
      </c>
      <c r="AS42">
        <v>47.841000000000001</v>
      </c>
      <c r="AT42">
        <v>135.8168</v>
      </c>
      <c r="AU42">
        <f t="shared" si="15"/>
        <v>59.090909090909093</v>
      </c>
      <c r="AV42">
        <v>91.161000000000001</v>
      </c>
      <c r="AW42">
        <v>63.759</v>
      </c>
      <c r="AX42">
        <f t="shared" si="16"/>
        <v>47.560975609756099</v>
      </c>
      <c r="AY42">
        <v>5.032</v>
      </c>
      <c r="AZ42">
        <v>94.843999999999994</v>
      </c>
      <c r="BA42">
        <f t="shared" si="17"/>
        <v>57.352941176470587</v>
      </c>
      <c r="BB42">
        <v>97.765000000000001</v>
      </c>
      <c r="BC42">
        <v>137.10499999999999</v>
      </c>
      <c r="BD42">
        <f t="shared" si="18"/>
        <v>59.090909090909093</v>
      </c>
      <c r="BE42">
        <v>13.429</v>
      </c>
      <c r="BF42">
        <v>113.503</v>
      </c>
      <c r="BG42">
        <f t="shared" si="19"/>
        <v>61.904761904761905</v>
      </c>
      <c r="BH42">
        <v>9.6549999999999994</v>
      </c>
      <c r="BI42">
        <v>101.7807</v>
      </c>
      <c r="BJ42">
        <f t="shared" si="20"/>
        <v>48.75</v>
      </c>
      <c r="BK42">
        <v>76.316000000000003</v>
      </c>
      <c r="BL42">
        <v>112.069</v>
      </c>
      <c r="BM42">
        <f t="shared" si="21"/>
        <v>57.352941176470587</v>
      </c>
      <c r="BN42">
        <v>33.865600000000001</v>
      </c>
      <c r="BO42">
        <v>79.557000000000002</v>
      </c>
      <c r="BP42">
        <f t="shared" si="22"/>
        <v>30.232558139534881</v>
      </c>
      <c r="BQ42">
        <v>1.5049999999999999</v>
      </c>
      <c r="BR42">
        <v>126.98699999999999</v>
      </c>
      <c r="BS42">
        <f t="shared" si="23"/>
        <v>58.208955223880601</v>
      </c>
      <c r="BT42">
        <v>133.69800000000001</v>
      </c>
      <c r="BU42">
        <v>91.336200000000005</v>
      </c>
      <c r="BV42">
        <f t="shared" si="24"/>
        <v>50</v>
      </c>
      <c r="BW42">
        <v>2.7970000000000002</v>
      </c>
      <c r="BX42">
        <v>135.72919999999999</v>
      </c>
      <c r="BY42">
        <f t="shared" si="25"/>
        <v>48.148148148148145</v>
      </c>
      <c r="BZ42">
        <v>140.89599999999999</v>
      </c>
      <c r="CA42">
        <v>116.5294</v>
      </c>
      <c r="CB42">
        <f t="shared" si="26"/>
        <v>58.208955223880601</v>
      </c>
      <c r="CC42">
        <v>93.063000000000002</v>
      </c>
      <c r="CD42">
        <v>102.52500000000001</v>
      </c>
      <c r="CE42">
        <f t="shared" si="27"/>
        <v>56.521739130434781</v>
      </c>
      <c r="CF42">
        <v>137.66900000000001</v>
      </c>
      <c r="CG42">
        <v>87.089500000000001</v>
      </c>
      <c r="CH42">
        <f t="shared" si="28"/>
        <v>46.428571428571431</v>
      </c>
      <c r="CI42">
        <v>1.024</v>
      </c>
      <c r="CJ42">
        <v>121.471</v>
      </c>
      <c r="CK42">
        <f t="shared" si="29"/>
        <v>67.241379310344826</v>
      </c>
      <c r="CL42">
        <v>20.512799999999999</v>
      </c>
      <c r="CM42">
        <v>90.290999999999997</v>
      </c>
      <c r="CN42">
        <f t="shared" si="30"/>
        <v>62.903225806451616</v>
      </c>
      <c r="CO42">
        <v>58.213000000000001</v>
      </c>
      <c r="CP42">
        <v>129.43279999999999</v>
      </c>
      <c r="CQ42">
        <f t="shared" si="31"/>
        <v>59.090909090909093</v>
      </c>
      <c r="CR42">
        <v>162.44399999999999</v>
      </c>
      <c r="CS42">
        <v>140.339</v>
      </c>
      <c r="CT42">
        <f t="shared" si="32"/>
        <v>60</v>
      </c>
      <c r="CU42">
        <v>81.738</v>
      </c>
      <c r="CV42">
        <v>116.883</v>
      </c>
    </row>
    <row r="43" spans="1:100" x14ac:dyDescent="0.65">
      <c r="A43">
        <v>40</v>
      </c>
      <c r="B43">
        <f t="shared" si="0"/>
        <v>57.142857142857139</v>
      </c>
      <c r="C43">
        <v>87.575000000000003</v>
      </c>
      <c r="D43">
        <v>135.45699999999999</v>
      </c>
      <c r="E43">
        <f t="shared" si="1"/>
        <v>51.282051282051277</v>
      </c>
      <c r="F43">
        <v>79.549000000000007</v>
      </c>
      <c r="G43">
        <v>124.7954</v>
      </c>
      <c r="H43">
        <f t="shared" si="2"/>
        <v>63.492063492063487</v>
      </c>
      <c r="I43">
        <v>147.72</v>
      </c>
      <c r="J43">
        <v>112.72</v>
      </c>
      <c r="K43">
        <f t="shared" si="3"/>
        <v>36.036036036036037</v>
      </c>
      <c r="L43">
        <v>0</v>
      </c>
      <c r="M43">
        <v>86.691999999999993</v>
      </c>
      <c r="N43">
        <f t="shared" si="4"/>
        <v>50</v>
      </c>
      <c r="O43">
        <v>0.47099999999999997</v>
      </c>
      <c r="P43">
        <v>129.167</v>
      </c>
      <c r="Q43">
        <f t="shared" si="5"/>
        <v>40.816326530612244</v>
      </c>
      <c r="R43">
        <v>1</v>
      </c>
      <c r="S43">
        <v>96.825000000000003</v>
      </c>
      <c r="T43">
        <f t="shared" si="6"/>
        <v>55.555555555555557</v>
      </c>
      <c r="U43">
        <v>61.167000000000002</v>
      </c>
      <c r="V43">
        <v>94.301100000000005</v>
      </c>
      <c r="W43">
        <f t="shared" si="7"/>
        <v>38.461538461538467</v>
      </c>
      <c r="X43">
        <v>1</v>
      </c>
      <c r="Y43">
        <v>122.1546</v>
      </c>
      <c r="Z43">
        <f t="shared" si="8"/>
        <v>66.666666666666657</v>
      </c>
      <c r="AA43">
        <v>1.4530000000000001</v>
      </c>
      <c r="AB43">
        <v>132.17099999999999</v>
      </c>
      <c r="AC43">
        <f t="shared" si="9"/>
        <v>50</v>
      </c>
      <c r="AD43">
        <v>16.091999999999999</v>
      </c>
      <c r="AE43">
        <v>65.415000000000006</v>
      </c>
      <c r="AF43">
        <f t="shared" si="10"/>
        <v>76.923076923076934</v>
      </c>
      <c r="AG43">
        <v>0</v>
      </c>
      <c r="AH43">
        <v>91.787000000000006</v>
      </c>
      <c r="AI43">
        <f t="shared" si="11"/>
        <v>58.82352941176471</v>
      </c>
      <c r="AJ43">
        <v>122.19</v>
      </c>
      <c r="AK43">
        <v>113.07599999999999</v>
      </c>
      <c r="AL43">
        <f t="shared" si="12"/>
        <v>61.53846153846154</v>
      </c>
      <c r="AM43">
        <v>166.87100000000001</v>
      </c>
      <c r="AN43">
        <v>115.6725</v>
      </c>
      <c r="AO43">
        <f t="shared" si="13"/>
        <v>43.478260869565219</v>
      </c>
      <c r="AP43">
        <v>0</v>
      </c>
      <c r="AQ43">
        <v>122.7419</v>
      </c>
      <c r="AR43">
        <f t="shared" si="14"/>
        <v>58.82352941176471</v>
      </c>
      <c r="AS43">
        <v>26.353000000000002</v>
      </c>
      <c r="AT43">
        <v>133.99770000000001</v>
      </c>
      <c r="AU43">
        <f t="shared" si="15"/>
        <v>60.606060606060609</v>
      </c>
      <c r="AV43">
        <v>85.457400000000007</v>
      </c>
      <c r="AW43">
        <v>59.027999999999999</v>
      </c>
      <c r="AX43">
        <f t="shared" si="16"/>
        <v>48.780487804878049</v>
      </c>
      <c r="AY43">
        <v>3.9430000000000001</v>
      </c>
      <c r="AZ43">
        <v>92.321299999999994</v>
      </c>
      <c r="BA43">
        <f t="shared" si="17"/>
        <v>58.82352941176471</v>
      </c>
      <c r="BB43">
        <v>55.295999999999999</v>
      </c>
      <c r="BC43">
        <v>137.751</v>
      </c>
      <c r="BD43">
        <f t="shared" si="18"/>
        <v>60.606060606060609</v>
      </c>
      <c r="BE43">
        <v>7.2949999999999999</v>
      </c>
      <c r="BF43">
        <v>114.482</v>
      </c>
      <c r="BG43">
        <f t="shared" si="19"/>
        <v>63.492063492063487</v>
      </c>
      <c r="BH43">
        <v>5.1390000000000002</v>
      </c>
      <c r="BI43">
        <v>96.403999999999996</v>
      </c>
      <c r="BJ43">
        <f t="shared" si="20"/>
        <v>50</v>
      </c>
      <c r="BK43">
        <v>101.61199999999999</v>
      </c>
      <c r="BL43">
        <v>108.54600000000001</v>
      </c>
      <c r="BM43">
        <f t="shared" si="21"/>
        <v>58.82352941176471</v>
      </c>
      <c r="BN43">
        <v>18.370899999999999</v>
      </c>
      <c r="BO43">
        <v>80.537999999999997</v>
      </c>
      <c r="BP43">
        <f t="shared" si="22"/>
        <v>31.007751937984494</v>
      </c>
      <c r="BQ43">
        <v>1.881</v>
      </c>
      <c r="BR43">
        <v>128.33840000000001</v>
      </c>
      <c r="BS43">
        <f t="shared" si="23"/>
        <v>59.701492537313428</v>
      </c>
      <c r="BT43">
        <v>139.49600000000001</v>
      </c>
      <c r="BU43">
        <v>96.13</v>
      </c>
      <c r="BV43">
        <f t="shared" si="24"/>
        <v>51.282051282051277</v>
      </c>
      <c r="BW43">
        <v>5.5039999999999996</v>
      </c>
      <c r="BX43">
        <v>140.71559999999999</v>
      </c>
      <c r="BY43">
        <f t="shared" si="25"/>
        <v>49.382716049382715</v>
      </c>
      <c r="BZ43">
        <v>149.87700000000001</v>
      </c>
      <c r="CA43">
        <v>109.3223</v>
      </c>
      <c r="CB43">
        <f t="shared" si="26"/>
        <v>59.701492537313428</v>
      </c>
      <c r="CC43">
        <v>112.881</v>
      </c>
      <c r="CD43">
        <v>106.67100000000001</v>
      </c>
      <c r="CE43">
        <f t="shared" si="27"/>
        <v>57.971014492753625</v>
      </c>
      <c r="CF43">
        <v>191.63200000000001</v>
      </c>
      <c r="CG43">
        <v>86.935900000000004</v>
      </c>
      <c r="CH43">
        <f t="shared" si="28"/>
        <v>47.619047619047613</v>
      </c>
      <c r="CI43">
        <v>2.617</v>
      </c>
      <c r="CJ43">
        <v>114.63</v>
      </c>
      <c r="CK43">
        <f t="shared" si="29"/>
        <v>68.965517241379317</v>
      </c>
      <c r="CL43">
        <v>16.162400000000002</v>
      </c>
      <c r="CM43">
        <v>94.317999999999998</v>
      </c>
      <c r="CN43">
        <f t="shared" si="30"/>
        <v>64.516129032258064</v>
      </c>
      <c r="CO43">
        <v>41.877000000000002</v>
      </c>
      <c r="CP43">
        <v>125.04810000000001</v>
      </c>
      <c r="CQ43">
        <f t="shared" si="31"/>
        <v>60.606060606060609</v>
      </c>
      <c r="CR43">
        <v>133.29400000000001</v>
      </c>
      <c r="CS43">
        <v>144.39699999999999</v>
      </c>
      <c r="CT43">
        <f t="shared" si="32"/>
        <v>61.53846153846154</v>
      </c>
      <c r="CU43">
        <v>60.786999999999999</v>
      </c>
      <c r="CV43">
        <v>113.97369999999999</v>
      </c>
    </row>
    <row r="44" spans="1:100" x14ac:dyDescent="0.65">
      <c r="A44">
        <v>41</v>
      </c>
      <c r="B44">
        <f t="shared" si="0"/>
        <v>58.571428571428577</v>
      </c>
      <c r="C44">
        <v>115.535</v>
      </c>
      <c r="D44">
        <v>135.161</v>
      </c>
      <c r="E44">
        <f t="shared" si="1"/>
        <v>52.564102564102569</v>
      </c>
      <c r="F44">
        <v>93.393000000000001</v>
      </c>
      <c r="G44">
        <v>132.74870000000001</v>
      </c>
      <c r="H44">
        <f t="shared" si="2"/>
        <v>65.079365079365076</v>
      </c>
      <c r="I44">
        <v>80.28</v>
      </c>
      <c r="J44">
        <v>115.24</v>
      </c>
      <c r="K44">
        <f t="shared" si="3"/>
        <v>36.936936936936938</v>
      </c>
      <c r="L44">
        <v>0</v>
      </c>
      <c r="M44">
        <v>82.981999999999999</v>
      </c>
      <c r="N44">
        <f t="shared" si="4"/>
        <v>51.249999999999993</v>
      </c>
      <c r="O44">
        <v>0.51900000000000002</v>
      </c>
      <c r="P44">
        <v>127.739</v>
      </c>
      <c r="Q44">
        <f t="shared" si="5"/>
        <v>41.836734693877553</v>
      </c>
      <c r="R44">
        <v>1</v>
      </c>
      <c r="S44">
        <v>95</v>
      </c>
      <c r="T44">
        <f t="shared" si="6"/>
        <v>56.944444444444443</v>
      </c>
      <c r="U44">
        <v>122.896</v>
      </c>
      <c r="V44">
        <v>94.019199999999998</v>
      </c>
      <c r="W44">
        <f t="shared" si="7"/>
        <v>39.42307692307692</v>
      </c>
      <c r="X44">
        <v>1.405</v>
      </c>
      <c r="Y44">
        <v>120.6647</v>
      </c>
      <c r="Z44">
        <f t="shared" si="8"/>
        <v>68.333333333333329</v>
      </c>
      <c r="AA44">
        <v>0.89700000000000002</v>
      </c>
      <c r="AB44">
        <v>129.673</v>
      </c>
      <c r="AC44">
        <f t="shared" si="9"/>
        <v>51.249999999999993</v>
      </c>
      <c r="AD44">
        <v>24.344000000000001</v>
      </c>
      <c r="AE44">
        <v>67.281999999999996</v>
      </c>
      <c r="AF44">
        <f t="shared" si="10"/>
        <v>78.84615384615384</v>
      </c>
      <c r="AG44">
        <v>0</v>
      </c>
      <c r="AH44">
        <v>85.894000000000005</v>
      </c>
      <c r="AI44">
        <f t="shared" si="11"/>
        <v>60.294117647058819</v>
      </c>
      <c r="AJ44">
        <v>67.980999999999995</v>
      </c>
      <c r="AK44">
        <v>112.38500000000001</v>
      </c>
      <c r="AL44">
        <f t="shared" si="12"/>
        <v>63.076923076923073</v>
      </c>
      <c r="AM44">
        <v>171.40600000000001</v>
      </c>
      <c r="AN44">
        <v>117.7885</v>
      </c>
      <c r="AO44">
        <f t="shared" si="13"/>
        <v>44.565217391304344</v>
      </c>
      <c r="AP44">
        <v>0</v>
      </c>
      <c r="AQ44">
        <v>112.35509999999999</v>
      </c>
      <c r="AR44">
        <f t="shared" si="14"/>
        <v>60.294117647058819</v>
      </c>
      <c r="AS44">
        <v>11.159000000000001</v>
      </c>
      <c r="AT44">
        <v>127.3258</v>
      </c>
      <c r="AU44">
        <f t="shared" si="15"/>
        <v>62.121212121212125</v>
      </c>
      <c r="AV44">
        <v>73.914299999999997</v>
      </c>
      <c r="AW44">
        <v>57.106000000000002</v>
      </c>
      <c r="AX44">
        <f t="shared" si="16"/>
        <v>50</v>
      </c>
      <c r="AY44">
        <v>8.35</v>
      </c>
      <c r="AZ44">
        <v>85.528099999999995</v>
      </c>
      <c r="BA44">
        <f t="shared" si="17"/>
        <v>60.294117647058819</v>
      </c>
      <c r="BB44">
        <v>30.541</v>
      </c>
      <c r="BC44">
        <v>138.417</v>
      </c>
      <c r="BD44">
        <f t="shared" si="18"/>
        <v>62.121212121212125</v>
      </c>
      <c r="BE44">
        <v>4.1929999999999996</v>
      </c>
      <c r="BF44">
        <v>112.006</v>
      </c>
      <c r="BG44">
        <f t="shared" si="19"/>
        <v>65.079365079365076</v>
      </c>
      <c r="BH44">
        <v>2.1269999999999998</v>
      </c>
      <c r="BI44">
        <v>89.019900000000007</v>
      </c>
      <c r="BJ44">
        <f t="shared" si="20"/>
        <v>51.249999999999993</v>
      </c>
      <c r="BK44">
        <v>125.286</v>
      </c>
      <c r="BL44">
        <v>99.984999999999999</v>
      </c>
      <c r="BM44">
        <f t="shared" si="21"/>
        <v>60.294117647058819</v>
      </c>
      <c r="BN44">
        <v>9.2822999999999993</v>
      </c>
      <c r="BO44">
        <v>85.039000000000001</v>
      </c>
      <c r="BP44">
        <f t="shared" si="22"/>
        <v>31.782945736434108</v>
      </c>
      <c r="BQ44">
        <v>2</v>
      </c>
      <c r="BR44">
        <v>128.55410000000001</v>
      </c>
      <c r="BS44">
        <f t="shared" si="23"/>
        <v>61.194029850746269</v>
      </c>
      <c r="BT44">
        <v>140.852</v>
      </c>
      <c r="BU44">
        <v>102.4652</v>
      </c>
      <c r="BV44">
        <f t="shared" si="24"/>
        <v>52.564102564102569</v>
      </c>
      <c r="BW44">
        <v>5.9429999999999996</v>
      </c>
      <c r="BX44">
        <v>142.36089999999999</v>
      </c>
      <c r="BY44">
        <f t="shared" si="25"/>
        <v>50.617283950617285</v>
      </c>
      <c r="BZ44">
        <v>151.43100000000001</v>
      </c>
      <c r="CA44">
        <v>104.1416</v>
      </c>
      <c r="CB44">
        <f t="shared" si="26"/>
        <v>61.194029850746269</v>
      </c>
      <c r="CC44">
        <v>113.959</v>
      </c>
      <c r="CD44">
        <v>107.408</v>
      </c>
      <c r="CE44">
        <f t="shared" si="27"/>
        <v>59.420289855072461</v>
      </c>
      <c r="CF44">
        <v>223.393</v>
      </c>
      <c r="CG44">
        <v>89.107200000000006</v>
      </c>
      <c r="CH44">
        <f t="shared" si="28"/>
        <v>48.80952380952381</v>
      </c>
      <c r="CI44">
        <v>8.6340000000000003</v>
      </c>
      <c r="CJ44">
        <v>110.72799999999999</v>
      </c>
      <c r="CK44">
        <f t="shared" si="29"/>
        <v>70.689655172413794</v>
      </c>
      <c r="CL44">
        <v>11.1088</v>
      </c>
      <c r="CM44">
        <v>98.876999999999995</v>
      </c>
      <c r="CN44">
        <f t="shared" si="30"/>
        <v>66.129032258064512</v>
      </c>
      <c r="CO44">
        <v>27.844000000000001</v>
      </c>
      <c r="CP44">
        <v>126.62050000000001</v>
      </c>
      <c r="CQ44">
        <f t="shared" si="31"/>
        <v>62.121212121212125</v>
      </c>
      <c r="CR44">
        <v>91.826999999999998</v>
      </c>
      <c r="CS44">
        <v>148.23099999999999</v>
      </c>
      <c r="CT44">
        <f t="shared" si="32"/>
        <v>63.076923076923073</v>
      </c>
      <c r="CU44">
        <v>37.786000000000001</v>
      </c>
      <c r="CV44">
        <v>111.90560000000001</v>
      </c>
    </row>
    <row r="45" spans="1:100" x14ac:dyDescent="0.65">
      <c r="A45">
        <v>42</v>
      </c>
      <c r="B45">
        <f t="shared" si="0"/>
        <v>60</v>
      </c>
      <c r="C45">
        <v>130.19300000000001</v>
      </c>
      <c r="D45">
        <v>131.52199999999999</v>
      </c>
      <c r="E45">
        <f t="shared" si="1"/>
        <v>53.846153846153847</v>
      </c>
      <c r="F45">
        <v>90.570999999999998</v>
      </c>
      <c r="G45">
        <v>140.56729999999999</v>
      </c>
      <c r="H45">
        <f t="shared" si="2"/>
        <v>66.666666666666657</v>
      </c>
      <c r="I45">
        <v>33.520000000000003</v>
      </c>
      <c r="J45">
        <v>116.48</v>
      </c>
      <c r="K45">
        <f t="shared" si="3"/>
        <v>37.837837837837839</v>
      </c>
      <c r="L45">
        <v>0</v>
      </c>
      <c r="M45">
        <v>78.316999999999993</v>
      </c>
      <c r="N45">
        <f t="shared" si="4"/>
        <v>52.5</v>
      </c>
      <c r="O45">
        <v>0</v>
      </c>
      <c r="P45">
        <v>126.61499999999999</v>
      </c>
      <c r="Q45">
        <f t="shared" si="5"/>
        <v>42.857142857142854</v>
      </c>
      <c r="R45">
        <v>0.60899999999999999</v>
      </c>
      <c r="S45">
        <v>93.412999999999997</v>
      </c>
      <c r="T45">
        <f t="shared" si="6"/>
        <v>58.333333333333336</v>
      </c>
      <c r="U45">
        <v>186.00800000000001</v>
      </c>
      <c r="V45">
        <v>92.927400000000006</v>
      </c>
      <c r="W45">
        <f t="shared" si="7"/>
        <v>40.384615384615387</v>
      </c>
      <c r="X45">
        <v>2</v>
      </c>
      <c r="Y45">
        <v>120.1934</v>
      </c>
      <c r="Z45">
        <f t="shared" si="8"/>
        <v>70</v>
      </c>
      <c r="AA45">
        <v>0.76900000000000002</v>
      </c>
      <c r="AB45">
        <v>123.646</v>
      </c>
      <c r="AC45">
        <f t="shared" si="9"/>
        <v>52.5</v>
      </c>
      <c r="AD45">
        <v>39.064999999999998</v>
      </c>
      <c r="AE45">
        <v>67.448999999999998</v>
      </c>
      <c r="AF45">
        <f t="shared" si="10"/>
        <v>80.769230769230774</v>
      </c>
      <c r="AG45">
        <v>0</v>
      </c>
      <c r="AH45">
        <v>84.662000000000006</v>
      </c>
      <c r="AI45">
        <f t="shared" si="11"/>
        <v>61.764705882352942</v>
      </c>
      <c r="AJ45">
        <v>34.235999999999997</v>
      </c>
      <c r="AK45">
        <v>107.959</v>
      </c>
      <c r="AL45">
        <f t="shared" si="12"/>
        <v>64.615384615384613</v>
      </c>
      <c r="AM45">
        <v>140.10599999999999</v>
      </c>
      <c r="AN45">
        <v>115.91379999999999</v>
      </c>
      <c r="AO45">
        <f t="shared" si="13"/>
        <v>45.652173913043477</v>
      </c>
      <c r="AP45">
        <v>0</v>
      </c>
      <c r="AQ45">
        <v>110.6579</v>
      </c>
      <c r="AR45">
        <f t="shared" si="14"/>
        <v>61.764705882352942</v>
      </c>
      <c r="AS45">
        <v>2.68</v>
      </c>
      <c r="AT45">
        <v>122.194</v>
      </c>
      <c r="AU45">
        <f t="shared" si="15"/>
        <v>63.636363636363633</v>
      </c>
      <c r="AV45">
        <v>57.529899999999998</v>
      </c>
      <c r="AW45">
        <v>60.036000000000001</v>
      </c>
      <c r="AX45">
        <f t="shared" si="16"/>
        <v>51.219512195121951</v>
      </c>
      <c r="AY45">
        <v>23.609000000000002</v>
      </c>
      <c r="AZ45">
        <v>84.955200000000005</v>
      </c>
      <c r="BA45">
        <f t="shared" si="17"/>
        <v>61.764705882352942</v>
      </c>
      <c r="BB45">
        <v>19.463999999999999</v>
      </c>
      <c r="BC45">
        <v>136.90600000000001</v>
      </c>
      <c r="BD45">
        <f t="shared" si="18"/>
        <v>63.636363636363633</v>
      </c>
      <c r="BE45">
        <v>4.5170000000000003</v>
      </c>
      <c r="BF45">
        <v>106.602</v>
      </c>
      <c r="BG45">
        <f t="shared" si="19"/>
        <v>66.666666666666657</v>
      </c>
      <c r="BH45">
        <v>1.6259999999999999</v>
      </c>
      <c r="BI45">
        <v>83.881299999999996</v>
      </c>
      <c r="BJ45">
        <f t="shared" si="20"/>
        <v>52.5</v>
      </c>
      <c r="BK45">
        <v>160.04</v>
      </c>
      <c r="BL45">
        <v>100.937</v>
      </c>
      <c r="BM45">
        <f t="shared" si="21"/>
        <v>61.764705882352942</v>
      </c>
      <c r="BN45">
        <v>3.6254</v>
      </c>
      <c r="BO45">
        <v>87.191999999999993</v>
      </c>
      <c r="BP45">
        <f t="shared" si="22"/>
        <v>32.558139534883722</v>
      </c>
      <c r="BQ45">
        <v>2</v>
      </c>
      <c r="BR45">
        <v>126.9609</v>
      </c>
      <c r="BS45">
        <f t="shared" si="23"/>
        <v>62.68656716417911</v>
      </c>
      <c r="BT45">
        <v>153.91900000000001</v>
      </c>
      <c r="BU45">
        <v>110.27549999999999</v>
      </c>
      <c r="BV45">
        <f t="shared" si="24"/>
        <v>53.846153846153847</v>
      </c>
      <c r="BW45">
        <v>2.492</v>
      </c>
      <c r="BX45">
        <v>133.83609999999999</v>
      </c>
      <c r="BY45">
        <f t="shared" si="25"/>
        <v>51.851851851851848</v>
      </c>
      <c r="BZ45">
        <v>144.06700000000001</v>
      </c>
      <c r="CA45">
        <v>110.0346</v>
      </c>
      <c r="CB45">
        <f t="shared" si="26"/>
        <v>62.68656716417911</v>
      </c>
      <c r="CC45">
        <v>88.724000000000004</v>
      </c>
      <c r="CD45">
        <v>110.068</v>
      </c>
      <c r="CE45">
        <f t="shared" si="27"/>
        <v>60.869565217391312</v>
      </c>
      <c r="CF45">
        <v>235.387</v>
      </c>
      <c r="CG45">
        <v>91.7607</v>
      </c>
      <c r="CH45">
        <f t="shared" si="28"/>
        <v>50</v>
      </c>
      <c r="CI45">
        <v>20.521999999999998</v>
      </c>
      <c r="CJ45">
        <v>109.744</v>
      </c>
      <c r="CK45">
        <f t="shared" si="29"/>
        <v>72.41379310344827</v>
      </c>
      <c r="CL45">
        <v>6.6952999999999996</v>
      </c>
      <c r="CM45">
        <v>107.767</v>
      </c>
      <c r="CN45">
        <f t="shared" si="30"/>
        <v>67.741935483870961</v>
      </c>
      <c r="CO45">
        <v>14.821999999999999</v>
      </c>
      <c r="CP45">
        <v>127.3176</v>
      </c>
      <c r="CQ45">
        <f t="shared" si="31"/>
        <v>63.636363636363633</v>
      </c>
      <c r="CR45">
        <v>67.641000000000005</v>
      </c>
      <c r="CS45">
        <v>144.792</v>
      </c>
      <c r="CT45">
        <f t="shared" si="32"/>
        <v>64.615384615384613</v>
      </c>
      <c r="CU45">
        <v>19.687000000000001</v>
      </c>
      <c r="CV45">
        <v>107.7615</v>
      </c>
    </row>
    <row r="46" spans="1:100" x14ac:dyDescent="0.65">
      <c r="A46">
        <v>43</v>
      </c>
      <c r="B46">
        <f t="shared" si="0"/>
        <v>61.428571428571431</v>
      </c>
      <c r="C46">
        <v>110.245</v>
      </c>
      <c r="D46">
        <v>120.76600000000001</v>
      </c>
      <c r="E46">
        <f t="shared" si="1"/>
        <v>55.128205128205131</v>
      </c>
      <c r="F46">
        <v>96.85</v>
      </c>
      <c r="G46">
        <v>143.2116</v>
      </c>
      <c r="H46">
        <f t="shared" si="2"/>
        <v>68.253968253968253</v>
      </c>
      <c r="I46">
        <v>10.6</v>
      </c>
      <c r="J46">
        <v>120.4</v>
      </c>
      <c r="K46">
        <f t="shared" si="3"/>
        <v>38.738738738738739</v>
      </c>
      <c r="L46">
        <v>0</v>
      </c>
      <c r="M46">
        <v>76.052000000000007</v>
      </c>
      <c r="N46">
        <f t="shared" si="4"/>
        <v>53.75</v>
      </c>
      <c r="O46">
        <v>0</v>
      </c>
      <c r="P46">
        <v>126.414</v>
      </c>
      <c r="Q46">
        <f t="shared" si="5"/>
        <v>43.877551020408163</v>
      </c>
      <c r="R46">
        <v>0</v>
      </c>
      <c r="S46">
        <v>89.117000000000004</v>
      </c>
      <c r="T46">
        <f t="shared" si="6"/>
        <v>59.722222222222221</v>
      </c>
      <c r="U46">
        <v>217.482</v>
      </c>
      <c r="V46">
        <v>91.422600000000003</v>
      </c>
      <c r="W46">
        <f t="shared" si="7"/>
        <v>41.346153846153847</v>
      </c>
      <c r="X46">
        <v>2</v>
      </c>
      <c r="Y46">
        <v>121.2895</v>
      </c>
      <c r="Z46">
        <f t="shared" si="8"/>
        <v>71.666666666666671</v>
      </c>
      <c r="AA46">
        <v>0.33100000000000002</v>
      </c>
      <c r="AB46">
        <v>119.803</v>
      </c>
      <c r="AC46">
        <f t="shared" si="9"/>
        <v>53.75</v>
      </c>
      <c r="AD46">
        <v>54.093000000000004</v>
      </c>
      <c r="AE46">
        <v>61.058</v>
      </c>
      <c r="AF46">
        <f t="shared" si="10"/>
        <v>82.692307692307693</v>
      </c>
      <c r="AG46">
        <v>0</v>
      </c>
      <c r="AH46">
        <v>85.376000000000005</v>
      </c>
      <c r="AI46">
        <f t="shared" si="11"/>
        <v>63.235294117647058</v>
      </c>
      <c r="AJ46">
        <v>14.089</v>
      </c>
      <c r="AK46">
        <v>103.767</v>
      </c>
      <c r="AL46">
        <f t="shared" si="12"/>
        <v>66.153846153846146</v>
      </c>
      <c r="AM46">
        <v>96</v>
      </c>
      <c r="AN46">
        <v>112</v>
      </c>
      <c r="AO46">
        <f t="shared" si="13"/>
        <v>46.739130434782609</v>
      </c>
      <c r="AP46">
        <v>0</v>
      </c>
      <c r="AQ46">
        <v>106.74420000000001</v>
      </c>
      <c r="AR46">
        <f t="shared" si="14"/>
        <v>63.235294117647058</v>
      </c>
      <c r="AS46">
        <v>0.13200000000000001</v>
      </c>
      <c r="AT46">
        <v>116.221</v>
      </c>
      <c r="AU46">
        <f t="shared" si="15"/>
        <v>65.151515151515156</v>
      </c>
      <c r="AV46">
        <v>32.685099999999998</v>
      </c>
      <c r="AW46">
        <v>63.006</v>
      </c>
      <c r="AX46">
        <f t="shared" si="16"/>
        <v>52.439024390243901</v>
      </c>
      <c r="AY46">
        <v>54.523000000000003</v>
      </c>
      <c r="AZ46">
        <v>93.396799999999999</v>
      </c>
      <c r="BA46">
        <f t="shared" si="17"/>
        <v>63.235294117647058</v>
      </c>
      <c r="BB46">
        <v>12.409000000000001</v>
      </c>
      <c r="BC46">
        <v>134.387</v>
      </c>
      <c r="BD46">
        <f t="shared" si="18"/>
        <v>65.151515151515156</v>
      </c>
      <c r="BE46">
        <v>5.3479999999999999</v>
      </c>
      <c r="BF46">
        <v>102.15600000000001</v>
      </c>
      <c r="BG46">
        <f t="shared" si="19"/>
        <v>68.253968253968253</v>
      </c>
      <c r="BH46">
        <v>6.0019999999999998</v>
      </c>
      <c r="BI46">
        <v>83.314800000000005</v>
      </c>
      <c r="BJ46">
        <f t="shared" si="20"/>
        <v>53.75</v>
      </c>
      <c r="BK46">
        <v>186.11699999999999</v>
      </c>
      <c r="BL46">
        <v>103.093</v>
      </c>
      <c r="BM46">
        <f t="shared" si="21"/>
        <v>63.235294117647058</v>
      </c>
      <c r="BN46">
        <v>1.3466</v>
      </c>
      <c r="BO46">
        <v>95.643000000000001</v>
      </c>
      <c r="BP46">
        <f t="shared" si="22"/>
        <v>33.333333333333329</v>
      </c>
      <c r="BQ46">
        <v>2</v>
      </c>
      <c r="BR46">
        <v>129.2235</v>
      </c>
      <c r="BS46">
        <f t="shared" si="23"/>
        <v>64.179104477611943</v>
      </c>
      <c r="BT46">
        <v>164.26599999999999</v>
      </c>
      <c r="BU46">
        <v>118.7514</v>
      </c>
      <c r="BV46">
        <f t="shared" si="24"/>
        <v>55.128205128205131</v>
      </c>
      <c r="BW46">
        <v>2.5000000000000001E-2</v>
      </c>
      <c r="BX46">
        <v>121.9041</v>
      </c>
      <c r="BY46">
        <f t="shared" si="25"/>
        <v>53.086419753086425</v>
      </c>
      <c r="BZ46">
        <v>141.71899999999999</v>
      </c>
      <c r="CA46">
        <v>119.84480000000001</v>
      </c>
      <c r="CB46">
        <f t="shared" si="26"/>
        <v>64.179104477611943</v>
      </c>
      <c r="CC46">
        <v>51.433999999999997</v>
      </c>
      <c r="CD46">
        <v>115.863</v>
      </c>
      <c r="CE46">
        <f t="shared" si="27"/>
        <v>62.318840579710141</v>
      </c>
      <c r="CF46">
        <v>233.173</v>
      </c>
      <c r="CG46">
        <v>91.309299999999993</v>
      </c>
      <c r="CH46">
        <f t="shared" si="28"/>
        <v>51.19047619047619</v>
      </c>
      <c r="CI46">
        <v>39.450000000000003</v>
      </c>
      <c r="CJ46">
        <v>107.66</v>
      </c>
      <c r="CK46">
        <f t="shared" si="29"/>
        <v>74.137931034482762</v>
      </c>
      <c r="CL46">
        <v>2.5165999999999999</v>
      </c>
      <c r="CM46">
        <v>117.21899999999999</v>
      </c>
      <c r="CN46">
        <f t="shared" si="30"/>
        <v>69.354838709677423</v>
      </c>
      <c r="CO46">
        <v>4.2279999999999998</v>
      </c>
      <c r="CP46">
        <v>119.64619999999999</v>
      </c>
      <c r="CQ46">
        <f t="shared" si="31"/>
        <v>65.151515151515156</v>
      </c>
      <c r="CR46">
        <v>47.747999999999998</v>
      </c>
      <c r="CS46">
        <v>131.27600000000001</v>
      </c>
      <c r="CT46">
        <f t="shared" si="32"/>
        <v>66.153846153846146</v>
      </c>
      <c r="CU46">
        <v>8.3940000000000001</v>
      </c>
      <c r="CV46">
        <v>106.0967</v>
      </c>
    </row>
    <row r="47" spans="1:100" x14ac:dyDescent="0.65">
      <c r="A47">
        <v>44</v>
      </c>
      <c r="B47">
        <f t="shared" si="0"/>
        <v>62.857142857142854</v>
      </c>
      <c r="C47">
        <v>88.052000000000007</v>
      </c>
      <c r="D47">
        <v>117.068</v>
      </c>
      <c r="E47">
        <f t="shared" si="1"/>
        <v>56.410256410256409</v>
      </c>
      <c r="F47">
        <v>127.262</v>
      </c>
      <c r="G47">
        <v>143.6131</v>
      </c>
      <c r="H47">
        <f t="shared" si="2"/>
        <v>69.841269841269835</v>
      </c>
      <c r="I47">
        <v>2.2799999999999998</v>
      </c>
      <c r="J47">
        <v>128.24</v>
      </c>
      <c r="K47">
        <f t="shared" si="3"/>
        <v>39.63963963963964</v>
      </c>
      <c r="L47">
        <v>0</v>
      </c>
      <c r="M47">
        <v>78.92</v>
      </c>
      <c r="N47">
        <f t="shared" si="4"/>
        <v>55.000000000000007</v>
      </c>
      <c r="O47">
        <v>0</v>
      </c>
      <c r="P47">
        <v>123.499</v>
      </c>
      <c r="Q47">
        <f t="shared" si="5"/>
        <v>44.897959183673471</v>
      </c>
      <c r="R47">
        <v>0</v>
      </c>
      <c r="S47">
        <v>83.394999999999996</v>
      </c>
      <c r="T47">
        <f t="shared" si="6"/>
        <v>61.111111111111114</v>
      </c>
      <c r="U47">
        <v>192.964</v>
      </c>
      <c r="V47">
        <v>95.061700000000002</v>
      </c>
      <c r="W47">
        <f t="shared" si="7"/>
        <v>42.307692307692307</v>
      </c>
      <c r="X47">
        <v>2</v>
      </c>
      <c r="Y47">
        <v>121.9037</v>
      </c>
      <c r="Z47">
        <f t="shared" si="8"/>
        <v>73.333333333333329</v>
      </c>
      <c r="AA47">
        <v>0</v>
      </c>
      <c r="AB47">
        <v>117.396</v>
      </c>
      <c r="AC47">
        <f t="shared" si="9"/>
        <v>55.000000000000007</v>
      </c>
      <c r="AD47">
        <v>65.411000000000001</v>
      </c>
      <c r="AE47">
        <v>56.104999999999997</v>
      </c>
      <c r="AF47">
        <f t="shared" si="10"/>
        <v>84.615384615384613</v>
      </c>
      <c r="AG47">
        <v>0</v>
      </c>
      <c r="AH47">
        <v>84.93</v>
      </c>
      <c r="AI47">
        <f t="shared" si="11"/>
        <v>64.705882352941174</v>
      </c>
      <c r="AJ47">
        <v>4.5910000000000002</v>
      </c>
      <c r="AK47">
        <v>95.177999999999997</v>
      </c>
      <c r="AL47">
        <f t="shared" si="12"/>
        <v>67.692307692307693</v>
      </c>
      <c r="AM47">
        <v>60.231000000000002</v>
      </c>
      <c r="AN47">
        <v>112.5855</v>
      </c>
      <c r="AO47">
        <f t="shared" si="13"/>
        <v>47.826086956521742</v>
      </c>
      <c r="AP47">
        <v>0</v>
      </c>
      <c r="AQ47">
        <v>107.59869999999999</v>
      </c>
      <c r="AR47">
        <f t="shared" si="14"/>
        <v>64.705882352941174</v>
      </c>
      <c r="AS47">
        <v>0</v>
      </c>
      <c r="AT47">
        <v>110.568</v>
      </c>
      <c r="AU47">
        <f t="shared" si="15"/>
        <v>66.666666666666657</v>
      </c>
      <c r="AV47">
        <v>12.6275</v>
      </c>
      <c r="AW47">
        <v>62.779000000000003</v>
      </c>
      <c r="AX47">
        <f t="shared" si="16"/>
        <v>53.658536585365859</v>
      </c>
      <c r="AY47">
        <v>99.828999999999994</v>
      </c>
      <c r="AZ47">
        <v>103.84910000000001</v>
      </c>
      <c r="BA47">
        <f t="shared" si="17"/>
        <v>64.705882352941174</v>
      </c>
      <c r="BB47">
        <v>5.9560000000000004</v>
      </c>
      <c r="BC47">
        <v>135.86699999999999</v>
      </c>
      <c r="BD47">
        <f t="shared" si="18"/>
        <v>66.666666666666657</v>
      </c>
      <c r="BE47">
        <v>4.5739999999999998</v>
      </c>
      <c r="BF47">
        <v>100.39100000000001</v>
      </c>
      <c r="BG47">
        <f t="shared" si="19"/>
        <v>69.841269841269835</v>
      </c>
      <c r="BH47">
        <v>13.317</v>
      </c>
      <c r="BI47">
        <v>88.766900000000007</v>
      </c>
      <c r="BJ47">
        <f t="shared" si="20"/>
        <v>55.000000000000007</v>
      </c>
      <c r="BK47">
        <v>205.55500000000001</v>
      </c>
      <c r="BL47">
        <v>107.529</v>
      </c>
      <c r="BM47">
        <f t="shared" si="21"/>
        <v>64.705882352941174</v>
      </c>
      <c r="BN47">
        <v>0</v>
      </c>
      <c r="BO47">
        <v>105.258</v>
      </c>
      <c r="BP47">
        <f t="shared" si="22"/>
        <v>34.108527131782942</v>
      </c>
      <c r="BQ47">
        <v>1.6619999999999999</v>
      </c>
      <c r="BR47">
        <v>125.7479</v>
      </c>
      <c r="BS47">
        <f t="shared" si="23"/>
        <v>65.671641791044777</v>
      </c>
      <c r="BT47">
        <v>150.97399999999999</v>
      </c>
      <c r="BU47">
        <v>119.3847</v>
      </c>
      <c r="BV47">
        <f t="shared" si="24"/>
        <v>56.410256410256409</v>
      </c>
      <c r="BW47">
        <v>0.41899999999999998</v>
      </c>
      <c r="BX47">
        <v>121.1433</v>
      </c>
      <c r="BY47">
        <f t="shared" si="25"/>
        <v>54.320987654320987</v>
      </c>
      <c r="BZ47">
        <v>150.47900000000001</v>
      </c>
      <c r="CA47">
        <v>127.97190000000001</v>
      </c>
      <c r="CB47">
        <f t="shared" si="26"/>
        <v>65.671641791044777</v>
      </c>
      <c r="CC47">
        <v>23.535</v>
      </c>
      <c r="CD47">
        <v>114.02200000000001</v>
      </c>
      <c r="CE47">
        <f t="shared" si="27"/>
        <v>63.768115942028977</v>
      </c>
      <c r="CF47">
        <v>216.041</v>
      </c>
      <c r="CG47">
        <v>88.045100000000005</v>
      </c>
      <c r="CH47">
        <f t="shared" si="28"/>
        <v>52.380952380952387</v>
      </c>
      <c r="CI47">
        <v>65.287000000000006</v>
      </c>
      <c r="CJ47">
        <v>107.654</v>
      </c>
      <c r="CK47">
        <f t="shared" si="29"/>
        <v>75.862068965517238</v>
      </c>
      <c r="CL47">
        <v>0.7883</v>
      </c>
      <c r="CM47">
        <v>117.39400000000001</v>
      </c>
      <c r="CN47">
        <f t="shared" si="30"/>
        <v>70.967741935483872</v>
      </c>
      <c r="CO47">
        <v>0</v>
      </c>
      <c r="CP47">
        <v>116.9156</v>
      </c>
      <c r="CQ47">
        <f t="shared" si="31"/>
        <v>66.666666666666657</v>
      </c>
      <c r="CR47">
        <v>31.951000000000001</v>
      </c>
      <c r="CS47">
        <v>135.053</v>
      </c>
      <c r="CT47">
        <f t="shared" si="32"/>
        <v>67.692307692307693</v>
      </c>
      <c r="CU47">
        <v>4.7320000000000002</v>
      </c>
      <c r="CV47">
        <v>103.42440000000001</v>
      </c>
    </row>
    <row r="48" spans="1:100" x14ac:dyDescent="0.65">
      <c r="A48">
        <v>45</v>
      </c>
      <c r="B48">
        <f t="shared" si="0"/>
        <v>64.285714285714292</v>
      </c>
      <c r="C48">
        <v>73.894999999999996</v>
      </c>
      <c r="D48">
        <v>116.72799999999999</v>
      </c>
      <c r="E48">
        <f t="shared" si="1"/>
        <v>57.692307692307686</v>
      </c>
      <c r="F48">
        <v>171.99299999999999</v>
      </c>
      <c r="G48">
        <v>148.98519999999999</v>
      </c>
      <c r="H48">
        <f t="shared" si="2"/>
        <v>71.428571428571431</v>
      </c>
      <c r="I48">
        <v>0.24</v>
      </c>
      <c r="J48">
        <v>128.76</v>
      </c>
      <c r="K48">
        <f t="shared" si="3"/>
        <v>40.54054054054054</v>
      </c>
      <c r="L48">
        <v>0</v>
      </c>
      <c r="M48">
        <v>79.656999999999996</v>
      </c>
      <c r="N48">
        <f t="shared" si="4"/>
        <v>56.25</v>
      </c>
      <c r="O48">
        <v>0</v>
      </c>
      <c r="P48">
        <v>123.078</v>
      </c>
      <c r="Q48">
        <f t="shared" si="5"/>
        <v>45.91836734693878</v>
      </c>
      <c r="R48">
        <v>0</v>
      </c>
      <c r="S48">
        <v>83.718000000000004</v>
      </c>
      <c r="T48">
        <f t="shared" si="6"/>
        <v>62.5</v>
      </c>
      <c r="U48">
        <v>125.033</v>
      </c>
      <c r="V48">
        <v>100.4063</v>
      </c>
      <c r="W48">
        <f t="shared" si="7"/>
        <v>43.269230769230774</v>
      </c>
      <c r="X48">
        <v>2</v>
      </c>
      <c r="Y48">
        <v>125.1279</v>
      </c>
      <c r="Z48">
        <f t="shared" si="8"/>
        <v>75</v>
      </c>
      <c r="AA48">
        <v>0</v>
      </c>
      <c r="AB48">
        <v>112.119</v>
      </c>
      <c r="AC48">
        <f t="shared" si="9"/>
        <v>56.25</v>
      </c>
      <c r="AD48">
        <v>78.783000000000001</v>
      </c>
      <c r="AE48">
        <v>54.058999999999997</v>
      </c>
      <c r="AF48">
        <f t="shared" si="10"/>
        <v>86.538461538461547</v>
      </c>
      <c r="AG48">
        <v>0.69199999999999995</v>
      </c>
      <c r="AH48">
        <v>87.028999999999996</v>
      </c>
      <c r="AI48">
        <f t="shared" si="11"/>
        <v>66.17647058823529</v>
      </c>
      <c r="AJ48">
        <v>0.77</v>
      </c>
      <c r="AK48">
        <v>95.394999999999996</v>
      </c>
      <c r="AL48">
        <f t="shared" si="12"/>
        <v>69.230769230769226</v>
      </c>
      <c r="AM48">
        <v>36.180999999999997</v>
      </c>
      <c r="AN48">
        <v>109.9607</v>
      </c>
      <c r="AO48">
        <f t="shared" si="13"/>
        <v>48.913043478260867</v>
      </c>
      <c r="AP48">
        <v>0</v>
      </c>
      <c r="AQ48">
        <v>114.20740000000001</v>
      </c>
      <c r="AR48">
        <f t="shared" si="14"/>
        <v>66.17647058823529</v>
      </c>
      <c r="AS48">
        <v>0</v>
      </c>
      <c r="AT48">
        <v>107.8104</v>
      </c>
      <c r="AU48">
        <f t="shared" si="15"/>
        <v>68.181818181818173</v>
      </c>
      <c r="AV48">
        <v>5.2180999999999997</v>
      </c>
      <c r="AW48">
        <v>66.790000000000006</v>
      </c>
      <c r="AX48">
        <f t="shared" si="16"/>
        <v>54.878048780487809</v>
      </c>
      <c r="AY48">
        <v>141.773</v>
      </c>
      <c r="AZ48">
        <v>114.92489999999999</v>
      </c>
      <c r="BA48">
        <f t="shared" si="17"/>
        <v>66.17647058823529</v>
      </c>
      <c r="BB48">
        <v>1.5169999999999999</v>
      </c>
      <c r="BC48">
        <v>133.94499999999999</v>
      </c>
      <c r="BD48">
        <f t="shared" si="18"/>
        <v>68.181818181818173</v>
      </c>
      <c r="BE48">
        <v>2.2629999999999999</v>
      </c>
      <c r="BF48">
        <v>96.468000000000004</v>
      </c>
      <c r="BG48">
        <f t="shared" si="19"/>
        <v>71.428571428571431</v>
      </c>
      <c r="BH48">
        <v>16.832000000000001</v>
      </c>
      <c r="BI48">
        <v>88.577699999999993</v>
      </c>
      <c r="BJ48">
        <f t="shared" si="20"/>
        <v>56.25</v>
      </c>
      <c r="BK48">
        <v>216.994</v>
      </c>
      <c r="BL48">
        <v>113.41200000000001</v>
      </c>
      <c r="BM48">
        <f t="shared" si="21"/>
        <v>66.17647058823529</v>
      </c>
      <c r="BN48">
        <v>0</v>
      </c>
      <c r="BO48">
        <v>110.404</v>
      </c>
      <c r="BP48">
        <f t="shared" si="22"/>
        <v>34.883720930232556</v>
      </c>
      <c r="BQ48">
        <v>1.9970000000000001</v>
      </c>
      <c r="BR48">
        <v>120.55970000000001</v>
      </c>
      <c r="BS48">
        <f t="shared" si="23"/>
        <v>67.164179104477611</v>
      </c>
      <c r="BT48">
        <v>114.867</v>
      </c>
      <c r="BU48">
        <v>115.3163</v>
      </c>
      <c r="BV48">
        <f t="shared" si="24"/>
        <v>57.692307692307686</v>
      </c>
      <c r="BW48">
        <v>1.708</v>
      </c>
      <c r="BX48">
        <v>128.3819</v>
      </c>
      <c r="BY48">
        <f t="shared" si="25"/>
        <v>55.555555555555557</v>
      </c>
      <c r="BZ48">
        <v>173.232</v>
      </c>
      <c r="CA48">
        <v>134.86680000000001</v>
      </c>
      <c r="CB48">
        <f t="shared" si="26"/>
        <v>67.164179104477611</v>
      </c>
      <c r="CC48">
        <v>10.932</v>
      </c>
      <c r="CD48">
        <v>111.378</v>
      </c>
      <c r="CE48">
        <f t="shared" si="27"/>
        <v>65.217391304347828</v>
      </c>
      <c r="CF48">
        <v>159.28100000000001</v>
      </c>
      <c r="CG48">
        <v>90.938400000000001</v>
      </c>
      <c r="CH48">
        <f t="shared" si="28"/>
        <v>53.571428571428569</v>
      </c>
      <c r="CI48">
        <v>102.128</v>
      </c>
      <c r="CJ48">
        <v>111.04</v>
      </c>
      <c r="CK48">
        <f t="shared" si="29"/>
        <v>77.58620689655173</v>
      </c>
      <c r="CL48">
        <v>0</v>
      </c>
      <c r="CM48">
        <v>115.872</v>
      </c>
      <c r="CN48">
        <f t="shared" si="30"/>
        <v>72.58064516129032</v>
      </c>
      <c r="CO48">
        <v>0</v>
      </c>
      <c r="CP48">
        <v>124.0001</v>
      </c>
      <c r="CQ48">
        <f t="shared" si="31"/>
        <v>68.181818181818173</v>
      </c>
      <c r="CR48">
        <v>23.212</v>
      </c>
      <c r="CS48">
        <v>145.571</v>
      </c>
      <c r="CT48">
        <f t="shared" si="32"/>
        <v>69.230769230769226</v>
      </c>
      <c r="CU48">
        <v>1.974</v>
      </c>
      <c r="CV48">
        <v>101.15519999999999</v>
      </c>
    </row>
    <row r="49" spans="1:100" x14ac:dyDescent="0.65">
      <c r="A49">
        <v>46</v>
      </c>
      <c r="B49">
        <f t="shared" si="0"/>
        <v>65.714285714285708</v>
      </c>
      <c r="C49">
        <v>74.605000000000004</v>
      </c>
      <c r="D49">
        <v>116.021</v>
      </c>
      <c r="E49">
        <f t="shared" si="1"/>
        <v>58.974358974358978</v>
      </c>
      <c r="F49">
        <v>196.48599999999999</v>
      </c>
      <c r="G49">
        <v>155.9511</v>
      </c>
      <c r="H49">
        <f t="shared" si="2"/>
        <v>73.015873015873012</v>
      </c>
      <c r="I49">
        <v>1.48</v>
      </c>
      <c r="J49">
        <v>129.44</v>
      </c>
      <c r="K49">
        <f t="shared" si="3"/>
        <v>41.441441441441441</v>
      </c>
      <c r="L49">
        <v>0</v>
      </c>
      <c r="M49">
        <v>80.287000000000006</v>
      </c>
      <c r="N49">
        <f t="shared" si="4"/>
        <v>57.499999999999993</v>
      </c>
      <c r="O49">
        <v>0</v>
      </c>
      <c r="P49">
        <v>120.822</v>
      </c>
      <c r="Q49">
        <f t="shared" si="5"/>
        <v>46.938775510204081</v>
      </c>
      <c r="R49">
        <v>0</v>
      </c>
      <c r="S49">
        <v>87.251999999999995</v>
      </c>
      <c r="T49">
        <f t="shared" si="6"/>
        <v>63.888888888888886</v>
      </c>
      <c r="U49">
        <v>75.983999999999995</v>
      </c>
      <c r="V49">
        <v>105.5904</v>
      </c>
      <c r="W49">
        <f t="shared" si="7"/>
        <v>44.230769230769226</v>
      </c>
      <c r="X49">
        <v>2.0529999999999999</v>
      </c>
      <c r="Y49">
        <v>124.2337</v>
      </c>
      <c r="Z49">
        <f t="shared" si="8"/>
        <v>76.666666666666671</v>
      </c>
      <c r="AA49">
        <v>0</v>
      </c>
      <c r="AB49">
        <v>107.771</v>
      </c>
      <c r="AC49">
        <f t="shared" si="9"/>
        <v>57.499999999999993</v>
      </c>
      <c r="AD49">
        <v>122.05200000000001</v>
      </c>
      <c r="AE49">
        <v>55.594000000000001</v>
      </c>
      <c r="AF49">
        <f t="shared" si="10"/>
        <v>88.461538461538453</v>
      </c>
      <c r="AG49">
        <v>1.7050000000000001</v>
      </c>
      <c r="AH49">
        <v>91.094999999999999</v>
      </c>
      <c r="AI49">
        <f t="shared" si="11"/>
        <v>67.64705882352942</v>
      </c>
      <c r="AJ49">
        <v>0</v>
      </c>
      <c r="AK49">
        <v>96.811000000000007</v>
      </c>
      <c r="AL49">
        <f t="shared" si="12"/>
        <v>70.769230769230774</v>
      </c>
      <c r="AM49">
        <v>15.869</v>
      </c>
      <c r="AN49">
        <v>107.0395</v>
      </c>
      <c r="AO49">
        <f t="shared" si="13"/>
        <v>50</v>
      </c>
      <c r="AP49">
        <v>1.825</v>
      </c>
      <c r="AQ49">
        <v>119.5167</v>
      </c>
      <c r="AR49">
        <f t="shared" si="14"/>
        <v>67.64705882352942</v>
      </c>
      <c r="AS49">
        <v>0</v>
      </c>
      <c r="AT49">
        <v>109.07640000000001</v>
      </c>
      <c r="AU49">
        <f t="shared" si="15"/>
        <v>69.696969696969703</v>
      </c>
      <c r="AV49">
        <v>3.7736000000000001</v>
      </c>
      <c r="AW49">
        <v>71.832999999999998</v>
      </c>
      <c r="AX49">
        <f t="shared" si="16"/>
        <v>56.09756097560976</v>
      </c>
      <c r="AY49">
        <v>120.07</v>
      </c>
      <c r="AZ49">
        <v>119.43219999999999</v>
      </c>
      <c r="BA49">
        <f t="shared" si="17"/>
        <v>67.64705882352942</v>
      </c>
      <c r="BB49">
        <v>0</v>
      </c>
      <c r="BC49">
        <v>126.075</v>
      </c>
      <c r="BD49">
        <f t="shared" si="18"/>
        <v>69.696969696969703</v>
      </c>
      <c r="BE49">
        <v>0.44600000000000001</v>
      </c>
      <c r="BF49">
        <v>98.76</v>
      </c>
      <c r="BG49">
        <f t="shared" si="19"/>
        <v>73.015873015873012</v>
      </c>
      <c r="BH49">
        <v>13.837999999999999</v>
      </c>
      <c r="BI49">
        <v>92.354100000000003</v>
      </c>
      <c r="BJ49">
        <f t="shared" si="20"/>
        <v>57.499999999999993</v>
      </c>
      <c r="BK49">
        <v>238.89</v>
      </c>
      <c r="BL49">
        <v>121.426</v>
      </c>
      <c r="BM49">
        <f t="shared" si="21"/>
        <v>67.64705882352942</v>
      </c>
      <c r="BN49">
        <v>0</v>
      </c>
      <c r="BO49">
        <v>102.233</v>
      </c>
      <c r="BP49">
        <f t="shared" si="22"/>
        <v>35.65891472868217</v>
      </c>
      <c r="BQ49">
        <v>1.8540000000000001</v>
      </c>
      <c r="BR49">
        <v>121.1798</v>
      </c>
      <c r="BS49">
        <f t="shared" si="23"/>
        <v>68.656716417910445</v>
      </c>
      <c r="BT49">
        <v>67.793999999999997</v>
      </c>
      <c r="BU49">
        <v>112.8546</v>
      </c>
      <c r="BV49">
        <f t="shared" si="24"/>
        <v>58.974358974358978</v>
      </c>
      <c r="BW49">
        <v>3.2280000000000002</v>
      </c>
      <c r="BX49">
        <v>139.95480000000001</v>
      </c>
      <c r="BY49">
        <f t="shared" si="25"/>
        <v>56.79012345679012</v>
      </c>
      <c r="BZ49">
        <v>177.708</v>
      </c>
      <c r="CA49">
        <v>132.60679999999999</v>
      </c>
      <c r="CB49">
        <f t="shared" si="26"/>
        <v>68.656716417910445</v>
      </c>
      <c r="CC49">
        <v>5.1040000000000001</v>
      </c>
      <c r="CD49">
        <v>112.974</v>
      </c>
      <c r="CE49">
        <f t="shared" si="27"/>
        <v>66.666666666666657</v>
      </c>
      <c r="CF49">
        <v>100.94799999999999</v>
      </c>
      <c r="CG49">
        <v>105.7898</v>
      </c>
      <c r="CH49">
        <f t="shared" si="28"/>
        <v>54.761904761904766</v>
      </c>
      <c r="CI49">
        <v>152.571</v>
      </c>
      <c r="CJ49">
        <v>117.551</v>
      </c>
      <c r="CK49">
        <f t="shared" si="29"/>
        <v>79.310344827586206</v>
      </c>
      <c r="CL49">
        <v>2.5399999999999999E-2</v>
      </c>
      <c r="CM49">
        <v>114.005</v>
      </c>
      <c r="CN49">
        <f t="shared" si="30"/>
        <v>74.193548387096769</v>
      </c>
      <c r="CO49">
        <v>0</v>
      </c>
      <c r="CP49">
        <v>127.2295</v>
      </c>
      <c r="CQ49">
        <f t="shared" si="31"/>
        <v>69.696969696969703</v>
      </c>
      <c r="CR49">
        <v>15.916</v>
      </c>
      <c r="CS49">
        <v>150.72300000000001</v>
      </c>
      <c r="CT49">
        <f t="shared" si="32"/>
        <v>70.769230769230774</v>
      </c>
      <c r="CU49">
        <v>0.247</v>
      </c>
      <c r="CV49">
        <v>100.5616</v>
      </c>
    </row>
    <row r="50" spans="1:100" x14ac:dyDescent="0.65">
      <c r="A50">
        <v>47</v>
      </c>
      <c r="B50">
        <f t="shared" si="0"/>
        <v>67.142857142857139</v>
      </c>
      <c r="C50">
        <v>67.587000000000003</v>
      </c>
      <c r="D50">
        <v>119.43300000000001</v>
      </c>
      <c r="E50">
        <f t="shared" si="1"/>
        <v>60.256410256410255</v>
      </c>
      <c r="F50">
        <v>184.19900000000001</v>
      </c>
      <c r="G50">
        <v>155.14940000000001</v>
      </c>
      <c r="H50">
        <f t="shared" si="2"/>
        <v>74.603174603174608</v>
      </c>
      <c r="I50">
        <v>3.96</v>
      </c>
      <c r="J50">
        <v>134.72</v>
      </c>
      <c r="K50">
        <f t="shared" si="3"/>
        <v>42.342342342342342</v>
      </c>
      <c r="L50">
        <v>0</v>
      </c>
      <c r="M50">
        <v>83.453999999999994</v>
      </c>
      <c r="N50">
        <f t="shared" si="4"/>
        <v>58.75</v>
      </c>
      <c r="O50">
        <v>0</v>
      </c>
      <c r="P50">
        <v>127.346</v>
      </c>
      <c r="Q50">
        <f t="shared" si="5"/>
        <v>47.959183673469383</v>
      </c>
      <c r="R50">
        <v>0</v>
      </c>
      <c r="S50">
        <v>92.727999999999994</v>
      </c>
      <c r="T50">
        <f t="shared" si="6"/>
        <v>65.277777777777786</v>
      </c>
      <c r="U50">
        <v>35.118000000000002</v>
      </c>
      <c r="V50">
        <v>108.6408</v>
      </c>
      <c r="W50">
        <f t="shared" si="7"/>
        <v>45.192307692307693</v>
      </c>
      <c r="X50">
        <v>3.0129999999999999</v>
      </c>
      <c r="Y50">
        <v>119.7848</v>
      </c>
      <c r="Z50">
        <f t="shared" si="8"/>
        <v>78.333333333333329</v>
      </c>
      <c r="AA50">
        <v>0.30299999999999999</v>
      </c>
      <c r="AB50">
        <v>104.61799999999999</v>
      </c>
      <c r="AC50">
        <f t="shared" si="9"/>
        <v>58.75</v>
      </c>
      <c r="AD50">
        <v>165.98</v>
      </c>
      <c r="AE50">
        <v>57.707000000000001</v>
      </c>
      <c r="AF50">
        <f t="shared" si="10"/>
        <v>90.384615384615387</v>
      </c>
      <c r="AG50">
        <v>2</v>
      </c>
      <c r="AH50">
        <v>92.197999999999993</v>
      </c>
      <c r="AI50">
        <f t="shared" si="11"/>
        <v>69.117647058823522</v>
      </c>
      <c r="AJ50">
        <v>0</v>
      </c>
      <c r="AK50">
        <v>105.67100000000001</v>
      </c>
      <c r="AL50">
        <f t="shared" si="12"/>
        <v>72.307692307692307</v>
      </c>
      <c r="AM50">
        <v>4.6589999999999998</v>
      </c>
      <c r="AN50">
        <v>104.1622</v>
      </c>
      <c r="AO50">
        <f t="shared" si="13"/>
        <v>51.086956521739133</v>
      </c>
      <c r="AP50">
        <v>9.0340000000000007</v>
      </c>
      <c r="AQ50">
        <v>123.8425</v>
      </c>
      <c r="AR50">
        <f t="shared" si="14"/>
        <v>69.117647058823522</v>
      </c>
      <c r="AS50">
        <v>0</v>
      </c>
      <c r="AT50">
        <v>110.8403</v>
      </c>
      <c r="AU50">
        <f t="shared" si="15"/>
        <v>71.212121212121218</v>
      </c>
      <c r="AV50">
        <v>4.1692</v>
      </c>
      <c r="AW50">
        <v>75.322999999999993</v>
      </c>
      <c r="AX50">
        <f t="shared" si="16"/>
        <v>57.317073170731703</v>
      </c>
      <c r="AY50">
        <v>64.215000000000003</v>
      </c>
      <c r="AZ50">
        <v>123.36490000000001</v>
      </c>
      <c r="BA50">
        <f t="shared" si="17"/>
        <v>69.117647058823522</v>
      </c>
      <c r="BB50">
        <v>0</v>
      </c>
      <c r="BC50">
        <v>124.916</v>
      </c>
      <c r="BD50">
        <f t="shared" si="18"/>
        <v>71.212121212121218</v>
      </c>
      <c r="BE50">
        <v>0</v>
      </c>
      <c r="BF50">
        <v>102.453</v>
      </c>
      <c r="BG50">
        <f t="shared" si="19"/>
        <v>74.603174603174608</v>
      </c>
      <c r="BH50">
        <v>8.2140000000000004</v>
      </c>
      <c r="BI50">
        <v>100.2778</v>
      </c>
      <c r="BJ50">
        <f t="shared" si="20"/>
        <v>58.75</v>
      </c>
      <c r="BK50">
        <v>238.63399999999999</v>
      </c>
      <c r="BL50">
        <v>126.313</v>
      </c>
      <c r="BM50">
        <f t="shared" si="21"/>
        <v>69.117647058823522</v>
      </c>
      <c r="BN50">
        <v>0</v>
      </c>
      <c r="BO50">
        <v>96.837000000000003</v>
      </c>
      <c r="BP50">
        <f t="shared" si="22"/>
        <v>36.434108527131784</v>
      </c>
      <c r="BQ50">
        <v>1.4630000000000001</v>
      </c>
      <c r="BR50">
        <v>119.8984</v>
      </c>
      <c r="BS50">
        <f t="shared" si="23"/>
        <v>70.149253731343293</v>
      </c>
      <c r="BT50">
        <v>33.392000000000003</v>
      </c>
      <c r="BU50">
        <v>119.3682</v>
      </c>
      <c r="BV50">
        <f t="shared" si="24"/>
        <v>60.256410256410255</v>
      </c>
      <c r="BW50">
        <v>6.5510000000000002</v>
      </c>
      <c r="BX50">
        <v>145.6859</v>
      </c>
      <c r="BY50">
        <f t="shared" si="25"/>
        <v>58.024691358024697</v>
      </c>
      <c r="BZ50">
        <v>153.55799999999999</v>
      </c>
      <c r="CA50">
        <v>130.98159999999999</v>
      </c>
      <c r="CB50">
        <f t="shared" si="26"/>
        <v>70.149253731343293</v>
      </c>
      <c r="CC50">
        <v>1.71</v>
      </c>
      <c r="CD50">
        <v>111.17</v>
      </c>
      <c r="CE50">
        <f t="shared" si="27"/>
        <v>68.115942028985515</v>
      </c>
      <c r="CF50">
        <v>65.475999999999999</v>
      </c>
      <c r="CG50">
        <v>116.5059</v>
      </c>
      <c r="CH50">
        <f t="shared" si="28"/>
        <v>55.952380952380956</v>
      </c>
      <c r="CI50">
        <v>194.83199999999999</v>
      </c>
      <c r="CJ50">
        <v>127.19199999999999</v>
      </c>
      <c r="CK50">
        <f t="shared" si="29"/>
        <v>81.034482758620683</v>
      </c>
      <c r="CL50">
        <v>0</v>
      </c>
      <c r="CM50">
        <v>109.646</v>
      </c>
      <c r="CN50">
        <f t="shared" si="30"/>
        <v>75.806451612903231</v>
      </c>
      <c r="CO50">
        <v>0</v>
      </c>
      <c r="CP50">
        <v>129.31180000000001</v>
      </c>
      <c r="CQ50">
        <f t="shared" si="31"/>
        <v>71.212121212121218</v>
      </c>
      <c r="CR50">
        <v>12.95</v>
      </c>
      <c r="CS50">
        <v>153.55000000000001</v>
      </c>
      <c r="CT50">
        <f t="shared" si="32"/>
        <v>72.307692307692307</v>
      </c>
      <c r="CU50">
        <v>0</v>
      </c>
      <c r="CV50">
        <v>100.7216</v>
      </c>
    </row>
    <row r="51" spans="1:100" x14ac:dyDescent="0.65">
      <c r="A51">
        <v>48</v>
      </c>
      <c r="B51">
        <f t="shared" si="0"/>
        <v>68.571428571428569</v>
      </c>
      <c r="C51">
        <v>50.426000000000002</v>
      </c>
      <c r="D51">
        <v>122.464</v>
      </c>
      <c r="E51">
        <f t="shared" si="1"/>
        <v>61.53846153846154</v>
      </c>
      <c r="F51">
        <v>156.83199999999999</v>
      </c>
      <c r="G51">
        <v>152.4873</v>
      </c>
      <c r="H51">
        <f t="shared" si="2"/>
        <v>76.19047619047619</v>
      </c>
      <c r="I51">
        <v>7.72</v>
      </c>
      <c r="J51">
        <v>136.76</v>
      </c>
      <c r="K51">
        <f t="shared" si="3"/>
        <v>43.243243243243242</v>
      </c>
      <c r="L51">
        <v>0</v>
      </c>
      <c r="M51">
        <v>87.816000000000003</v>
      </c>
      <c r="N51">
        <f t="shared" si="4"/>
        <v>60</v>
      </c>
      <c r="O51">
        <v>0</v>
      </c>
      <c r="P51">
        <v>130.55600000000001</v>
      </c>
      <c r="Q51">
        <f t="shared" si="5"/>
        <v>48.979591836734691</v>
      </c>
      <c r="R51">
        <v>0</v>
      </c>
      <c r="S51">
        <v>101.417</v>
      </c>
      <c r="T51">
        <f t="shared" si="6"/>
        <v>66.666666666666657</v>
      </c>
      <c r="U51">
        <v>11.989000000000001</v>
      </c>
      <c r="V51">
        <v>105.7453</v>
      </c>
      <c r="W51">
        <f t="shared" si="7"/>
        <v>46.153846153846153</v>
      </c>
      <c r="X51">
        <v>3.7429999999999999</v>
      </c>
      <c r="Y51">
        <v>118.48180000000001</v>
      </c>
      <c r="Z51">
        <f t="shared" si="8"/>
        <v>80</v>
      </c>
      <c r="AA51">
        <v>0.51900000000000002</v>
      </c>
      <c r="AB51">
        <v>100.465</v>
      </c>
      <c r="AC51">
        <f t="shared" si="9"/>
        <v>60</v>
      </c>
      <c r="AD51">
        <v>172.53800000000001</v>
      </c>
      <c r="AE51">
        <v>66.915999999999997</v>
      </c>
      <c r="AF51">
        <f t="shared" si="10"/>
        <v>92.307692307692307</v>
      </c>
      <c r="AG51">
        <v>2</v>
      </c>
      <c r="AH51">
        <v>91.876000000000005</v>
      </c>
      <c r="AI51">
        <f t="shared" si="11"/>
        <v>70.588235294117652</v>
      </c>
      <c r="AJ51">
        <v>0</v>
      </c>
      <c r="AK51">
        <v>108.34699999999999</v>
      </c>
      <c r="AL51">
        <f t="shared" si="12"/>
        <v>73.846153846153854</v>
      </c>
      <c r="AM51">
        <v>0.78500000000000003</v>
      </c>
      <c r="AN51">
        <v>101.79819999999999</v>
      </c>
      <c r="AO51">
        <f t="shared" si="13"/>
        <v>52.173913043478258</v>
      </c>
      <c r="AP51">
        <v>24.96</v>
      </c>
      <c r="AQ51">
        <v>131.8836</v>
      </c>
      <c r="AR51">
        <f t="shared" si="14"/>
        <v>70.588235294117652</v>
      </c>
      <c r="AS51">
        <v>0</v>
      </c>
      <c r="AT51">
        <v>107.3476</v>
      </c>
      <c r="AU51">
        <f t="shared" si="15"/>
        <v>72.727272727272734</v>
      </c>
      <c r="AV51">
        <v>4.6653000000000002</v>
      </c>
      <c r="AW51">
        <v>76.551000000000002</v>
      </c>
      <c r="AX51">
        <f t="shared" si="16"/>
        <v>58.536585365853654</v>
      </c>
      <c r="AY51">
        <v>32.552999999999997</v>
      </c>
      <c r="AZ51">
        <v>132.48419999999999</v>
      </c>
      <c r="BA51">
        <f t="shared" si="17"/>
        <v>70.588235294117652</v>
      </c>
      <c r="BB51">
        <v>0</v>
      </c>
      <c r="BC51">
        <v>133.52500000000001</v>
      </c>
      <c r="BD51">
        <f t="shared" si="18"/>
        <v>72.727272727272734</v>
      </c>
      <c r="BE51">
        <v>0</v>
      </c>
      <c r="BF51">
        <v>107.253</v>
      </c>
      <c r="BG51">
        <f t="shared" si="19"/>
        <v>76.19047619047619</v>
      </c>
      <c r="BH51">
        <v>3.367</v>
      </c>
      <c r="BI51">
        <v>106.62350000000001</v>
      </c>
      <c r="BJ51">
        <f t="shared" si="20"/>
        <v>60</v>
      </c>
      <c r="BK51">
        <v>200.458</v>
      </c>
      <c r="BL51">
        <v>125.58199999999999</v>
      </c>
      <c r="BM51">
        <f t="shared" si="21"/>
        <v>70.588235294117652</v>
      </c>
      <c r="BN51">
        <v>0</v>
      </c>
      <c r="BO51">
        <v>95.146000000000001</v>
      </c>
      <c r="BP51">
        <f t="shared" si="22"/>
        <v>37.209302325581397</v>
      </c>
      <c r="BQ51">
        <v>1.0720000000000001</v>
      </c>
      <c r="BR51">
        <v>111.3963</v>
      </c>
      <c r="BS51">
        <f t="shared" si="23"/>
        <v>71.641791044776113</v>
      </c>
      <c r="BT51">
        <v>15.691000000000001</v>
      </c>
      <c r="BU51">
        <v>131.72649999999999</v>
      </c>
      <c r="BV51">
        <f t="shared" si="24"/>
        <v>61.53846153846154</v>
      </c>
      <c r="BW51">
        <v>17.459</v>
      </c>
      <c r="BX51">
        <v>146.6876</v>
      </c>
      <c r="BY51">
        <f t="shared" si="25"/>
        <v>59.259259259259252</v>
      </c>
      <c r="BZ51">
        <v>99.626999999999995</v>
      </c>
      <c r="CA51">
        <v>126.3107</v>
      </c>
      <c r="CB51">
        <f t="shared" si="26"/>
        <v>71.641791044776113</v>
      </c>
      <c r="CC51">
        <v>0.30299999999999999</v>
      </c>
      <c r="CD51">
        <v>109.575</v>
      </c>
      <c r="CE51">
        <f t="shared" si="27"/>
        <v>69.565217391304344</v>
      </c>
      <c r="CF51">
        <v>44.777999999999999</v>
      </c>
      <c r="CG51">
        <v>122.2166</v>
      </c>
      <c r="CH51">
        <f t="shared" si="28"/>
        <v>57.142857142857139</v>
      </c>
      <c r="CI51">
        <v>187.548</v>
      </c>
      <c r="CJ51">
        <v>133.066</v>
      </c>
      <c r="CK51">
        <f t="shared" si="29"/>
        <v>82.758620689655174</v>
      </c>
      <c r="CL51">
        <v>0</v>
      </c>
      <c r="CM51">
        <v>107.681</v>
      </c>
      <c r="CN51">
        <f t="shared" si="30"/>
        <v>77.41935483870968</v>
      </c>
      <c r="CO51">
        <v>0</v>
      </c>
      <c r="CP51">
        <v>132.96039999999999</v>
      </c>
      <c r="CQ51">
        <f t="shared" si="31"/>
        <v>72.727272727272734</v>
      </c>
      <c r="CR51">
        <v>11.9</v>
      </c>
      <c r="CS51">
        <v>144.69999999999999</v>
      </c>
      <c r="CT51">
        <f t="shared" si="32"/>
        <v>73.846153846153854</v>
      </c>
      <c r="CU51">
        <v>0</v>
      </c>
      <c r="CV51">
        <v>101.2606</v>
      </c>
    </row>
    <row r="52" spans="1:100" x14ac:dyDescent="0.65">
      <c r="A52">
        <v>49</v>
      </c>
      <c r="B52">
        <f t="shared" si="0"/>
        <v>70</v>
      </c>
      <c r="C52">
        <v>23.899000000000001</v>
      </c>
      <c r="D52">
        <v>121.05</v>
      </c>
      <c r="E52">
        <f t="shared" si="1"/>
        <v>62.820512820512818</v>
      </c>
      <c r="F52">
        <v>140.08000000000001</v>
      </c>
      <c r="G52">
        <v>152.24459999999999</v>
      </c>
      <c r="H52">
        <f t="shared" si="2"/>
        <v>77.777777777777786</v>
      </c>
      <c r="I52">
        <v>10.294</v>
      </c>
      <c r="J52">
        <v>135.46969999999999</v>
      </c>
      <c r="K52">
        <f t="shared" si="3"/>
        <v>44.144144144144143</v>
      </c>
      <c r="L52">
        <v>0</v>
      </c>
      <c r="M52">
        <v>87.066999999999993</v>
      </c>
      <c r="N52">
        <f t="shared" si="4"/>
        <v>61.250000000000007</v>
      </c>
      <c r="O52">
        <v>0</v>
      </c>
      <c r="P52">
        <v>123.85</v>
      </c>
      <c r="Q52">
        <f t="shared" si="5"/>
        <v>50</v>
      </c>
      <c r="R52">
        <v>0</v>
      </c>
      <c r="S52">
        <v>105.708</v>
      </c>
      <c r="T52">
        <f t="shared" si="6"/>
        <v>68.055555555555557</v>
      </c>
      <c r="U52">
        <v>2.613</v>
      </c>
      <c r="V52">
        <v>106.0664</v>
      </c>
      <c r="W52">
        <f t="shared" si="7"/>
        <v>47.115384615384613</v>
      </c>
      <c r="X52">
        <v>5.452</v>
      </c>
      <c r="Y52">
        <v>118.364</v>
      </c>
      <c r="Z52">
        <f t="shared" si="8"/>
        <v>81.666666666666671</v>
      </c>
      <c r="AA52">
        <v>0.47799999999999998</v>
      </c>
      <c r="AB52">
        <v>98.379000000000005</v>
      </c>
      <c r="AC52">
        <f t="shared" si="9"/>
        <v>61.250000000000007</v>
      </c>
      <c r="AD52">
        <v>130.72</v>
      </c>
      <c r="AE52">
        <v>78.082999999999998</v>
      </c>
      <c r="AF52">
        <f t="shared" si="10"/>
        <v>94.230769230769226</v>
      </c>
      <c r="AG52">
        <v>2</v>
      </c>
      <c r="AH52">
        <v>89.945999999999998</v>
      </c>
      <c r="AI52">
        <f t="shared" si="11"/>
        <v>72.058823529411768</v>
      </c>
      <c r="AJ52">
        <v>0</v>
      </c>
      <c r="AK52">
        <v>118.491</v>
      </c>
      <c r="AL52">
        <f t="shared" si="12"/>
        <v>75.384615384615387</v>
      </c>
      <c r="AM52">
        <v>0.2</v>
      </c>
      <c r="AN52">
        <v>101.352</v>
      </c>
      <c r="AO52">
        <f t="shared" si="13"/>
        <v>53.260869565217398</v>
      </c>
      <c r="AP52">
        <v>50.875</v>
      </c>
      <c r="AQ52">
        <v>143.6208</v>
      </c>
      <c r="AR52">
        <f t="shared" si="14"/>
        <v>72.058823529411768</v>
      </c>
      <c r="AS52">
        <v>0</v>
      </c>
      <c r="AT52">
        <v>102.5545</v>
      </c>
      <c r="AU52">
        <f t="shared" si="15"/>
        <v>74.242424242424249</v>
      </c>
      <c r="AV52">
        <v>4.7111000000000001</v>
      </c>
      <c r="AW52">
        <v>78.221999999999994</v>
      </c>
      <c r="AX52">
        <f t="shared" si="16"/>
        <v>59.756097560975604</v>
      </c>
      <c r="AY52">
        <v>21.78</v>
      </c>
      <c r="AZ52">
        <v>134.2936</v>
      </c>
      <c r="BA52">
        <f t="shared" si="17"/>
        <v>72.058823529411768</v>
      </c>
      <c r="BB52">
        <v>0.19500000000000001</v>
      </c>
      <c r="BC52">
        <v>140.06299999999999</v>
      </c>
      <c r="BD52">
        <f t="shared" si="18"/>
        <v>74.242424242424249</v>
      </c>
      <c r="BE52">
        <v>0</v>
      </c>
      <c r="BF52">
        <v>117.04</v>
      </c>
      <c r="BG52">
        <f t="shared" si="19"/>
        <v>77.777777777777786</v>
      </c>
      <c r="BH52">
        <v>1.579</v>
      </c>
      <c r="BI52">
        <v>108.24679999999999</v>
      </c>
      <c r="BJ52">
        <f t="shared" si="20"/>
        <v>61.250000000000007</v>
      </c>
      <c r="BK52">
        <v>142.874</v>
      </c>
      <c r="BL52">
        <v>127.631</v>
      </c>
      <c r="BM52">
        <f t="shared" si="21"/>
        <v>72.058823529411768</v>
      </c>
      <c r="BN52">
        <v>0</v>
      </c>
      <c r="BO52">
        <v>98.938999999999993</v>
      </c>
      <c r="BP52">
        <f t="shared" si="22"/>
        <v>37.984496124031011</v>
      </c>
      <c r="BQ52">
        <v>1</v>
      </c>
      <c r="BR52">
        <v>108.90260000000001</v>
      </c>
      <c r="BS52">
        <f t="shared" si="23"/>
        <v>73.134328358208961</v>
      </c>
      <c r="BT52">
        <v>7.2569999999999997</v>
      </c>
      <c r="BU52">
        <v>139.7467</v>
      </c>
      <c r="BV52">
        <f t="shared" si="24"/>
        <v>62.820512820512818</v>
      </c>
      <c r="BW52">
        <v>44.353000000000002</v>
      </c>
      <c r="BX52">
        <v>146.685</v>
      </c>
      <c r="BY52">
        <f t="shared" si="25"/>
        <v>60.493827160493829</v>
      </c>
      <c r="BZ52">
        <v>50.71</v>
      </c>
      <c r="CA52">
        <v>119.98350000000001</v>
      </c>
      <c r="CB52">
        <f t="shared" si="26"/>
        <v>73.134328358208961</v>
      </c>
      <c r="CC52">
        <v>0</v>
      </c>
      <c r="CD52">
        <v>111.72499999999999</v>
      </c>
      <c r="CE52">
        <f t="shared" si="27"/>
        <v>71.014492753623188</v>
      </c>
      <c r="CF52">
        <v>29.748999999999999</v>
      </c>
      <c r="CG52">
        <v>125.78060000000001</v>
      </c>
      <c r="CH52">
        <f t="shared" si="28"/>
        <v>58.333333333333336</v>
      </c>
      <c r="CI52">
        <v>135.172</v>
      </c>
      <c r="CJ52">
        <v>134.52199999999999</v>
      </c>
      <c r="CK52">
        <f t="shared" si="29"/>
        <v>84.482758620689651</v>
      </c>
      <c r="CL52">
        <v>0.22919999999999999</v>
      </c>
      <c r="CM52">
        <v>119.355</v>
      </c>
      <c r="CN52">
        <f t="shared" si="30"/>
        <v>79.032258064516128</v>
      </c>
      <c r="CO52">
        <v>0</v>
      </c>
      <c r="CP52">
        <v>132.91890000000001</v>
      </c>
      <c r="CQ52">
        <f t="shared" si="31"/>
        <v>74.242424242424249</v>
      </c>
      <c r="CR52">
        <v>10</v>
      </c>
      <c r="CS52">
        <v>138.44999999999999</v>
      </c>
      <c r="CT52">
        <f t="shared" si="32"/>
        <v>75.384615384615387</v>
      </c>
      <c r="CU52">
        <v>0</v>
      </c>
      <c r="CV52">
        <v>100.5958</v>
      </c>
    </row>
    <row r="53" spans="1:100" x14ac:dyDescent="0.65">
      <c r="A53">
        <v>50</v>
      </c>
      <c r="B53">
        <f t="shared" si="0"/>
        <v>71.428571428571431</v>
      </c>
      <c r="C53">
        <v>10.568</v>
      </c>
      <c r="D53">
        <v>118.73699999999999</v>
      </c>
      <c r="E53">
        <f t="shared" si="1"/>
        <v>64.102564102564102</v>
      </c>
      <c r="F53">
        <v>131.465</v>
      </c>
      <c r="G53">
        <v>144.6644</v>
      </c>
      <c r="H53">
        <f t="shared" si="2"/>
        <v>79.365079365079367</v>
      </c>
      <c r="I53">
        <v>9.8699999999999992</v>
      </c>
      <c r="J53">
        <v>133.01859999999999</v>
      </c>
      <c r="K53">
        <f t="shared" si="3"/>
        <v>45.045045045045043</v>
      </c>
      <c r="L53">
        <v>0</v>
      </c>
      <c r="M53">
        <v>82.513000000000005</v>
      </c>
      <c r="N53">
        <f t="shared" si="4"/>
        <v>62.5</v>
      </c>
      <c r="O53">
        <v>0</v>
      </c>
      <c r="P53">
        <v>121.49</v>
      </c>
      <c r="Q53">
        <f t="shared" si="5"/>
        <v>51.020408163265309</v>
      </c>
      <c r="R53">
        <v>1.3149999999999999</v>
      </c>
      <c r="S53">
        <v>104.43600000000001</v>
      </c>
      <c r="T53">
        <f t="shared" si="6"/>
        <v>69.444444444444443</v>
      </c>
      <c r="U53">
        <v>0.16500000000000001</v>
      </c>
      <c r="V53">
        <v>109.1099</v>
      </c>
      <c r="W53">
        <f t="shared" si="7"/>
        <v>48.07692307692308</v>
      </c>
      <c r="X53">
        <v>9.4849999999999994</v>
      </c>
      <c r="Y53">
        <v>120.1332</v>
      </c>
      <c r="Z53">
        <f t="shared" si="8"/>
        <v>83.333333333333343</v>
      </c>
      <c r="AA53">
        <v>0.436</v>
      </c>
      <c r="AB53">
        <v>99.355000000000004</v>
      </c>
      <c r="AC53">
        <f t="shared" si="9"/>
        <v>62.5</v>
      </c>
      <c r="AD53">
        <v>65.055000000000007</v>
      </c>
      <c r="AE53">
        <v>89.63</v>
      </c>
      <c r="AF53">
        <f t="shared" si="10"/>
        <v>96.15384615384616</v>
      </c>
      <c r="AG53">
        <v>1.8580000000000001</v>
      </c>
      <c r="AH53">
        <v>82.209000000000003</v>
      </c>
      <c r="AI53">
        <f t="shared" si="11"/>
        <v>73.529411764705884</v>
      </c>
      <c r="AJ53">
        <v>0</v>
      </c>
      <c r="AK53">
        <v>124.46599999999999</v>
      </c>
      <c r="AL53">
        <f t="shared" si="12"/>
        <v>76.923076923076934</v>
      </c>
      <c r="AM53">
        <v>3.0000000000000001E-3</v>
      </c>
      <c r="AN53">
        <v>93.828800000000001</v>
      </c>
      <c r="AO53">
        <f t="shared" si="13"/>
        <v>54.347826086956516</v>
      </c>
      <c r="AP53">
        <v>87.885999999999996</v>
      </c>
      <c r="AQ53">
        <v>156.8126</v>
      </c>
      <c r="AR53">
        <f t="shared" si="14"/>
        <v>73.529411764705884</v>
      </c>
      <c r="AS53">
        <v>0</v>
      </c>
      <c r="AT53">
        <v>103.22239999999999</v>
      </c>
      <c r="AU53">
        <f t="shared" si="15"/>
        <v>75.757575757575751</v>
      </c>
      <c r="AV53">
        <v>3.6859999999999999</v>
      </c>
      <c r="AW53">
        <v>77.501000000000005</v>
      </c>
      <c r="AX53">
        <f t="shared" si="16"/>
        <v>60.975609756097562</v>
      </c>
      <c r="AY53">
        <v>18.48</v>
      </c>
      <c r="AZ53">
        <v>133.52719999999999</v>
      </c>
      <c r="BA53">
        <f t="shared" si="17"/>
        <v>73.529411764705884</v>
      </c>
      <c r="BB53">
        <v>0.35</v>
      </c>
      <c r="BC53">
        <v>134.785</v>
      </c>
      <c r="BD53">
        <f t="shared" si="18"/>
        <v>75.757575757575751</v>
      </c>
      <c r="BE53">
        <v>0</v>
      </c>
      <c r="BF53">
        <v>120.97199999999999</v>
      </c>
      <c r="BG53">
        <f t="shared" si="19"/>
        <v>79.365079365079367</v>
      </c>
      <c r="BH53">
        <v>1.198</v>
      </c>
      <c r="BI53">
        <v>107.2396</v>
      </c>
      <c r="BJ53">
        <f t="shared" si="20"/>
        <v>62.5</v>
      </c>
      <c r="BK53">
        <v>74.069999999999993</v>
      </c>
      <c r="BL53">
        <v>129.565</v>
      </c>
      <c r="BM53">
        <f t="shared" si="21"/>
        <v>73.529411764705884</v>
      </c>
      <c r="BN53">
        <v>0</v>
      </c>
      <c r="BO53">
        <v>100.541</v>
      </c>
      <c r="BP53">
        <f t="shared" si="22"/>
        <v>38.759689922480625</v>
      </c>
      <c r="BQ53">
        <v>1</v>
      </c>
      <c r="BR53">
        <v>108.30029999999999</v>
      </c>
      <c r="BS53">
        <f t="shared" si="23"/>
        <v>74.626865671641795</v>
      </c>
      <c r="BT53">
        <v>4.1539999999999999</v>
      </c>
      <c r="BU53">
        <v>137.56030000000001</v>
      </c>
      <c r="BV53">
        <f t="shared" si="24"/>
        <v>64.102564102564102</v>
      </c>
      <c r="BW53">
        <v>81.777000000000001</v>
      </c>
      <c r="BX53">
        <v>146.85589999999999</v>
      </c>
      <c r="BY53">
        <f t="shared" si="25"/>
        <v>61.728395061728392</v>
      </c>
      <c r="BZ53">
        <v>21.46</v>
      </c>
      <c r="CA53">
        <v>116.43989999999999</v>
      </c>
      <c r="CB53">
        <f t="shared" si="26"/>
        <v>74.626865671641795</v>
      </c>
      <c r="CC53">
        <v>0</v>
      </c>
      <c r="CD53">
        <v>114.462</v>
      </c>
      <c r="CE53">
        <f t="shared" si="27"/>
        <v>72.463768115942031</v>
      </c>
      <c r="CF53">
        <v>17.699000000000002</v>
      </c>
      <c r="CG53">
        <v>123.8005</v>
      </c>
      <c r="CH53">
        <f t="shared" si="28"/>
        <v>59.523809523809526</v>
      </c>
      <c r="CI53">
        <v>77.066999999999993</v>
      </c>
      <c r="CJ53">
        <v>133.44399999999999</v>
      </c>
      <c r="CK53">
        <f t="shared" si="29"/>
        <v>86.206896551724128</v>
      </c>
      <c r="CL53">
        <v>0.40760000000000002</v>
      </c>
      <c r="CM53">
        <v>132.589</v>
      </c>
      <c r="CN53">
        <f t="shared" si="30"/>
        <v>80.645161290322577</v>
      </c>
      <c r="CO53">
        <v>0</v>
      </c>
      <c r="CP53">
        <v>130.0727</v>
      </c>
      <c r="CQ53">
        <f t="shared" si="31"/>
        <v>75.757575757575751</v>
      </c>
      <c r="CR53">
        <v>9.9499999999999993</v>
      </c>
      <c r="CS53">
        <v>128</v>
      </c>
      <c r="CT53">
        <f t="shared" si="32"/>
        <v>76.923076923076934</v>
      </c>
      <c r="CU53">
        <v>0</v>
      </c>
      <c r="CV53">
        <v>98.052000000000007</v>
      </c>
    </row>
    <row r="54" spans="1:100" x14ac:dyDescent="0.65">
      <c r="A54">
        <v>51</v>
      </c>
      <c r="B54">
        <f t="shared" si="0"/>
        <v>72.857142857142847</v>
      </c>
      <c r="C54">
        <v>6.07</v>
      </c>
      <c r="D54">
        <v>116.422</v>
      </c>
      <c r="E54">
        <f t="shared" si="1"/>
        <v>65.384615384615387</v>
      </c>
      <c r="F54">
        <v>114.89</v>
      </c>
      <c r="G54">
        <v>135.21719999999999</v>
      </c>
      <c r="H54">
        <f t="shared" si="2"/>
        <v>80.952380952380949</v>
      </c>
      <c r="I54">
        <v>7.0730000000000004</v>
      </c>
      <c r="J54">
        <v>132.8862</v>
      </c>
      <c r="K54">
        <f t="shared" si="3"/>
        <v>45.945945945945951</v>
      </c>
      <c r="L54">
        <v>0</v>
      </c>
      <c r="M54">
        <v>84.93</v>
      </c>
      <c r="N54">
        <f t="shared" si="4"/>
        <v>63.749999999999993</v>
      </c>
      <c r="O54">
        <v>0</v>
      </c>
      <c r="P54">
        <v>117.146</v>
      </c>
      <c r="Q54">
        <f t="shared" si="5"/>
        <v>52.040816326530617</v>
      </c>
      <c r="R54">
        <v>3.399</v>
      </c>
      <c r="S54">
        <v>107.672</v>
      </c>
      <c r="T54">
        <f t="shared" si="6"/>
        <v>70.833333333333343</v>
      </c>
      <c r="U54">
        <v>0.999</v>
      </c>
      <c r="V54">
        <v>114.2131</v>
      </c>
      <c r="W54">
        <f t="shared" si="7"/>
        <v>49.038461538461533</v>
      </c>
      <c r="X54">
        <v>15.451000000000001</v>
      </c>
      <c r="Y54">
        <v>125.2265</v>
      </c>
      <c r="Z54">
        <f t="shared" si="8"/>
        <v>85</v>
      </c>
      <c r="AA54">
        <v>0.182</v>
      </c>
      <c r="AB54">
        <v>101.087</v>
      </c>
      <c r="AC54">
        <f t="shared" si="9"/>
        <v>63.749999999999993</v>
      </c>
      <c r="AD54">
        <v>55.954999999999998</v>
      </c>
      <c r="AE54">
        <v>100.339</v>
      </c>
      <c r="AF54">
        <f t="shared" si="10"/>
        <v>98.076923076923066</v>
      </c>
      <c r="AG54">
        <v>1.4059999999999999</v>
      </c>
      <c r="AH54">
        <v>76.426000000000002</v>
      </c>
      <c r="AI54">
        <f t="shared" si="11"/>
        <v>75</v>
      </c>
      <c r="AJ54">
        <v>0</v>
      </c>
      <c r="AK54">
        <v>122.696</v>
      </c>
      <c r="AL54">
        <f t="shared" si="12"/>
        <v>78.461538461538467</v>
      </c>
      <c r="AM54">
        <v>0</v>
      </c>
      <c r="AN54">
        <v>97.552300000000002</v>
      </c>
      <c r="AO54">
        <f t="shared" si="13"/>
        <v>55.434782608695656</v>
      </c>
      <c r="AP54">
        <v>129.44</v>
      </c>
      <c r="AQ54">
        <v>160.52359999999999</v>
      </c>
      <c r="AR54">
        <f t="shared" si="14"/>
        <v>75</v>
      </c>
      <c r="AS54">
        <v>0.71499999999999997</v>
      </c>
      <c r="AT54">
        <v>102.9661</v>
      </c>
      <c r="AU54">
        <f t="shared" si="15"/>
        <v>77.272727272727266</v>
      </c>
      <c r="AV54">
        <v>2.4108999999999998</v>
      </c>
      <c r="AW54">
        <v>76.159000000000006</v>
      </c>
      <c r="AX54">
        <f t="shared" si="16"/>
        <v>62.195121951219512</v>
      </c>
      <c r="AY54">
        <v>17.378</v>
      </c>
      <c r="AZ54">
        <v>120.0651</v>
      </c>
      <c r="BA54">
        <f t="shared" si="17"/>
        <v>75</v>
      </c>
      <c r="BB54">
        <v>0</v>
      </c>
      <c r="BC54">
        <v>129.875</v>
      </c>
      <c r="BD54">
        <f t="shared" si="18"/>
        <v>77.272727272727266</v>
      </c>
      <c r="BE54">
        <v>0.443</v>
      </c>
      <c r="BF54">
        <v>118.944</v>
      </c>
      <c r="BG54">
        <f t="shared" si="19"/>
        <v>80.952380952380949</v>
      </c>
      <c r="BH54">
        <v>0.754</v>
      </c>
      <c r="BI54">
        <v>104.2385</v>
      </c>
      <c r="BJ54">
        <f t="shared" si="20"/>
        <v>63.749999999999993</v>
      </c>
      <c r="BK54">
        <v>31.306999999999999</v>
      </c>
      <c r="BL54">
        <v>129.51499999999999</v>
      </c>
      <c r="BM54">
        <f t="shared" si="21"/>
        <v>75</v>
      </c>
      <c r="BN54">
        <v>0</v>
      </c>
      <c r="BO54">
        <v>97.206999999999994</v>
      </c>
      <c r="BP54">
        <f t="shared" si="22"/>
        <v>39.534883720930232</v>
      </c>
      <c r="BQ54">
        <v>1</v>
      </c>
      <c r="BR54">
        <v>109.03919999999999</v>
      </c>
      <c r="BS54">
        <f t="shared" si="23"/>
        <v>76.119402985074629</v>
      </c>
      <c r="BT54">
        <v>2.6150000000000002</v>
      </c>
      <c r="BU54">
        <v>129.041</v>
      </c>
      <c r="BV54">
        <f t="shared" si="24"/>
        <v>65.384615384615387</v>
      </c>
      <c r="BW54">
        <v>116.02500000000001</v>
      </c>
      <c r="BX54">
        <v>142.82079999999999</v>
      </c>
      <c r="BY54">
        <f t="shared" si="25"/>
        <v>62.962962962962962</v>
      </c>
      <c r="BZ54">
        <v>13.05</v>
      </c>
      <c r="CA54">
        <v>113.455</v>
      </c>
      <c r="CB54">
        <f t="shared" si="26"/>
        <v>76.119402985074629</v>
      </c>
      <c r="CC54">
        <v>0</v>
      </c>
      <c r="CD54">
        <v>110.205</v>
      </c>
      <c r="CE54">
        <f t="shared" si="27"/>
        <v>73.91304347826086</v>
      </c>
      <c r="CF54">
        <v>9.68</v>
      </c>
      <c r="CG54">
        <v>115.0301</v>
      </c>
      <c r="CH54">
        <f t="shared" si="28"/>
        <v>60.714285714285708</v>
      </c>
      <c r="CI54">
        <v>38.100999999999999</v>
      </c>
      <c r="CJ54">
        <v>129.15899999999999</v>
      </c>
      <c r="CK54">
        <f t="shared" si="29"/>
        <v>87.931034482758619</v>
      </c>
      <c r="CL54">
        <v>1.4327000000000001</v>
      </c>
      <c r="CM54">
        <v>138.44</v>
      </c>
      <c r="CN54">
        <f t="shared" si="30"/>
        <v>82.258064516129039</v>
      </c>
      <c r="CO54">
        <v>0</v>
      </c>
      <c r="CP54">
        <v>120.9303</v>
      </c>
      <c r="CQ54">
        <f t="shared" si="31"/>
        <v>77.272727272727266</v>
      </c>
      <c r="CR54">
        <v>9.0500000000000007</v>
      </c>
      <c r="CS54">
        <v>128.35</v>
      </c>
      <c r="CT54">
        <f t="shared" si="32"/>
        <v>78.461538461538467</v>
      </c>
      <c r="CU54">
        <v>0</v>
      </c>
      <c r="CV54">
        <v>97.534700000000001</v>
      </c>
    </row>
    <row r="55" spans="1:100" x14ac:dyDescent="0.65">
      <c r="A55">
        <v>52</v>
      </c>
      <c r="B55">
        <f t="shared" si="0"/>
        <v>74.285714285714292</v>
      </c>
      <c r="C55">
        <v>3.5350000000000001</v>
      </c>
      <c r="D55">
        <v>116.795</v>
      </c>
      <c r="E55">
        <f t="shared" si="1"/>
        <v>66.666666666666657</v>
      </c>
      <c r="F55">
        <v>85.846000000000004</v>
      </c>
      <c r="G55">
        <v>131.99719999999999</v>
      </c>
      <c r="H55">
        <f t="shared" si="2"/>
        <v>82.539682539682531</v>
      </c>
      <c r="I55">
        <v>4.7640000000000002</v>
      </c>
      <c r="J55">
        <v>131.82929999999999</v>
      </c>
      <c r="K55">
        <f t="shared" si="3"/>
        <v>46.846846846846844</v>
      </c>
      <c r="L55">
        <v>0</v>
      </c>
      <c r="M55">
        <v>84.546000000000006</v>
      </c>
      <c r="N55">
        <f t="shared" si="4"/>
        <v>65</v>
      </c>
      <c r="O55">
        <v>0</v>
      </c>
      <c r="P55">
        <v>113.68300000000001</v>
      </c>
      <c r="Q55">
        <f t="shared" si="5"/>
        <v>53.061224489795919</v>
      </c>
      <c r="R55">
        <v>6.0629999999999997</v>
      </c>
      <c r="S55">
        <v>112</v>
      </c>
      <c r="T55">
        <f t="shared" si="6"/>
        <v>72.222222222222214</v>
      </c>
      <c r="U55">
        <v>0.97399999999999998</v>
      </c>
      <c r="V55">
        <v>121.6964</v>
      </c>
      <c r="W55">
        <f t="shared" si="7"/>
        <v>50</v>
      </c>
      <c r="X55">
        <v>22.143000000000001</v>
      </c>
      <c r="Y55">
        <v>127.4057</v>
      </c>
      <c r="Z55">
        <f t="shared" si="8"/>
        <v>86.666666666666671</v>
      </c>
      <c r="AA55">
        <v>0</v>
      </c>
      <c r="AB55">
        <v>104.25</v>
      </c>
      <c r="AC55">
        <f t="shared" si="9"/>
        <v>65</v>
      </c>
      <c r="AD55">
        <v>55.44</v>
      </c>
      <c r="AE55">
        <v>105.069</v>
      </c>
      <c r="AF55">
        <f t="shared" si="10"/>
        <v>100</v>
      </c>
      <c r="AG55">
        <v>1.1639999999999999</v>
      </c>
      <c r="AH55">
        <v>73.006</v>
      </c>
      <c r="AI55">
        <f t="shared" si="11"/>
        <v>76.470588235294116</v>
      </c>
      <c r="AJ55">
        <v>0</v>
      </c>
      <c r="AK55">
        <v>116.79900000000001</v>
      </c>
      <c r="AL55">
        <f t="shared" si="12"/>
        <v>80</v>
      </c>
      <c r="AM55">
        <v>0</v>
      </c>
      <c r="AN55">
        <v>96.991200000000006</v>
      </c>
      <c r="AO55">
        <f t="shared" si="13"/>
        <v>56.521739130434781</v>
      </c>
      <c r="AP55">
        <v>160.98699999999999</v>
      </c>
      <c r="AQ55">
        <v>157.44560000000001</v>
      </c>
      <c r="AR55">
        <f t="shared" si="14"/>
        <v>76.470588235294116</v>
      </c>
      <c r="AS55">
        <v>1.3080000000000001</v>
      </c>
      <c r="AT55">
        <v>106.5941</v>
      </c>
      <c r="AU55">
        <f t="shared" si="15"/>
        <v>78.787878787878782</v>
      </c>
      <c r="AV55">
        <v>0.90510000000000002</v>
      </c>
      <c r="AW55">
        <v>78.63</v>
      </c>
      <c r="AX55">
        <f t="shared" si="16"/>
        <v>63.414634146341463</v>
      </c>
      <c r="AY55">
        <v>11.692</v>
      </c>
      <c r="AZ55">
        <v>104.2427</v>
      </c>
      <c r="BA55">
        <f t="shared" si="17"/>
        <v>76.470588235294116</v>
      </c>
      <c r="BB55">
        <v>5.7000000000000002E-2</v>
      </c>
      <c r="BC55">
        <v>123.489</v>
      </c>
      <c r="BD55">
        <f t="shared" si="18"/>
        <v>78.787878787878782</v>
      </c>
      <c r="BE55">
        <v>3.3809999999999998</v>
      </c>
      <c r="BF55">
        <v>117.155</v>
      </c>
      <c r="BG55">
        <f t="shared" si="19"/>
        <v>82.539682539682531</v>
      </c>
      <c r="BH55">
        <v>0.55900000000000005</v>
      </c>
      <c r="BI55">
        <v>101.33329999999999</v>
      </c>
      <c r="BJ55">
        <f t="shared" si="20"/>
        <v>65</v>
      </c>
      <c r="BK55">
        <v>10.965</v>
      </c>
      <c r="BL55">
        <v>128.261</v>
      </c>
      <c r="BM55">
        <f t="shared" si="21"/>
        <v>76.470588235294116</v>
      </c>
      <c r="BN55">
        <v>0</v>
      </c>
      <c r="BO55">
        <v>91.284999999999997</v>
      </c>
      <c r="BP55">
        <f t="shared" si="22"/>
        <v>40.310077519379846</v>
      </c>
      <c r="BQ55">
        <v>1</v>
      </c>
      <c r="BR55">
        <v>111.3116</v>
      </c>
      <c r="BS55">
        <f t="shared" si="23"/>
        <v>77.611940298507463</v>
      </c>
      <c r="BT55">
        <v>2.3199999999999998</v>
      </c>
      <c r="BU55">
        <v>118.76</v>
      </c>
      <c r="BV55">
        <f t="shared" si="24"/>
        <v>66.666666666666657</v>
      </c>
      <c r="BW55">
        <v>130.15899999999999</v>
      </c>
      <c r="BX55">
        <v>139.5958</v>
      </c>
      <c r="BY55">
        <f t="shared" si="25"/>
        <v>64.197530864197532</v>
      </c>
      <c r="BZ55">
        <v>8.048</v>
      </c>
      <c r="CA55">
        <v>110.1942</v>
      </c>
      <c r="CB55">
        <f t="shared" si="26"/>
        <v>77.611940298507463</v>
      </c>
      <c r="CC55">
        <v>0</v>
      </c>
      <c r="CD55">
        <v>107.506</v>
      </c>
      <c r="CE55">
        <f t="shared" si="27"/>
        <v>75.362318840579718</v>
      </c>
      <c r="CF55">
        <v>5.26</v>
      </c>
      <c r="CG55">
        <v>111.30459999999999</v>
      </c>
      <c r="CH55">
        <f t="shared" si="28"/>
        <v>61.904761904761905</v>
      </c>
      <c r="CI55">
        <v>23.048999999999999</v>
      </c>
      <c r="CJ55">
        <v>128.11500000000001</v>
      </c>
      <c r="CK55">
        <f t="shared" si="29"/>
        <v>89.65517241379311</v>
      </c>
      <c r="CL55">
        <v>3.0501999999999998</v>
      </c>
      <c r="CM55">
        <v>132.43799999999999</v>
      </c>
      <c r="CN55">
        <f t="shared" si="30"/>
        <v>83.870967741935488</v>
      </c>
      <c r="CO55">
        <v>0</v>
      </c>
      <c r="CP55">
        <v>111.6636</v>
      </c>
      <c r="CQ55">
        <f t="shared" si="31"/>
        <v>78.787878787878782</v>
      </c>
      <c r="CR55">
        <v>10.199999999999999</v>
      </c>
      <c r="CS55">
        <v>135.55000000000001</v>
      </c>
      <c r="CT55">
        <f t="shared" si="32"/>
        <v>80</v>
      </c>
      <c r="CU55">
        <v>0</v>
      </c>
      <c r="CV55">
        <v>98.184700000000007</v>
      </c>
    </row>
    <row r="56" spans="1:100" x14ac:dyDescent="0.65">
      <c r="A56">
        <v>53</v>
      </c>
      <c r="B56">
        <f t="shared" si="0"/>
        <v>75.714285714285708</v>
      </c>
      <c r="C56">
        <v>0.93700000000000006</v>
      </c>
      <c r="D56">
        <v>116.58499999999999</v>
      </c>
      <c r="E56">
        <f t="shared" si="1"/>
        <v>67.948717948717956</v>
      </c>
      <c r="F56">
        <v>59.476999999999997</v>
      </c>
      <c r="G56">
        <v>136.7107</v>
      </c>
      <c r="H56">
        <f t="shared" si="2"/>
        <v>84.126984126984127</v>
      </c>
      <c r="I56">
        <v>3.9990000000000001</v>
      </c>
      <c r="J56">
        <v>129.86330000000001</v>
      </c>
      <c r="K56">
        <f t="shared" si="3"/>
        <v>47.747747747747752</v>
      </c>
      <c r="L56">
        <v>0</v>
      </c>
      <c r="M56">
        <v>82.978999999999999</v>
      </c>
      <c r="N56">
        <f t="shared" si="4"/>
        <v>66.25</v>
      </c>
      <c r="O56">
        <v>0</v>
      </c>
      <c r="P56">
        <v>114.53400000000001</v>
      </c>
      <c r="Q56">
        <f t="shared" si="5"/>
        <v>54.081632653061227</v>
      </c>
      <c r="R56">
        <v>8.9410000000000007</v>
      </c>
      <c r="S56">
        <v>113.971</v>
      </c>
      <c r="T56">
        <f t="shared" si="6"/>
        <v>73.611111111111114</v>
      </c>
      <c r="U56">
        <v>0.85399999999999998</v>
      </c>
      <c r="V56">
        <v>125.9423</v>
      </c>
      <c r="W56">
        <f t="shared" si="7"/>
        <v>50.96153846153846</v>
      </c>
      <c r="X56">
        <v>24.015999999999998</v>
      </c>
      <c r="Y56">
        <v>122.6581</v>
      </c>
      <c r="Z56">
        <f t="shared" si="8"/>
        <v>88.333333333333329</v>
      </c>
      <c r="AA56">
        <v>0</v>
      </c>
      <c r="AB56">
        <v>108.925</v>
      </c>
      <c r="AC56">
        <f t="shared" si="9"/>
        <v>66.25</v>
      </c>
      <c r="AD56">
        <v>50.564</v>
      </c>
      <c r="AE56">
        <v>112.744</v>
      </c>
      <c r="AI56">
        <f t="shared" si="11"/>
        <v>77.941176470588232</v>
      </c>
      <c r="AJ56">
        <v>0.2</v>
      </c>
      <c r="AK56">
        <v>111.932</v>
      </c>
      <c r="AL56">
        <f t="shared" si="12"/>
        <v>81.538461538461533</v>
      </c>
      <c r="AM56">
        <v>0.90800000000000003</v>
      </c>
      <c r="AN56">
        <v>91.751300000000001</v>
      </c>
      <c r="AO56">
        <f t="shared" si="13"/>
        <v>57.608695652173914</v>
      </c>
      <c r="AP56">
        <v>171.48599999999999</v>
      </c>
      <c r="AQ56">
        <v>155.85239999999999</v>
      </c>
      <c r="AR56">
        <f t="shared" si="14"/>
        <v>77.941176470588232</v>
      </c>
      <c r="AS56">
        <v>2.2839999999999998</v>
      </c>
      <c r="AT56">
        <v>112.0454</v>
      </c>
      <c r="AU56">
        <f t="shared" si="15"/>
        <v>80.303030303030297</v>
      </c>
      <c r="AV56">
        <v>0.63349999999999995</v>
      </c>
      <c r="AW56">
        <v>79.325000000000003</v>
      </c>
      <c r="AX56">
        <f t="shared" si="16"/>
        <v>64.634146341463421</v>
      </c>
      <c r="AY56">
        <v>4.1779999999999999</v>
      </c>
      <c r="AZ56">
        <v>96.322599999999994</v>
      </c>
      <c r="BA56">
        <f t="shared" si="17"/>
        <v>77.941176470588232</v>
      </c>
      <c r="BB56">
        <v>0</v>
      </c>
      <c r="BC56">
        <v>115.14100000000001</v>
      </c>
      <c r="BD56">
        <f t="shared" si="18"/>
        <v>80.303030303030297</v>
      </c>
      <c r="BE56">
        <v>11.621</v>
      </c>
      <c r="BF56">
        <v>116.89100000000001</v>
      </c>
      <c r="BG56">
        <f t="shared" si="19"/>
        <v>84.126984126984127</v>
      </c>
      <c r="BH56">
        <v>0</v>
      </c>
      <c r="BI56">
        <v>99.076099999999997</v>
      </c>
      <c r="BJ56">
        <f t="shared" si="20"/>
        <v>66.25</v>
      </c>
      <c r="BK56">
        <v>2.34</v>
      </c>
      <c r="BL56">
        <v>129.18299999999999</v>
      </c>
      <c r="BM56">
        <f t="shared" si="21"/>
        <v>77.941176470588232</v>
      </c>
      <c r="BN56">
        <v>0</v>
      </c>
      <c r="BO56">
        <v>85.685000000000002</v>
      </c>
      <c r="BP56">
        <f t="shared" si="22"/>
        <v>41.085271317829459</v>
      </c>
      <c r="BQ56">
        <v>1</v>
      </c>
      <c r="BR56">
        <v>116.66240000000001</v>
      </c>
      <c r="BS56">
        <f t="shared" si="23"/>
        <v>79.104477611940297</v>
      </c>
      <c r="BT56">
        <v>3.32</v>
      </c>
      <c r="BU56">
        <v>112.08</v>
      </c>
      <c r="BV56">
        <f t="shared" si="24"/>
        <v>67.948717948717956</v>
      </c>
      <c r="BW56">
        <v>125.68899999999999</v>
      </c>
      <c r="BX56">
        <v>139.52770000000001</v>
      </c>
      <c r="BY56">
        <f t="shared" si="25"/>
        <v>65.432098765432102</v>
      </c>
      <c r="BZ56">
        <v>5.9870000000000001</v>
      </c>
      <c r="CA56">
        <v>99.133300000000006</v>
      </c>
      <c r="CB56">
        <f t="shared" si="26"/>
        <v>79.104477611940297</v>
      </c>
      <c r="CC56">
        <v>0</v>
      </c>
      <c r="CD56">
        <v>103.376</v>
      </c>
      <c r="CE56">
        <f t="shared" si="27"/>
        <v>76.811594202898547</v>
      </c>
      <c r="CF56">
        <v>3.5840000000000001</v>
      </c>
      <c r="CG56">
        <v>114.0063</v>
      </c>
      <c r="CH56">
        <f t="shared" si="28"/>
        <v>63.095238095238095</v>
      </c>
      <c r="CI56">
        <v>21.370999999999999</v>
      </c>
      <c r="CJ56">
        <v>122.154</v>
      </c>
      <c r="CK56">
        <f t="shared" si="29"/>
        <v>91.379310344827587</v>
      </c>
      <c r="CL56">
        <v>4.6676000000000002</v>
      </c>
      <c r="CM56">
        <v>123.1</v>
      </c>
      <c r="CN56">
        <f t="shared" si="30"/>
        <v>85.483870967741936</v>
      </c>
      <c r="CO56">
        <v>0</v>
      </c>
      <c r="CP56">
        <v>110.5613</v>
      </c>
      <c r="CQ56">
        <f t="shared" si="31"/>
        <v>80.303030303030297</v>
      </c>
      <c r="CR56">
        <v>14.35</v>
      </c>
      <c r="CS56">
        <v>146.35</v>
      </c>
      <c r="CT56">
        <f t="shared" si="32"/>
        <v>81.538461538461533</v>
      </c>
      <c r="CU56">
        <v>0</v>
      </c>
      <c r="CV56">
        <v>97.191100000000006</v>
      </c>
    </row>
    <row r="57" spans="1:100" x14ac:dyDescent="0.65">
      <c r="A57">
        <v>54</v>
      </c>
      <c r="B57">
        <f t="shared" si="0"/>
        <v>77.142857142857153</v>
      </c>
      <c r="C57">
        <v>1.2E-2</v>
      </c>
      <c r="D57">
        <v>111.764</v>
      </c>
      <c r="E57">
        <f t="shared" si="1"/>
        <v>69.230769230769226</v>
      </c>
      <c r="F57">
        <v>63.616999999999997</v>
      </c>
      <c r="G57">
        <v>142.05619999999999</v>
      </c>
      <c r="H57">
        <f t="shared" si="2"/>
        <v>85.714285714285708</v>
      </c>
      <c r="I57">
        <v>3.7789999999999999</v>
      </c>
      <c r="J57">
        <v>128.46459999999999</v>
      </c>
      <c r="K57">
        <f t="shared" si="3"/>
        <v>48.648648648648653</v>
      </c>
      <c r="L57">
        <v>0.32700000000000001</v>
      </c>
      <c r="M57">
        <v>77.349000000000004</v>
      </c>
      <c r="N57">
        <f t="shared" si="4"/>
        <v>67.5</v>
      </c>
      <c r="O57">
        <v>0</v>
      </c>
      <c r="P57">
        <v>121.166</v>
      </c>
      <c r="Q57">
        <f t="shared" si="5"/>
        <v>55.102040816326522</v>
      </c>
      <c r="R57">
        <v>10.407999999999999</v>
      </c>
      <c r="S57">
        <v>113.29600000000001</v>
      </c>
      <c r="T57">
        <f t="shared" si="6"/>
        <v>75</v>
      </c>
      <c r="U57">
        <v>0</v>
      </c>
      <c r="V57">
        <v>128.32339999999999</v>
      </c>
      <c r="W57">
        <f t="shared" si="7"/>
        <v>51.923076923076927</v>
      </c>
      <c r="X57">
        <v>19.324000000000002</v>
      </c>
      <c r="Y57">
        <v>112.5279</v>
      </c>
      <c r="Z57">
        <f t="shared" si="8"/>
        <v>90</v>
      </c>
      <c r="AA57">
        <v>0</v>
      </c>
      <c r="AB57">
        <v>113.35899999999999</v>
      </c>
      <c r="AC57">
        <f t="shared" si="9"/>
        <v>67.5</v>
      </c>
      <c r="AD57">
        <v>46.332999999999998</v>
      </c>
      <c r="AE57">
        <v>122.12</v>
      </c>
      <c r="AI57">
        <f t="shared" si="11"/>
        <v>79.411764705882348</v>
      </c>
      <c r="AJ57">
        <v>1</v>
      </c>
      <c r="AK57">
        <v>112.175</v>
      </c>
      <c r="AL57">
        <f t="shared" si="12"/>
        <v>83.07692307692308</v>
      </c>
      <c r="AM57">
        <v>1</v>
      </c>
      <c r="AN57">
        <v>94.599299999999999</v>
      </c>
      <c r="AO57">
        <f t="shared" si="13"/>
        <v>58.695652173913047</v>
      </c>
      <c r="AP57">
        <v>139.72800000000001</v>
      </c>
      <c r="AQ57">
        <v>155.28790000000001</v>
      </c>
      <c r="AR57">
        <f t="shared" si="14"/>
        <v>79.411764705882348</v>
      </c>
      <c r="AS57">
        <v>3.052</v>
      </c>
      <c r="AT57">
        <v>118.235</v>
      </c>
      <c r="AU57">
        <f t="shared" si="15"/>
        <v>81.818181818181827</v>
      </c>
      <c r="AV57">
        <v>0</v>
      </c>
      <c r="AW57">
        <v>81.697999999999993</v>
      </c>
      <c r="AX57">
        <f t="shared" si="16"/>
        <v>65.853658536585371</v>
      </c>
      <c r="AY57">
        <v>0.88600000000000001</v>
      </c>
      <c r="AZ57">
        <v>97.142499999999998</v>
      </c>
      <c r="BA57">
        <f t="shared" si="17"/>
        <v>79.411764705882348</v>
      </c>
      <c r="BB57">
        <v>0</v>
      </c>
      <c r="BC57">
        <v>107.03100000000001</v>
      </c>
      <c r="BD57">
        <f t="shared" si="18"/>
        <v>81.818181818181827</v>
      </c>
      <c r="BE57">
        <v>24.497</v>
      </c>
      <c r="BF57">
        <v>122.45</v>
      </c>
      <c r="BG57">
        <f t="shared" si="19"/>
        <v>85.714285714285708</v>
      </c>
      <c r="BH57">
        <v>0</v>
      </c>
      <c r="BI57">
        <v>96.736000000000004</v>
      </c>
      <c r="BJ57">
        <f t="shared" si="20"/>
        <v>67.5</v>
      </c>
      <c r="BK57">
        <v>5.7000000000000002E-2</v>
      </c>
      <c r="BL57">
        <v>130.434</v>
      </c>
      <c r="BM57">
        <f t="shared" si="21"/>
        <v>79.411764705882348</v>
      </c>
      <c r="BN57">
        <v>0</v>
      </c>
      <c r="BO57">
        <v>81.900999999999996</v>
      </c>
      <c r="BP57">
        <f t="shared" si="22"/>
        <v>41.860465116279073</v>
      </c>
      <c r="BQ57">
        <v>1</v>
      </c>
      <c r="BR57">
        <v>126.4297</v>
      </c>
      <c r="BS57">
        <f t="shared" si="23"/>
        <v>80.597014925373131</v>
      </c>
      <c r="BT57">
        <v>3.68</v>
      </c>
      <c r="BU57">
        <v>108.64</v>
      </c>
      <c r="BV57">
        <f t="shared" si="24"/>
        <v>69.230769230769226</v>
      </c>
      <c r="BW57">
        <v>104.649</v>
      </c>
      <c r="BX57">
        <v>140</v>
      </c>
      <c r="BY57">
        <f t="shared" si="25"/>
        <v>66.666666666666657</v>
      </c>
      <c r="BZ57">
        <v>5.7789999999999999</v>
      </c>
      <c r="CA57">
        <v>93.539199999999994</v>
      </c>
      <c r="CB57">
        <f t="shared" si="26"/>
        <v>80.597014925373131</v>
      </c>
      <c r="CC57">
        <v>0</v>
      </c>
      <c r="CD57">
        <v>98.673000000000002</v>
      </c>
      <c r="CE57">
        <f t="shared" si="27"/>
        <v>78.260869565217391</v>
      </c>
      <c r="CF57">
        <v>3</v>
      </c>
      <c r="CG57">
        <v>114.5155</v>
      </c>
      <c r="CH57">
        <f t="shared" si="28"/>
        <v>64.285714285714292</v>
      </c>
      <c r="CI57">
        <v>20.623000000000001</v>
      </c>
      <c r="CJ57">
        <v>122.384</v>
      </c>
      <c r="CK57">
        <f t="shared" si="29"/>
        <v>93.103448275862064</v>
      </c>
      <c r="CL57">
        <v>5.0842999999999998</v>
      </c>
      <c r="CM57">
        <v>118.133</v>
      </c>
      <c r="CN57">
        <f t="shared" si="30"/>
        <v>87.096774193548384</v>
      </c>
      <c r="CO57">
        <v>0</v>
      </c>
      <c r="CP57">
        <v>110.0996</v>
      </c>
      <c r="CQ57">
        <f t="shared" si="31"/>
        <v>81.818181818181827</v>
      </c>
      <c r="CR57">
        <v>21.15</v>
      </c>
      <c r="CS57">
        <v>153.35</v>
      </c>
      <c r="CT57">
        <f t="shared" si="32"/>
        <v>83.07692307692308</v>
      </c>
      <c r="CU57">
        <v>0</v>
      </c>
      <c r="CV57">
        <v>102.3022</v>
      </c>
    </row>
    <row r="58" spans="1:100" x14ac:dyDescent="0.65">
      <c r="A58">
        <v>55</v>
      </c>
      <c r="B58">
        <f t="shared" si="0"/>
        <v>78.571428571428569</v>
      </c>
      <c r="C58">
        <v>0</v>
      </c>
      <c r="D58">
        <v>106.402</v>
      </c>
      <c r="E58">
        <f t="shared" si="1"/>
        <v>70.512820512820511</v>
      </c>
      <c r="F58">
        <v>100.863</v>
      </c>
      <c r="G58">
        <v>141.7784</v>
      </c>
      <c r="H58">
        <f t="shared" si="2"/>
        <v>87.301587301587304</v>
      </c>
      <c r="I58">
        <v>2.319</v>
      </c>
      <c r="J58">
        <v>122.083</v>
      </c>
      <c r="K58">
        <f t="shared" si="3"/>
        <v>49.549549549549546</v>
      </c>
      <c r="L58">
        <v>4.3630000000000004</v>
      </c>
      <c r="M58">
        <v>72.997</v>
      </c>
      <c r="N58">
        <f t="shared" si="4"/>
        <v>68.75</v>
      </c>
      <c r="O58">
        <v>0.129</v>
      </c>
      <c r="P58">
        <v>120.988</v>
      </c>
      <c r="Q58">
        <f t="shared" si="5"/>
        <v>56.12244897959183</v>
      </c>
      <c r="R58">
        <v>10.081</v>
      </c>
      <c r="S58">
        <v>114.55800000000001</v>
      </c>
      <c r="T58">
        <f t="shared" si="6"/>
        <v>76.388888888888886</v>
      </c>
      <c r="U58">
        <v>0</v>
      </c>
      <c r="V58">
        <v>134.35169999999999</v>
      </c>
      <c r="W58">
        <f t="shared" si="7"/>
        <v>52.884615384615387</v>
      </c>
      <c r="X58">
        <v>9.8190000000000008</v>
      </c>
      <c r="Y58">
        <v>104.4051</v>
      </c>
      <c r="Z58">
        <f t="shared" si="8"/>
        <v>91.666666666666657</v>
      </c>
      <c r="AA58">
        <v>0</v>
      </c>
      <c r="AB58">
        <v>114.742</v>
      </c>
      <c r="AC58">
        <f t="shared" si="9"/>
        <v>68.75</v>
      </c>
      <c r="AD58">
        <v>40.917999999999999</v>
      </c>
      <c r="AE58">
        <v>133.30500000000001</v>
      </c>
      <c r="AI58">
        <f t="shared" si="11"/>
        <v>80.882352941176478</v>
      </c>
      <c r="AJ58">
        <v>1</v>
      </c>
      <c r="AK58">
        <v>107.11799999999999</v>
      </c>
      <c r="AL58">
        <f t="shared" si="12"/>
        <v>84.615384615384613</v>
      </c>
      <c r="AM58">
        <v>1</v>
      </c>
      <c r="AN58">
        <v>99.786799999999999</v>
      </c>
      <c r="AO58">
        <f t="shared" si="13"/>
        <v>59.782608695652172</v>
      </c>
      <c r="AP58">
        <v>96.861000000000004</v>
      </c>
      <c r="AQ58">
        <v>160.59819999999999</v>
      </c>
      <c r="AR58">
        <f t="shared" si="14"/>
        <v>80.882352941176478</v>
      </c>
      <c r="AS58">
        <v>3.3959999999999999</v>
      </c>
      <c r="AT58">
        <v>123.9653</v>
      </c>
      <c r="AU58">
        <f t="shared" si="15"/>
        <v>83.333333333333343</v>
      </c>
      <c r="AV58">
        <v>0</v>
      </c>
      <c r="AW58">
        <v>83.54</v>
      </c>
      <c r="AX58">
        <f t="shared" si="16"/>
        <v>67.073170731707322</v>
      </c>
      <c r="AY58">
        <v>6.6000000000000003E-2</v>
      </c>
      <c r="AZ58">
        <v>101.89960000000001</v>
      </c>
      <c r="BA58">
        <f t="shared" si="17"/>
        <v>80.882352941176478</v>
      </c>
      <c r="BB58">
        <v>0</v>
      </c>
      <c r="BC58">
        <v>105.136</v>
      </c>
      <c r="BD58">
        <f t="shared" si="18"/>
        <v>83.333333333333343</v>
      </c>
      <c r="BE58">
        <v>31.103000000000002</v>
      </c>
      <c r="BF58">
        <v>127.3</v>
      </c>
      <c r="BG58">
        <f t="shared" si="19"/>
        <v>87.301587301587304</v>
      </c>
      <c r="BH58">
        <v>0</v>
      </c>
      <c r="BI58">
        <v>95.441100000000006</v>
      </c>
      <c r="BJ58">
        <f t="shared" si="20"/>
        <v>68.75</v>
      </c>
      <c r="BK58">
        <v>0</v>
      </c>
      <c r="BL58">
        <v>133.65199999999999</v>
      </c>
      <c r="BM58">
        <f t="shared" si="21"/>
        <v>80.882352941176478</v>
      </c>
      <c r="BN58">
        <v>0</v>
      </c>
      <c r="BO58">
        <v>81.126000000000005</v>
      </c>
      <c r="BP58">
        <f t="shared" si="22"/>
        <v>42.63565891472868</v>
      </c>
      <c r="BQ58">
        <v>0.86599999999999999</v>
      </c>
      <c r="BR58">
        <v>127.3257</v>
      </c>
      <c r="BS58">
        <f t="shared" si="23"/>
        <v>82.089552238805979</v>
      </c>
      <c r="BT58">
        <v>2.68</v>
      </c>
      <c r="BU58">
        <v>112.56</v>
      </c>
      <c r="BV58">
        <f t="shared" si="24"/>
        <v>70.512820512820511</v>
      </c>
      <c r="BW58">
        <v>65.869</v>
      </c>
      <c r="BX58">
        <v>140.18129999999999</v>
      </c>
      <c r="BY58">
        <f t="shared" si="25"/>
        <v>67.901234567901241</v>
      </c>
      <c r="BZ58">
        <v>7.2160000000000002</v>
      </c>
      <c r="CA58">
        <v>85.382099999999994</v>
      </c>
      <c r="CB58">
        <f t="shared" si="26"/>
        <v>82.089552238805979</v>
      </c>
      <c r="CC58">
        <v>0</v>
      </c>
      <c r="CD58">
        <v>94.096000000000004</v>
      </c>
      <c r="CE58">
        <f t="shared" si="27"/>
        <v>79.710144927536234</v>
      </c>
      <c r="CF58">
        <v>3.226</v>
      </c>
      <c r="CG58">
        <v>112.3146</v>
      </c>
      <c r="CH58">
        <f t="shared" si="28"/>
        <v>65.476190476190482</v>
      </c>
      <c r="CI58">
        <v>15.047000000000001</v>
      </c>
      <c r="CJ58">
        <v>129.833</v>
      </c>
      <c r="CK58">
        <f t="shared" si="29"/>
        <v>94.827586206896555</v>
      </c>
      <c r="CL58">
        <v>4.8536000000000001</v>
      </c>
      <c r="CM58">
        <v>113.136</v>
      </c>
      <c r="CN58">
        <f t="shared" si="30"/>
        <v>88.709677419354833</v>
      </c>
      <c r="CO58">
        <v>0</v>
      </c>
      <c r="CP58">
        <v>106.3892</v>
      </c>
      <c r="CQ58">
        <f t="shared" si="31"/>
        <v>83.333333333333343</v>
      </c>
      <c r="CR58">
        <v>23.85</v>
      </c>
      <c r="CS58">
        <v>159.80000000000001</v>
      </c>
      <c r="CT58">
        <f t="shared" si="32"/>
        <v>84.615384615384613</v>
      </c>
      <c r="CU58">
        <v>0</v>
      </c>
      <c r="CV58">
        <v>101.9237</v>
      </c>
    </row>
    <row r="59" spans="1:100" x14ac:dyDescent="0.65">
      <c r="A59">
        <v>56</v>
      </c>
      <c r="B59">
        <f t="shared" si="0"/>
        <v>80</v>
      </c>
      <c r="C59">
        <v>1.8089999999999999</v>
      </c>
      <c r="D59">
        <v>100.70699999999999</v>
      </c>
      <c r="E59">
        <f t="shared" si="1"/>
        <v>71.794871794871796</v>
      </c>
      <c r="F59">
        <v>138.15100000000001</v>
      </c>
      <c r="G59">
        <v>141.19540000000001</v>
      </c>
      <c r="H59">
        <f t="shared" si="2"/>
        <v>88.888888888888886</v>
      </c>
      <c r="I59">
        <v>2.0760000000000001</v>
      </c>
      <c r="J59">
        <v>118.2281</v>
      </c>
      <c r="K59">
        <f t="shared" si="3"/>
        <v>50.450450450450447</v>
      </c>
      <c r="L59">
        <v>12.311</v>
      </c>
      <c r="M59">
        <v>66.11</v>
      </c>
      <c r="N59">
        <f t="shared" si="4"/>
        <v>70</v>
      </c>
      <c r="O59">
        <v>2.2170000000000001</v>
      </c>
      <c r="P59">
        <v>117.128</v>
      </c>
      <c r="Q59">
        <f t="shared" si="5"/>
        <v>57.142857142857139</v>
      </c>
      <c r="R59">
        <v>7.8410000000000002</v>
      </c>
      <c r="S59">
        <v>115.666</v>
      </c>
      <c r="T59">
        <f t="shared" si="6"/>
        <v>77.777777777777786</v>
      </c>
      <c r="U59">
        <v>0</v>
      </c>
      <c r="V59">
        <v>125.5505</v>
      </c>
      <c r="W59">
        <f t="shared" si="7"/>
        <v>53.846153846153847</v>
      </c>
      <c r="X59">
        <v>2.573</v>
      </c>
      <c r="Y59">
        <v>99.307199999999995</v>
      </c>
      <c r="Z59">
        <f t="shared" si="8"/>
        <v>93.333333333333329</v>
      </c>
      <c r="AA59">
        <v>0.434</v>
      </c>
      <c r="AB59">
        <v>111.675</v>
      </c>
      <c r="AC59">
        <f t="shared" si="9"/>
        <v>70</v>
      </c>
      <c r="AD59">
        <v>30.091999999999999</v>
      </c>
      <c r="AE59">
        <v>136.4</v>
      </c>
      <c r="AI59">
        <f t="shared" si="11"/>
        <v>82.35294117647058</v>
      </c>
      <c r="AJ59">
        <v>0.17299999999999999</v>
      </c>
      <c r="AK59">
        <v>92.966999999999999</v>
      </c>
      <c r="AL59">
        <f t="shared" si="12"/>
        <v>86.15384615384616</v>
      </c>
      <c r="AM59">
        <v>1</v>
      </c>
      <c r="AN59">
        <v>106.8381</v>
      </c>
      <c r="AO59">
        <f t="shared" si="13"/>
        <v>60.869565217391312</v>
      </c>
      <c r="AP59">
        <v>59.427</v>
      </c>
      <c r="AQ59">
        <v>173.0994</v>
      </c>
      <c r="AR59">
        <f t="shared" si="14"/>
        <v>82.35294117647058</v>
      </c>
      <c r="AS59">
        <v>3.496</v>
      </c>
      <c r="AT59">
        <v>128.54320000000001</v>
      </c>
      <c r="AU59">
        <f t="shared" si="15"/>
        <v>84.848484848484844</v>
      </c>
      <c r="AV59">
        <v>0</v>
      </c>
      <c r="AW59">
        <v>84.646000000000001</v>
      </c>
      <c r="AX59">
        <f t="shared" si="16"/>
        <v>68.292682926829272</v>
      </c>
      <c r="AY59">
        <v>0</v>
      </c>
      <c r="AZ59">
        <v>108.05070000000001</v>
      </c>
      <c r="BA59">
        <f t="shared" si="17"/>
        <v>82.35294117647058</v>
      </c>
      <c r="BB59">
        <v>0</v>
      </c>
      <c r="BC59">
        <v>103.515</v>
      </c>
      <c r="BD59">
        <f t="shared" si="18"/>
        <v>84.848484848484844</v>
      </c>
      <c r="BE59">
        <v>23.242999999999999</v>
      </c>
      <c r="BF59">
        <v>131.16</v>
      </c>
      <c r="BG59">
        <f t="shared" si="19"/>
        <v>88.888888888888886</v>
      </c>
      <c r="BH59">
        <v>0</v>
      </c>
      <c r="BI59">
        <v>96.069800000000001</v>
      </c>
      <c r="BJ59">
        <f t="shared" si="20"/>
        <v>70</v>
      </c>
      <c r="BK59">
        <v>0</v>
      </c>
      <c r="BL59">
        <v>134.333</v>
      </c>
      <c r="BM59">
        <f t="shared" si="21"/>
        <v>82.35294117647058</v>
      </c>
      <c r="BN59">
        <v>0</v>
      </c>
      <c r="BO59">
        <v>83.253</v>
      </c>
      <c r="BP59">
        <f t="shared" si="22"/>
        <v>43.410852713178294</v>
      </c>
      <c r="BQ59">
        <v>0.11899999999999999</v>
      </c>
      <c r="BR59">
        <v>117.77500000000001</v>
      </c>
      <c r="BS59">
        <f t="shared" si="23"/>
        <v>83.582089552238799</v>
      </c>
      <c r="BT59">
        <v>2</v>
      </c>
      <c r="BU59">
        <v>121.2</v>
      </c>
      <c r="BV59">
        <f t="shared" si="24"/>
        <v>71.794871794871796</v>
      </c>
      <c r="BW59">
        <v>27.777999999999999</v>
      </c>
      <c r="BX59">
        <v>143.61590000000001</v>
      </c>
      <c r="BY59">
        <f t="shared" si="25"/>
        <v>69.135802469135797</v>
      </c>
      <c r="BZ59">
        <v>8.48</v>
      </c>
      <c r="CA59">
        <v>83.376400000000004</v>
      </c>
      <c r="CB59">
        <f t="shared" si="26"/>
        <v>83.582089552238799</v>
      </c>
      <c r="CC59">
        <v>0</v>
      </c>
      <c r="CD59">
        <v>83.778999999999996</v>
      </c>
      <c r="CE59">
        <f t="shared" si="27"/>
        <v>81.159420289855078</v>
      </c>
      <c r="CF59">
        <v>5.0670000000000002</v>
      </c>
      <c r="CG59">
        <v>111.4114</v>
      </c>
      <c r="CH59">
        <f t="shared" si="28"/>
        <v>66.666666666666657</v>
      </c>
      <c r="CI59">
        <v>6.4770000000000003</v>
      </c>
      <c r="CJ59">
        <v>133.11000000000001</v>
      </c>
      <c r="CK59">
        <f t="shared" si="29"/>
        <v>96.551724137931032</v>
      </c>
      <c r="CL59">
        <v>4.0053999999999998</v>
      </c>
      <c r="CM59">
        <v>109.569</v>
      </c>
      <c r="CN59">
        <f t="shared" si="30"/>
        <v>90.322580645161281</v>
      </c>
      <c r="CO59">
        <v>0</v>
      </c>
      <c r="CP59">
        <v>103.84780000000001</v>
      </c>
      <c r="CQ59">
        <f t="shared" si="31"/>
        <v>84.848484848484844</v>
      </c>
      <c r="CR59">
        <v>20.75</v>
      </c>
      <c r="CS59">
        <v>155.55000000000001</v>
      </c>
      <c r="CT59">
        <f t="shared" si="32"/>
        <v>86.15384615384616</v>
      </c>
      <c r="CU59">
        <v>0</v>
      </c>
      <c r="CV59">
        <v>96.213899999999995</v>
      </c>
    </row>
    <row r="60" spans="1:100" x14ac:dyDescent="0.65">
      <c r="A60">
        <v>57</v>
      </c>
      <c r="B60">
        <f t="shared" si="0"/>
        <v>81.428571428571431</v>
      </c>
      <c r="C60">
        <v>9.6020000000000003</v>
      </c>
      <c r="D60">
        <v>91.328000000000003</v>
      </c>
      <c r="E60">
        <f t="shared" si="1"/>
        <v>73.076923076923066</v>
      </c>
      <c r="F60">
        <v>150.00899999999999</v>
      </c>
      <c r="G60">
        <v>152.3389</v>
      </c>
      <c r="H60">
        <f t="shared" si="2"/>
        <v>90.476190476190482</v>
      </c>
      <c r="I60">
        <v>2</v>
      </c>
      <c r="J60">
        <v>114.4141</v>
      </c>
      <c r="K60">
        <f t="shared" si="3"/>
        <v>51.351351351351347</v>
      </c>
      <c r="L60">
        <v>23.978999999999999</v>
      </c>
      <c r="M60">
        <v>65.001000000000005</v>
      </c>
      <c r="N60">
        <f t="shared" si="4"/>
        <v>71.25</v>
      </c>
      <c r="O60">
        <v>6.0190000000000001</v>
      </c>
      <c r="P60">
        <v>119.07299999999999</v>
      </c>
      <c r="Q60">
        <f t="shared" si="5"/>
        <v>58.163265306122447</v>
      </c>
      <c r="R60">
        <v>7.8540000000000001</v>
      </c>
      <c r="S60">
        <v>117.578</v>
      </c>
      <c r="T60">
        <f t="shared" si="6"/>
        <v>79.166666666666657</v>
      </c>
      <c r="U60">
        <v>0</v>
      </c>
      <c r="V60">
        <v>118.8814</v>
      </c>
      <c r="W60">
        <f t="shared" si="7"/>
        <v>54.807692307692314</v>
      </c>
      <c r="X60">
        <v>0.81899999999999995</v>
      </c>
      <c r="Y60">
        <v>100.3449</v>
      </c>
      <c r="Z60">
        <f t="shared" si="8"/>
        <v>95</v>
      </c>
      <c r="AA60">
        <v>0.85599999999999998</v>
      </c>
      <c r="AB60">
        <v>107.917</v>
      </c>
      <c r="AC60">
        <f t="shared" si="9"/>
        <v>71.25</v>
      </c>
      <c r="AD60">
        <v>16.690999999999999</v>
      </c>
      <c r="AE60">
        <v>130.88999999999999</v>
      </c>
      <c r="AI60">
        <f t="shared" si="11"/>
        <v>83.82352941176471</v>
      </c>
      <c r="AJ60">
        <v>0.31900000000000001</v>
      </c>
      <c r="AK60">
        <v>88.117000000000004</v>
      </c>
      <c r="AL60">
        <f t="shared" si="12"/>
        <v>87.692307692307693</v>
      </c>
      <c r="AM60">
        <v>1</v>
      </c>
      <c r="AN60">
        <v>108.6905</v>
      </c>
      <c r="AO60">
        <f t="shared" si="13"/>
        <v>61.95652173913043</v>
      </c>
      <c r="AP60">
        <v>33.493000000000002</v>
      </c>
      <c r="AQ60">
        <v>183.06110000000001</v>
      </c>
      <c r="AR60">
        <f t="shared" si="14"/>
        <v>83.82352941176471</v>
      </c>
      <c r="AS60">
        <v>3.6320000000000001</v>
      </c>
      <c r="AT60">
        <v>130.96969999999999</v>
      </c>
      <c r="AU60">
        <f t="shared" si="15"/>
        <v>86.36363636363636</v>
      </c>
      <c r="AV60">
        <v>0</v>
      </c>
      <c r="AW60">
        <v>93.715999999999994</v>
      </c>
      <c r="AX60">
        <f t="shared" si="16"/>
        <v>69.512195121951208</v>
      </c>
      <c r="AY60">
        <v>0</v>
      </c>
      <c r="AZ60">
        <v>112.0052</v>
      </c>
      <c r="BA60">
        <f t="shared" si="17"/>
        <v>83.82352941176471</v>
      </c>
      <c r="BB60">
        <v>2.3039999999999998</v>
      </c>
      <c r="BC60">
        <v>103.694</v>
      </c>
      <c r="BD60">
        <f t="shared" si="18"/>
        <v>86.36363636363636</v>
      </c>
      <c r="BE60">
        <v>11.215</v>
      </c>
      <c r="BF60">
        <v>131.22900000000001</v>
      </c>
      <c r="BG60">
        <f t="shared" si="19"/>
        <v>90.476190476190482</v>
      </c>
      <c r="BH60">
        <v>7.1999999999999995E-2</v>
      </c>
      <c r="BI60">
        <v>93.2149</v>
      </c>
      <c r="BJ60">
        <f t="shared" si="20"/>
        <v>71.25</v>
      </c>
      <c r="BK60">
        <v>8.4000000000000005E-2</v>
      </c>
      <c r="BL60">
        <v>132.762</v>
      </c>
      <c r="BM60">
        <f t="shared" si="21"/>
        <v>83.82352941176471</v>
      </c>
      <c r="BN60">
        <v>0</v>
      </c>
      <c r="BO60">
        <v>85.186999999999998</v>
      </c>
      <c r="BP60">
        <f t="shared" si="22"/>
        <v>44.186046511627907</v>
      </c>
      <c r="BQ60">
        <v>1</v>
      </c>
      <c r="BR60">
        <v>110.5294</v>
      </c>
      <c r="BS60">
        <f t="shared" si="23"/>
        <v>85.074626865671647</v>
      </c>
      <c r="BT60">
        <v>2.3199999999999998</v>
      </c>
      <c r="BU60">
        <v>129.28</v>
      </c>
      <c r="BV60">
        <f t="shared" si="24"/>
        <v>73.076923076923066</v>
      </c>
      <c r="BW60">
        <v>14.898999999999999</v>
      </c>
      <c r="BX60">
        <v>141.1968</v>
      </c>
      <c r="BY60">
        <f t="shared" si="25"/>
        <v>70.370370370370367</v>
      </c>
      <c r="BZ60">
        <v>8.3330000000000002</v>
      </c>
      <c r="CA60">
        <v>91.715699999999998</v>
      </c>
      <c r="CB60">
        <f t="shared" si="26"/>
        <v>85.074626865671647</v>
      </c>
      <c r="CC60">
        <v>0</v>
      </c>
      <c r="CD60">
        <v>81.518000000000001</v>
      </c>
      <c r="CE60">
        <f t="shared" si="27"/>
        <v>82.608695652173907</v>
      </c>
      <c r="CF60">
        <v>8.5129999999999999</v>
      </c>
      <c r="CG60">
        <v>105.13930000000001</v>
      </c>
      <c r="CH60">
        <f t="shared" si="28"/>
        <v>67.857142857142861</v>
      </c>
      <c r="CI60">
        <v>0.93700000000000006</v>
      </c>
      <c r="CJ60">
        <v>138.714</v>
      </c>
      <c r="CK60">
        <f t="shared" si="29"/>
        <v>98.275862068965509</v>
      </c>
      <c r="CL60">
        <v>2.9777999999999998</v>
      </c>
      <c r="CM60">
        <v>108.087</v>
      </c>
      <c r="CN60">
        <f t="shared" si="30"/>
        <v>91.935483870967744</v>
      </c>
      <c r="CO60">
        <v>0</v>
      </c>
      <c r="CP60">
        <v>104.416</v>
      </c>
      <c r="CQ60">
        <f t="shared" si="31"/>
        <v>86.36363636363636</v>
      </c>
      <c r="CR60">
        <v>15.65</v>
      </c>
      <c r="CS60">
        <v>146.69999999999999</v>
      </c>
      <c r="CT60">
        <f t="shared" si="32"/>
        <v>87.692307692307693</v>
      </c>
      <c r="CU60">
        <v>0</v>
      </c>
      <c r="CV60">
        <v>94.258499999999998</v>
      </c>
    </row>
    <row r="61" spans="1:100" x14ac:dyDescent="0.65">
      <c r="A61">
        <v>58</v>
      </c>
      <c r="B61">
        <f t="shared" si="0"/>
        <v>82.857142857142861</v>
      </c>
      <c r="C61">
        <v>17.614999999999998</v>
      </c>
      <c r="D61">
        <v>85.135000000000005</v>
      </c>
      <c r="E61">
        <f t="shared" si="1"/>
        <v>74.358974358974365</v>
      </c>
      <c r="F61">
        <v>112.91800000000001</v>
      </c>
      <c r="G61">
        <v>144.24350000000001</v>
      </c>
      <c r="H61">
        <f t="shared" si="2"/>
        <v>92.063492063492063</v>
      </c>
      <c r="I61">
        <v>2.7429999999999999</v>
      </c>
      <c r="J61">
        <v>112.3185</v>
      </c>
      <c r="K61">
        <f t="shared" si="3"/>
        <v>52.252252252252248</v>
      </c>
      <c r="L61">
        <v>43.201000000000001</v>
      </c>
      <c r="M61">
        <v>68.947000000000003</v>
      </c>
      <c r="N61">
        <f t="shared" si="4"/>
        <v>72.5</v>
      </c>
      <c r="O61">
        <v>17.257999999999999</v>
      </c>
      <c r="P61">
        <v>120.486</v>
      </c>
      <c r="Q61">
        <f t="shared" si="5"/>
        <v>59.183673469387756</v>
      </c>
      <c r="R61">
        <v>11.182</v>
      </c>
      <c r="S61">
        <v>117.443</v>
      </c>
      <c r="T61">
        <f t="shared" si="6"/>
        <v>80.555555555555557</v>
      </c>
      <c r="U61">
        <v>0</v>
      </c>
      <c r="V61">
        <v>109.288</v>
      </c>
      <c r="W61">
        <f t="shared" si="7"/>
        <v>55.769230769230774</v>
      </c>
      <c r="X61">
        <v>0.495</v>
      </c>
      <c r="Y61">
        <v>105.0171</v>
      </c>
      <c r="Z61">
        <f t="shared" si="8"/>
        <v>96.666666666666671</v>
      </c>
      <c r="AA61">
        <v>0.89700000000000002</v>
      </c>
      <c r="AB61">
        <v>106.794</v>
      </c>
      <c r="AC61">
        <f t="shared" si="9"/>
        <v>72.5</v>
      </c>
      <c r="AD61">
        <v>7.9649999999999999</v>
      </c>
      <c r="AE61">
        <v>131.006</v>
      </c>
      <c r="AI61">
        <f t="shared" si="11"/>
        <v>85.294117647058826</v>
      </c>
      <c r="AJ61">
        <v>0.33800000000000002</v>
      </c>
      <c r="AK61">
        <v>84.334000000000003</v>
      </c>
      <c r="AL61">
        <f t="shared" si="12"/>
        <v>89.230769230769241</v>
      </c>
      <c r="AM61">
        <v>0.97299999999999998</v>
      </c>
      <c r="AN61">
        <v>110.538</v>
      </c>
      <c r="AO61">
        <f t="shared" si="13"/>
        <v>63.04347826086957</v>
      </c>
      <c r="AP61">
        <v>18.864999999999998</v>
      </c>
      <c r="AQ61">
        <v>181.05019999999999</v>
      </c>
      <c r="AR61">
        <f t="shared" si="14"/>
        <v>85.294117647058826</v>
      </c>
      <c r="AS61">
        <v>3.6869999999999998</v>
      </c>
      <c r="AT61">
        <v>124.0082</v>
      </c>
      <c r="AU61">
        <f t="shared" si="15"/>
        <v>87.878787878787875</v>
      </c>
      <c r="AV61">
        <v>0</v>
      </c>
      <c r="AW61">
        <v>98.450999999999993</v>
      </c>
      <c r="AX61">
        <f t="shared" si="16"/>
        <v>70.731707317073173</v>
      </c>
      <c r="AY61">
        <v>0</v>
      </c>
      <c r="AZ61">
        <v>111.5476</v>
      </c>
      <c r="BA61">
        <f t="shared" si="17"/>
        <v>85.294117647058826</v>
      </c>
      <c r="BB61">
        <v>8.1159999999999997</v>
      </c>
      <c r="BC61">
        <v>101.23</v>
      </c>
      <c r="BD61">
        <f t="shared" si="18"/>
        <v>87.878787878787875</v>
      </c>
      <c r="BE61">
        <v>3.4329999999999998</v>
      </c>
      <c r="BF61">
        <v>124.81100000000001</v>
      </c>
      <c r="BG61">
        <f t="shared" si="19"/>
        <v>92.063492063492063</v>
      </c>
      <c r="BH61">
        <v>0.94199999999999995</v>
      </c>
      <c r="BI61">
        <v>94.239900000000006</v>
      </c>
      <c r="BJ61">
        <f t="shared" si="20"/>
        <v>72.5</v>
      </c>
      <c r="BK61">
        <v>0</v>
      </c>
      <c r="BL61">
        <v>128.91499999999999</v>
      </c>
      <c r="BM61">
        <f t="shared" si="21"/>
        <v>85.294117647058826</v>
      </c>
      <c r="BN61">
        <v>0</v>
      </c>
      <c r="BO61">
        <v>89.21</v>
      </c>
      <c r="BP61">
        <f t="shared" si="22"/>
        <v>44.961240310077521</v>
      </c>
      <c r="BQ61">
        <v>1</v>
      </c>
      <c r="BR61">
        <v>108.07940000000001</v>
      </c>
      <c r="BS61">
        <f t="shared" si="23"/>
        <v>86.567164179104466</v>
      </c>
      <c r="BT61">
        <v>3.96</v>
      </c>
      <c r="BU61">
        <v>134.24</v>
      </c>
      <c r="BV61">
        <f t="shared" si="24"/>
        <v>74.358974358974365</v>
      </c>
      <c r="BW61">
        <v>6.992</v>
      </c>
      <c r="BX61">
        <v>127.5218</v>
      </c>
      <c r="BY61">
        <f t="shared" si="25"/>
        <v>71.604938271604937</v>
      </c>
      <c r="BZ61">
        <v>8</v>
      </c>
      <c r="CA61">
        <v>105.84610000000001</v>
      </c>
      <c r="CB61">
        <f t="shared" si="26"/>
        <v>86.567164179104466</v>
      </c>
      <c r="CC61">
        <v>0</v>
      </c>
      <c r="CD61">
        <v>81.591999999999999</v>
      </c>
      <c r="CE61">
        <f t="shared" si="27"/>
        <v>84.05797101449275</v>
      </c>
      <c r="CF61">
        <v>16.858000000000001</v>
      </c>
      <c r="CG61">
        <v>97.223699999999994</v>
      </c>
      <c r="CH61">
        <f t="shared" si="28"/>
        <v>69.047619047619051</v>
      </c>
      <c r="CI61">
        <v>0.248</v>
      </c>
      <c r="CJ61">
        <v>144.88499999999999</v>
      </c>
      <c r="CK61">
        <f t="shared" si="29"/>
        <v>100</v>
      </c>
      <c r="CL61">
        <v>2.2006999999999999</v>
      </c>
      <c r="CM61">
        <v>102.657</v>
      </c>
      <c r="CN61">
        <f t="shared" si="30"/>
        <v>93.548387096774192</v>
      </c>
      <c r="CO61">
        <v>0</v>
      </c>
      <c r="CP61">
        <v>109.2513</v>
      </c>
      <c r="CQ61">
        <f t="shared" si="31"/>
        <v>87.878787878787875</v>
      </c>
      <c r="CR61">
        <v>8.9499999999999993</v>
      </c>
      <c r="CS61">
        <v>140.75</v>
      </c>
      <c r="CT61">
        <f t="shared" si="32"/>
        <v>89.230769230769241</v>
      </c>
      <c r="CU61">
        <v>0</v>
      </c>
      <c r="CV61">
        <v>94.330299999999994</v>
      </c>
    </row>
    <row r="62" spans="1:100" x14ac:dyDescent="0.65">
      <c r="A62">
        <v>59</v>
      </c>
      <c r="B62">
        <f t="shared" si="0"/>
        <v>84.285714285714292</v>
      </c>
      <c r="C62">
        <v>17.943000000000001</v>
      </c>
      <c r="D62">
        <v>86.007000000000005</v>
      </c>
      <c r="E62">
        <f t="shared" si="1"/>
        <v>75.641025641025635</v>
      </c>
      <c r="F62">
        <v>61.7</v>
      </c>
      <c r="G62">
        <v>135.81700000000001</v>
      </c>
      <c r="H62">
        <f t="shared" si="2"/>
        <v>93.650793650793645</v>
      </c>
      <c r="I62">
        <v>3.2919999999999998</v>
      </c>
      <c r="J62">
        <v>108.85429999999999</v>
      </c>
      <c r="K62">
        <f t="shared" si="3"/>
        <v>53.153153153153156</v>
      </c>
      <c r="L62">
        <v>74.927999999999997</v>
      </c>
      <c r="M62">
        <v>70.736999999999995</v>
      </c>
      <c r="N62">
        <f t="shared" si="4"/>
        <v>73.75</v>
      </c>
      <c r="O62">
        <v>51.677999999999997</v>
      </c>
      <c r="P62">
        <v>121.898</v>
      </c>
      <c r="Q62">
        <f t="shared" si="5"/>
        <v>60.204081632653065</v>
      </c>
      <c r="R62">
        <v>18.805</v>
      </c>
      <c r="S62">
        <v>127.182</v>
      </c>
      <c r="T62">
        <f t="shared" si="6"/>
        <v>81.944444444444443</v>
      </c>
      <c r="U62">
        <v>0.625</v>
      </c>
      <c r="V62">
        <v>99.203400000000002</v>
      </c>
      <c r="W62">
        <f t="shared" si="7"/>
        <v>56.730769230769226</v>
      </c>
      <c r="X62">
        <v>1.23</v>
      </c>
      <c r="Y62">
        <v>106.7974</v>
      </c>
      <c r="Z62">
        <f t="shared" si="8"/>
        <v>98.333333333333329</v>
      </c>
      <c r="AA62">
        <v>0.93899999999999995</v>
      </c>
      <c r="AB62">
        <v>104.193</v>
      </c>
      <c r="AC62">
        <f t="shared" si="9"/>
        <v>73.75</v>
      </c>
      <c r="AD62">
        <v>3.6669999999999998</v>
      </c>
      <c r="AE62">
        <v>131.70500000000001</v>
      </c>
      <c r="AI62">
        <f t="shared" si="11"/>
        <v>86.764705882352942</v>
      </c>
      <c r="AJ62">
        <v>0.156</v>
      </c>
      <c r="AK62">
        <v>81.853999999999999</v>
      </c>
      <c r="AL62">
        <f t="shared" si="12"/>
        <v>90.769230769230774</v>
      </c>
      <c r="AM62">
        <v>0.123</v>
      </c>
      <c r="AN62">
        <v>106.4542</v>
      </c>
      <c r="AO62">
        <f t="shared" si="13"/>
        <v>64.130434782608688</v>
      </c>
      <c r="AP62">
        <v>8.51</v>
      </c>
      <c r="AQ62">
        <v>166.41</v>
      </c>
      <c r="AR62">
        <f t="shared" si="14"/>
        <v>86.764705882352942</v>
      </c>
      <c r="AS62">
        <v>3.8239999999999998</v>
      </c>
      <c r="AT62">
        <v>119.9472</v>
      </c>
      <c r="AU62">
        <f t="shared" si="15"/>
        <v>89.393939393939391</v>
      </c>
      <c r="AV62">
        <v>0</v>
      </c>
      <c r="AW62">
        <v>97.418000000000006</v>
      </c>
      <c r="AX62">
        <f t="shared" si="16"/>
        <v>71.951219512195124</v>
      </c>
      <c r="AY62">
        <v>0</v>
      </c>
      <c r="AZ62">
        <v>100.8699</v>
      </c>
      <c r="BA62">
        <f t="shared" si="17"/>
        <v>86.764705882352942</v>
      </c>
      <c r="BB62">
        <v>15.638999999999999</v>
      </c>
      <c r="BC62">
        <v>106.61799999999999</v>
      </c>
      <c r="BD62">
        <f t="shared" si="18"/>
        <v>89.393939393939391</v>
      </c>
      <c r="BE62">
        <v>1.0029999999999999</v>
      </c>
      <c r="BF62">
        <v>122.992</v>
      </c>
      <c r="BG62">
        <f t="shared" si="19"/>
        <v>93.650793650793645</v>
      </c>
      <c r="BH62">
        <v>1</v>
      </c>
      <c r="BI62">
        <v>100.52849999999999</v>
      </c>
      <c r="BJ62">
        <f t="shared" si="20"/>
        <v>73.75</v>
      </c>
      <c r="BK62">
        <v>0</v>
      </c>
      <c r="BL62">
        <v>126.66</v>
      </c>
      <c r="BM62">
        <f t="shared" si="21"/>
        <v>86.764705882352942</v>
      </c>
      <c r="BN62">
        <v>0</v>
      </c>
      <c r="BO62">
        <v>93.457999999999998</v>
      </c>
      <c r="BP62">
        <f t="shared" si="22"/>
        <v>45.736434108527128</v>
      </c>
      <c r="BQ62">
        <v>1</v>
      </c>
      <c r="BR62">
        <v>107.8399</v>
      </c>
      <c r="BS62">
        <f t="shared" si="23"/>
        <v>88.059701492537314</v>
      </c>
      <c r="BT62">
        <v>6.32</v>
      </c>
      <c r="BU62">
        <v>140.91999999999999</v>
      </c>
      <c r="BV62">
        <f t="shared" si="24"/>
        <v>75.641025641025635</v>
      </c>
      <c r="BW62">
        <v>1.5620000000000001</v>
      </c>
      <c r="BX62">
        <v>124.5423</v>
      </c>
      <c r="BY62">
        <f t="shared" si="25"/>
        <v>72.839506172839506</v>
      </c>
      <c r="BZ62">
        <v>8.4</v>
      </c>
      <c r="CA62">
        <v>109.2748</v>
      </c>
      <c r="CB62">
        <f t="shared" si="26"/>
        <v>88.059701492537314</v>
      </c>
      <c r="CC62">
        <v>0.128</v>
      </c>
      <c r="CD62">
        <v>79.802999999999997</v>
      </c>
      <c r="CE62">
        <f t="shared" si="27"/>
        <v>85.507246376811594</v>
      </c>
      <c r="CF62">
        <v>25.419</v>
      </c>
      <c r="CG62">
        <v>90.441699999999997</v>
      </c>
      <c r="CH62">
        <f t="shared" si="28"/>
        <v>70.238095238095227</v>
      </c>
      <c r="CI62">
        <v>0</v>
      </c>
      <c r="CJ62">
        <v>145.83099999999999</v>
      </c>
      <c r="CN62">
        <f t="shared" si="30"/>
        <v>95.161290322580655</v>
      </c>
      <c r="CO62">
        <v>0</v>
      </c>
      <c r="CP62">
        <v>114.59</v>
      </c>
      <c r="CQ62">
        <f t="shared" si="31"/>
        <v>89.393939393939391</v>
      </c>
      <c r="CR62">
        <v>8</v>
      </c>
      <c r="CS62">
        <v>136.30000000000001</v>
      </c>
      <c r="CT62">
        <f t="shared" si="32"/>
        <v>90.769230769230774</v>
      </c>
      <c r="CU62">
        <v>0</v>
      </c>
      <c r="CV62">
        <v>93.626900000000006</v>
      </c>
    </row>
    <row r="63" spans="1:100" x14ac:dyDescent="0.65">
      <c r="A63">
        <v>60</v>
      </c>
      <c r="B63">
        <f t="shared" si="0"/>
        <v>85.714285714285708</v>
      </c>
      <c r="C63">
        <v>10.856</v>
      </c>
      <c r="D63">
        <v>93.426000000000002</v>
      </c>
      <c r="E63">
        <f t="shared" si="1"/>
        <v>76.923076923076934</v>
      </c>
      <c r="F63">
        <v>19.259</v>
      </c>
      <c r="G63">
        <v>126.27979999999999</v>
      </c>
      <c r="H63">
        <f t="shared" si="2"/>
        <v>95.238095238095227</v>
      </c>
      <c r="I63">
        <v>3.1890000000000001</v>
      </c>
      <c r="J63">
        <v>108.8364</v>
      </c>
      <c r="K63">
        <f t="shared" si="3"/>
        <v>54.054054054054056</v>
      </c>
      <c r="L63">
        <v>119.57599999999999</v>
      </c>
      <c r="M63">
        <v>73.135999999999996</v>
      </c>
      <c r="N63">
        <f t="shared" si="4"/>
        <v>75</v>
      </c>
      <c r="O63">
        <v>112.539</v>
      </c>
      <c r="P63">
        <v>128.21799999999999</v>
      </c>
      <c r="Q63">
        <f t="shared" si="5"/>
        <v>61.224489795918366</v>
      </c>
      <c r="R63">
        <v>28.524000000000001</v>
      </c>
      <c r="S63">
        <v>135.465</v>
      </c>
      <c r="T63">
        <f t="shared" si="6"/>
        <v>83.333333333333343</v>
      </c>
      <c r="U63">
        <v>1</v>
      </c>
      <c r="V63">
        <v>94.0929</v>
      </c>
      <c r="W63">
        <f t="shared" si="7"/>
        <v>57.692307692307686</v>
      </c>
      <c r="X63">
        <v>4.8099999999999996</v>
      </c>
      <c r="Y63">
        <v>103.32640000000001</v>
      </c>
      <c r="Z63">
        <f t="shared" si="8"/>
        <v>100</v>
      </c>
      <c r="AA63">
        <v>0.98</v>
      </c>
      <c r="AB63">
        <v>100.28</v>
      </c>
      <c r="AC63">
        <f t="shared" si="9"/>
        <v>75</v>
      </c>
      <c r="AD63">
        <v>2.0219999999999998</v>
      </c>
      <c r="AE63">
        <v>130.029</v>
      </c>
      <c r="AI63">
        <f t="shared" si="11"/>
        <v>88.235294117647058</v>
      </c>
      <c r="AJ63">
        <v>0</v>
      </c>
      <c r="AK63">
        <v>83.891999999999996</v>
      </c>
      <c r="AL63">
        <f t="shared" si="12"/>
        <v>92.307692307692307</v>
      </c>
      <c r="AM63">
        <v>0</v>
      </c>
      <c r="AN63">
        <v>100.5166</v>
      </c>
      <c r="AO63">
        <f t="shared" si="13"/>
        <v>65.217391304347828</v>
      </c>
      <c r="AP63">
        <v>2.56</v>
      </c>
      <c r="AQ63">
        <v>148.02000000000001</v>
      </c>
      <c r="AR63">
        <f t="shared" si="14"/>
        <v>88.235294117647058</v>
      </c>
      <c r="AS63">
        <v>3.7570000000000001</v>
      </c>
      <c r="AT63">
        <v>114.4657</v>
      </c>
      <c r="AU63">
        <f t="shared" si="15"/>
        <v>90.909090909090907</v>
      </c>
      <c r="AV63">
        <v>0</v>
      </c>
      <c r="AW63">
        <v>96</v>
      </c>
      <c r="AX63">
        <f t="shared" si="16"/>
        <v>73.170731707317074</v>
      </c>
      <c r="AY63">
        <v>0</v>
      </c>
      <c r="AZ63">
        <v>89.0565</v>
      </c>
      <c r="BA63">
        <f t="shared" si="17"/>
        <v>88.235294117647058</v>
      </c>
      <c r="BB63">
        <v>19.234000000000002</v>
      </c>
      <c r="BC63">
        <v>115.967</v>
      </c>
      <c r="BD63">
        <f t="shared" si="18"/>
        <v>90.909090909090907</v>
      </c>
      <c r="BE63">
        <v>0</v>
      </c>
      <c r="BF63">
        <v>124.61799999999999</v>
      </c>
      <c r="BG63">
        <f t="shared" si="19"/>
        <v>95.238095238095227</v>
      </c>
      <c r="BH63">
        <v>1</v>
      </c>
      <c r="BI63">
        <v>107.8947</v>
      </c>
      <c r="BJ63">
        <f t="shared" si="20"/>
        <v>75</v>
      </c>
      <c r="BK63">
        <v>0</v>
      </c>
      <c r="BL63">
        <v>124.41200000000001</v>
      </c>
      <c r="BM63">
        <f t="shared" si="21"/>
        <v>88.235294117647058</v>
      </c>
      <c r="BN63">
        <v>0</v>
      </c>
      <c r="BO63">
        <v>95.841999999999999</v>
      </c>
      <c r="BP63">
        <f t="shared" si="22"/>
        <v>46.511627906976742</v>
      </c>
      <c r="BQ63">
        <v>1</v>
      </c>
      <c r="BR63">
        <v>100.1105</v>
      </c>
      <c r="BS63">
        <f t="shared" si="23"/>
        <v>89.552238805970148</v>
      </c>
      <c r="BT63">
        <v>7.96</v>
      </c>
      <c r="BU63">
        <v>141.80000000000001</v>
      </c>
      <c r="BV63">
        <f t="shared" si="24"/>
        <v>76.923076923076934</v>
      </c>
      <c r="BW63">
        <v>0.18</v>
      </c>
      <c r="BX63">
        <v>126.77809999999999</v>
      </c>
      <c r="BY63">
        <f t="shared" si="25"/>
        <v>74.074074074074076</v>
      </c>
      <c r="BZ63">
        <v>9.1769999999999996</v>
      </c>
      <c r="CA63">
        <v>105.3519</v>
      </c>
      <c r="CB63">
        <f t="shared" si="26"/>
        <v>89.552238805970148</v>
      </c>
      <c r="CC63">
        <v>1</v>
      </c>
      <c r="CD63">
        <v>79.822999999999993</v>
      </c>
      <c r="CE63">
        <f t="shared" si="27"/>
        <v>86.956521739130437</v>
      </c>
      <c r="CF63">
        <v>26.428000000000001</v>
      </c>
      <c r="CG63">
        <v>93.7774</v>
      </c>
      <c r="CH63">
        <f t="shared" si="28"/>
        <v>71.428571428571431</v>
      </c>
      <c r="CI63">
        <v>0</v>
      </c>
      <c r="CJ63">
        <v>143.56399999999999</v>
      </c>
      <c r="CN63">
        <f t="shared" si="30"/>
        <v>96.774193548387103</v>
      </c>
      <c r="CO63">
        <v>0</v>
      </c>
      <c r="CP63">
        <v>120.2692</v>
      </c>
      <c r="CQ63">
        <f t="shared" si="31"/>
        <v>90.909090909090907</v>
      </c>
      <c r="CR63">
        <v>7.9</v>
      </c>
      <c r="CS63">
        <v>141.94999999999999</v>
      </c>
      <c r="CT63">
        <f t="shared" si="32"/>
        <v>92.307692307692307</v>
      </c>
      <c r="CU63">
        <v>0</v>
      </c>
      <c r="CV63">
        <v>92.352000000000004</v>
      </c>
    </row>
    <row r="64" spans="1:100" x14ac:dyDescent="0.65">
      <c r="A64">
        <v>61</v>
      </c>
      <c r="B64">
        <f t="shared" si="0"/>
        <v>87.142857142857139</v>
      </c>
      <c r="C64">
        <v>3.4350000000000001</v>
      </c>
      <c r="D64">
        <v>105.904</v>
      </c>
      <c r="E64">
        <f t="shared" si="1"/>
        <v>78.205128205128204</v>
      </c>
      <c r="F64">
        <v>3.9119999999999999</v>
      </c>
      <c r="G64">
        <v>120.02370000000001</v>
      </c>
      <c r="H64">
        <f t="shared" si="2"/>
        <v>96.825396825396822</v>
      </c>
      <c r="I64">
        <v>2.6389999999999998</v>
      </c>
      <c r="J64">
        <v>115.21720000000001</v>
      </c>
      <c r="K64">
        <f t="shared" si="3"/>
        <v>54.954954954954957</v>
      </c>
      <c r="L64">
        <v>162.75800000000001</v>
      </c>
      <c r="M64">
        <v>80.387</v>
      </c>
      <c r="N64">
        <f t="shared" si="4"/>
        <v>76.25</v>
      </c>
      <c r="O64">
        <v>163.94200000000001</v>
      </c>
      <c r="P64">
        <v>135.916</v>
      </c>
      <c r="Q64">
        <f t="shared" si="5"/>
        <v>62.244897959183675</v>
      </c>
      <c r="R64">
        <v>34.286999999999999</v>
      </c>
      <c r="S64">
        <v>133.24199999999999</v>
      </c>
      <c r="T64">
        <f t="shared" si="6"/>
        <v>84.722222222222214</v>
      </c>
      <c r="U64">
        <v>1</v>
      </c>
      <c r="V64">
        <v>93.609099999999998</v>
      </c>
      <c r="W64">
        <f t="shared" si="7"/>
        <v>58.653846153846153</v>
      </c>
      <c r="X64">
        <v>14.827999999999999</v>
      </c>
      <c r="Y64">
        <v>100.0159</v>
      </c>
      <c r="AC64">
        <f t="shared" si="9"/>
        <v>76.25</v>
      </c>
      <c r="AD64">
        <v>1.4730000000000001</v>
      </c>
      <c r="AE64">
        <v>126.21899999999999</v>
      </c>
      <c r="AI64">
        <f t="shared" si="11"/>
        <v>89.705882352941174</v>
      </c>
      <c r="AJ64">
        <v>5.0999999999999997E-2</v>
      </c>
      <c r="AK64">
        <v>85.789000000000001</v>
      </c>
      <c r="AL64">
        <f t="shared" si="12"/>
        <v>93.84615384615384</v>
      </c>
      <c r="AM64">
        <v>0</v>
      </c>
      <c r="AN64">
        <v>97.650800000000004</v>
      </c>
      <c r="AO64">
        <f t="shared" si="13"/>
        <v>66.304347826086953</v>
      </c>
      <c r="AP64">
        <v>0.39</v>
      </c>
      <c r="AQ64">
        <v>139.16999999999999</v>
      </c>
      <c r="AR64">
        <f t="shared" si="14"/>
        <v>89.705882352941174</v>
      </c>
      <c r="AS64">
        <v>4</v>
      </c>
      <c r="AT64">
        <v>111.61279999999999</v>
      </c>
      <c r="AU64">
        <f t="shared" si="15"/>
        <v>92.424242424242422</v>
      </c>
      <c r="AV64">
        <v>0</v>
      </c>
      <c r="AW64">
        <v>91.105999999999995</v>
      </c>
      <c r="AX64">
        <f t="shared" si="16"/>
        <v>74.390243902439025</v>
      </c>
      <c r="AY64">
        <v>0</v>
      </c>
      <c r="AZ64">
        <v>86.904700000000005</v>
      </c>
      <c r="BA64">
        <f t="shared" si="17"/>
        <v>89.705882352941174</v>
      </c>
      <c r="BB64">
        <v>16.468</v>
      </c>
      <c r="BC64">
        <v>131.339</v>
      </c>
      <c r="BD64">
        <f t="shared" si="18"/>
        <v>92.424242424242422</v>
      </c>
      <c r="BE64">
        <v>0</v>
      </c>
      <c r="BF64">
        <v>125.73699999999999</v>
      </c>
      <c r="BG64">
        <f t="shared" si="19"/>
        <v>96.825396825396822</v>
      </c>
      <c r="BH64">
        <v>1</v>
      </c>
      <c r="BI64">
        <v>107.2941</v>
      </c>
      <c r="BJ64">
        <f t="shared" si="20"/>
        <v>76.25</v>
      </c>
      <c r="BK64">
        <v>0</v>
      </c>
      <c r="BL64">
        <v>118.351</v>
      </c>
      <c r="BM64">
        <f t="shared" si="21"/>
        <v>89.705882352941174</v>
      </c>
      <c r="BN64">
        <v>0</v>
      </c>
      <c r="BO64">
        <v>95.239000000000004</v>
      </c>
      <c r="BP64">
        <f t="shared" si="22"/>
        <v>47.286821705426355</v>
      </c>
      <c r="BQ64">
        <v>1</v>
      </c>
      <c r="BR64">
        <v>93.575400000000002</v>
      </c>
      <c r="BS64">
        <f t="shared" si="23"/>
        <v>91.044776119402982</v>
      </c>
      <c r="BT64">
        <v>11.28</v>
      </c>
      <c r="BU64">
        <v>131.16</v>
      </c>
      <c r="BV64">
        <f t="shared" si="24"/>
        <v>78.205128205128204</v>
      </c>
      <c r="BW64">
        <v>0</v>
      </c>
      <c r="BX64">
        <v>125.5605</v>
      </c>
      <c r="BY64">
        <f t="shared" si="25"/>
        <v>75.308641975308646</v>
      </c>
      <c r="BZ64">
        <v>10.372999999999999</v>
      </c>
      <c r="CA64">
        <v>104.44499999999999</v>
      </c>
      <c r="CB64">
        <f t="shared" si="26"/>
        <v>91.044776119402982</v>
      </c>
      <c r="CC64">
        <v>1</v>
      </c>
      <c r="CD64">
        <v>85.83</v>
      </c>
      <c r="CE64">
        <f t="shared" si="27"/>
        <v>88.405797101449281</v>
      </c>
      <c r="CF64">
        <v>19.056000000000001</v>
      </c>
      <c r="CG64">
        <v>100.455</v>
      </c>
      <c r="CH64">
        <f t="shared" si="28"/>
        <v>72.61904761904762</v>
      </c>
      <c r="CI64">
        <v>0</v>
      </c>
      <c r="CJ64">
        <v>141.83000000000001</v>
      </c>
      <c r="CN64">
        <f t="shared" si="30"/>
        <v>98.387096774193552</v>
      </c>
      <c r="CO64">
        <v>9.9000000000000005E-2</v>
      </c>
      <c r="CP64">
        <v>127.2441</v>
      </c>
      <c r="CQ64">
        <f t="shared" si="31"/>
        <v>92.424242424242422</v>
      </c>
      <c r="CR64">
        <v>5.9</v>
      </c>
      <c r="CS64">
        <v>140.9</v>
      </c>
      <c r="CT64">
        <f t="shared" si="32"/>
        <v>93.84615384615384</v>
      </c>
      <c r="CU64">
        <v>0</v>
      </c>
      <c r="CV64">
        <v>96.146900000000002</v>
      </c>
    </row>
    <row r="65" spans="1:100" x14ac:dyDescent="0.65">
      <c r="A65">
        <v>62</v>
      </c>
      <c r="B65">
        <f t="shared" si="0"/>
        <v>88.571428571428569</v>
      </c>
      <c r="C65">
        <v>1</v>
      </c>
      <c r="D65">
        <v>118.959</v>
      </c>
      <c r="E65">
        <f t="shared" si="1"/>
        <v>79.487179487179489</v>
      </c>
      <c r="F65">
        <v>1.349</v>
      </c>
      <c r="G65">
        <v>117.91079999999999</v>
      </c>
      <c r="H65">
        <f t="shared" si="2"/>
        <v>98.412698412698404</v>
      </c>
      <c r="I65">
        <v>2.456</v>
      </c>
      <c r="J65">
        <v>122.1708</v>
      </c>
      <c r="K65">
        <f t="shared" si="3"/>
        <v>55.85585585585585</v>
      </c>
      <c r="L65">
        <v>190.184</v>
      </c>
      <c r="M65">
        <v>76.53</v>
      </c>
      <c r="N65">
        <f t="shared" si="4"/>
        <v>77.5</v>
      </c>
      <c r="O65">
        <v>189.68</v>
      </c>
      <c r="P65">
        <v>140.02799999999999</v>
      </c>
      <c r="Q65">
        <f t="shared" si="5"/>
        <v>63.265306122448983</v>
      </c>
      <c r="R65">
        <v>32.683999999999997</v>
      </c>
      <c r="S65">
        <v>126.86</v>
      </c>
      <c r="T65">
        <f t="shared" si="6"/>
        <v>86.111111111111114</v>
      </c>
      <c r="U65">
        <v>1</v>
      </c>
      <c r="V65">
        <v>94.4435</v>
      </c>
      <c r="W65">
        <f t="shared" si="7"/>
        <v>59.615384615384613</v>
      </c>
      <c r="X65">
        <v>33.148000000000003</v>
      </c>
      <c r="Y65">
        <v>99.261899999999997</v>
      </c>
      <c r="AC65">
        <f t="shared" si="9"/>
        <v>77.5</v>
      </c>
      <c r="AD65">
        <v>2.0939999999999999</v>
      </c>
      <c r="AE65">
        <v>122.42700000000001</v>
      </c>
      <c r="AI65">
        <f t="shared" si="11"/>
        <v>91.17647058823529</v>
      </c>
      <c r="AJ65">
        <v>0.755</v>
      </c>
      <c r="AK65">
        <v>86.77</v>
      </c>
      <c r="AL65">
        <f t="shared" si="12"/>
        <v>95.384615384615387</v>
      </c>
      <c r="AM65">
        <v>0</v>
      </c>
      <c r="AN65">
        <v>97.889899999999997</v>
      </c>
      <c r="AO65">
        <f t="shared" si="13"/>
        <v>67.391304347826093</v>
      </c>
      <c r="AP65">
        <v>0</v>
      </c>
      <c r="AQ65">
        <v>139.83000000000001</v>
      </c>
      <c r="AR65">
        <f t="shared" si="14"/>
        <v>91.17647058823529</v>
      </c>
      <c r="AS65">
        <v>4</v>
      </c>
      <c r="AT65">
        <v>113.3961</v>
      </c>
      <c r="AU65">
        <f t="shared" si="15"/>
        <v>93.939393939393938</v>
      </c>
      <c r="AV65">
        <v>0</v>
      </c>
      <c r="AW65">
        <v>84.048000000000002</v>
      </c>
      <c r="AX65">
        <f t="shared" si="16"/>
        <v>75.609756097560975</v>
      </c>
      <c r="AY65">
        <v>0</v>
      </c>
      <c r="AZ65">
        <v>87.340199999999996</v>
      </c>
      <c r="BA65">
        <f t="shared" si="17"/>
        <v>91.17647058823529</v>
      </c>
      <c r="BB65">
        <v>11.084</v>
      </c>
      <c r="BC65">
        <v>148.43299999999999</v>
      </c>
      <c r="BD65">
        <f t="shared" si="18"/>
        <v>93.939393939393938</v>
      </c>
      <c r="BE65">
        <v>0</v>
      </c>
      <c r="BF65">
        <v>120.25</v>
      </c>
      <c r="BG65">
        <f t="shared" si="19"/>
        <v>98.412698412698404</v>
      </c>
      <c r="BH65">
        <v>1</v>
      </c>
      <c r="BI65">
        <v>109.6936</v>
      </c>
      <c r="BJ65">
        <f t="shared" si="20"/>
        <v>77.5</v>
      </c>
      <c r="BK65">
        <v>0</v>
      </c>
      <c r="BL65">
        <v>115.54900000000001</v>
      </c>
      <c r="BM65">
        <f t="shared" si="21"/>
        <v>91.17647058823529</v>
      </c>
      <c r="BN65">
        <v>0</v>
      </c>
      <c r="BO65">
        <v>96.948999999999998</v>
      </c>
      <c r="BP65">
        <f t="shared" si="22"/>
        <v>48.062015503875969</v>
      </c>
      <c r="BQ65">
        <v>1.018</v>
      </c>
      <c r="BR65">
        <v>89.104600000000005</v>
      </c>
      <c r="BS65">
        <f t="shared" si="23"/>
        <v>92.537313432835816</v>
      </c>
      <c r="BT65">
        <v>14.96</v>
      </c>
      <c r="BU65">
        <v>122.36</v>
      </c>
      <c r="BV65">
        <f t="shared" si="24"/>
        <v>79.487179487179489</v>
      </c>
      <c r="BW65">
        <v>0</v>
      </c>
      <c r="BX65">
        <v>129.10599999999999</v>
      </c>
      <c r="BY65">
        <f t="shared" si="25"/>
        <v>76.543209876543202</v>
      </c>
      <c r="BZ65">
        <v>11.035</v>
      </c>
      <c r="CA65">
        <v>108.19750000000001</v>
      </c>
      <c r="CB65">
        <f t="shared" si="26"/>
        <v>92.537313432835816</v>
      </c>
      <c r="CC65">
        <v>1</v>
      </c>
      <c r="CD65">
        <v>92.262</v>
      </c>
      <c r="CE65">
        <f t="shared" si="27"/>
        <v>89.85507246376811</v>
      </c>
      <c r="CF65">
        <v>12.993</v>
      </c>
      <c r="CG65">
        <v>109.86109999999999</v>
      </c>
      <c r="CH65">
        <f t="shared" si="28"/>
        <v>73.80952380952381</v>
      </c>
      <c r="CI65">
        <v>0</v>
      </c>
      <c r="CJ65">
        <v>139.17599999999999</v>
      </c>
      <c r="CN65">
        <f t="shared" si="30"/>
        <v>100</v>
      </c>
      <c r="CO65">
        <v>0.71499999999999997</v>
      </c>
      <c r="CP65">
        <v>124.6063</v>
      </c>
      <c r="CQ65">
        <f t="shared" si="31"/>
        <v>93.939393939393938</v>
      </c>
      <c r="CR65">
        <v>3.95</v>
      </c>
      <c r="CS65">
        <v>138.85</v>
      </c>
      <c r="CT65">
        <f t="shared" si="32"/>
        <v>95.384615384615387</v>
      </c>
      <c r="CU65">
        <v>0</v>
      </c>
      <c r="CV65">
        <v>102.6422</v>
      </c>
    </row>
    <row r="66" spans="1:100" x14ac:dyDescent="0.65">
      <c r="A66">
        <v>63</v>
      </c>
      <c r="B66">
        <f t="shared" si="0"/>
        <v>90</v>
      </c>
      <c r="C66">
        <v>1</v>
      </c>
      <c r="D66">
        <v>125.474</v>
      </c>
      <c r="E66">
        <f t="shared" si="1"/>
        <v>80.769230769230774</v>
      </c>
      <c r="F66">
        <v>1</v>
      </c>
      <c r="G66">
        <v>117.848</v>
      </c>
      <c r="H66">
        <f t="shared" si="2"/>
        <v>100</v>
      </c>
      <c r="I66">
        <v>2.46</v>
      </c>
      <c r="J66">
        <v>123.9851</v>
      </c>
      <c r="K66">
        <f t="shared" si="3"/>
        <v>56.756756756756758</v>
      </c>
      <c r="L66">
        <v>196.44300000000001</v>
      </c>
      <c r="M66">
        <v>72.882000000000005</v>
      </c>
      <c r="N66">
        <f t="shared" si="4"/>
        <v>78.75</v>
      </c>
      <c r="O66">
        <v>198.65299999999999</v>
      </c>
      <c r="P66">
        <v>139.28700000000001</v>
      </c>
      <c r="Q66">
        <f t="shared" si="5"/>
        <v>64.285714285714292</v>
      </c>
      <c r="R66">
        <v>29.222999999999999</v>
      </c>
      <c r="S66">
        <v>120.57599999999999</v>
      </c>
      <c r="T66">
        <f t="shared" si="6"/>
        <v>87.5</v>
      </c>
      <c r="U66">
        <v>1</v>
      </c>
      <c r="V66">
        <v>99.048199999999994</v>
      </c>
      <c r="W66">
        <f t="shared" si="7"/>
        <v>60.576923076923073</v>
      </c>
      <c r="X66">
        <v>56.741999999999997</v>
      </c>
      <c r="Y66">
        <v>94.774900000000002</v>
      </c>
      <c r="AC66">
        <f t="shared" si="9"/>
        <v>78.75</v>
      </c>
      <c r="AD66">
        <v>3.3889999999999998</v>
      </c>
      <c r="AE66">
        <v>118.761</v>
      </c>
      <c r="AI66">
        <f t="shared" si="11"/>
        <v>92.64705882352942</v>
      </c>
      <c r="AJ66">
        <v>1</v>
      </c>
      <c r="AK66">
        <v>89.1</v>
      </c>
      <c r="AL66">
        <f t="shared" si="12"/>
        <v>96.92307692307692</v>
      </c>
      <c r="AM66">
        <v>0</v>
      </c>
      <c r="AN66">
        <v>99.221100000000007</v>
      </c>
      <c r="AO66">
        <f t="shared" si="13"/>
        <v>68.478260869565219</v>
      </c>
      <c r="AP66">
        <v>0</v>
      </c>
      <c r="AQ66">
        <v>144.05000000000001</v>
      </c>
      <c r="AR66">
        <f t="shared" si="14"/>
        <v>92.64705882352942</v>
      </c>
      <c r="AS66">
        <v>4</v>
      </c>
      <c r="AT66">
        <v>114.8672</v>
      </c>
      <c r="AU66">
        <f t="shared" si="15"/>
        <v>95.454545454545453</v>
      </c>
      <c r="AV66">
        <v>0</v>
      </c>
      <c r="AW66">
        <v>79.555000000000007</v>
      </c>
      <c r="AX66">
        <f t="shared" si="16"/>
        <v>76.829268292682926</v>
      </c>
      <c r="AY66">
        <v>0.74</v>
      </c>
      <c r="AZ66">
        <v>87.548400000000001</v>
      </c>
      <c r="BA66">
        <f t="shared" si="17"/>
        <v>92.64705882352942</v>
      </c>
      <c r="BB66">
        <v>7.1609999999999996</v>
      </c>
      <c r="BC66">
        <v>159.02000000000001</v>
      </c>
      <c r="BD66">
        <f t="shared" si="18"/>
        <v>95.454545454545453</v>
      </c>
      <c r="BE66">
        <v>0.68</v>
      </c>
      <c r="BF66">
        <v>115.753</v>
      </c>
      <c r="BG66">
        <f t="shared" si="19"/>
        <v>100</v>
      </c>
      <c r="BH66">
        <v>1</v>
      </c>
      <c r="BI66">
        <v>107.34529999999999</v>
      </c>
      <c r="BJ66">
        <f t="shared" si="20"/>
        <v>78.75</v>
      </c>
      <c r="BK66">
        <v>0</v>
      </c>
      <c r="BL66">
        <v>118.834</v>
      </c>
      <c r="BM66">
        <f t="shared" si="21"/>
        <v>92.64705882352942</v>
      </c>
      <c r="BN66">
        <v>0</v>
      </c>
      <c r="BO66">
        <v>102.73</v>
      </c>
      <c r="BP66">
        <f t="shared" si="22"/>
        <v>48.837209302325576</v>
      </c>
      <c r="BQ66">
        <v>1.8520000000000001</v>
      </c>
      <c r="BR66">
        <v>90.522199999999998</v>
      </c>
      <c r="BS66">
        <f t="shared" si="23"/>
        <v>94.029850746268664</v>
      </c>
      <c r="BT66">
        <v>16.04</v>
      </c>
      <c r="BU66">
        <v>120.04</v>
      </c>
      <c r="BV66">
        <f t="shared" si="24"/>
        <v>80.769230769230774</v>
      </c>
      <c r="BW66">
        <v>0</v>
      </c>
      <c r="BX66">
        <v>136.4819</v>
      </c>
      <c r="BY66">
        <f t="shared" si="25"/>
        <v>77.777777777777786</v>
      </c>
      <c r="BZ66">
        <v>11.525</v>
      </c>
      <c r="CA66">
        <v>107.8604</v>
      </c>
      <c r="CB66">
        <f t="shared" si="26"/>
        <v>94.029850746268664</v>
      </c>
      <c r="CC66">
        <v>1</v>
      </c>
      <c r="CD66">
        <v>97.094999999999999</v>
      </c>
      <c r="CE66">
        <f t="shared" si="27"/>
        <v>91.304347826086953</v>
      </c>
      <c r="CF66">
        <v>10.33</v>
      </c>
      <c r="CG66">
        <v>112.5022</v>
      </c>
      <c r="CH66">
        <f t="shared" si="28"/>
        <v>75</v>
      </c>
      <c r="CI66">
        <v>0</v>
      </c>
      <c r="CJ66">
        <v>131.6</v>
      </c>
      <c r="CQ66">
        <f t="shared" si="31"/>
        <v>95.454545454545453</v>
      </c>
      <c r="CR66">
        <v>2.95</v>
      </c>
      <c r="CS66">
        <v>135.9</v>
      </c>
      <c r="CT66">
        <f t="shared" si="32"/>
        <v>96.92307692307692</v>
      </c>
      <c r="CU66">
        <v>0</v>
      </c>
      <c r="CV66">
        <v>109.48260000000001</v>
      </c>
    </row>
    <row r="67" spans="1:100" x14ac:dyDescent="0.65">
      <c r="A67">
        <v>64</v>
      </c>
      <c r="B67">
        <f t="shared" si="0"/>
        <v>91.428571428571431</v>
      </c>
      <c r="C67">
        <v>1</v>
      </c>
      <c r="D67">
        <v>126.157</v>
      </c>
      <c r="E67">
        <f t="shared" si="1"/>
        <v>82.051282051282044</v>
      </c>
      <c r="F67">
        <v>0.71399999999999997</v>
      </c>
      <c r="G67">
        <v>115.7687</v>
      </c>
      <c r="K67">
        <f t="shared" si="3"/>
        <v>57.657657657657658</v>
      </c>
      <c r="L67">
        <v>173.54900000000001</v>
      </c>
      <c r="M67">
        <v>73.698999999999998</v>
      </c>
      <c r="N67">
        <f t="shared" si="4"/>
        <v>80</v>
      </c>
      <c r="O67">
        <v>226.79599999999999</v>
      </c>
      <c r="P67">
        <v>146.95699999999999</v>
      </c>
      <c r="Q67">
        <f t="shared" si="5"/>
        <v>65.306122448979593</v>
      </c>
      <c r="R67">
        <v>28.117000000000001</v>
      </c>
      <c r="S67">
        <v>113.52500000000001</v>
      </c>
      <c r="T67">
        <f t="shared" si="6"/>
        <v>88.888888888888886</v>
      </c>
      <c r="U67">
        <v>1</v>
      </c>
      <c r="V67">
        <v>106.3297</v>
      </c>
      <c r="W67">
        <f t="shared" si="7"/>
        <v>61.53846153846154</v>
      </c>
      <c r="X67">
        <v>85.766000000000005</v>
      </c>
      <c r="Y67">
        <v>95.485200000000006</v>
      </c>
      <c r="AC67">
        <f t="shared" si="9"/>
        <v>80</v>
      </c>
      <c r="AD67">
        <v>5.5709999999999997</v>
      </c>
      <c r="AE67">
        <v>116.131</v>
      </c>
      <c r="AI67">
        <f t="shared" si="11"/>
        <v>94.117647058823522</v>
      </c>
      <c r="AJ67">
        <v>1</v>
      </c>
      <c r="AK67">
        <v>92.415000000000006</v>
      </c>
      <c r="AL67">
        <f t="shared" si="12"/>
        <v>98.461538461538467</v>
      </c>
      <c r="AM67">
        <v>0</v>
      </c>
      <c r="AN67">
        <v>98.847700000000003</v>
      </c>
      <c r="AO67">
        <f t="shared" si="13"/>
        <v>69.565217391304344</v>
      </c>
      <c r="AP67">
        <v>0</v>
      </c>
      <c r="AQ67">
        <v>149.05000000000001</v>
      </c>
      <c r="AR67">
        <f t="shared" si="14"/>
        <v>94.117647058823522</v>
      </c>
      <c r="AS67">
        <v>4.734</v>
      </c>
      <c r="AT67">
        <v>116.7214</v>
      </c>
      <c r="AU67">
        <f t="shared" si="15"/>
        <v>96.969696969696969</v>
      </c>
      <c r="AV67">
        <v>0</v>
      </c>
      <c r="AW67">
        <v>77.846000000000004</v>
      </c>
      <c r="AX67">
        <f t="shared" si="16"/>
        <v>78.048780487804876</v>
      </c>
      <c r="AY67">
        <v>0.997</v>
      </c>
      <c r="AZ67">
        <v>92.180499999999995</v>
      </c>
      <c r="BA67">
        <f t="shared" si="17"/>
        <v>94.117647058823522</v>
      </c>
      <c r="BB67">
        <v>6.0190000000000001</v>
      </c>
      <c r="BC67">
        <v>155.364</v>
      </c>
      <c r="BD67">
        <f t="shared" si="18"/>
        <v>96.969696969696969</v>
      </c>
      <c r="BE67">
        <v>1</v>
      </c>
      <c r="BF67">
        <v>112.536</v>
      </c>
      <c r="BJ67">
        <f t="shared" si="20"/>
        <v>80</v>
      </c>
      <c r="BK67">
        <v>0</v>
      </c>
      <c r="BL67">
        <v>122.568</v>
      </c>
      <c r="BM67">
        <f t="shared" si="21"/>
        <v>94.117647058823522</v>
      </c>
      <c r="BN67">
        <v>0</v>
      </c>
      <c r="BO67">
        <v>111.964</v>
      </c>
      <c r="BP67">
        <f t="shared" si="22"/>
        <v>49.612403100775197</v>
      </c>
      <c r="BQ67">
        <v>2.1190000000000002</v>
      </c>
      <c r="BR67">
        <v>89.306899999999999</v>
      </c>
      <c r="BS67">
        <f t="shared" si="23"/>
        <v>95.522388059701484</v>
      </c>
      <c r="BT67">
        <v>13.36</v>
      </c>
      <c r="BU67">
        <v>116.08</v>
      </c>
      <c r="BV67">
        <f t="shared" si="24"/>
        <v>82.051282051282044</v>
      </c>
      <c r="BW67">
        <v>0</v>
      </c>
      <c r="BX67">
        <v>142.2132</v>
      </c>
      <c r="BY67">
        <f t="shared" si="25"/>
        <v>79.012345679012341</v>
      </c>
      <c r="BZ67">
        <v>11.942</v>
      </c>
      <c r="CA67">
        <v>105.9605</v>
      </c>
      <c r="CB67">
        <f t="shared" si="26"/>
        <v>95.522388059701484</v>
      </c>
      <c r="CC67">
        <v>1</v>
      </c>
      <c r="CD67">
        <v>100.178</v>
      </c>
      <c r="CE67">
        <f t="shared" si="27"/>
        <v>92.753623188405797</v>
      </c>
      <c r="CF67">
        <v>9.0630000000000006</v>
      </c>
      <c r="CG67">
        <v>111.1758</v>
      </c>
      <c r="CH67">
        <f t="shared" si="28"/>
        <v>76.19047619047619</v>
      </c>
      <c r="CI67">
        <v>0</v>
      </c>
      <c r="CJ67">
        <v>129.40899999999999</v>
      </c>
      <c r="CQ67">
        <f t="shared" si="31"/>
        <v>96.969696969696969</v>
      </c>
      <c r="CR67">
        <v>1.95</v>
      </c>
      <c r="CS67">
        <v>134</v>
      </c>
      <c r="CT67">
        <f t="shared" si="32"/>
        <v>98.461538461538467</v>
      </c>
      <c r="CU67">
        <v>0</v>
      </c>
      <c r="CV67">
        <v>115.4151</v>
      </c>
    </row>
    <row r="68" spans="1:100" x14ac:dyDescent="0.65">
      <c r="A68">
        <v>65</v>
      </c>
      <c r="B68">
        <f t="shared" ref="B68:B73" si="33">($A68/70)*100</f>
        <v>92.857142857142861</v>
      </c>
      <c r="C68">
        <v>1</v>
      </c>
      <c r="D68">
        <v>125.31</v>
      </c>
      <c r="E68">
        <f t="shared" ref="E68:E81" si="34">($A68/78)*100</f>
        <v>83.333333333333343</v>
      </c>
      <c r="F68">
        <v>1.3109999999999999</v>
      </c>
      <c r="G68">
        <v>110.6353</v>
      </c>
      <c r="K68">
        <f t="shared" ref="K68:K114" si="35">($A68/111)*100</f>
        <v>58.558558558558559</v>
      </c>
      <c r="L68">
        <v>109.73</v>
      </c>
      <c r="M68">
        <v>80.69</v>
      </c>
      <c r="N68">
        <f t="shared" ref="N68:N83" si="36">($A68/80)*100</f>
        <v>81.25</v>
      </c>
      <c r="O68">
        <v>239.14</v>
      </c>
      <c r="P68">
        <v>147.39599999999999</v>
      </c>
      <c r="Q68">
        <f t="shared" ref="Q68:Q101" si="37">($A68/98)*100</f>
        <v>66.326530612244895</v>
      </c>
      <c r="R68">
        <v>28.62</v>
      </c>
      <c r="S68">
        <v>104.045</v>
      </c>
      <c r="T68">
        <f t="shared" ref="T68:T75" si="38">($A68/72)*100</f>
        <v>90.277777777777786</v>
      </c>
      <c r="U68">
        <v>1</v>
      </c>
      <c r="V68">
        <v>105.57</v>
      </c>
      <c r="W68">
        <f t="shared" ref="W68:W107" si="39">($A68/104)*100</f>
        <v>62.5</v>
      </c>
      <c r="X68">
        <v>111.52200000000001</v>
      </c>
      <c r="Y68">
        <v>105.622</v>
      </c>
      <c r="AC68">
        <f t="shared" ref="AC68:AC83" si="40">($A68/80)*100</f>
        <v>81.25</v>
      </c>
      <c r="AD68">
        <v>5.0529999999999999</v>
      </c>
      <c r="AE68">
        <v>111.32</v>
      </c>
      <c r="AI68">
        <f t="shared" ref="AI68:AI70" si="41">($A68/68)*100</f>
        <v>95.588235294117652</v>
      </c>
      <c r="AJ68">
        <v>1.7609999999999999</v>
      </c>
      <c r="AK68">
        <v>95.918000000000006</v>
      </c>
      <c r="AL68">
        <f t="shared" ref="AL68" si="42">($A68/65)*100</f>
        <v>100</v>
      </c>
      <c r="AM68">
        <v>0</v>
      </c>
      <c r="AN68">
        <v>100.417</v>
      </c>
      <c r="AO68">
        <f t="shared" ref="AO68:AO95" si="43">($A68/92)*100</f>
        <v>70.652173913043484</v>
      </c>
      <c r="AP68">
        <v>0</v>
      </c>
      <c r="AQ68">
        <v>157.1</v>
      </c>
      <c r="AR68">
        <f t="shared" ref="AR68:AR71" si="44">($A68/68)*100</f>
        <v>95.588235294117652</v>
      </c>
      <c r="AS68">
        <v>5</v>
      </c>
      <c r="AT68">
        <v>116.04040000000001</v>
      </c>
      <c r="AU68">
        <f t="shared" ref="AU68:AU69" si="45">($A68/66)*100</f>
        <v>98.484848484848484</v>
      </c>
      <c r="AV68">
        <v>0</v>
      </c>
      <c r="AW68">
        <v>78.218000000000004</v>
      </c>
      <c r="AX68">
        <f t="shared" ref="AX68:AX85" si="46">($A68/82)*100</f>
        <v>79.268292682926827</v>
      </c>
      <c r="AY68">
        <v>1</v>
      </c>
      <c r="AZ68">
        <v>95.463700000000003</v>
      </c>
      <c r="BA68">
        <f t="shared" ref="BA68:BA71" si="47">($A68/68)*100</f>
        <v>95.588235294117652</v>
      </c>
      <c r="BB68">
        <v>5.5990000000000002</v>
      </c>
      <c r="BC68">
        <v>147.458</v>
      </c>
      <c r="BD68">
        <f t="shared" ref="BD68:BD69" si="48">($A68/66)*100</f>
        <v>98.484848484848484</v>
      </c>
      <c r="BE68">
        <v>1.0760000000000001</v>
      </c>
      <c r="BF68">
        <v>108.59</v>
      </c>
      <c r="BJ68">
        <f t="shared" ref="BJ68:BJ83" si="49">($A68/80)*100</f>
        <v>81.25</v>
      </c>
      <c r="BK68">
        <v>0</v>
      </c>
      <c r="BL68">
        <v>132.447</v>
      </c>
      <c r="BM68">
        <f t="shared" ref="BM68:BM71" si="50">($A68/68)*100</f>
        <v>95.588235294117652</v>
      </c>
      <c r="BN68">
        <v>0</v>
      </c>
      <c r="BO68">
        <v>120.271</v>
      </c>
      <c r="BP68">
        <f t="shared" ref="BP68:BP131" si="51">($A68/129)*100</f>
        <v>50.387596899224803</v>
      </c>
      <c r="BQ68">
        <v>1.7470000000000001</v>
      </c>
      <c r="BR68">
        <v>85.120699999999999</v>
      </c>
      <c r="BS68">
        <f t="shared" ref="BS68:BS70" si="52">($A68/67)*100</f>
        <v>97.014925373134332</v>
      </c>
      <c r="BT68">
        <v>11.36</v>
      </c>
      <c r="BU68">
        <v>109.12</v>
      </c>
      <c r="BV68">
        <f t="shared" ref="BV68:BV81" si="53">($A68/78)*100</f>
        <v>83.333333333333343</v>
      </c>
      <c r="BW68">
        <v>0</v>
      </c>
      <c r="BX68">
        <v>145.17740000000001</v>
      </c>
      <c r="BY68">
        <f t="shared" ref="BY68:BY84" si="54">($A68/81)*100</f>
        <v>80.246913580246911</v>
      </c>
      <c r="BZ68">
        <v>11.284000000000001</v>
      </c>
      <c r="CA68">
        <v>114.90179999999999</v>
      </c>
      <c r="CB68">
        <f t="shared" ref="CB68:CB70" si="55">($A68/67)*100</f>
        <v>97.014925373134332</v>
      </c>
      <c r="CC68">
        <v>1</v>
      </c>
      <c r="CD68">
        <v>101.857</v>
      </c>
      <c r="CE68">
        <f t="shared" ref="CE68:CE72" si="56">($A68/69)*100</f>
        <v>94.20289855072464</v>
      </c>
      <c r="CF68">
        <v>10.675000000000001</v>
      </c>
      <c r="CG68">
        <v>106.2243</v>
      </c>
      <c r="CH68">
        <f t="shared" ref="CH68:CH87" si="57">($A68/84)*100</f>
        <v>77.38095238095238</v>
      </c>
      <c r="CI68">
        <v>0</v>
      </c>
      <c r="CJ68">
        <v>123.812</v>
      </c>
      <c r="CQ68">
        <f t="shared" ref="CQ68:CQ69" si="58">($A68/66)*100</f>
        <v>98.484848484848484</v>
      </c>
      <c r="CR68">
        <v>1</v>
      </c>
      <c r="CS68">
        <v>134.25</v>
      </c>
      <c r="CT68">
        <f t="shared" ref="CT68" si="59">($A68/65)*100</f>
        <v>100</v>
      </c>
      <c r="CU68">
        <v>0</v>
      </c>
      <c r="CV68">
        <v>115.9812</v>
      </c>
    </row>
    <row r="69" spans="1:100" x14ac:dyDescent="0.65">
      <c r="A69">
        <v>66</v>
      </c>
      <c r="B69">
        <f t="shared" si="33"/>
        <v>94.285714285714278</v>
      </c>
      <c r="C69">
        <v>0.94799999999999995</v>
      </c>
      <c r="D69">
        <v>120.34699999999999</v>
      </c>
      <c r="E69">
        <f t="shared" si="34"/>
        <v>84.615384615384613</v>
      </c>
      <c r="F69">
        <v>3.3679999999999999</v>
      </c>
      <c r="G69">
        <v>110.7923</v>
      </c>
      <c r="K69">
        <f t="shared" si="35"/>
        <v>59.45945945945946</v>
      </c>
      <c r="L69">
        <v>59.805999999999997</v>
      </c>
      <c r="M69">
        <v>83.158000000000001</v>
      </c>
      <c r="N69">
        <f t="shared" si="36"/>
        <v>82.5</v>
      </c>
      <c r="O69">
        <v>195.36500000000001</v>
      </c>
      <c r="P69">
        <v>142.886</v>
      </c>
      <c r="Q69">
        <f t="shared" si="37"/>
        <v>67.346938775510196</v>
      </c>
      <c r="R69">
        <v>37.343000000000004</v>
      </c>
      <c r="S69">
        <v>97.05</v>
      </c>
      <c r="T69">
        <f t="shared" si="38"/>
        <v>91.666666666666657</v>
      </c>
      <c r="U69">
        <v>1.81</v>
      </c>
      <c r="V69">
        <v>103.38</v>
      </c>
      <c r="W69">
        <f t="shared" si="39"/>
        <v>63.46153846153846</v>
      </c>
      <c r="X69">
        <v>124.89700000000001</v>
      </c>
      <c r="Y69">
        <v>115.0016</v>
      </c>
      <c r="AC69">
        <f t="shared" si="40"/>
        <v>82.5</v>
      </c>
      <c r="AD69">
        <v>3.6579999999999999</v>
      </c>
      <c r="AE69">
        <v>107.387</v>
      </c>
      <c r="AI69">
        <f t="shared" si="41"/>
        <v>97.058823529411768</v>
      </c>
      <c r="AJ69">
        <v>2</v>
      </c>
      <c r="AK69">
        <v>96.554000000000002</v>
      </c>
      <c r="AO69">
        <f t="shared" si="43"/>
        <v>71.739130434782609</v>
      </c>
      <c r="AP69">
        <v>0</v>
      </c>
      <c r="AQ69">
        <v>161.61000000000001</v>
      </c>
      <c r="AR69">
        <f t="shared" si="44"/>
        <v>97.058823529411768</v>
      </c>
      <c r="AS69">
        <v>5</v>
      </c>
      <c r="AT69">
        <v>113.7642</v>
      </c>
      <c r="AU69">
        <f t="shared" si="45"/>
        <v>100</v>
      </c>
      <c r="AV69">
        <v>0</v>
      </c>
      <c r="AW69">
        <v>77.034999999999997</v>
      </c>
      <c r="AX69">
        <f t="shared" si="46"/>
        <v>80.487804878048792</v>
      </c>
      <c r="AY69">
        <v>1</v>
      </c>
      <c r="AZ69">
        <v>97.004800000000003</v>
      </c>
      <c r="BA69">
        <f t="shared" si="47"/>
        <v>97.058823529411768</v>
      </c>
      <c r="BB69">
        <v>4.7140000000000004</v>
      </c>
      <c r="BC69">
        <v>143.351</v>
      </c>
      <c r="BD69">
        <f t="shared" si="48"/>
        <v>100</v>
      </c>
      <c r="BE69">
        <v>1.984</v>
      </c>
      <c r="BF69">
        <v>104.008</v>
      </c>
      <c r="BJ69">
        <f t="shared" si="49"/>
        <v>82.5</v>
      </c>
      <c r="BK69">
        <v>0</v>
      </c>
      <c r="BL69">
        <v>130.267</v>
      </c>
      <c r="BM69">
        <f t="shared" si="50"/>
        <v>97.058823529411768</v>
      </c>
      <c r="BN69">
        <v>0</v>
      </c>
      <c r="BO69">
        <v>124.73099999999999</v>
      </c>
      <c r="BP69">
        <f t="shared" si="51"/>
        <v>51.162790697674424</v>
      </c>
      <c r="BQ69">
        <v>3.0659999999999998</v>
      </c>
      <c r="BR69">
        <v>81.115099999999998</v>
      </c>
      <c r="BS69">
        <f t="shared" si="52"/>
        <v>98.507462686567166</v>
      </c>
      <c r="BT69">
        <v>9.0399999999999991</v>
      </c>
      <c r="BU69">
        <v>102.36</v>
      </c>
      <c r="BV69">
        <f t="shared" si="53"/>
        <v>84.615384615384613</v>
      </c>
      <c r="BW69">
        <v>0</v>
      </c>
      <c r="BX69">
        <v>143.9657</v>
      </c>
      <c r="BY69">
        <f t="shared" si="54"/>
        <v>81.481481481481481</v>
      </c>
      <c r="BZ69">
        <v>11.672000000000001</v>
      </c>
      <c r="CA69">
        <v>123.4083</v>
      </c>
      <c r="CB69">
        <f t="shared" si="55"/>
        <v>98.507462686567166</v>
      </c>
      <c r="CC69">
        <v>1.024</v>
      </c>
      <c r="CD69">
        <v>100.15300000000001</v>
      </c>
      <c r="CE69">
        <f t="shared" si="56"/>
        <v>95.652173913043484</v>
      </c>
      <c r="CF69">
        <v>13.06</v>
      </c>
      <c r="CG69">
        <v>100.9528</v>
      </c>
      <c r="CH69">
        <f t="shared" si="57"/>
        <v>78.571428571428569</v>
      </c>
      <c r="CI69">
        <v>0</v>
      </c>
      <c r="CJ69">
        <v>118.083</v>
      </c>
      <c r="CQ69">
        <f t="shared" si="58"/>
        <v>100</v>
      </c>
      <c r="CR69">
        <v>0.95</v>
      </c>
      <c r="CS69">
        <v>138.4</v>
      </c>
    </row>
    <row r="70" spans="1:100" x14ac:dyDescent="0.65">
      <c r="A70">
        <v>67</v>
      </c>
      <c r="B70">
        <f t="shared" si="33"/>
        <v>95.714285714285722</v>
      </c>
      <c r="C70">
        <v>0.76800000000000002</v>
      </c>
      <c r="D70">
        <v>121.952</v>
      </c>
      <c r="E70">
        <f t="shared" si="34"/>
        <v>85.897435897435898</v>
      </c>
      <c r="F70">
        <v>4.835</v>
      </c>
      <c r="G70">
        <v>110.2273</v>
      </c>
      <c r="K70">
        <f t="shared" si="35"/>
        <v>60.360360360360367</v>
      </c>
      <c r="L70">
        <v>29.762</v>
      </c>
      <c r="M70">
        <v>83.344999999999999</v>
      </c>
      <c r="N70">
        <f t="shared" si="36"/>
        <v>83.75</v>
      </c>
      <c r="O70">
        <v>126.89100000000001</v>
      </c>
      <c r="P70">
        <v>135.98099999999999</v>
      </c>
      <c r="Q70">
        <f t="shared" si="37"/>
        <v>68.367346938775512</v>
      </c>
      <c r="R70">
        <v>58.97</v>
      </c>
      <c r="S70">
        <v>94.468999999999994</v>
      </c>
      <c r="T70">
        <f t="shared" si="38"/>
        <v>93.055555555555557</v>
      </c>
      <c r="U70">
        <v>2</v>
      </c>
      <c r="V70">
        <v>100.57</v>
      </c>
      <c r="W70">
        <f t="shared" si="39"/>
        <v>64.423076923076934</v>
      </c>
      <c r="X70">
        <v>116.631</v>
      </c>
      <c r="Y70">
        <v>120.88030000000001</v>
      </c>
      <c r="AC70">
        <f t="shared" si="40"/>
        <v>83.75</v>
      </c>
      <c r="AD70">
        <v>1.6519999999999999</v>
      </c>
      <c r="AE70">
        <v>106.01300000000001</v>
      </c>
      <c r="AI70">
        <f t="shared" si="41"/>
        <v>98.529411764705884</v>
      </c>
      <c r="AJ70">
        <v>2</v>
      </c>
      <c r="AK70">
        <v>96.266999999999996</v>
      </c>
      <c r="AO70">
        <f t="shared" si="43"/>
        <v>72.826086956521735</v>
      </c>
      <c r="AP70">
        <v>0</v>
      </c>
      <c r="AQ70">
        <v>156.51</v>
      </c>
      <c r="AR70">
        <f t="shared" si="44"/>
        <v>98.529411764705884</v>
      </c>
      <c r="AS70">
        <v>5</v>
      </c>
      <c r="AT70">
        <v>111.3759</v>
      </c>
      <c r="AX70">
        <f t="shared" si="46"/>
        <v>81.707317073170728</v>
      </c>
      <c r="AY70">
        <v>1</v>
      </c>
      <c r="AZ70">
        <v>94.564300000000003</v>
      </c>
      <c r="BA70">
        <f t="shared" si="47"/>
        <v>98.529411764705884</v>
      </c>
      <c r="BB70">
        <v>5.3479999999999999</v>
      </c>
      <c r="BC70">
        <v>142.59</v>
      </c>
      <c r="BJ70">
        <f t="shared" si="49"/>
        <v>83.75</v>
      </c>
      <c r="BK70">
        <v>0</v>
      </c>
      <c r="BL70">
        <v>125.256</v>
      </c>
      <c r="BM70">
        <f t="shared" si="50"/>
        <v>98.529411764705884</v>
      </c>
      <c r="BN70">
        <v>0</v>
      </c>
      <c r="BO70">
        <v>123.72199999999999</v>
      </c>
      <c r="BP70">
        <f t="shared" si="51"/>
        <v>51.937984496124031</v>
      </c>
      <c r="BQ70">
        <v>6.1509999999999998</v>
      </c>
      <c r="BR70">
        <v>80.681899999999999</v>
      </c>
      <c r="BS70">
        <f t="shared" si="52"/>
        <v>100</v>
      </c>
      <c r="BT70">
        <v>6.68</v>
      </c>
      <c r="BU70">
        <v>100.36</v>
      </c>
      <c r="BV70">
        <f t="shared" si="53"/>
        <v>85.897435897435898</v>
      </c>
      <c r="BW70">
        <v>0</v>
      </c>
      <c r="BX70">
        <v>139.3835</v>
      </c>
      <c r="BY70">
        <f t="shared" si="54"/>
        <v>82.716049382716051</v>
      </c>
      <c r="BZ70">
        <v>12.097</v>
      </c>
      <c r="CA70">
        <v>124.2744</v>
      </c>
      <c r="CB70">
        <f t="shared" si="55"/>
        <v>100</v>
      </c>
      <c r="CC70">
        <v>2</v>
      </c>
      <c r="CD70">
        <v>104.54900000000001</v>
      </c>
      <c r="CE70">
        <f t="shared" si="56"/>
        <v>97.101449275362313</v>
      </c>
      <c r="CF70">
        <v>11.651999999999999</v>
      </c>
      <c r="CG70">
        <v>98.524500000000003</v>
      </c>
      <c r="CH70">
        <f t="shared" si="57"/>
        <v>79.761904761904773</v>
      </c>
      <c r="CI70">
        <v>2.1999999999999999E-2</v>
      </c>
      <c r="CJ70">
        <v>112.681</v>
      </c>
    </row>
    <row r="71" spans="1:100" x14ac:dyDescent="0.65">
      <c r="A71">
        <v>68</v>
      </c>
      <c r="B71">
        <f t="shared" si="33"/>
        <v>97.142857142857139</v>
      </c>
      <c r="C71">
        <v>1</v>
      </c>
      <c r="D71">
        <v>123.84</v>
      </c>
      <c r="E71">
        <f t="shared" si="34"/>
        <v>87.179487179487182</v>
      </c>
      <c r="F71">
        <v>4.0439999999999996</v>
      </c>
      <c r="G71">
        <v>108.1829</v>
      </c>
      <c r="K71">
        <f t="shared" si="35"/>
        <v>61.261261261261254</v>
      </c>
      <c r="L71">
        <v>16.834</v>
      </c>
      <c r="M71">
        <v>86.238</v>
      </c>
      <c r="N71">
        <f t="shared" si="36"/>
        <v>85</v>
      </c>
      <c r="O71">
        <v>96.844999999999999</v>
      </c>
      <c r="P71">
        <v>130.21600000000001</v>
      </c>
      <c r="Q71">
        <f t="shared" si="37"/>
        <v>69.387755102040813</v>
      </c>
      <c r="R71">
        <v>97.156999999999996</v>
      </c>
      <c r="S71">
        <v>93.278000000000006</v>
      </c>
      <c r="T71">
        <f t="shared" si="38"/>
        <v>94.444444444444443</v>
      </c>
      <c r="U71">
        <v>2.81</v>
      </c>
      <c r="V71">
        <v>98.38</v>
      </c>
      <c r="W71">
        <f t="shared" si="39"/>
        <v>65.384615384615387</v>
      </c>
      <c r="X71">
        <v>95.971999999999994</v>
      </c>
      <c r="Y71">
        <v>120.0022</v>
      </c>
      <c r="AC71">
        <f t="shared" si="40"/>
        <v>85</v>
      </c>
      <c r="AD71">
        <v>1</v>
      </c>
      <c r="AE71">
        <v>104.44</v>
      </c>
      <c r="AI71">
        <v>68</v>
      </c>
      <c r="AJ71">
        <v>1.6659999999999999</v>
      </c>
      <c r="AK71">
        <v>95.003</v>
      </c>
      <c r="AO71">
        <f t="shared" si="43"/>
        <v>73.91304347826086</v>
      </c>
      <c r="AP71">
        <v>0</v>
      </c>
      <c r="AQ71">
        <v>146.9</v>
      </c>
      <c r="AR71">
        <f t="shared" si="44"/>
        <v>100</v>
      </c>
      <c r="AS71">
        <v>5</v>
      </c>
      <c r="AT71">
        <v>103.57559999999999</v>
      </c>
      <c r="AX71">
        <f t="shared" si="46"/>
        <v>82.926829268292678</v>
      </c>
      <c r="AY71">
        <v>1.528</v>
      </c>
      <c r="AZ71">
        <v>92.838899999999995</v>
      </c>
      <c r="BA71">
        <f t="shared" si="47"/>
        <v>100</v>
      </c>
      <c r="BB71">
        <v>6.9210000000000003</v>
      </c>
      <c r="BC71">
        <v>136.87299999999999</v>
      </c>
      <c r="BJ71">
        <f t="shared" si="49"/>
        <v>85</v>
      </c>
      <c r="BK71">
        <v>0</v>
      </c>
      <c r="BL71">
        <v>112.983</v>
      </c>
      <c r="BM71">
        <f t="shared" si="50"/>
        <v>100</v>
      </c>
      <c r="BN71">
        <v>0</v>
      </c>
      <c r="BO71">
        <v>123.29600000000001</v>
      </c>
      <c r="BP71">
        <f t="shared" si="51"/>
        <v>52.713178294573652</v>
      </c>
      <c r="BQ71">
        <v>10.484999999999999</v>
      </c>
      <c r="BR71">
        <v>81.1584</v>
      </c>
      <c r="BV71">
        <f t="shared" si="53"/>
        <v>87.179487179487182</v>
      </c>
      <c r="BW71">
        <v>0</v>
      </c>
      <c r="BX71">
        <v>133.25970000000001</v>
      </c>
      <c r="BY71">
        <f t="shared" si="54"/>
        <v>83.950617283950606</v>
      </c>
      <c r="BZ71">
        <v>12.143000000000001</v>
      </c>
      <c r="CA71">
        <v>122.2606</v>
      </c>
      <c r="CE71">
        <f t="shared" si="56"/>
        <v>98.550724637681171</v>
      </c>
      <c r="CF71">
        <v>8.5120000000000005</v>
      </c>
      <c r="CG71">
        <v>95.916499999999999</v>
      </c>
      <c r="CH71">
        <f t="shared" si="57"/>
        <v>80.952380952380949</v>
      </c>
      <c r="CI71">
        <v>1.0089999999999999</v>
      </c>
      <c r="CJ71">
        <v>109.895</v>
      </c>
    </row>
    <row r="72" spans="1:100" x14ac:dyDescent="0.65">
      <c r="A72">
        <v>69</v>
      </c>
      <c r="B72">
        <f t="shared" si="33"/>
        <v>98.571428571428584</v>
      </c>
      <c r="C72">
        <v>1</v>
      </c>
      <c r="D72">
        <v>120.758</v>
      </c>
      <c r="E72">
        <f t="shared" si="34"/>
        <v>88.461538461538453</v>
      </c>
      <c r="F72">
        <v>2.871</v>
      </c>
      <c r="G72">
        <v>97.149100000000004</v>
      </c>
      <c r="K72">
        <f t="shared" si="35"/>
        <v>62.162162162162161</v>
      </c>
      <c r="L72">
        <v>10.693</v>
      </c>
      <c r="M72">
        <v>93.704999999999998</v>
      </c>
      <c r="N72">
        <f t="shared" si="36"/>
        <v>86.25</v>
      </c>
      <c r="O72">
        <v>73.497</v>
      </c>
      <c r="P72">
        <v>130.94999999999999</v>
      </c>
      <c r="Q72">
        <f t="shared" si="37"/>
        <v>70.408163265306129</v>
      </c>
      <c r="R72">
        <v>126.913</v>
      </c>
      <c r="S72">
        <v>91.253</v>
      </c>
      <c r="T72">
        <f t="shared" si="38"/>
        <v>95.833333333333343</v>
      </c>
      <c r="U72">
        <v>3</v>
      </c>
      <c r="V72">
        <v>98</v>
      </c>
      <c r="W72">
        <f t="shared" si="39"/>
        <v>66.34615384615384</v>
      </c>
      <c r="X72">
        <v>68.009</v>
      </c>
      <c r="Y72">
        <v>112.8518</v>
      </c>
      <c r="AC72">
        <f t="shared" si="40"/>
        <v>86.25</v>
      </c>
      <c r="AD72">
        <v>0.999</v>
      </c>
      <c r="AE72">
        <v>105.444</v>
      </c>
      <c r="AO72">
        <f t="shared" si="43"/>
        <v>75</v>
      </c>
      <c r="AP72">
        <v>0</v>
      </c>
      <c r="AQ72">
        <v>135.07</v>
      </c>
      <c r="AX72">
        <f t="shared" si="46"/>
        <v>84.146341463414629</v>
      </c>
      <c r="AY72">
        <v>1.8460000000000001</v>
      </c>
      <c r="AZ72">
        <v>93.9756</v>
      </c>
      <c r="BJ72">
        <f t="shared" si="49"/>
        <v>86.25</v>
      </c>
      <c r="BK72">
        <v>0</v>
      </c>
      <c r="BL72">
        <v>113.426</v>
      </c>
      <c r="BP72">
        <f t="shared" si="51"/>
        <v>53.488372093023251</v>
      </c>
      <c r="BQ72">
        <v>20.018000000000001</v>
      </c>
      <c r="BR72">
        <v>84.298400000000001</v>
      </c>
      <c r="BV72">
        <f t="shared" si="53"/>
        <v>88.461538461538453</v>
      </c>
      <c r="BW72">
        <v>0</v>
      </c>
      <c r="BX72">
        <v>130.0067</v>
      </c>
      <c r="BY72">
        <f t="shared" si="54"/>
        <v>85.18518518518519</v>
      </c>
      <c r="BZ72">
        <v>12.125999999999999</v>
      </c>
      <c r="CA72">
        <v>123.40309999999999</v>
      </c>
      <c r="CE72">
        <f t="shared" si="56"/>
        <v>100</v>
      </c>
      <c r="CF72">
        <v>8.0050000000000008</v>
      </c>
      <c r="CG72">
        <v>85.939899999999994</v>
      </c>
      <c r="CH72">
        <f t="shared" si="57"/>
        <v>82.142857142857139</v>
      </c>
      <c r="CI72">
        <v>1.502</v>
      </c>
      <c r="CJ72">
        <v>111.52500000000001</v>
      </c>
    </row>
    <row r="73" spans="1:100" x14ac:dyDescent="0.65">
      <c r="A73">
        <v>70</v>
      </c>
      <c r="B73">
        <f t="shared" si="33"/>
        <v>100</v>
      </c>
      <c r="C73">
        <v>1</v>
      </c>
      <c r="D73">
        <v>110.624</v>
      </c>
      <c r="E73">
        <f t="shared" si="34"/>
        <v>89.743589743589752</v>
      </c>
      <c r="F73">
        <v>1.9890000000000001</v>
      </c>
      <c r="G73">
        <v>83.790499999999994</v>
      </c>
      <c r="K73">
        <f t="shared" si="35"/>
        <v>63.063063063063062</v>
      </c>
      <c r="L73">
        <v>4.7389999999999999</v>
      </c>
      <c r="M73">
        <v>97.594999999999999</v>
      </c>
      <c r="N73">
        <f t="shared" si="36"/>
        <v>87.5</v>
      </c>
      <c r="O73">
        <v>65.515000000000001</v>
      </c>
      <c r="P73">
        <v>123.024</v>
      </c>
      <c r="Q73">
        <f t="shared" si="37"/>
        <v>71.428571428571431</v>
      </c>
      <c r="R73">
        <v>128.67599999999999</v>
      </c>
      <c r="S73">
        <v>91.263999999999996</v>
      </c>
      <c r="T73">
        <f t="shared" si="38"/>
        <v>97.222222222222214</v>
      </c>
      <c r="U73">
        <v>3</v>
      </c>
      <c r="V73">
        <v>97.19</v>
      </c>
      <c r="W73">
        <f t="shared" si="39"/>
        <v>67.307692307692307</v>
      </c>
      <c r="X73">
        <v>50.731000000000002</v>
      </c>
      <c r="Y73">
        <v>101.7915</v>
      </c>
      <c r="AC73">
        <f t="shared" si="40"/>
        <v>87.5</v>
      </c>
      <c r="AD73">
        <v>0.48599999999999999</v>
      </c>
      <c r="AE73">
        <v>104.298</v>
      </c>
      <c r="AO73">
        <f t="shared" si="43"/>
        <v>76.08695652173914</v>
      </c>
      <c r="AP73">
        <v>0.61</v>
      </c>
      <c r="AQ73">
        <v>127.56</v>
      </c>
      <c r="AX73">
        <f t="shared" si="46"/>
        <v>85.365853658536579</v>
      </c>
      <c r="AY73">
        <v>2</v>
      </c>
      <c r="AZ73">
        <v>99.856700000000004</v>
      </c>
      <c r="BJ73">
        <f t="shared" si="49"/>
        <v>87.5</v>
      </c>
      <c r="BK73">
        <v>0</v>
      </c>
      <c r="BL73">
        <v>115.07</v>
      </c>
      <c r="BP73">
        <f t="shared" si="51"/>
        <v>54.263565891472865</v>
      </c>
      <c r="BQ73">
        <v>31.484999999999999</v>
      </c>
      <c r="BR73">
        <v>88.333399999999997</v>
      </c>
      <c r="BV73">
        <f t="shared" si="53"/>
        <v>89.743589743589752</v>
      </c>
      <c r="BW73">
        <v>0</v>
      </c>
      <c r="BX73">
        <v>131.94229999999999</v>
      </c>
      <c r="BY73">
        <f t="shared" si="54"/>
        <v>86.419753086419746</v>
      </c>
      <c r="BZ73">
        <v>12.532999999999999</v>
      </c>
      <c r="CA73">
        <v>123.20480000000001</v>
      </c>
      <c r="CH73">
        <f t="shared" si="57"/>
        <v>83.333333333333343</v>
      </c>
      <c r="CI73">
        <v>1.9990000000000001</v>
      </c>
      <c r="CJ73">
        <v>115.371</v>
      </c>
    </row>
    <row r="74" spans="1:100" x14ac:dyDescent="0.65">
      <c r="A74">
        <v>71</v>
      </c>
      <c r="E74">
        <f t="shared" si="34"/>
        <v>91.025641025641022</v>
      </c>
      <c r="F74">
        <v>1.4</v>
      </c>
      <c r="G74">
        <v>82.838399999999993</v>
      </c>
      <c r="K74">
        <f t="shared" si="35"/>
        <v>63.963963963963963</v>
      </c>
      <c r="L74">
        <v>0.77100000000000002</v>
      </c>
      <c r="M74">
        <v>98.555000000000007</v>
      </c>
      <c r="N74">
        <f t="shared" si="36"/>
        <v>88.75</v>
      </c>
      <c r="O74">
        <v>49.396999999999998</v>
      </c>
      <c r="P74">
        <v>115.16800000000001</v>
      </c>
      <c r="Q74">
        <f t="shared" si="37"/>
        <v>72.448979591836732</v>
      </c>
      <c r="R74">
        <v>103.926</v>
      </c>
      <c r="S74">
        <v>87.442999999999998</v>
      </c>
      <c r="T74">
        <f t="shared" si="38"/>
        <v>98.611111111111114</v>
      </c>
      <c r="U74">
        <v>3.81</v>
      </c>
      <c r="V74">
        <v>92.95</v>
      </c>
      <c r="W74">
        <f t="shared" si="39"/>
        <v>68.269230769230774</v>
      </c>
      <c r="X74">
        <v>34.729999999999997</v>
      </c>
      <c r="Y74">
        <v>92.881200000000007</v>
      </c>
      <c r="AC74">
        <f t="shared" si="40"/>
        <v>88.75</v>
      </c>
      <c r="AD74">
        <v>0.87</v>
      </c>
      <c r="AE74">
        <v>100.73</v>
      </c>
      <c r="AO74">
        <f t="shared" si="43"/>
        <v>77.173913043478265</v>
      </c>
      <c r="AP74">
        <v>1</v>
      </c>
      <c r="AQ74">
        <v>122.95</v>
      </c>
      <c r="AX74">
        <f t="shared" si="46"/>
        <v>86.58536585365853</v>
      </c>
      <c r="AY74">
        <v>2.0680000000000001</v>
      </c>
      <c r="AZ74">
        <v>110.95489999999999</v>
      </c>
      <c r="BJ74">
        <f t="shared" si="49"/>
        <v>88.75</v>
      </c>
      <c r="BK74">
        <v>0</v>
      </c>
      <c r="BL74">
        <v>111.324</v>
      </c>
      <c r="BP74">
        <f t="shared" si="51"/>
        <v>55.038759689922479</v>
      </c>
      <c r="BQ74">
        <v>45.279000000000003</v>
      </c>
      <c r="BR74">
        <v>90.540199999999999</v>
      </c>
      <c r="BV74">
        <f t="shared" si="53"/>
        <v>91.025641025641022</v>
      </c>
      <c r="BW74">
        <v>0</v>
      </c>
      <c r="BX74">
        <v>133.35040000000001</v>
      </c>
      <c r="BY74">
        <f t="shared" si="54"/>
        <v>87.654320987654316</v>
      </c>
      <c r="BZ74">
        <v>13.765000000000001</v>
      </c>
      <c r="CA74">
        <v>121.1116</v>
      </c>
      <c r="CH74">
        <f t="shared" si="57"/>
        <v>84.523809523809518</v>
      </c>
      <c r="CI74">
        <v>1.7509999999999999</v>
      </c>
      <c r="CJ74">
        <v>117.482</v>
      </c>
    </row>
    <row r="75" spans="1:100" x14ac:dyDescent="0.65">
      <c r="A75">
        <v>72</v>
      </c>
      <c r="E75">
        <f t="shared" si="34"/>
        <v>92.307692307692307</v>
      </c>
      <c r="F75">
        <v>1.1419999999999999</v>
      </c>
      <c r="G75">
        <v>87.405900000000003</v>
      </c>
      <c r="K75">
        <f t="shared" si="35"/>
        <v>64.86486486486487</v>
      </c>
      <c r="L75">
        <v>2.9000000000000001E-2</v>
      </c>
      <c r="M75">
        <v>91.12</v>
      </c>
      <c r="N75">
        <f t="shared" si="36"/>
        <v>90</v>
      </c>
      <c r="O75">
        <v>24.579000000000001</v>
      </c>
      <c r="P75">
        <v>112.84</v>
      </c>
      <c r="Q75">
        <f t="shared" si="37"/>
        <v>73.469387755102048</v>
      </c>
      <c r="R75">
        <v>66.722999999999999</v>
      </c>
      <c r="S75">
        <v>84.248000000000005</v>
      </c>
      <c r="T75">
        <f t="shared" si="38"/>
        <v>100</v>
      </c>
      <c r="U75">
        <v>3.19</v>
      </c>
      <c r="V75">
        <v>90.38</v>
      </c>
      <c r="W75">
        <f t="shared" si="39"/>
        <v>69.230769230769226</v>
      </c>
      <c r="X75">
        <v>23.866</v>
      </c>
      <c r="Y75">
        <v>84.481800000000007</v>
      </c>
      <c r="AC75">
        <f t="shared" si="40"/>
        <v>90</v>
      </c>
      <c r="AD75">
        <v>1.407</v>
      </c>
      <c r="AE75">
        <v>99.75</v>
      </c>
      <c r="AO75">
        <f t="shared" si="43"/>
        <v>78.260869565217391</v>
      </c>
      <c r="AP75">
        <v>1</v>
      </c>
      <c r="AQ75">
        <v>117.95</v>
      </c>
      <c r="AX75">
        <f t="shared" si="46"/>
        <v>87.804878048780495</v>
      </c>
      <c r="AY75">
        <v>2.423</v>
      </c>
      <c r="AZ75">
        <v>115.96850000000001</v>
      </c>
      <c r="BJ75">
        <f t="shared" si="49"/>
        <v>90</v>
      </c>
      <c r="BK75">
        <v>0</v>
      </c>
      <c r="BL75">
        <v>111.441</v>
      </c>
      <c r="BP75">
        <f t="shared" si="51"/>
        <v>55.813953488372093</v>
      </c>
      <c r="BQ75">
        <v>64.239000000000004</v>
      </c>
      <c r="BR75">
        <v>88.560400000000001</v>
      </c>
      <c r="BV75">
        <f t="shared" si="53"/>
        <v>92.307692307692307</v>
      </c>
      <c r="BW75">
        <v>0</v>
      </c>
      <c r="BX75">
        <v>141.79740000000001</v>
      </c>
      <c r="BY75">
        <f t="shared" si="54"/>
        <v>88.888888888888886</v>
      </c>
      <c r="BZ75">
        <v>15.760999999999999</v>
      </c>
      <c r="CA75">
        <v>120.8344</v>
      </c>
      <c r="CH75">
        <f t="shared" si="57"/>
        <v>85.714285714285708</v>
      </c>
      <c r="CI75">
        <v>1.014</v>
      </c>
      <c r="CJ75">
        <v>119.346</v>
      </c>
    </row>
    <row r="76" spans="1:100" x14ac:dyDescent="0.65">
      <c r="A76">
        <v>73</v>
      </c>
      <c r="E76">
        <f t="shared" si="34"/>
        <v>93.589743589743591</v>
      </c>
      <c r="F76">
        <v>1.903</v>
      </c>
      <c r="G76">
        <v>95.258300000000006</v>
      </c>
      <c r="K76">
        <f t="shared" si="35"/>
        <v>65.765765765765778</v>
      </c>
      <c r="L76">
        <v>0</v>
      </c>
      <c r="M76">
        <v>95.977000000000004</v>
      </c>
      <c r="N76">
        <f t="shared" si="36"/>
        <v>91.25</v>
      </c>
      <c r="O76">
        <v>8.3010000000000002</v>
      </c>
      <c r="P76">
        <v>112.38200000000001</v>
      </c>
      <c r="Q76">
        <f t="shared" si="37"/>
        <v>74.489795918367349</v>
      </c>
      <c r="R76">
        <v>39.710999999999999</v>
      </c>
      <c r="S76">
        <v>85.846000000000004</v>
      </c>
      <c r="W76">
        <f t="shared" si="39"/>
        <v>70.192307692307693</v>
      </c>
      <c r="X76">
        <v>14.548</v>
      </c>
      <c r="Y76">
        <v>81.373699999999999</v>
      </c>
      <c r="AC76">
        <f t="shared" si="40"/>
        <v>91.25</v>
      </c>
      <c r="AD76">
        <v>2.3109999999999999</v>
      </c>
      <c r="AE76">
        <v>98.322999999999993</v>
      </c>
      <c r="AO76">
        <f t="shared" si="43"/>
        <v>79.347826086956516</v>
      </c>
      <c r="AP76">
        <v>1</v>
      </c>
      <c r="AQ76">
        <v>114.17</v>
      </c>
      <c r="AX76">
        <f t="shared" si="46"/>
        <v>89.024390243902445</v>
      </c>
      <c r="AY76">
        <v>3</v>
      </c>
      <c r="AZ76">
        <v>111.97020000000001</v>
      </c>
      <c r="BJ76">
        <f t="shared" si="49"/>
        <v>91.25</v>
      </c>
      <c r="BK76">
        <v>0</v>
      </c>
      <c r="BL76">
        <v>107.18899999999999</v>
      </c>
      <c r="BP76">
        <f t="shared" si="51"/>
        <v>56.589147286821706</v>
      </c>
      <c r="BQ76">
        <v>86.998000000000005</v>
      </c>
      <c r="BR76">
        <v>89.231200000000001</v>
      </c>
      <c r="BV76">
        <f t="shared" si="53"/>
        <v>93.589743589743591</v>
      </c>
      <c r="BW76">
        <v>0</v>
      </c>
      <c r="BX76">
        <v>138.6755</v>
      </c>
      <c r="BY76">
        <f t="shared" si="54"/>
        <v>90.123456790123456</v>
      </c>
      <c r="BZ76">
        <v>18.076000000000001</v>
      </c>
      <c r="CA76">
        <v>119.45440000000001</v>
      </c>
      <c r="CH76">
        <f t="shared" si="57"/>
        <v>86.904761904761912</v>
      </c>
      <c r="CI76">
        <v>1.0029999999999999</v>
      </c>
      <c r="CJ76">
        <v>116.09699999999999</v>
      </c>
    </row>
    <row r="77" spans="1:100" x14ac:dyDescent="0.65">
      <c r="A77">
        <v>74</v>
      </c>
      <c r="E77">
        <f t="shared" si="34"/>
        <v>94.871794871794862</v>
      </c>
      <c r="F77">
        <v>2</v>
      </c>
      <c r="G77">
        <v>105.6795</v>
      </c>
      <c r="K77">
        <f t="shared" si="35"/>
        <v>66.666666666666657</v>
      </c>
      <c r="L77">
        <v>0</v>
      </c>
      <c r="M77">
        <v>99.64</v>
      </c>
      <c r="N77">
        <f t="shared" si="36"/>
        <v>92.5</v>
      </c>
      <c r="O77">
        <v>2.15</v>
      </c>
      <c r="P77">
        <v>107.925</v>
      </c>
      <c r="Q77">
        <f t="shared" si="37"/>
        <v>75.510204081632651</v>
      </c>
      <c r="R77">
        <v>21.474</v>
      </c>
      <c r="S77">
        <v>92.882000000000005</v>
      </c>
      <c r="W77">
        <f t="shared" si="39"/>
        <v>71.15384615384616</v>
      </c>
      <c r="X77">
        <v>6.1479999999999997</v>
      </c>
      <c r="Y77">
        <v>81.787099999999995</v>
      </c>
      <c r="AC77">
        <f t="shared" si="40"/>
        <v>92.5</v>
      </c>
      <c r="AD77">
        <v>4.0019999999999998</v>
      </c>
      <c r="AE77">
        <v>97.436999999999998</v>
      </c>
      <c r="AO77">
        <f t="shared" si="43"/>
        <v>80.434782608695656</v>
      </c>
      <c r="AP77">
        <v>1.61</v>
      </c>
      <c r="AQ77">
        <v>113.61</v>
      </c>
      <c r="AX77">
        <f t="shared" si="46"/>
        <v>90.243902439024396</v>
      </c>
      <c r="AY77">
        <v>3</v>
      </c>
      <c r="AZ77">
        <v>108.54179999999999</v>
      </c>
      <c r="BJ77">
        <f t="shared" si="49"/>
        <v>92.5</v>
      </c>
      <c r="BK77">
        <v>0</v>
      </c>
      <c r="BL77">
        <v>102.316</v>
      </c>
      <c r="BP77">
        <f t="shared" si="51"/>
        <v>57.36434108527132</v>
      </c>
      <c r="BQ77">
        <v>114.453</v>
      </c>
      <c r="BR77">
        <v>90.234499999999997</v>
      </c>
      <c r="BV77">
        <f t="shared" si="53"/>
        <v>94.871794871794862</v>
      </c>
      <c r="BW77">
        <v>0</v>
      </c>
      <c r="BX77">
        <v>138.49100000000001</v>
      </c>
      <c r="BY77">
        <f t="shared" si="54"/>
        <v>91.358024691358025</v>
      </c>
      <c r="BZ77">
        <v>20.309999999999999</v>
      </c>
      <c r="CA77">
        <v>120.8159</v>
      </c>
      <c r="CH77">
        <f t="shared" si="57"/>
        <v>88.095238095238088</v>
      </c>
      <c r="CI77">
        <v>1.978</v>
      </c>
      <c r="CJ77">
        <v>115.024</v>
      </c>
    </row>
    <row r="78" spans="1:100" x14ac:dyDescent="0.65">
      <c r="A78">
        <v>75</v>
      </c>
      <c r="E78">
        <f t="shared" si="34"/>
        <v>96.15384615384616</v>
      </c>
      <c r="F78">
        <v>2</v>
      </c>
      <c r="G78">
        <v>115.8942</v>
      </c>
      <c r="K78">
        <f t="shared" si="35"/>
        <v>67.567567567567565</v>
      </c>
      <c r="L78">
        <v>0</v>
      </c>
      <c r="M78">
        <v>96.305000000000007</v>
      </c>
      <c r="N78">
        <f t="shared" si="36"/>
        <v>93.75</v>
      </c>
      <c r="O78">
        <v>0.44</v>
      </c>
      <c r="P78">
        <v>108.754</v>
      </c>
      <c r="Q78">
        <f t="shared" si="37"/>
        <v>76.530612244897952</v>
      </c>
      <c r="R78">
        <v>7.8170000000000002</v>
      </c>
      <c r="S78">
        <v>98.825999999999993</v>
      </c>
      <c r="W78">
        <f t="shared" si="39"/>
        <v>72.115384615384613</v>
      </c>
      <c r="X78">
        <v>1.0920000000000001</v>
      </c>
      <c r="Y78">
        <v>83.953900000000004</v>
      </c>
      <c r="AC78">
        <f t="shared" si="40"/>
        <v>93.75</v>
      </c>
      <c r="AD78">
        <v>5.5110000000000001</v>
      </c>
      <c r="AE78">
        <v>94.974000000000004</v>
      </c>
      <c r="AO78">
        <f t="shared" si="43"/>
        <v>81.521739130434781</v>
      </c>
      <c r="AP78">
        <v>2</v>
      </c>
      <c r="AQ78">
        <v>113.39</v>
      </c>
      <c r="AX78">
        <f t="shared" si="46"/>
        <v>91.463414634146346</v>
      </c>
      <c r="AY78">
        <v>3</v>
      </c>
      <c r="AZ78">
        <v>112.3083</v>
      </c>
      <c r="BJ78">
        <f t="shared" si="49"/>
        <v>93.75</v>
      </c>
      <c r="BK78">
        <v>0</v>
      </c>
      <c r="BL78">
        <v>108.39</v>
      </c>
      <c r="BP78">
        <f t="shared" si="51"/>
        <v>58.139534883720934</v>
      </c>
      <c r="BQ78">
        <v>139.97999999999999</v>
      </c>
      <c r="BR78">
        <v>93.499200000000002</v>
      </c>
      <c r="BV78">
        <f t="shared" si="53"/>
        <v>96.15384615384616</v>
      </c>
      <c r="BW78">
        <v>0</v>
      </c>
      <c r="BX78">
        <v>136.75989999999999</v>
      </c>
      <c r="BY78">
        <f t="shared" si="54"/>
        <v>92.592592592592595</v>
      </c>
      <c r="BZ78">
        <v>22.414999999999999</v>
      </c>
      <c r="CA78">
        <v>131.97739999999999</v>
      </c>
      <c r="CH78">
        <f t="shared" si="57"/>
        <v>89.285714285714292</v>
      </c>
      <c r="CI78">
        <v>2</v>
      </c>
      <c r="CJ78">
        <v>114.72499999999999</v>
      </c>
    </row>
    <row r="79" spans="1:100" x14ac:dyDescent="0.65">
      <c r="A79">
        <v>76</v>
      </c>
      <c r="E79">
        <f t="shared" si="34"/>
        <v>97.435897435897431</v>
      </c>
      <c r="F79">
        <v>2</v>
      </c>
      <c r="G79">
        <v>123.3069</v>
      </c>
      <c r="K79">
        <f t="shared" si="35"/>
        <v>68.468468468468473</v>
      </c>
      <c r="L79">
        <v>0</v>
      </c>
      <c r="M79">
        <v>97.203999999999994</v>
      </c>
      <c r="N79">
        <f t="shared" si="36"/>
        <v>95</v>
      </c>
      <c r="O79">
        <v>0</v>
      </c>
      <c r="P79">
        <v>115.367</v>
      </c>
      <c r="Q79">
        <f t="shared" si="37"/>
        <v>77.551020408163268</v>
      </c>
      <c r="R79">
        <v>1</v>
      </c>
      <c r="S79">
        <v>100.357</v>
      </c>
      <c r="W79">
        <f t="shared" si="39"/>
        <v>73.076923076923066</v>
      </c>
      <c r="X79">
        <v>0</v>
      </c>
      <c r="Y79">
        <v>86.260999999999996</v>
      </c>
      <c r="AC79">
        <f t="shared" si="40"/>
        <v>95</v>
      </c>
      <c r="AD79">
        <v>7.1340000000000003</v>
      </c>
      <c r="AE79">
        <v>95.254000000000005</v>
      </c>
      <c r="AO79">
        <f t="shared" si="43"/>
        <v>82.608695652173907</v>
      </c>
      <c r="AP79">
        <v>2.61</v>
      </c>
      <c r="AQ79">
        <v>117.27</v>
      </c>
      <c r="AX79">
        <f t="shared" si="46"/>
        <v>92.682926829268297</v>
      </c>
      <c r="AY79">
        <v>3.2349999999999999</v>
      </c>
      <c r="AZ79">
        <v>119.84050000000001</v>
      </c>
      <c r="BJ79">
        <f t="shared" si="49"/>
        <v>95</v>
      </c>
      <c r="BK79">
        <v>0</v>
      </c>
      <c r="BL79">
        <v>110.57</v>
      </c>
      <c r="BP79">
        <f t="shared" si="51"/>
        <v>58.914728682170548</v>
      </c>
      <c r="BQ79">
        <v>165.751</v>
      </c>
      <c r="BR79">
        <v>101.294</v>
      </c>
      <c r="BV79">
        <f t="shared" si="53"/>
        <v>97.435897435897431</v>
      </c>
      <c r="BW79">
        <v>0.13600000000000001</v>
      </c>
      <c r="BX79">
        <v>136.6473</v>
      </c>
      <c r="BY79">
        <f t="shared" si="54"/>
        <v>93.827160493827151</v>
      </c>
      <c r="BZ79">
        <v>22.984000000000002</v>
      </c>
      <c r="CA79">
        <v>143.9803</v>
      </c>
      <c r="CH79">
        <f t="shared" si="57"/>
        <v>90.476190476190482</v>
      </c>
      <c r="CI79">
        <v>2</v>
      </c>
      <c r="CJ79">
        <v>113.774</v>
      </c>
    </row>
    <row r="80" spans="1:100" x14ac:dyDescent="0.65">
      <c r="A80">
        <v>77</v>
      </c>
      <c r="E80">
        <f t="shared" si="34"/>
        <v>98.71794871794873</v>
      </c>
      <c r="F80">
        <v>2.802</v>
      </c>
      <c r="G80">
        <v>127.2272</v>
      </c>
      <c r="K80">
        <f t="shared" si="35"/>
        <v>69.369369369369366</v>
      </c>
      <c r="L80">
        <v>0</v>
      </c>
      <c r="M80">
        <v>94.221999999999994</v>
      </c>
      <c r="N80">
        <f t="shared" si="36"/>
        <v>96.25</v>
      </c>
      <c r="O80">
        <v>0</v>
      </c>
      <c r="P80">
        <v>117.85599999999999</v>
      </c>
      <c r="Q80">
        <f t="shared" si="37"/>
        <v>78.571428571428569</v>
      </c>
      <c r="R80">
        <v>2.1999999999999999E-2</v>
      </c>
      <c r="S80">
        <v>100.20099999999999</v>
      </c>
      <c r="W80">
        <f t="shared" si="39"/>
        <v>74.038461538461547</v>
      </c>
      <c r="X80">
        <v>0</v>
      </c>
      <c r="Y80">
        <v>89.691199999999995</v>
      </c>
      <c r="AC80">
        <f t="shared" si="40"/>
        <v>96.25</v>
      </c>
      <c r="AD80">
        <v>6.726</v>
      </c>
      <c r="AE80">
        <v>96.004000000000005</v>
      </c>
      <c r="AO80">
        <f t="shared" si="43"/>
        <v>83.695652173913047</v>
      </c>
      <c r="AP80">
        <v>3</v>
      </c>
      <c r="AQ80">
        <v>125.49</v>
      </c>
      <c r="AX80">
        <f t="shared" si="46"/>
        <v>93.902439024390233</v>
      </c>
      <c r="AY80">
        <v>3.6749999999999998</v>
      </c>
      <c r="AZ80">
        <v>119.4926</v>
      </c>
      <c r="BJ80">
        <f t="shared" si="49"/>
        <v>96.25</v>
      </c>
      <c r="BK80">
        <v>0</v>
      </c>
      <c r="BL80">
        <v>109.321</v>
      </c>
      <c r="BP80">
        <f t="shared" si="51"/>
        <v>59.689922480620147</v>
      </c>
      <c r="BQ80">
        <v>177.20500000000001</v>
      </c>
      <c r="BR80">
        <v>107.2689</v>
      </c>
      <c r="BV80">
        <f t="shared" si="53"/>
        <v>98.71794871794873</v>
      </c>
      <c r="BW80">
        <v>0.495</v>
      </c>
      <c r="BX80">
        <v>143.29390000000001</v>
      </c>
      <c r="BY80">
        <f t="shared" si="54"/>
        <v>95.061728395061735</v>
      </c>
      <c r="BZ80">
        <v>21.33</v>
      </c>
      <c r="CA80">
        <v>142.99780000000001</v>
      </c>
      <c r="CH80">
        <f t="shared" si="57"/>
        <v>91.666666666666657</v>
      </c>
      <c r="CI80">
        <v>1.036</v>
      </c>
      <c r="CJ80">
        <v>114.256</v>
      </c>
    </row>
    <row r="81" spans="1:88" x14ac:dyDescent="0.65">
      <c r="A81">
        <v>78</v>
      </c>
      <c r="E81">
        <f t="shared" si="34"/>
        <v>100</v>
      </c>
      <c r="F81">
        <v>3</v>
      </c>
      <c r="G81">
        <v>126.4119</v>
      </c>
      <c r="K81">
        <f t="shared" si="35"/>
        <v>70.270270270270274</v>
      </c>
      <c r="L81">
        <v>0</v>
      </c>
      <c r="M81">
        <v>88.558000000000007</v>
      </c>
      <c r="N81">
        <f t="shared" si="36"/>
        <v>97.5</v>
      </c>
      <c r="O81">
        <v>0</v>
      </c>
      <c r="P81">
        <v>113.08799999999999</v>
      </c>
      <c r="Q81">
        <f t="shared" si="37"/>
        <v>79.591836734693871</v>
      </c>
      <c r="R81">
        <v>0</v>
      </c>
      <c r="S81">
        <v>100.351</v>
      </c>
      <c r="W81">
        <f t="shared" si="39"/>
        <v>75</v>
      </c>
      <c r="X81">
        <v>0.26700000000000002</v>
      </c>
      <c r="Y81">
        <v>92.136499999999998</v>
      </c>
      <c r="AC81">
        <f t="shared" si="40"/>
        <v>97.5</v>
      </c>
      <c r="AD81">
        <v>5.0620000000000003</v>
      </c>
      <c r="AE81">
        <v>95.7</v>
      </c>
      <c r="AO81">
        <f t="shared" si="43"/>
        <v>84.782608695652172</v>
      </c>
      <c r="AP81">
        <v>3</v>
      </c>
      <c r="AQ81">
        <v>129.85849999999999</v>
      </c>
      <c r="AX81">
        <f t="shared" si="46"/>
        <v>95.121951219512198</v>
      </c>
      <c r="AY81">
        <v>4</v>
      </c>
      <c r="AZ81">
        <v>117.2587</v>
      </c>
      <c r="BJ81">
        <f t="shared" si="49"/>
        <v>97.5</v>
      </c>
      <c r="BK81">
        <v>0</v>
      </c>
      <c r="BL81">
        <v>109.634</v>
      </c>
      <c r="BP81">
        <f t="shared" si="51"/>
        <v>60.465116279069761</v>
      </c>
      <c r="BQ81">
        <v>170.70699999999999</v>
      </c>
      <c r="BR81">
        <v>113.8173</v>
      </c>
      <c r="BV81">
        <f t="shared" si="53"/>
        <v>100</v>
      </c>
      <c r="BW81">
        <v>0.32400000000000001</v>
      </c>
      <c r="BX81">
        <v>144.6103</v>
      </c>
      <c r="BY81">
        <f t="shared" si="54"/>
        <v>96.296296296296291</v>
      </c>
      <c r="BZ81">
        <v>19.431000000000001</v>
      </c>
      <c r="CA81">
        <v>143.40180000000001</v>
      </c>
      <c r="CH81">
        <f t="shared" si="57"/>
        <v>92.857142857142861</v>
      </c>
      <c r="CI81">
        <v>1.5269999999999999</v>
      </c>
      <c r="CJ81">
        <v>107.81399999999999</v>
      </c>
    </row>
    <row r="82" spans="1:88" x14ac:dyDescent="0.65">
      <c r="A82">
        <v>79</v>
      </c>
      <c r="K82">
        <f t="shared" si="35"/>
        <v>71.171171171171167</v>
      </c>
      <c r="L82">
        <v>0</v>
      </c>
      <c r="M82">
        <v>79.215999999999994</v>
      </c>
      <c r="N82">
        <f t="shared" si="36"/>
        <v>98.75</v>
      </c>
      <c r="O82">
        <v>0</v>
      </c>
      <c r="P82">
        <v>108.31399999999999</v>
      </c>
      <c r="Q82">
        <f t="shared" si="37"/>
        <v>80.612244897959187</v>
      </c>
      <c r="R82">
        <v>0</v>
      </c>
      <c r="S82">
        <v>99.215999999999994</v>
      </c>
      <c r="W82">
        <f t="shared" si="39"/>
        <v>75.961538461538453</v>
      </c>
      <c r="X82">
        <v>4.6950000000000003</v>
      </c>
      <c r="Y82">
        <v>94.393000000000001</v>
      </c>
      <c r="AC82">
        <f t="shared" si="40"/>
        <v>98.75</v>
      </c>
      <c r="AD82">
        <v>3.8130000000000002</v>
      </c>
      <c r="AE82">
        <v>90.504000000000005</v>
      </c>
      <c r="AO82">
        <f t="shared" si="43"/>
        <v>85.869565217391312</v>
      </c>
      <c r="AP82">
        <v>3</v>
      </c>
      <c r="AQ82">
        <v>133.96690000000001</v>
      </c>
      <c r="AX82">
        <f t="shared" si="46"/>
        <v>96.341463414634148</v>
      </c>
      <c r="AY82">
        <v>3.992</v>
      </c>
      <c r="AZ82">
        <v>118.4072</v>
      </c>
      <c r="BJ82">
        <f t="shared" si="49"/>
        <v>98.75</v>
      </c>
      <c r="BK82">
        <v>0</v>
      </c>
      <c r="BL82">
        <v>109.006</v>
      </c>
      <c r="BP82">
        <f t="shared" si="51"/>
        <v>61.240310077519375</v>
      </c>
      <c r="BQ82">
        <v>164.24799999999999</v>
      </c>
      <c r="BR82">
        <v>115.73180000000001</v>
      </c>
      <c r="BY82">
        <f t="shared" si="54"/>
        <v>97.53086419753086</v>
      </c>
      <c r="BZ82">
        <v>18.254000000000001</v>
      </c>
      <c r="CA82">
        <v>145.2303</v>
      </c>
      <c r="CH82">
        <f t="shared" si="57"/>
        <v>94.047619047619051</v>
      </c>
      <c r="CI82">
        <v>1.976</v>
      </c>
      <c r="CJ82">
        <v>104.592</v>
      </c>
    </row>
    <row r="83" spans="1:88" x14ac:dyDescent="0.65">
      <c r="A83">
        <v>80</v>
      </c>
      <c r="K83">
        <f t="shared" si="35"/>
        <v>72.072072072072075</v>
      </c>
      <c r="L83">
        <v>0</v>
      </c>
      <c r="M83">
        <v>75.322000000000003</v>
      </c>
      <c r="N83">
        <f t="shared" si="36"/>
        <v>100</v>
      </c>
      <c r="O83">
        <v>0</v>
      </c>
      <c r="P83">
        <v>99.736000000000004</v>
      </c>
      <c r="Q83">
        <f t="shared" si="37"/>
        <v>81.632653061224488</v>
      </c>
      <c r="R83">
        <v>0</v>
      </c>
      <c r="S83">
        <v>100.658</v>
      </c>
      <c r="W83">
        <f t="shared" si="39"/>
        <v>76.923076923076934</v>
      </c>
      <c r="X83">
        <v>16.015999999999998</v>
      </c>
      <c r="Y83">
        <v>97.695599999999999</v>
      </c>
      <c r="AC83">
        <f t="shared" si="40"/>
        <v>100</v>
      </c>
      <c r="AD83">
        <v>4.7290000000000001</v>
      </c>
      <c r="AE83">
        <v>82.013000000000005</v>
      </c>
      <c r="AO83">
        <f t="shared" si="43"/>
        <v>86.956521739130437</v>
      </c>
      <c r="AP83">
        <v>3</v>
      </c>
      <c r="AQ83">
        <v>136.4666</v>
      </c>
      <c r="AX83">
        <f t="shared" si="46"/>
        <v>97.560975609756099</v>
      </c>
      <c r="AY83">
        <v>4.1890000000000001</v>
      </c>
      <c r="AZ83">
        <v>122.0094</v>
      </c>
      <c r="BJ83">
        <f t="shared" si="49"/>
        <v>100</v>
      </c>
      <c r="BK83">
        <v>0</v>
      </c>
      <c r="BL83">
        <v>103.235</v>
      </c>
      <c r="BP83">
        <f t="shared" si="51"/>
        <v>62.015503875968989</v>
      </c>
      <c r="BQ83">
        <v>166.10300000000001</v>
      </c>
      <c r="BR83">
        <v>111.86620000000001</v>
      </c>
      <c r="BY83">
        <f t="shared" si="54"/>
        <v>98.76543209876543</v>
      </c>
      <c r="BZ83">
        <v>18.661000000000001</v>
      </c>
      <c r="CA83">
        <v>136.26169999999999</v>
      </c>
      <c r="CH83">
        <f t="shared" si="57"/>
        <v>95.238095238095227</v>
      </c>
      <c r="CI83">
        <v>2</v>
      </c>
      <c r="CJ83">
        <v>104.36799999999999</v>
      </c>
    </row>
    <row r="84" spans="1:88" x14ac:dyDescent="0.65">
      <c r="A84">
        <v>81</v>
      </c>
      <c r="K84">
        <f t="shared" si="35"/>
        <v>72.972972972972968</v>
      </c>
      <c r="L84">
        <v>0</v>
      </c>
      <c r="M84">
        <v>73.265000000000001</v>
      </c>
      <c r="Q84">
        <f t="shared" si="37"/>
        <v>82.653061224489804</v>
      </c>
      <c r="R84">
        <v>0</v>
      </c>
      <c r="S84">
        <v>104.81100000000001</v>
      </c>
      <c r="W84">
        <f t="shared" si="39"/>
        <v>77.884615384615387</v>
      </c>
      <c r="X84">
        <v>30.109000000000002</v>
      </c>
      <c r="Y84">
        <v>96.466899999999995</v>
      </c>
      <c r="AO84">
        <f t="shared" si="43"/>
        <v>88.043478260869563</v>
      </c>
      <c r="AP84">
        <v>3</v>
      </c>
      <c r="AQ84">
        <v>126.4772</v>
      </c>
      <c r="AX84">
        <f t="shared" si="46"/>
        <v>98.780487804878049</v>
      </c>
      <c r="AY84">
        <v>3.8940000000000001</v>
      </c>
      <c r="AZ84">
        <v>110.0659</v>
      </c>
      <c r="BP84">
        <f t="shared" si="51"/>
        <v>62.790697674418603</v>
      </c>
      <c r="BQ84">
        <v>162.053</v>
      </c>
      <c r="BR84">
        <v>105.7777</v>
      </c>
      <c r="BY84">
        <f t="shared" si="54"/>
        <v>100</v>
      </c>
      <c r="BZ84">
        <v>20.756</v>
      </c>
      <c r="CA84">
        <v>125.8373</v>
      </c>
      <c r="CH84">
        <f t="shared" si="57"/>
        <v>96.428571428571431</v>
      </c>
      <c r="CI84">
        <v>2</v>
      </c>
      <c r="CJ84">
        <v>115.803</v>
      </c>
    </row>
    <row r="85" spans="1:88" x14ac:dyDescent="0.65">
      <c r="A85">
        <v>82</v>
      </c>
      <c r="K85">
        <f t="shared" si="35"/>
        <v>73.873873873873876</v>
      </c>
      <c r="L85">
        <v>0</v>
      </c>
      <c r="M85">
        <v>70.161000000000001</v>
      </c>
      <c r="Q85">
        <f t="shared" si="37"/>
        <v>83.673469387755105</v>
      </c>
      <c r="R85">
        <v>0</v>
      </c>
      <c r="S85">
        <v>108.386</v>
      </c>
      <c r="W85">
        <f t="shared" si="39"/>
        <v>78.84615384615384</v>
      </c>
      <c r="X85">
        <v>35.508000000000003</v>
      </c>
      <c r="Y85">
        <v>90.388599999999997</v>
      </c>
      <c r="AO85">
        <f t="shared" si="43"/>
        <v>89.130434782608688</v>
      </c>
      <c r="AP85">
        <v>3</v>
      </c>
      <c r="AQ85">
        <v>121.34950000000001</v>
      </c>
      <c r="AX85">
        <f t="shared" si="46"/>
        <v>100</v>
      </c>
      <c r="AY85">
        <v>3</v>
      </c>
      <c r="AZ85">
        <v>93.3583</v>
      </c>
      <c r="BP85">
        <f t="shared" si="51"/>
        <v>63.565891472868216</v>
      </c>
      <c r="BQ85">
        <v>149.768</v>
      </c>
      <c r="BR85">
        <v>99.842699999999994</v>
      </c>
      <c r="CH85">
        <f t="shared" si="57"/>
        <v>97.61904761904762</v>
      </c>
      <c r="CI85">
        <v>2</v>
      </c>
      <c r="CJ85">
        <v>128.18100000000001</v>
      </c>
    </row>
    <row r="86" spans="1:88" x14ac:dyDescent="0.65">
      <c r="A86">
        <v>83</v>
      </c>
      <c r="K86">
        <f t="shared" si="35"/>
        <v>74.774774774774784</v>
      </c>
      <c r="L86">
        <v>0</v>
      </c>
      <c r="M86">
        <v>64.111999999999995</v>
      </c>
      <c r="Q86">
        <f t="shared" si="37"/>
        <v>84.693877551020407</v>
      </c>
      <c r="R86">
        <v>0</v>
      </c>
      <c r="S86">
        <v>110.446</v>
      </c>
      <c r="W86">
        <f t="shared" si="39"/>
        <v>79.807692307692307</v>
      </c>
      <c r="X86">
        <v>26.202999999999999</v>
      </c>
      <c r="Y86">
        <v>89.986500000000007</v>
      </c>
      <c r="AO86">
        <f t="shared" si="43"/>
        <v>90.217391304347828</v>
      </c>
      <c r="AP86">
        <v>3</v>
      </c>
      <c r="AQ86">
        <v>118.1087</v>
      </c>
      <c r="BP86">
        <f t="shared" si="51"/>
        <v>64.341085271317837</v>
      </c>
      <c r="BQ86">
        <v>113</v>
      </c>
      <c r="BR86">
        <v>102.4932</v>
      </c>
      <c r="CH86">
        <f t="shared" si="57"/>
        <v>98.80952380952381</v>
      </c>
      <c r="CI86">
        <v>2</v>
      </c>
      <c r="CJ86">
        <v>132.41900000000001</v>
      </c>
    </row>
    <row r="87" spans="1:88" x14ac:dyDescent="0.65">
      <c r="A87">
        <v>84</v>
      </c>
      <c r="K87">
        <f t="shared" si="35"/>
        <v>75.675675675675677</v>
      </c>
      <c r="L87">
        <v>0</v>
      </c>
      <c r="M87">
        <v>63.725000000000001</v>
      </c>
      <c r="Q87">
        <f t="shared" si="37"/>
        <v>85.714285714285708</v>
      </c>
      <c r="R87">
        <v>0</v>
      </c>
      <c r="S87">
        <v>109.93899999999999</v>
      </c>
      <c r="W87">
        <f t="shared" si="39"/>
        <v>80.769230769230774</v>
      </c>
      <c r="X87">
        <v>14.532999999999999</v>
      </c>
      <c r="Y87">
        <v>95.3506</v>
      </c>
      <c r="AO87">
        <f t="shared" si="43"/>
        <v>91.304347826086953</v>
      </c>
      <c r="AP87">
        <v>3.327</v>
      </c>
      <c r="AQ87">
        <v>117.97199999999999</v>
      </c>
      <c r="BP87">
        <f t="shared" si="51"/>
        <v>65.116279069767444</v>
      </c>
      <c r="BQ87">
        <v>61.533000000000001</v>
      </c>
      <c r="BR87">
        <v>114.61450000000001</v>
      </c>
      <c r="CH87">
        <f t="shared" si="57"/>
        <v>100</v>
      </c>
      <c r="CI87">
        <v>2</v>
      </c>
      <c r="CJ87">
        <v>129.25299999999999</v>
      </c>
    </row>
    <row r="88" spans="1:88" x14ac:dyDescent="0.65">
      <c r="A88">
        <v>85</v>
      </c>
      <c r="K88">
        <f t="shared" si="35"/>
        <v>76.576576576576571</v>
      </c>
      <c r="L88">
        <v>0</v>
      </c>
      <c r="M88">
        <v>68.596000000000004</v>
      </c>
      <c r="Q88">
        <f t="shared" si="37"/>
        <v>86.734693877551024</v>
      </c>
      <c r="R88">
        <v>0</v>
      </c>
      <c r="S88">
        <v>107.72499999999999</v>
      </c>
      <c r="W88">
        <f t="shared" si="39"/>
        <v>81.730769230769226</v>
      </c>
      <c r="X88">
        <v>6.133</v>
      </c>
      <c r="Y88">
        <v>95.679699999999997</v>
      </c>
      <c r="AO88">
        <f t="shared" si="43"/>
        <v>92.391304347826093</v>
      </c>
      <c r="AP88">
        <v>3.3519999999999999</v>
      </c>
      <c r="AQ88">
        <v>114.9903</v>
      </c>
      <c r="BP88">
        <f t="shared" si="51"/>
        <v>65.891472868217051</v>
      </c>
      <c r="BQ88">
        <v>24.207000000000001</v>
      </c>
      <c r="BR88">
        <v>121.15989999999999</v>
      </c>
    </row>
    <row r="89" spans="1:88" x14ac:dyDescent="0.65">
      <c r="A89">
        <v>86</v>
      </c>
      <c r="K89">
        <f t="shared" si="35"/>
        <v>77.477477477477478</v>
      </c>
      <c r="L89">
        <v>3.9E-2</v>
      </c>
      <c r="M89">
        <v>72.463999999999999</v>
      </c>
      <c r="Q89">
        <f t="shared" si="37"/>
        <v>87.755102040816325</v>
      </c>
      <c r="R89">
        <v>0</v>
      </c>
      <c r="S89">
        <v>107.00700000000001</v>
      </c>
      <c r="W89">
        <f t="shared" si="39"/>
        <v>82.692307692307693</v>
      </c>
      <c r="X89">
        <v>1.9790000000000001</v>
      </c>
      <c r="Y89">
        <v>94.426900000000003</v>
      </c>
      <c r="AO89">
        <f t="shared" si="43"/>
        <v>93.478260869565219</v>
      </c>
      <c r="AP89">
        <v>3.1819999999999999</v>
      </c>
      <c r="AQ89">
        <v>117.30970000000001</v>
      </c>
      <c r="BP89">
        <f t="shared" si="51"/>
        <v>66.666666666666657</v>
      </c>
      <c r="BQ89">
        <v>6.9720000000000004</v>
      </c>
      <c r="BR89">
        <v>117.05200000000001</v>
      </c>
    </row>
    <row r="90" spans="1:88" x14ac:dyDescent="0.65">
      <c r="A90">
        <v>87</v>
      </c>
      <c r="K90">
        <f t="shared" si="35"/>
        <v>78.378378378378372</v>
      </c>
      <c r="L90">
        <v>0.84799999999999998</v>
      </c>
      <c r="M90">
        <v>71.787999999999997</v>
      </c>
      <c r="Q90">
        <f t="shared" si="37"/>
        <v>88.775510204081627</v>
      </c>
      <c r="R90">
        <v>6.5000000000000002E-2</v>
      </c>
      <c r="S90">
        <v>110.881</v>
      </c>
      <c r="W90">
        <f t="shared" si="39"/>
        <v>83.65384615384616</v>
      </c>
      <c r="X90">
        <v>2.9470000000000001</v>
      </c>
      <c r="Y90">
        <v>90.798100000000005</v>
      </c>
      <c r="AO90">
        <f t="shared" si="43"/>
        <v>94.565217391304344</v>
      </c>
      <c r="AP90">
        <v>3.2170000000000001</v>
      </c>
      <c r="AQ90">
        <v>124.70050000000001</v>
      </c>
      <c r="BP90">
        <f t="shared" si="51"/>
        <v>67.441860465116278</v>
      </c>
      <c r="BQ90">
        <v>1.284</v>
      </c>
      <c r="BR90">
        <v>112.6587</v>
      </c>
    </row>
    <row r="91" spans="1:88" x14ac:dyDescent="0.65">
      <c r="A91">
        <v>88</v>
      </c>
      <c r="K91">
        <f t="shared" si="35"/>
        <v>79.27927927927928</v>
      </c>
      <c r="L91">
        <v>1</v>
      </c>
      <c r="M91">
        <v>69.093000000000004</v>
      </c>
      <c r="Q91">
        <f t="shared" si="37"/>
        <v>89.795918367346943</v>
      </c>
      <c r="R91">
        <v>0.68400000000000005</v>
      </c>
      <c r="S91">
        <v>113.11</v>
      </c>
      <c r="W91">
        <f t="shared" si="39"/>
        <v>84.615384615384613</v>
      </c>
      <c r="X91">
        <v>4.2380000000000004</v>
      </c>
      <c r="Y91">
        <v>87.673400000000001</v>
      </c>
      <c r="AO91">
        <f t="shared" si="43"/>
        <v>95.652173913043484</v>
      </c>
      <c r="AP91">
        <v>3.1869999999999998</v>
      </c>
      <c r="AQ91">
        <v>128.5291</v>
      </c>
      <c r="BP91">
        <f t="shared" si="51"/>
        <v>68.217054263565885</v>
      </c>
      <c r="BQ91">
        <v>0.46300000000000002</v>
      </c>
      <c r="BR91">
        <v>108.49169999999999</v>
      </c>
    </row>
    <row r="92" spans="1:88" x14ac:dyDescent="0.65">
      <c r="A92">
        <v>89</v>
      </c>
      <c r="K92">
        <f t="shared" si="35"/>
        <v>80.180180180180187</v>
      </c>
      <c r="L92">
        <v>1</v>
      </c>
      <c r="M92">
        <v>72.06</v>
      </c>
      <c r="Q92">
        <f t="shared" si="37"/>
        <v>90.816326530612244</v>
      </c>
      <c r="R92">
        <v>0.99299999999999999</v>
      </c>
      <c r="S92">
        <v>112.133</v>
      </c>
      <c r="W92">
        <f t="shared" si="39"/>
        <v>85.576923076923066</v>
      </c>
      <c r="X92">
        <v>4.1609999999999996</v>
      </c>
      <c r="Y92">
        <v>86.615799999999993</v>
      </c>
      <c r="AO92">
        <f t="shared" si="43"/>
        <v>96.739130434782609</v>
      </c>
      <c r="AP92">
        <v>3</v>
      </c>
      <c r="AQ92">
        <v>128.69990000000001</v>
      </c>
      <c r="BP92">
        <f t="shared" si="51"/>
        <v>68.992248062015506</v>
      </c>
      <c r="BQ92">
        <v>0.81899999999999995</v>
      </c>
      <c r="BR92">
        <v>109.8586</v>
      </c>
    </row>
    <row r="93" spans="1:88" x14ac:dyDescent="0.65">
      <c r="A93">
        <v>90</v>
      </c>
      <c r="K93">
        <f t="shared" si="35"/>
        <v>81.081081081081081</v>
      </c>
      <c r="L93">
        <v>1</v>
      </c>
      <c r="M93">
        <v>76.251000000000005</v>
      </c>
      <c r="Q93">
        <f t="shared" si="37"/>
        <v>91.83673469387756</v>
      </c>
      <c r="R93">
        <v>1</v>
      </c>
      <c r="S93">
        <v>113.28100000000001</v>
      </c>
      <c r="W93">
        <f t="shared" si="39"/>
        <v>86.538461538461547</v>
      </c>
      <c r="X93">
        <v>3.677</v>
      </c>
      <c r="Y93">
        <v>84.505899999999997</v>
      </c>
      <c r="AO93">
        <f t="shared" si="43"/>
        <v>97.826086956521735</v>
      </c>
      <c r="AP93">
        <v>3</v>
      </c>
      <c r="AQ93">
        <v>122.22490000000001</v>
      </c>
      <c r="BP93">
        <f t="shared" si="51"/>
        <v>69.767441860465112</v>
      </c>
      <c r="BQ93">
        <v>2.5609999999999999</v>
      </c>
      <c r="BR93">
        <v>108.54600000000001</v>
      </c>
    </row>
    <row r="94" spans="1:88" x14ac:dyDescent="0.65">
      <c r="A94">
        <v>91</v>
      </c>
      <c r="K94">
        <f t="shared" si="35"/>
        <v>81.981981981981974</v>
      </c>
      <c r="L94">
        <v>1</v>
      </c>
      <c r="M94">
        <v>76.906000000000006</v>
      </c>
      <c r="Q94">
        <f t="shared" si="37"/>
        <v>92.857142857142861</v>
      </c>
      <c r="R94">
        <v>1.014</v>
      </c>
      <c r="S94">
        <v>111.68899999999999</v>
      </c>
      <c r="W94">
        <f t="shared" si="39"/>
        <v>87.5</v>
      </c>
      <c r="X94">
        <v>3.1139999999999999</v>
      </c>
      <c r="Y94">
        <v>83.273799999999994</v>
      </c>
      <c r="AO94">
        <f t="shared" si="43"/>
        <v>98.91304347826086</v>
      </c>
      <c r="AP94">
        <v>3.1960000000000002</v>
      </c>
      <c r="AQ94">
        <v>114.8767</v>
      </c>
      <c r="BP94">
        <f t="shared" si="51"/>
        <v>70.542635658914733</v>
      </c>
      <c r="BQ94">
        <v>3.4449999999999998</v>
      </c>
      <c r="BR94">
        <v>109.4512</v>
      </c>
    </row>
    <row r="95" spans="1:88" x14ac:dyDescent="0.65">
      <c r="A95">
        <v>92</v>
      </c>
      <c r="K95">
        <f t="shared" si="35"/>
        <v>82.882882882882882</v>
      </c>
      <c r="L95">
        <v>1</v>
      </c>
      <c r="M95">
        <v>75.376999999999995</v>
      </c>
      <c r="Q95">
        <f t="shared" si="37"/>
        <v>93.877551020408163</v>
      </c>
      <c r="R95">
        <v>1.351</v>
      </c>
      <c r="S95">
        <v>110.03700000000001</v>
      </c>
      <c r="W95">
        <f t="shared" si="39"/>
        <v>88.461538461538453</v>
      </c>
      <c r="X95">
        <v>4.0359999999999996</v>
      </c>
      <c r="Y95">
        <v>84.2667</v>
      </c>
      <c r="AO95">
        <f t="shared" si="43"/>
        <v>100</v>
      </c>
      <c r="AP95">
        <v>3.2170000000000001</v>
      </c>
      <c r="AQ95">
        <v>101.6386</v>
      </c>
      <c r="BP95">
        <f t="shared" si="51"/>
        <v>71.31782945736434</v>
      </c>
      <c r="BQ95">
        <v>4.0510000000000002</v>
      </c>
      <c r="BR95">
        <v>109.55119999999999</v>
      </c>
    </row>
    <row r="96" spans="1:88" x14ac:dyDescent="0.65">
      <c r="A96">
        <v>93</v>
      </c>
      <c r="K96">
        <f t="shared" si="35"/>
        <v>83.78378378378379</v>
      </c>
      <c r="L96">
        <v>1</v>
      </c>
      <c r="M96">
        <v>73.558999999999997</v>
      </c>
      <c r="Q96">
        <f t="shared" si="37"/>
        <v>94.897959183673478</v>
      </c>
      <c r="R96">
        <v>2</v>
      </c>
      <c r="S96">
        <v>107.288</v>
      </c>
      <c r="W96">
        <f t="shared" si="39"/>
        <v>89.423076923076934</v>
      </c>
      <c r="X96">
        <v>4.4349999999999996</v>
      </c>
      <c r="Y96">
        <v>85.394800000000004</v>
      </c>
      <c r="BP96">
        <f t="shared" si="51"/>
        <v>72.093023255813947</v>
      </c>
      <c r="BQ96">
        <v>4.0010000000000003</v>
      </c>
      <c r="BR96">
        <v>109.5941</v>
      </c>
    </row>
    <row r="97" spans="1:70" x14ac:dyDescent="0.65">
      <c r="A97">
        <v>94</v>
      </c>
      <c r="K97">
        <f t="shared" si="35"/>
        <v>84.684684684684683</v>
      </c>
      <c r="L97">
        <v>1</v>
      </c>
      <c r="M97">
        <v>67.998000000000005</v>
      </c>
      <c r="Q97">
        <f t="shared" si="37"/>
        <v>95.918367346938766</v>
      </c>
      <c r="R97">
        <v>2.028</v>
      </c>
      <c r="S97">
        <v>106.33499999999999</v>
      </c>
      <c r="W97">
        <f t="shared" si="39"/>
        <v>90.384615384615387</v>
      </c>
      <c r="X97">
        <v>4.8339999999999996</v>
      </c>
      <c r="Y97">
        <v>78.992599999999996</v>
      </c>
      <c r="BP97">
        <f t="shared" si="51"/>
        <v>72.868217054263567</v>
      </c>
      <c r="BQ97">
        <v>3.1179999999999999</v>
      </c>
      <c r="BR97">
        <v>115.93389999999999</v>
      </c>
    </row>
    <row r="98" spans="1:70" x14ac:dyDescent="0.65">
      <c r="A98">
        <v>95</v>
      </c>
      <c r="K98">
        <f t="shared" si="35"/>
        <v>85.585585585585591</v>
      </c>
      <c r="L98">
        <v>1</v>
      </c>
      <c r="M98">
        <v>66.03</v>
      </c>
      <c r="Q98">
        <f t="shared" si="37"/>
        <v>96.938775510204081</v>
      </c>
      <c r="R98">
        <v>2.605</v>
      </c>
      <c r="S98">
        <v>112.434</v>
      </c>
      <c r="W98">
        <f t="shared" si="39"/>
        <v>91.34615384615384</v>
      </c>
      <c r="X98">
        <v>4.5199999999999996</v>
      </c>
      <c r="Y98">
        <v>80.4358</v>
      </c>
      <c r="BP98">
        <f t="shared" si="51"/>
        <v>73.643410852713174</v>
      </c>
      <c r="BQ98">
        <v>3</v>
      </c>
      <c r="BR98">
        <v>122.2022</v>
      </c>
    </row>
    <row r="99" spans="1:70" x14ac:dyDescent="0.65">
      <c r="A99">
        <v>96</v>
      </c>
      <c r="K99">
        <f t="shared" si="35"/>
        <v>86.486486486486484</v>
      </c>
      <c r="L99">
        <v>1</v>
      </c>
      <c r="M99">
        <v>67.394999999999996</v>
      </c>
      <c r="Q99">
        <f t="shared" si="37"/>
        <v>97.959183673469383</v>
      </c>
      <c r="R99">
        <v>2.7490000000000001</v>
      </c>
      <c r="S99">
        <v>116.855</v>
      </c>
      <c r="W99">
        <f t="shared" si="39"/>
        <v>92.307692307692307</v>
      </c>
      <c r="X99">
        <v>3.4510000000000001</v>
      </c>
      <c r="Y99">
        <v>87.646100000000004</v>
      </c>
      <c r="BP99">
        <f t="shared" si="51"/>
        <v>74.418604651162795</v>
      </c>
      <c r="BQ99">
        <v>3</v>
      </c>
      <c r="BR99">
        <v>121.56019999999999</v>
      </c>
    </row>
    <row r="100" spans="1:70" x14ac:dyDescent="0.65">
      <c r="A100">
        <v>97</v>
      </c>
      <c r="K100">
        <f t="shared" si="35"/>
        <v>87.387387387387378</v>
      </c>
      <c r="L100">
        <v>1</v>
      </c>
      <c r="M100">
        <v>68.903000000000006</v>
      </c>
      <c r="Q100">
        <f t="shared" si="37"/>
        <v>98.979591836734699</v>
      </c>
      <c r="R100">
        <v>3.8039999999999998</v>
      </c>
      <c r="S100">
        <v>115.496</v>
      </c>
      <c r="W100">
        <f t="shared" si="39"/>
        <v>93.269230769230774</v>
      </c>
      <c r="X100">
        <v>3</v>
      </c>
      <c r="Y100">
        <v>94.852000000000004</v>
      </c>
      <c r="BP100">
        <f t="shared" si="51"/>
        <v>75.193798449612402</v>
      </c>
      <c r="BQ100">
        <v>3</v>
      </c>
      <c r="BR100">
        <v>122.8854</v>
      </c>
    </row>
    <row r="101" spans="1:70" x14ac:dyDescent="0.65">
      <c r="A101">
        <v>98</v>
      </c>
      <c r="K101">
        <f t="shared" si="35"/>
        <v>88.288288288288285</v>
      </c>
      <c r="L101">
        <v>1</v>
      </c>
      <c r="M101">
        <v>65.643000000000001</v>
      </c>
      <c r="Q101">
        <f t="shared" si="37"/>
        <v>100</v>
      </c>
      <c r="R101">
        <v>3.8719999999999999</v>
      </c>
      <c r="S101">
        <v>107.64700000000001</v>
      </c>
      <c r="W101">
        <f t="shared" si="39"/>
        <v>94.230769230769226</v>
      </c>
      <c r="X101">
        <v>3</v>
      </c>
      <c r="Y101">
        <v>101.9795</v>
      </c>
      <c r="BP101">
        <f t="shared" si="51"/>
        <v>75.968992248062023</v>
      </c>
      <c r="BQ101">
        <v>3</v>
      </c>
      <c r="BR101">
        <v>123.4298</v>
      </c>
    </row>
    <row r="102" spans="1:70" x14ac:dyDescent="0.65">
      <c r="A102">
        <v>99</v>
      </c>
      <c r="K102">
        <f t="shared" si="35"/>
        <v>89.189189189189193</v>
      </c>
      <c r="L102">
        <v>1</v>
      </c>
      <c r="M102">
        <v>61.09</v>
      </c>
      <c r="W102">
        <f t="shared" si="39"/>
        <v>95.192307692307693</v>
      </c>
      <c r="X102">
        <v>3</v>
      </c>
      <c r="Y102">
        <v>110.80929999999999</v>
      </c>
      <c r="BP102">
        <f t="shared" si="51"/>
        <v>76.744186046511629</v>
      </c>
      <c r="BQ102">
        <v>3</v>
      </c>
      <c r="BR102">
        <v>125.0279</v>
      </c>
    </row>
    <row r="103" spans="1:70" x14ac:dyDescent="0.65">
      <c r="A103">
        <v>100</v>
      </c>
      <c r="K103">
        <f t="shared" si="35"/>
        <v>90.090090090090087</v>
      </c>
      <c r="L103">
        <v>1</v>
      </c>
      <c r="M103">
        <v>55.643000000000001</v>
      </c>
      <c r="W103">
        <f t="shared" si="39"/>
        <v>96.15384615384616</v>
      </c>
      <c r="X103">
        <v>3</v>
      </c>
      <c r="Y103">
        <v>119.31059999999999</v>
      </c>
      <c r="BP103">
        <f t="shared" si="51"/>
        <v>77.51937984496125</v>
      </c>
      <c r="BQ103">
        <v>3</v>
      </c>
      <c r="BR103">
        <v>122.1859</v>
      </c>
    </row>
    <row r="104" spans="1:70" x14ac:dyDescent="0.65">
      <c r="A104">
        <v>101</v>
      </c>
      <c r="K104">
        <f t="shared" si="35"/>
        <v>90.990990990990994</v>
      </c>
      <c r="L104">
        <v>1</v>
      </c>
      <c r="M104">
        <v>57.521000000000001</v>
      </c>
      <c r="W104">
        <f t="shared" si="39"/>
        <v>97.115384615384613</v>
      </c>
      <c r="X104">
        <v>3</v>
      </c>
      <c r="Y104">
        <v>123.8586</v>
      </c>
      <c r="BP104">
        <f t="shared" si="51"/>
        <v>78.294573643410843</v>
      </c>
      <c r="BQ104">
        <v>3.395</v>
      </c>
      <c r="BR104">
        <v>117.2637</v>
      </c>
    </row>
    <row r="105" spans="1:70" x14ac:dyDescent="0.65">
      <c r="A105">
        <v>102</v>
      </c>
      <c r="K105">
        <f t="shared" si="35"/>
        <v>91.891891891891902</v>
      </c>
      <c r="L105">
        <v>1</v>
      </c>
      <c r="M105">
        <v>62.177</v>
      </c>
      <c r="W105">
        <f t="shared" si="39"/>
        <v>98.076923076923066</v>
      </c>
      <c r="X105">
        <v>3</v>
      </c>
      <c r="Y105">
        <v>124.56910000000001</v>
      </c>
      <c r="BP105">
        <f t="shared" si="51"/>
        <v>79.069767441860463</v>
      </c>
      <c r="BQ105">
        <v>3.1080000000000001</v>
      </c>
      <c r="BR105">
        <v>107.59739999999999</v>
      </c>
    </row>
    <row r="106" spans="1:70" x14ac:dyDescent="0.65">
      <c r="A106">
        <v>103</v>
      </c>
      <c r="K106">
        <f t="shared" si="35"/>
        <v>92.792792792792795</v>
      </c>
      <c r="L106">
        <v>1</v>
      </c>
      <c r="M106">
        <v>63.308</v>
      </c>
      <c r="W106">
        <f t="shared" si="39"/>
        <v>99.038461538461547</v>
      </c>
      <c r="X106">
        <v>3</v>
      </c>
      <c r="Y106">
        <v>124.6216</v>
      </c>
      <c r="BP106">
        <f t="shared" si="51"/>
        <v>79.84496124031007</v>
      </c>
      <c r="BQ106">
        <v>3.2789999999999999</v>
      </c>
      <c r="BR106">
        <v>104.12730000000001</v>
      </c>
    </row>
    <row r="107" spans="1:70" x14ac:dyDescent="0.65">
      <c r="A107">
        <v>104</v>
      </c>
      <c r="K107">
        <f t="shared" si="35"/>
        <v>93.693693693693689</v>
      </c>
      <c r="L107">
        <v>1</v>
      </c>
      <c r="M107">
        <v>61.26</v>
      </c>
      <c r="W107">
        <f t="shared" si="39"/>
        <v>100</v>
      </c>
      <c r="X107">
        <v>3</v>
      </c>
      <c r="Y107">
        <v>126.8526</v>
      </c>
      <c r="BP107">
        <f t="shared" si="51"/>
        <v>80.620155038759691</v>
      </c>
      <c r="BQ107">
        <v>3</v>
      </c>
      <c r="BR107">
        <v>104.9423</v>
      </c>
    </row>
    <row r="108" spans="1:70" x14ac:dyDescent="0.65">
      <c r="A108">
        <v>105</v>
      </c>
      <c r="K108">
        <f t="shared" si="35"/>
        <v>94.594594594594597</v>
      </c>
      <c r="L108">
        <v>1</v>
      </c>
      <c r="M108">
        <v>60.034999999999997</v>
      </c>
      <c r="BP108">
        <f t="shared" si="51"/>
        <v>81.395348837209298</v>
      </c>
      <c r="BQ108">
        <v>3</v>
      </c>
      <c r="BR108">
        <v>105.7637</v>
      </c>
    </row>
    <row r="109" spans="1:70" x14ac:dyDescent="0.65">
      <c r="A109">
        <v>106</v>
      </c>
      <c r="K109">
        <f t="shared" si="35"/>
        <v>95.495495495495504</v>
      </c>
      <c r="L109">
        <v>1</v>
      </c>
      <c r="M109">
        <v>59.973999999999997</v>
      </c>
      <c r="BP109">
        <f t="shared" si="51"/>
        <v>82.170542635658919</v>
      </c>
      <c r="BQ109">
        <v>3</v>
      </c>
      <c r="BR109">
        <v>107.04730000000001</v>
      </c>
    </row>
    <row r="110" spans="1:70" x14ac:dyDescent="0.65">
      <c r="A110">
        <v>107</v>
      </c>
      <c r="K110">
        <f t="shared" si="35"/>
        <v>96.396396396396398</v>
      </c>
      <c r="L110">
        <v>1</v>
      </c>
      <c r="M110">
        <v>61.293999999999997</v>
      </c>
      <c r="BP110">
        <f t="shared" si="51"/>
        <v>82.945736434108525</v>
      </c>
      <c r="BQ110">
        <v>3.2120000000000002</v>
      </c>
      <c r="BR110">
        <v>110.2715</v>
      </c>
    </row>
    <row r="111" spans="1:70" x14ac:dyDescent="0.65">
      <c r="A111">
        <v>108</v>
      </c>
      <c r="K111">
        <f t="shared" si="35"/>
        <v>97.297297297297305</v>
      </c>
      <c r="L111">
        <v>1</v>
      </c>
      <c r="M111">
        <v>57.698</v>
      </c>
      <c r="BP111">
        <f t="shared" si="51"/>
        <v>83.720930232558146</v>
      </c>
      <c r="BQ111">
        <v>3</v>
      </c>
      <c r="BR111">
        <v>115.9186</v>
      </c>
    </row>
    <row r="112" spans="1:70" x14ac:dyDescent="0.65">
      <c r="A112">
        <v>109</v>
      </c>
      <c r="K112">
        <f t="shared" si="35"/>
        <v>98.198198198198199</v>
      </c>
      <c r="L112">
        <v>1</v>
      </c>
      <c r="M112">
        <v>51.639000000000003</v>
      </c>
      <c r="BP112">
        <f t="shared" si="51"/>
        <v>84.496124031007753</v>
      </c>
      <c r="BQ112">
        <v>3</v>
      </c>
      <c r="BR112">
        <v>114.24169999999999</v>
      </c>
    </row>
    <row r="113" spans="1:70" x14ac:dyDescent="0.65">
      <c r="A113">
        <v>110</v>
      </c>
      <c r="K113">
        <f t="shared" si="35"/>
        <v>99.099099099099092</v>
      </c>
      <c r="L113">
        <v>1</v>
      </c>
      <c r="M113">
        <v>51.281999999999996</v>
      </c>
      <c r="BP113">
        <f t="shared" si="51"/>
        <v>85.271317829457359</v>
      </c>
      <c r="BQ113">
        <v>3</v>
      </c>
      <c r="BR113">
        <v>111.64400000000001</v>
      </c>
    </row>
    <row r="114" spans="1:70" x14ac:dyDescent="0.65">
      <c r="A114">
        <v>111</v>
      </c>
      <c r="K114">
        <f t="shared" si="35"/>
        <v>100</v>
      </c>
      <c r="L114">
        <v>1</v>
      </c>
      <c r="M114">
        <v>51.627000000000002</v>
      </c>
      <c r="BP114">
        <f t="shared" si="51"/>
        <v>86.04651162790698</v>
      </c>
      <c r="BQ114">
        <v>3</v>
      </c>
      <c r="BR114">
        <v>112.0676</v>
      </c>
    </row>
    <row r="115" spans="1:70" x14ac:dyDescent="0.65">
      <c r="A115">
        <v>112</v>
      </c>
      <c r="BP115">
        <f t="shared" si="51"/>
        <v>86.821705426356587</v>
      </c>
      <c r="BQ115">
        <v>3</v>
      </c>
      <c r="BR115">
        <v>113.6786</v>
      </c>
    </row>
    <row r="116" spans="1:70" x14ac:dyDescent="0.65">
      <c r="A116">
        <v>113</v>
      </c>
      <c r="BP116">
        <f t="shared" si="51"/>
        <v>87.596899224806208</v>
      </c>
      <c r="BQ116">
        <v>3</v>
      </c>
      <c r="BR116">
        <v>116.0844</v>
      </c>
    </row>
    <row r="117" spans="1:70" x14ac:dyDescent="0.65">
      <c r="A117">
        <v>114</v>
      </c>
      <c r="BP117">
        <f t="shared" si="51"/>
        <v>88.372093023255815</v>
      </c>
      <c r="BQ117">
        <v>3</v>
      </c>
      <c r="BR117">
        <v>113.8121</v>
      </c>
    </row>
    <row r="118" spans="1:70" x14ac:dyDescent="0.65">
      <c r="A118">
        <v>115</v>
      </c>
      <c r="BP118">
        <f t="shared" si="51"/>
        <v>89.147286821705436</v>
      </c>
      <c r="BQ118">
        <v>3</v>
      </c>
      <c r="BR118">
        <v>110.5261</v>
      </c>
    </row>
    <row r="119" spans="1:70" x14ac:dyDescent="0.65">
      <c r="A119">
        <v>116</v>
      </c>
      <c r="BP119">
        <f t="shared" si="51"/>
        <v>89.922480620155042</v>
      </c>
      <c r="BQ119">
        <v>3</v>
      </c>
      <c r="BR119">
        <v>107.5198</v>
      </c>
    </row>
    <row r="120" spans="1:70" x14ac:dyDescent="0.65">
      <c r="A120">
        <v>117</v>
      </c>
      <c r="BP120">
        <f t="shared" si="51"/>
        <v>90.697674418604649</v>
      </c>
      <c r="BQ120">
        <v>3</v>
      </c>
      <c r="BR120">
        <v>103.8098</v>
      </c>
    </row>
    <row r="121" spans="1:70" x14ac:dyDescent="0.65">
      <c r="A121">
        <v>118</v>
      </c>
      <c r="BP121">
        <f t="shared" si="51"/>
        <v>91.472868217054256</v>
      </c>
      <c r="BQ121">
        <v>2.4889999999999999</v>
      </c>
      <c r="BR121">
        <v>101.0368</v>
      </c>
    </row>
    <row r="122" spans="1:70" x14ac:dyDescent="0.65">
      <c r="A122">
        <v>119</v>
      </c>
      <c r="BP122">
        <f t="shared" si="51"/>
        <v>92.248062015503876</v>
      </c>
      <c r="BQ122">
        <v>2</v>
      </c>
      <c r="BR122">
        <v>101.03319999999999</v>
      </c>
    </row>
    <row r="123" spans="1:70" x14ac:dyDescent="0.65">
      <c r="A123">
        <v>120</v>
      </c>
      <c r="BP123">
        <f t="shared" si="51"/>
        <v>93.023255813953483</v>
      </c>
      <c r="BQ123">
        <v>2</v>
      </c>
      <c r="BR123">
        <v>105.0968</v>
      </c>
    </row>
    <row r="124" spans="1:70" x14ac:dyDescent="0.65">
      <c r="A124">
        <v>121</v>
      </c>
      <c r="BP124">
        <f t="shared" si="51"/>
        <v>93.798449612403104</v>
      </c>
      <c r="BQ124">
        <v>2</v>
      </c>
      <c r="BR124">
        <v>108.8939</v>
      </c>
    </row>
    <row r="125" spans="1:70" x14ac:dyDescent="0.65">
      <c r="A125">
        <v>122</v>
      </c>
      <c r="BP125">
        <f t="shared" si="51"/>
        <v>94.573643410852711</v>
      </c>
      <c r="BQ125">
        <v>2</v>
      </c>
      <c r="BR125">
        <v>110.413</v>
      </c>
    </row>
    <row r="126" spans="1:70" x14ac:dyDescent="0.65">
      <c r="A126">
        <v>123</v>
      </c>
      <c r="BP126">
        <f t="shared" si="51"/>
        <v>95.348837209302332</v>
      </c>
      <c r="BQ126">
        <v>2</v>
      </c>
      <c r="BR126">
        <v>108.24720000000001</v>
      </c>
    </row>
    <row r="127" spans="1:70" x14ac:dyDescent="0.65">
      <c r="A127">
        <v>124</v>
      </c>
      <c r="BP127">
        <f t="shared" si="51"/>
        <v>96.124031007751938</v>
      </c>
      <c r="BQ127">
        <v>2</v>
      </c>
      <c r="BR127">
        <v>101.5681</v>
      </c>
    </row>
    <row r="128" spans="1:70" x14ac:dyDescent="0.65">
      <c r="A128">
        <v>125</v>
      </c>
      <c r="BP128">
        <f t="shared" si="51"/>
        <v>96.899224806201545</v>
      </c>
      <c r="BQ128">
        <v>2</v>
      </c>
      <c r="BR128">
        <v>101.75530000000001</v>
      </c>
    </row>
    <row r="129" spans="1:109" x14ac:dyDescent="0.65">
      <c r="A129">
        <v>126</v>
      </c>
      <c r="BP129">
        <f t="shared" si="51"/>
        <v>97.674418604651152</v>
      </c>
      <c r="BQ129">
        <v>2</v>
      </c>
      <c r="BR129">
        <v>107.1593</v>
      </c>
    </row>
    <row r="130" spans="1:109" x14ac:dyDescent="0.65">
      <c r="A130">
        <v>127</v>
      </c>
      <c r="BP130">
        <f t="shared" si="51"/>
        <v>98.449612403100772</v>
      </c>
      <c r="BQ130">
        <v>2</v>
      </c>
      <c r="BR130">
        <v>106.81399999999999</v>
      </c>
    </row>
    <row r="131" spans="1:109" x14ac:dyDescent="0.65">
      <c r="A131">
        <v>128</v>
      </c>
      <c r="BP131">
        <f t="shared" si="51"/>
        <v>99.224806201550393</v>
      </c>
      <c r="BQ131">
        <v>2</v>
      </c>
      <c r="BR131">
        <v>107.6491</v>
      </c>
    </row>
    <row r="132" spans="1:109" x14ac:dyDescent="0.65">
      <c r="A132">
        <v>129</v>
      </c>
      <c r="BP132">
        <f t="shared" ref="BP132" si="60">($A132/129)*100</f>
        <v>100</v>
      </c>
      <c r="BQ132">
        <v>2</v>
      </c>
      <c r="BR132">
        <v>109.3848</v>
      </c>
    </row>
    <row r="133" spans="1:109" s="1" customFormat="1" x14ac:dyDescent="0.65"/>
    <row r="137" spans="1:109" x14ac:dyDescent="0.65">
      <c r="B137">
        <v>0</v>
      </c>
      <c r="E137">
        <v>0</v>
      </c>
      <c r="H137">
        <v>0</v>
      </c>
      <c r="K137">
        <v>0</v>
      </c>
      <c r="N137">
        <v>0</v>
      </c>
      <c r="Q137">
        <v>0</v>
      </c>
      <c r="T137">
        <v>0</v>
      </c>
      <c r="W137">
        <v>0</v>
      </c>
      <c r="Z137">
        <v>0</v>
      </c>
      <c r="AC137">
        <v>0</v>
      </c>
      <c r="AF137">
        <v>0</v>
      </c>
      <c r="AI137">
        <v>0</v>
      </c>
      <c r="AL137">
        <v>0</v>
      </c>
      <c r="AO137">
        <v>0</v>
      </c>
      <c r="AR137">
        <v>0</v>
      </c>
      <c r="AU137">
        <v>0</v>
      </c>
      <c r="AX137">
        <v>0</v>
      </c>
      <c r="BA137">
        <v>0</v>
      </c>
      <c r="BD137">
        <v>0</v>
      </c>
      <c r="BG137">
        <v>0</v>
      </c>
      <c r="BJ137">
        <v>0</v>
      </c>
      <c r="BM137">
        <v>0</v>
      </c>
      <c r="BP137">
        <v>0</v>
      </c>
      <c r="BS137">
        <v>0</v>
      </c>
      <c r="BV137">
        <v>0</v>
      </c>
      <c r="BY137">
        <v>0</v>
      </c>
      <c r="CB137">
        <v>0</v>
      </c>
      <c r="CE137">
        <v>0</v>
      </c>
      <c r="CH137">
        <v>0</v>
      </c>
      <c r="CK137">
        <v>0</v>
      </c>
      <c r="CN137">
        <v>0</v>
      </c>
      <c r="CQ137">
        <v>0</v>
      </c>
      <c r="CT137">
        <v>0</v>
      </c>
      <c r="CY137" t="s">
        <v>5</v>
      </c>
      <c r="CZ137" t="s">
        <v>6</v>
      </c>
      <c r="DA137" t="s">
        <v>7</v>
      </c>
      <c r="DC137" t="s">
        <v>5</v>
      </c>
      <c r="DD137" t="s">
        <v>6</v>
      </c>
      <c r="DE137" t="s">
        <v>7</v>
      </c>
    </row>
    <row r="138" spans="1:109" x14ac:dyDescent="0.65">
      <c r="B138">
        <v>5</v>
      </c>
      <c r="C138">
        <f>AVERAGEIFS(C$3:C$132,B$3:B$132,"&gt;="&amp;B137,B$3:B$132,"&lt;="&amp;B138)</f>
        <v>1</v>
      </c>
      <c r="D138">
        <f>AVERAGEIFS(D$3:D$132,B$3:B$132,"&gt;="&amp;B137,B$3:B$132,"&lt;="&amp;B138)</f>
        <v>208.4845</v>
      </c>
      <c r="E138">
        <v>5</v>
      </c>
      <c r="F138">
        <f>AVERAGEIFS(F$3:F$132,E$3:E$132,"&gt;="&amp;E137,E$3:E$132,"&lt;="&amp;E138)</f>
        <v>6.3720000000000008</v>
      </c>
      <c r="G138">
        <f>AVERAGEIFS(G$3:G$132,E$3:E$132,"&gt;="&amp;E137,E$3:E$132,"&lt;="&amp;E138)</f>
        <v>169.03989999999999</v>
      </c>
      <c r="H138">
        <v>5</v>
      </c>
      <c r="I138">
        <f>AVERAGEIFS(I$3:I$132,H$3:H$132,"&gt;="&amp;H137,H$3:H$132,"&lt;="&amp;H138)</f>
        <v>2.3967499999999999</v>
      </c>
      <c r="J138">
        <f>AVERAGEIFS(J$3:J$132,H$3:H$132,"&gt;="&amp;H137,H$3:H$132,"&lt;="&amp;H138)</f>
        <v>140.66512500000002</v>
      </c>
      <c r="K138">
        <v>5</v>
      </c>
      <c r="L138">
        <f>AVERAGEIFS(L$3:L$132,K$3:K$132,"&gt;="&amp;K137,K$3:K$132,"&lt;="&amp;K138)</f>
        <v>2.7870000000000004</v>
      </c>
      <c r="M138">
        <f>AVERAGEIFS(M$3:M$132,K$3:K$132,"&gt;="&amp;K137,K$3:K$132,"&lt;="&amp;K138)</f>
        <v>150.49483333333333</v>
      </c>
      <c r="N138">
        <v>5</v>
      </c>
      <c r="O138">
        <f>AVERAGEIFS(O$3:O$132,N$3:N$132,"&gt;="&amp;N137,N$3:N$132,"&lt;="&amp;N138)</f>
        <v>3.2276000000000002</v>
      </c>
      <c r="P138">
        <f>AVERAGEIFS(P$3:P$132,N$3:N$132,"&gt;="&amp;N137,N$3:N$132,"&lt;="&amp;N138)</f>
        <v>196.3236</v>
      </c>
      <c r="Q138">
        <v>5</v>
      </c>
      <c r="R138">
        <f>AVERAGEIFS(R$3:R$132,Q$3:Q$132,"&gt;="&amp;Q137,Q$3:Q$132,"&lt;="&amp;Q138)</f>
        <v>4.0662000000000003</v>
      </c>
      <c r="S138">
        <f>AVERAGEIFS(S$3:S$132,Q$3:Q$132,"&gt;="&amp;Q137,Q$3:Q$132,"&lt;="&amp;Q138)</f>
        <v>201.4606</v>
      </c>
      <c r="T138">
        <v>5</v>
      </c>
      <c r="U138">
        <f>AVERAGEIFS(U$3:U$132,T$3:T$132,"&gt;="&amp;T137,T$3:T$132,"&lt;="&amp;T138)</f>
        <v>3.1944999999999997</v>
      </c>
      <c r="V138">
        <f>AVERAGEIFS(V$3:V$132,T$3:T$132,"&gt;="&amp;T137,T$3:T$132,"&lt;="&amp;T138)</f>
        <v>142.88489999999999</v>
      </c>
      <c r="W138">
        <v>5</v>
      </c>
      <c r="X138">
        <f>AVERAGEIFS(X$3:X$132,W$3:W$132,"&gt;="&amp;W137,W$3:W$132,"&lt;="&amp;W138)</f>
        <v>2.6074999999999999</v>
      </c>
      <c r="Y138">
        <f>AVERAGEIFS(Y$3:Y$132,W$3:W$132,"&gt;="&amp;W137,W$3:W$132,"&lt;="&amp;W138)</f>
        <v>172.51603333333333</v>
      </c>
      <c r="Z138">
        <v>5</v>
      </c>
      <c r="AA138">
        <f>AVERAGEIFS(AA$3:AA$132,Z$3:Z$132,"&gt;="&amp;Z137,Z$3:Z$132,"&lt;="&amp;Z138)</f>
        <v>1.82725</v>
      </c>
      <c r="AB138">
        <f>AVERAGEIFS(AB$3:AB$132,Z$3:Z$132,"&gt;="&amp;Z137,Z$3:Z$132,"&lt;="&amp;Z138)</f>
        <v>182.21324999999999</v>
      </c>
      <c r="AC138">
        <v>5</v>
      </c>
      <c r="AD138">
        <f>AVERAGEIFS(AD$3:AD$132,AC$3:AC$132,"&gt;="&amp;AC137,AC$3:AC$132,"&lt;="&amp;AC138)</f>
        <v>3.56</v>
      </c>
      <c r="AE138">
        <f>AVERAGEIFS(AE$3:AE$132,AC$3:AC$132,"&gt;="&amp;AC137,AC$3:AC$132,"&lt;="&amp;AC138)</f>
        <v>229.23200000000003</v>
      </c>
      <c r="AF138">
        <v>5</v>
      </c>
      <c r="AG138">
        <f>AVERAGEIFS(AG$3:AG$132,AF$3:AF$132,"&gt;="&amp;AF137,AF$3:AF$132,"&lt;="&amp;AF138)</f>
        <v>6.6660000000000004</v>
      </c>
      <c r="AH138">
        <f>AVERAGEIFS(AH$3:AH$132,AF$3:AF$132,"&gt;="&amp;AF137,AF$3:AF$132,"&lt;="&amp;AF138)</f>
        <v>186.67233333333331</v>
      </c>
      <c r="AI138">
        <v>5</v>
      </c>
      <c r="AJ138">
        <f>AVERAGEIFS(AJ$3:AJ$132,AI$3:AI$132,"&gt;="&amp;AI137,AI$3:AI$132,"&lt;="&amp;AI138)</f>
        <v>1</v>
      </c>
      <c r="AK138">
        <f>AVERAGEIFS(AK$3:AK$132,AI$3:AI$132,"&gt;="&amp;AI137,AI$3:AI$132,"&lt;="&amp;AI138)</f>
        <v>155.47125</v>
      </c>
      <c r="AL138">
        <v>5</v>
      </c>
      <c r="AM138">
        <f>AVERAGEIFS(AM$3:AM$132,AL$3:AL$132,"&gt;="&amp;AL137,AL$3:AL$132,"&lt;="&amp;AL138)</f>
        <v>1.9137500000000003</v>
      </c>
      <c r="AN138">
        <f>AVERAGEIFS(AN$3:AN$132,AL$3:AL$132,"&gt;="&amp;AL137,AL$3:AL$132,"&lt;="&amp;AL138)</f>
        <v>162.35165000000001</v>
      </c>
      <c r="AO138">
        <v>5</v>
      </c>
      <c r="AP138">
        <f>AVERAGEIFS(AP$3:AP$132,AO$3:AO$132,"&gt;="&amp;AO137,AO$3:AO$132,"&lt;="&amp;AO138)</f>
        <v>3.2009999999999996</v>
      </c>
      <c r="AQ138">
        <f>AVERAGEIFS(AQ$3:AQ$132,AO$3:AO$132,"&gt;="&amp;AO137,AO$3:AO$132,"&lt;="&amp;AO138)</f>
        <v>184.05116000000004</v>
      </c>
      <c r="AR138">
        <v>5</v>
      </c>
      <c r="AS138">
        <f>AVERAGEIFS(AS$3:AS$132,AR$3:AR$132,"&gt;="&amp;AR137,AR$3:AR$132,"&lt;="&amp;AR138)</f>
        <v>4</v>
      </c>
      <c r="AT138">
        <f>AVERAGEIFS(AT$3:AT$132,AR$3:AR$132,"&gt;="&amp;AR137,AR$3:AR$132,"&lt;="&amp;AR138)</f>
        <v>183.37205</v>
      </c>
      <c r="AU138">
        <v>5</v>
      </c>
      <c r="AV138">
        <f>AVERAGEIFS(AV$3:AV$132,AU$3:AU$132,"&gt;="&amp;AU137,AU$3:AU$132,"&lt;="&amp;AU138)</f>
        <v>32.177849999999999</v>
      </c>
      <c r="AW138">
        <f>AVERAGEIFS(AW$3:AW$132,AU$3:AU$132,"&gt;="&amp;AU137,AU$3:AU$132,"&lt;="&amp;AU138)</f>
        <v>161.86275000000001</v>
      </c>
      <c r="AX138">
        <v>5</v>
      </c>
      <c r="AY138">
        <f>AVERAGEIFS(AY$3:AY$132,AX$3:AX$132,"&gt;="&amp;AX137,AX$3:AX$132,"&lt;="&amp;AX138)</f>
        <v>2.4039999999999999</v>
      </c>
      <c r="AZ138">
        <f>AVERAGEIFS(AZ$3:AZ$132,AX$3:AX$132,"&gt;="&amp;AX137,AX$3:AX$132,"&lt;="&amp;AX138)</f>
        <v>136.32436000000001</v>
      </c>
      <c r="BA138">
        <v>5</v>
      </c>
      <c r="BB138">
        <f>AVERAGEIFS(BB$3:BB$132,BA$3:BA$132,"&gt;="&amp;BA137,BA$3:BA$132,"&lt;="&amp;BA138)</f>
        <v>2</v>
      </c>
      <c r="BC138">
        <f>AVERAGEIFS(BC$3:BC$132,BA$3:BA$132,"&gt;="&amp;BA137,BA$3:BA$132,"&lt;="&amp;BA138)</f>
        <v>184.75274999999999</v>
      </c>
      <c r="BD138">
        <v>5</v>
      </c>
      <c r="BE138">
        <f>AVERAGEIFS(BE$3:BE$132,BD$3:BD$132,"&gt;="&amp;BD137,BD$3:BD$132,"&lt;="&amp;BD138)</f>
        <v>0</v>
      </c>
      <c r="BF138">
        <f>AVERAGEIFS(BF$3:BF$132,BD$3:BD$132,"&gt;="&amp;BD137,BD$3:BD$132,"&lt;="&amp;BD138)</f>
        <v>182.91649999999998</v>
      </c>
      <c r="BG138">
        <v>5</v>
      </c>
      <c r="BH138">
        <f>AVERAGEIFS(BH$3:BH$132,BG$3:BG$132,"&gt;="&amp;BG137,BG$3:BG$132,"&lt;="&amp;BG138)</f>
        <v>0.20674999999999999</v>
      </c>
      <c r="BI138">
        <f>AVERAGEIFS(BI$3:BI$132,BG$3:BG$132,"&gt;="&amp;BG137,BG$3:BG$132,"&lt;="&amp;BG138)</f>
        <v>155.65462500000001</v>
      </c>
      <c r="BJ138">
        <v>5</v>
      </c>
      <c r="BK138">
        <f>AVERAGEIFS(BK$3:BK$132,BJ$3:BJ$132,"&gt;="&amp;BJ137,BJ$3:BJ$132,"&lt;="&amp;BJ138)</f>
        <v>1</v>
      </c>
      <c r="BL138">
        <f>AVERAGEIFS(BL$3:BL$132,BJ$3:BJ$132,"&gt;="&amp;BJ137,BJ$3:BJ$132,"&lt;="&amp;BJ138)</f>
        <v>206.196</v>
      </c>
      <c r="BM138">
        <v>5</v>
      </c>
      <c r="BN138">
        <f>AVERAGEIFS(BN$3:BN$132,BM$3:BM$132,"&gt;="&amp;BM137,BM$3:BM$132,"&lt;="&amp;BM138)</f>
        <v>6.47485</v>
      </c>
      <c r="BO138">
        <f>AVERAGEIFS(BO$3:BO$132,BM$3:BM$132,"&gt;="&amp;BM137,BM$3:BM$132,"&lt;="&amp;BM138)</f>
        <v>177.56875000000002</v>
      </c>
      <c r="BP138">
        <v>5</v>
      </c>
      <c r="BQ138">
        <f>AVERAGEIFS(BQ$3:BQ$132,BP$3:BP$132,"&gt;="&amp;BP137,BP$3:BP$132,"&lt;="&amp;BP138)</f>
        <v>1.8641428571428571</v>
      </c>
      <c r="BR138">
        <f>AVERAGEIFS(BR$3:BR$132,BP$3:BP$132,"&gt;="&amp;BP137,BP$3:BP$132,"&lt;="&amp;BP138)</f>
        <v>160.12741428571425</v>
      </c>
      <c r="BS138">
        <v>5</v>
      </c>
      <c r="BT138">
        <f>AVERAGEIFS(BT$3:BT$132,BS$3:BS$132,"&gt;="&amp;BS137,BS$3:BS$132,"&lt;="&amp;BS138)</f>
        <v>2</v>
      </c>
      <c r="BU138">
        <f>AVERAGEIFS(BU$3:BU$132,BS$3:BS$132,"&gt;="&amp;BS137,BS$3:BS$132,"&lt;="&amp;BS138)</f>
        <v>187.04799999999997</v>
      </c>
      <c r="BV138">
        <v>5</v>
      </c>
      <c r="BW138">
        <f>AVERAGEIFS(BW$3:BW$132,BV$3:BV$132,"&gt;="&amp;BV137,BV$3:BV$132,"&lt;="&amp;BV138)</f>
        <v>0.88749999999999996</v>
      </c>
      <c r="BX138">
        <f>AVERAGEIFS(BX$3:BX$132,BV$3:BV$132,"&gt;="&amp;BV137,BV$3:BV$132,"&lt;="&amp;BV138)</f>
        <v>125.848375</v>
      </c>
      <c r="BY138">
        <v>5</v>
      </c>
      <c r="BZ138">
        <f>AVERAGEIFS(BZ$3:BZ$132,BY$3:BY$132,"&gt;="&amp;BY137,BY$3:BY$132,"&lt;="&amp;BY138)</f>
        <v>7.0340000000000007</v>
      </c>
      <c r="CA138">
        <f>AVERAGEIFS(CA$3:CA$132,BY$3:BY$132,"&gt;="&amp;BY137,BY$3:BY$132,"&lt;="&amp;BY138)</f>
        <v>170.96418</v>
      </c>
      <c r="CB138">
        <v>5</v>
      </c>
      <c r="CC138">
        <f>AVERAGEIFS(CC$3:CC$132,CB$3:CB$132,"&gt;="&amp;CB137,CB$3:CB$132,"&lt;="&amp;CB138)</f>
        <v>5.8245000000000005</v>
      </c>
      <c r="CD138">
        <f>AVERAGEIFS(CD$3:CD$132,CB$3:CB$132,"&gt;="&amp;CB137,CB$3:CB$132,"&lt;="&amp;CB138)</f>
        <v>204.55325000000002</v>
      </c>
      <c r="CE138">
        <v>5</v>
      </c>
      <c r="CF138">
        <f>AVERAGEIFS(CF$3:CF$132,CE$3:CE$132,"&gt;="&amp;CE137,CE$3:CE$132,"&lt;="&amp;CE138)</f>
        <v>1</v>
      </c>
      <c r="CG138">
        <f>AVERAGEIFS(CG$3:CG$132,CE$3:CE$132,"&gt;="&amp;CE137,CE$3:CE$132,"&lt;="&amp;CE138)</f>
        <v>154.788175</v>
      </c>
      <c r="CH138">
        <v>5</v>
      </c>
      <c r="CI138">
        <f>AVERAGEIFS(CI$3:CI$132,CH$3:CH$132,"&gt;="&amp;CH137,CH$3:CH$132,"&lt;="&amp;CH138)</f>
        <v>2.6574</v>
      </c>
      <c r="CJ138">
        <f>AVERAGEIFS(CJ$3:CJ$132,CH$3:CH$132,"&gt;="&amp;CH137,CH$3:CH$132,"&lt;="&amp;CH138)</f>
        <v>176.49120000000002</v>
      </c>
      <c r="CK138">
        <v>5</v>
      </c>
      <c r="CL138">
        <f>AVERAGEIFS(CL$3:CL$132,CK$3:CK$132,"&gt;="&amp;CK137,CK$3:CK$132,"&lt;="&amp;CK138)</f>
        <v>6.305366666666667</v>
      </c>
      <c r="CM138">
        <f>AVERAGEIFS(CM$3:CM$132,CK$3:CK$132,"&gt;="&amp;CK137,CK$3:CK$132,"&lt;="&amp;CK138)</f>
        <v>180.65633333333335</v>
      </c>
      <c r="CN138">
        <v>5</v>
      </c>
      <c r="CO138">
        <f>AVERAGEIFS(CO$3:CO$132,CN$3:CN$132,"&gt;="&amp;CN137,CN$3:CN$132,"&lt;="&amp;CN138)</f>
        <v>1</v>
      </c>
      <c r="CP138">
        <f>AVERAGEIFS(CP$3:CP$132,CN$3:CN$132,"&gt;="&amp;CN137,CN$3:CN$132,"&lt;="&amp;CN138)</f>
        <v>166.31020000000001</v>
      </c>
      <c r="CQ138">
        <v>5</v>
      </c>
      <c r="CR138">
        <f>AVERAGEIFS(CR$3:CR$132,CQ$3:CQ$132,"&gt;="&amp;CQ137,CQ$3:CQ$132,"&lt;="&amp;CQ138)</f>
        <v>1.6547499999999999</v>
      </c>
      <c r="CS138">
        <f>AVERAGEIFS(CS$3:CS$132,CQ$3:CQ$132,"&gt;="&amp;CQ137,CQ$3:CQ$132,"&lt;="&amp;CQ138)</f>
        <v>225.91050000000001</v>
      </c>
      <c r="CT138">
        <v>5</v>
      </c>
      <c r="CU138">
        <f>AVERAGEIFS(CU$3:CU$132,CT$3:CT$132,"&gt;="&amp;CT137,CT$3:CT$132,"&lt;="&amp;CT138)</f>
        <v>1.2132499999999999</v>
      </c>
      <c r="CV138">
        <f>AVERAGEIFS(CV$3:CV$132,CT$3:CT$132,"&gt;="&amp;CT137,CT$3:CT$132,"&lt;="&amp;CT138)</f>
        <v>171.82357500000001</v>
      </c>
      <c r="CX138" s="2" t="s">
        <v>0</v>
      </c>
      <c r="CY138" s="2">
        <f>AVERAGE(C138,F138,I138,L138,O138,R138,U138,X138,AA138,AD138,AG138,AJ138,AM138,AP138,AS138,AV138,AY138,BB138,BE138,BH138,BK138,BN138,BQ138,BT138,BW138,BZ138,CC138,CF138,CI138,CL138,CO138,CR138,CU138)</f>
        <v>3.7431487734487736</v>
      </c>
      <c r="CZ138" s="2">
        <f>_xlfn.STDEV.P(C138,F138,I138,L138,O138,R138,U138,X138,AA138,AD138,AG138,AJ138,AM138,AP138,AS138,AV138,AY138,BB138,BE138,BH138,BK138,BN138,BQ138,BT138,BW138,BZ138,CC138,CF138,CI138,CL138,CO138,CR138,CU138)</f>
        <v>5.3961597314097327</v>
      </c>
      <c r="DA138" s="2">
        <f>CZ138/(SQRT(33))</f>
        <v>0.93935083720633428</v>
      </c>
      <c r="DB138" s="2" t="s">
        <v>4</v>
      </c>
      <c r="DC138" s="2">
        <f>AVERAGE(D138,G138,J138,M138,P138,S138,V138,Y138,AB138,AE138,AH138,AK138,AN138,AQ138,AT138,AW138,AZ138,BC138,BF138,BI138,BL138,BO138,BR138,BU138,BX138,CA138,CD138,CG138,CJ138,CM138,CP138,CS138,CV138)</f>
        <v>175.60697341269841</v>
      </c>
      <c r="DD138" s="2">
        <f>_xlfn.STDEV.P(D138,G138,J138,M138,P138,S138,V138,Y138,AB138,AE138,AH138,AK138,AN138,AQ138,AT138,AW138,AZ138,BC138,BF138,BI138,BL138,BO138,BR138,BU138,BX138,CA138,CD138,CG138,CJ138,CM138,CP138,CS138,CV138)</f>
        <v>23.938979296192237</v>
      </c>
      <c r="DE138" s="2">
        <f>DD138/(SQRT(33))</f>
        <v>4.1672414018531256</v>
      </c>
    </row>
    <row r="139" spans="1:109" x14ac:dyDescent="0.65">
      <c r="B139">
        <v>10</v>
      </c>
      <c r="C139">
        <f t="shared" ref="C139:C157" si="61">AVERAGEIFS(C$3:C$132,B$3:B$132,"&gt;="&amp;B138,B$3:B$132,"&lt;="&amp;B139)</f>
        <v>1</v>
      </c>
      <c r="D139">
        <f t="shared" ref="D139:D157" si="62">AVERAGEIFS(D$3:D$132,B$3:B$132,"&gt;="&amp;B138,B$3:B$132,"&lt;="&amp;B139)</f>
        <v>145.68199999999999</v>
      </c>
      <c r="E139">
        <v>10</v>
      </c>
      <c r="F139">
        <f t="shared" ref="F139" si="63">AVERAGEIFS(F$3:F$132,E$3:E$132,"&gt;="&amp;E138,E$3:E$132,"&lt;="&amp;E139)</f>
        <v>3.5794999999999999</v>
      </c>
      <c r="G139">
        <f t="shared" ref="G139:G157" si="64">AVERAGEIFS(G$3:G$132,E$3:E$132,"&gt;="&amp;E138,E$3:E$132,"&lt;="&amp;E139)</f>
        <v>141.286</v>
      </c>
      <c r="H139">
        <v>10</v>
      </c>
      <c r="I139">
        <f t="shared" ref="I139" si="65">AVERAGEIFS(I$3:I$132,H$3:H$132,"&gt;="&amp;H138,H$3:H$132,"&lt;="&amp;H139)</f>
        <v>4.4526666666666666</v>
      </c>
      <c r="J139">
        <f t="shared" ref="J139:J157" si="66">AVERAGEIFS(J$3:J$132,H$3:H$132,"&gt;="&amp;H138,H$3:H$132,"&lt;="&amp;H139)</f>
        <v>145.81456666666665</v>
      </c>
      <c r="K139">
        <v>10</v>
      </c>
      <c r="L139">
        <f t="shared" ref="L139" si="67">AVERAGEIFS(L$3:L$132,K$3:K$132,"&gt;="&amp;K138,K$3:K$132,"&lt;="&amp;K139)</f>
        <v>1.3791666666666667</v>
      </c>
      <c r="M139">
        <f t="shared" ref="M139:M157" si="68">AVERAGEIFS(M$3:M$132,K$3:K$132,"&gt;="&amp;K138,K$3:K$132,"&lt;="&amp;K139)</f>
        <v>114.88199999999999</v>
      </c>
      <c r="N139">
        <v>10</v>
      </c>
      <c r="O139">
        <f t="shared" ref="O139" si="69">AVERAGEIFS(O$3:O$132,N$3:N$132,"&gt;="&amp;N138,N$3:N$132,"&lt;="&amp;N139)</f>
        <v>5.2889999999999997</v>
      </c>
      <c r="P139">
        <f t="shared" ref="P139:P157" si="70">AVERAGEIFS(P$3:P$132,N$3:N$132,"&gt;="&amp;N138,N$3:N$132,"&lt;="&amp;N139)</f>
        <v>188.01159999999999</v>
      </c>
      <c r="Q139">
        <v>10</v>
      </c>
      <c r="R139">
        <f t="shared" ref="R139" si="71">AVERAGEIFS(R$3:R$132,Q$3:Q$132,"&gt;="&amp;Q138,Q$3:Q$132,"&lt;="&amp;Q139)</f>
        <v>3.9898000000000002</v>
      </c>
      <c r="S139">
        <f t="shared" ref="S139:S157" si="72">AVERAGEIFS(S$3:S$132,Q$3:Q$132,"&gt;="&amp;Q138,Q$3:Q$132,"&lt;="&amp;Q139)</f>
        <v>179.5334</v>
      </c>
      <c r="T139">
        <v>10</v>
      </c>
      <c r="U139">
        <f t="shared" ref="U139" si="73">AVERAGEIFS(U$3:U$132,T$3:T$132,"&gt;="&amp;T138,T$3:T$132,"&lt;="&amp;T139)</f>
        <v>2.2087500000000002</v>
      </c>
      <c r="V139">
        <f t="shared" ref="V139:V157" si="74">AVERAGEIFS(V$3:V$132,T$3:T$132,"&gt;="&amp;T138,T$3:T$132,"&lt;="&amp;T139)</f>
        <v>136.9452</v>
      </c>
      <c r="W139">
        <v>10</v>
      </c>
      <c r="X139">
        <f t="shared" ref="X139" si="75">AVERAGEIFS(X$3:X$132,W$3:W$132,"&gt;="&amp;W138,W$3:W$132,"&lt;="&amp;W139)</f>
        <v>3.9948000000000001</v>
      </c>
      <c r="Y139">
        <f t="shared" ref="Y139:Y157" si="76">AVERAGEIFS(Y$3:Y$132,W$3:W$132,"&gt;="&amp;W138,W$3:W$132,"&lt;="&amp;W139)</f>
        <v>149.67541999999997</v>
      </c>
      <c r="Z139">
        <v>10</v>
      </c>
      <c r="AA139">
        <f t="shared" ref="AA139" si="77">AVERAGEIFS(AA$3:AA$132,Z$3:Z$132,"&gt;="&amp;Z138,Z$3:Z$132,"&lt;="&amp;Z139)</f>
        <v>0.63875000000000004</v>
      </c>
      <c r="AB139">
        <f t="shared" ref="AB139:AB157" si="78">AVERAGEIFS(AB$3:AB$132,Z$3:Z$132,"&gt;="&amp;Z138,Z$3:Z$132,"&lt;="&amp;Z139)</f>
        <v>191.29674999999997</v>
      </c>
      <c r="AC139">
        <v>10</v>
      </c>
      <c r="AD139">
        <f t="shared" ref="AD139" si="79">AVERAGEIFS(AD$3:AD$132,AC$3:AC$132,"&gt;="&amp;AC138,AC$3:AC$132,"&lt;="&amp;AC139)</f>
        <v>5.8</v>
      </c>
      <c r="AE139">
        <f t="shared" ref="AE139:AE157" si="80">AVERAGEIFS(AE$3:AE$132,AC$3:AC$132,"&gt;="&amp;AC138,AC$3:AC$132,"&lt;="&amp;AC139)</f>
        <v>200.50400000000002</v>
      </c>
      <c r="AF139">
        <v>10</v>
      </c>
      <c r="AG139">
        <f t="shared" ref="AG139" si="81">AVERAGEIFS(AG$3:AG$132,AF$3:AF$132,"&gt;="&amp;AF138,AF$3:AF$132,"&lt;="&amp;AF139)</f>
        <v>5.5869999999999997</v>
      </c>
      <c r="AH139">
        <f t="shared" ref="AH139:AH157" si="82">AVERAGEIFS(AH$3:AH$132,AF$3:AF$132,"&gt;="&amp;AF138,AF$3:AF$132,"&lt;="&amp;AF139)</f>
        <v>182.94333333333336</v>
      </c>
      <c r="AI139">
        <v>10</v>
      </c>
      <c r="AJ139">
        <f t="shared" ref="AJ139" si="83">AVERAGEIFS(AJ$3:AJ$132,AI$3:AI$132,"&gt;="&amp;AI138,AI$3:AI$132,"&lt;="&amp;AI139)</f>
        <v>1.1676666666666666</v>
      </c>
      <c r="AK139">
        <f t="shared" ref="AK139:AK157" si="84">AVERAGEIFS(AK$3:AK$132,AI$3:AI$132,"&gt;="&amp;AI138,AI$3:AI$132,"&lt;="&amp;AI139)</f>
        <v>181.58533333333332</v>
      </c>
      <c r="AL139">
        <v>10</v>
      </c>
      <c r="AM139">
        <f t="shared" ref="AM139" si="85">AVERAGEIFS(AM$3:AM$132,AL$3:AL$132,"&gt;="&amp;AL138,AL$3:AL$132,"&lt;="&amp;AL139)</f>
        <v>4.9963333333333333</v>
      </c>
      <c r="AN139">
        <f t="shared" ref="AN139:AN157" si="86">AVERAGEIFS(AN$3:AN$132,AL$3:AL$132,"&gt;="&amp;AL138,AL$3:AL$132,"&lt;="&amp;AL139)</f>
        <v>161.40353333333334</v>
      </c>
      <c r="AO139">
        <v>10</v>
      </c>
      <c r="AP139">
        <f t="shared" ref="AP139" si="87">AVERAGEIFS(AP$3:AP$132,AO$3:AO$132,"&gt;="&amp;AO138,AO$3:AO$132,"&lt;="&amp;AO139)</f>
        <v>3</v>
      </c>
      <c r="AQ139">
        <f t="shared" ref="AQ139:AQ157" si="88">AVERAGEIFS(AQ$3:AQ$132,AO$3:AO$132,"&gt;="&amp;AO138,AO$3:AO$132,"&lt;="&amp;AO139)</f>
        <v>174.66806</v>
      </c>
      <c r="AR139">
        <v>10</v>
      </c>
      <c r="AS139">
        <f t="shared" ref="AS139" si="89">AVERAGEIFS(AS$3:AS$132,AR$3:AR$132,"&gt;="&amp;AR138,AR$3:AR$132,"&lt;="&amp;AR139)</f>
        <v>3.3446666666666665</v>
      </c>
      <c r="AT139">
        <f t="shared" ref="AT139:AT157" si="90">AVERAGEIFS(AT$3:AT$132,AR$3:AR$132,"&gt;="&amp;AR138,AR$3:AR$132,"&lt;="&amp;AR139)</f>
        <v>195.96676666666667</v>
      </c>
      <c r="AU139">
        <v>10</v>
      </c>
      <c r="AV139">
        <f t="shared" ref="AV139" si="91">AVERAGEIFS(AV$3:AV$132,AU$3:AU$132,"&gt;="&amp;AU138,AU$3:AU$132,"&lt;="&amp;AU139)</f>
        <v>61.9221</v>
      </c>
      <c r="AW139">
        <f t="shared" ref="AW139:AW157" si="92">AVERAGEIFS(AW$3:AW$132,AU$3:AU$132,"&gt;="&amp;AU138,AU$3:AU$132,"&lt;="&amp;AU139)</f>
        <v>131.89733333333334</v>
      </c>
      <c r="AX139">
        <v>10</v>
      </c>
      <c r="AY139">
        <f t="shared" ref="AY139" si="93">AVERAGEIFS(AY$3:AY$132,AX$3:AX$132,"&gt;="&amp;AX138,AX$3:AX$132,"&lt;="&amp;AX139)</f>
        <v>2.5179999999999998</v>
      </c>
      <c r="AZ139">
        <f t="shared" ref="AZ139:AZ157" si="94">AVERAGEIFS(AZ$3:AZ$132,AX$3:AX$132,"&gt;="&amp;AX138,AX$3:AX$132,"&lt;="&amp;AX139)</f>
        <v>153.14259999999999</v>
      </c>
      <c r="BA139">
        <v>10</v>
      </c>
      <c r="BB139">
        <f t="shared" ref="BB139" si="95">AVERAGEIFS(BB$3:BB$132,BA$3:BA$132,"&gt;="&amp;BA138,BA$3:BA$132,"&lt;="&amp;BA139)</f>
        <v>2.4179999999999997</v>
      </c>
      <c r="BC139">
        <f t="shared" ref="BC139:BC157" si="96">AVERAGEIFS(BC$3:BC$132,BA$3:BA$132,"&gt;="&amp;BA138,BA$3:BA$132,"&lt;="&amp;BA139)</f>
        <v>192.56466666666668</v>
      </c>
      <c r="BD139">
        <v>10</v>
      </c>
      <c r="BE139">
        <f t="shared" ref="BE139" si="97">AVERAGEIFS(BE$3:BE$132,BD$3:BD$132,"&gt;="&amp;BD138,BD$3:BD$132,"&lt;="&amp;BD139)</f>
        <v>0</v>
      </c>
      <c r="BF139">
        <f t="shared" ref="BF139:BF157" si="98">AVERAGEIFS(BF$3:BF$132,BD$3:BD$132,"&gt;="&amp;BD138,BD$3:BD$132,"&lt;="&amp;BD139)</f>
        <v>154.51266666666666</v>
      </c>
      <c r="BG139">
        <v>10</v>
      </c>
      <c r="BH139">
        <f t="shared" ref="BH139" si="99">AVERAGEIFS(BH$3:BH$132,BG$3:BG$132,"&gt;="&amp;BG138,BG$3:BG$132,"&lt;="&amp;BG139)</f>
        <v>6.5110000000000001</v>
      </c>
      <c r="BI139">
        <f t="shared" ref="BI139:BI157" si="100">AVERAGEIFS(BI$3:BI$132,BG$3:BG$132,"&gt;="&amp;BG138,BG$3:BG$132,"&lt;="&amp;BG139)</f>
        <v>128.96059999999997</v>
      </c>
      <c r="BJ139">
        <v>10</v>
      </c>
      <c r="BK139">
        <f t="shared" ref="BK139" si="101">AVERAGEIFS(BK$3:BK$132,BJ$3:BJ$132,"&gt;="&amp;BJ138,BJ$3:BJ$132,"&lt;="&amp;BJ139)</f>
        <v>0.9827999999999999</v>
      </c>
      <c r="BL139">
        <f t="shared" ref="BL139:BL157" si="102">AVERAGEIFS(BL$3:BL$132,BJ$3:BJ$132,"&gt;="&amp;BJ138,BJ$3:BJ$132,"&lt;="&amp;BJ139)</f>
        <v>176.71300000000002</v>
      </c>
      <c r="BM139">
        <v>10</v>
      </c>
      <c r="BN139">
        <f t="shared" ref="BN139" si="103">AVERAGEIFS(BN$3:BN$132,BM$3:BM$132,"&gt;="&amp;BM138,BM$3:BM$132,"&lt;="&amp;BM139)</f>
        <v>19.3293</v>
      </c>
      <c r="BO139">
        <f t="shared" ref="BO139:BO157" si="104">AVERAGEIFS(BO$3:BO$132,BM$3:BM$132,"&gt;="&amp;BM138,BM$3:BM$132,"&lt;="&amp;BM139)</f>
        <v>166.33166666666668</v>
      </c>
      <c r="BP139">
        <v>10</v>
      </c>
      <c r="BQ139">
        <f t="shared" ref="BQ139" si="105">AVERAGEIFS(BQ$3:BQ$132,BP$3:BP$132,"&gt;="&amp;BP138,BP$3:BP$132,"&lt;="&amp;BP139)</f>
        <v>1.925</v>
      </c>
      <c r="BR139">
        <f t="shared" ref="BR139:BR157" si="106">AVERAGEIFS(BR$3:BR$132,BP$3:BP$132,"&gt;="&amp;BP138,BP$3:BP$132,"&lt;="&amp;BP139)</f>
        <v>148.17425</v>
      </c>
      <c r="BS139">
        <v>10</v>
      </c>
      <c r="BT139">
        <f t="shared" ref="BT139" si="107">AVERAGEIFS(BT$3:BT$132,BS$3:BS$132,"&gt;="&amp;BS138,BS$3:BS$132,"&lt;="&amp;BS139)</f>
        <v>2</v>
      </c>
      <c r="BU139">
        <f t="shared" ref="BU139:BU157" si="108">AVERAGEIFS(BU$3:BU$132,BS$3:BS$132,"&gt;="&amp;BS138,BS$3:BS$132,"&lt;="&amp;BS139)</f>
        <v>165.9136</v>
      </c>
      <c r="BV139">
        <v>10</v>
      </c>
      <c r="BW139">
        <f t="shared" ref="BW139" si="109">AVERAGEIFS(BW$3:BW$132,BV$3:BV$132,"&gt;="&amp;BV138,BV$3:BV$132,"&lt;="&amp;BV139)</f>
        <v>1.36625</v>
      </c>
      <c r="BX139">
        <f t="shared" ref="BX139:BX157" si="110">AVERAGEIFS(BX$3:BX$132,BV$3:BV$132,"&gt;="&amp;BV138,BV$3:BV$132,"&lt;="&amp;BV139)</f>
        <v>134.691125</v>
      </c>
      <c r="BY139">
        <v>10</v>
      </c>
      <c r="BZ139">
        <f t="shared" ref="BZ139" si="111">AVERAGEIFS(BZ$3:BZ$132,BY$3:BY$132,"&gt;="&amp;BY138,BY$3:BY$132,"&lt;="&amp;BY139)</f>
        <v>9.161999999999999</v>
      </c>
      <c r="CA139">
        <f t="shared" ref="CA139:CA157" si="112">AVERAGEIFS(CA$3:CA$132,BY$3:BY$132,"&gt;="&amp;BY138,BY$3:BY$132,"&lt;="&amp;BY139)</f>
        <v>147.79352500000002</v>
      </c>
      <c r="CB139">
        <v>10</v>
      </c>
      <c r="CC139">
        <f t="shared" ref="CC139" si="113">AVERAGEIFS(CC$3:CC$132,CB$3:CB$132,"&gt;="&amp;CB138,CB$3:CB$132,"&lt;="&amp;CB139)</f>
        <v>4.0576666666666661</v>
      </c>
      <c r="CD139">
        <f t="shared" ref="CD139:CD157" si="114">AVERAGEIFS(CD$3:CD$132,CB$3:CB$132,"&gt;="&amp;CB138,CB$3:CB$132,"&lt;="&amp;CB139)</f>
        <v>218.70533333333333</v>
      </c>
      <c r="CE139">
        <v>10</v>
      </c>
      <c r="CF139">
        <f t="shared" ref="CF139" si="115">AVERAGEIFS(CF$3:CF$132,CE$3:CE$132,"&gt;="&amp;CE138,CE$3:CE$132,"&lt;="&amp;CE139)</f>
        <v>1.2416666666666665</v>
      </c>
      <c r="CG139">
        <f t="shared" ref="CG139:CG157" si="116">AVERAGEIFS(CG$3:CG$132,CE$3:CE$132,"&gt;="&amp;CE138,CE$3:CE$132,"&lt;="&amp;CE139)</f>
        <v>136.75286666666668</v>
      </c>
      <c r="CH139">
        <v>10</v>
      </c>
      <c r="CI139">
        <f t="shared" ref="CI139" si="117">AVERAGEIFS(CI$3:CI$132,CH$3:CH$132,"&gt;="&amp;CH138,CH$3:CH$132,"&lt;="&amp;CH139)</f>
        <v>2.2745000000000002</v>
      </c>
      <c r="CJ139">
        <f t="shared" ref="CJ139:CJ157" si="118">AVERAGEIFS(CJ$3:CJ$132,CH$3:CH$132,"&gt;="&amp;CH138,CH$3:CH$132,"&lt;="&amp;CH139)</f>
        <v>194.12550000000002</v>
      </c>
      <c r="CK139">
        <v>10</v>
      </c>
      <c r="CL139">
        <f t="shared" ref="CL139" si="119">AVERAGEIFS(CL$3:CL$132,CK$3:CK$132,"&gt;="&amp;CK138,CK$3:CK$132,"&lt;="&amp;CK139)</f>
        <v>6.6333333333333329</v>
      </c>
      <c r="CM139">
        <f t="shared" ref="CM139:CM157" si="120">AVERAGEIFS(CM$3:CM$132,CK$3:CK$132,"&gt;="&amp;CK138,CK$3:CK$132,"&lt;="&amp;CK139)</f>
        <v>153.66499999999999</v>
      </c>
      <c r="CN139">
        <v>10</v>
      </c>
      <c r="CO139">
        <f t="shared" ref="CO139" si="121">AVERAGEIFS(CO$3:CO$132,CN$3:CN$132,"&gt;="&amp;CN138,CN$3:CN$132,"&lt;="&amp;CN139)</f>
        <v>0.45266666666666672</v>
      </c>
      <c r="CP139">
        <f t="shared" ref="CP139:CP157" si="122">AVERAGEIFS(CP$3:CP$132,CN$3:CN$132,"&gt;="&amp;CN138,CN$3:CN$132,"&lt;="&amp;CN139)</f>
        <v>161.55036666666666</v>
      </c>
      <c r="CQ139">
        <v>10</v>
      </c>
      <c r="CR139">
        <f t="shared" ref="CR139" si="123">AVERAGEIFS(CR$3:CR$132,CQ$3:CQ$132,"&gt;="&amp;CQ138,CQ$3:CQ$132,"&lt;="&amp;CQ139)</f>
        <v>1.0173333333333334</v>
      </c>
      <c r="CS139">
        <f t="shared" ref="CS139:CS157" si="124">AVERAGEIFS(CS$3:CS$132,CQ$3:CQ$132,"&gt;="&amp;CQ138,CQ$3:CQ$132,"&lt;="&amp;CQ139)</f>
        <v>192.49066666666667</v>
      </c>
      <c r="CT139">
        <v>10</v>
      </c>
      <c r="CU139">
        <f t="shared" ref="CU139" si="125">AVERAGEIFS(CU$3:CU$132,CT$3:CT$132,"&gt;="&amp;CT138,CT$3:CT$132,"&lt;="&amp;CT139)</f>
        <v>6.3333333333333332E-3</v>
      </c>
      <c r="CV139">
        <f t="shared" ref="CV139:CV157" si="126">AVERAGEIFS(CV$3:CV$132,CT$3:CT$132,"&gt;="&amp;CT138,CT$3:CT$132,"&lt;="&amp;CT139)</f>
        <v>155.37596666666667</v>
      </c>
      <c r="CX139" s="2"/>
      <c r="CY139" s="2">
        <f t="shared" ref="CY139:CY157" si="127">AVERAGE(C139,F139,I139,L139,O139,R139,U139,X139,AA139,AD139,AG139,AJ139,AM139,AP139,AS139,AV139,AY139,BB139,BE139,BH139,BK139,BN139,BQ139,BT139,BW139,BZ139,CC139,CF139,CI139,CL139,CO139,CR139,CU139)</f>
        <v>5.2801833333333343</v>
      </c>
      <c r="CZ139" s="2">
        <f t="shared" ref="CZ139:CZ157" si="128">_xlfn.STDEV.P(C139,F139,I139,L139,O139,R139,U139,X139,AA139,AD139,AG139,AJ139,AM139,AP139,AS139,AV139,AY139,BB139,BE139,BH139,BK139,BN139,BQ139,BT139,BW139,BZ139,CC139,CF139,CI139,CL139,CO139,CR139,CU139)</f>
        <v>10.61366316280346</v>
      </c>
      <c r="DA139" s="2">
        <f t="shared" ref="DA139:DA157" si="129">CZ139/(SQRT(33))</f>
        <v>1.8476016044841646</v>
      </c>
      <c r="DB139" s="2"/>
      <c r="DC139" s="2">
        <f t="shared" ref="DC139:DC157" si="130">AVERAGE(D139,G139,J139,M139,P139,S139,V139,Y139,AB139,AE139,AH139,AK139,AN139,AQ139,AT139,AW139,AZ139,BC139,BF139,BI139,BL139,BO139,BR139,BU139,BX139,CA139,CD139,CG139,CJ139,CM139,CP139,CS139,CV139)</f>
        <v>163.7442029292929</v>
      </c>
      <c r="DD139" s="2">
        <f t="shared" ref="DD139:DD157" si="131">_xlfn.STDEV.P(D139,G139,J139,M139,P139,S139,V139,Y139,AB139,AE139,AH139,AK139,AN139,AQ139,AT139,AW139,AZ139,BC139,BF139,BI139,BL139,BO139,BR139,BU139,BX139,CA139,CD139,CG139,CJ139,CM139,CP139,CS139,CV139)</f>
        <v>24.434396917681443</v>
      </c>
      <c r="DE139" s="2">
        <f t="shared" ref="DE139:DE157" si="132">DD139/(SQRT(33))</f>
        <v>4.253482540121114</v>
      </c>
    </row>
    <row r="140" spans="1:109" x14ac:dyDescent="0.65">
      <c r="B140">
        <v>15</v>
      </c>
      <c r="C140">
        <f t="shared" si="61"/>
        <v>1.31975</v>
      </c>
      <c r="D140">
        <f t="shared" si="62"/>
        <v>109.398</v>
      </c>
      <c r="E140">
        <v>15</v>
      </c>
      <c r="F140">
        <f t="shared" ref="F140" si="133">AVERAGEIFS(F$3:F$132,E$3:E$132,"&gt;="&amp;E139,E$3:E$132,"&lt;="&amp;E140)</f>
        <v>2.7195</v>
      </c>
      <c r="G140">
        <f t="shared" si="64"/>
        <v>113.847675</v>
      </c>
      <c r="H140">
        <v>15</v>
      </c>
      <c r="I140">
        <f t="shared" ref="I140" si="134">AVERAGEIFS(I$3:I$132,H$3:H$132,"&gt;="&amp;H139,H$3:H$132,"&lt;="&amp;H140)</f>
        <v>8.3993333333333329</v>
      </c>
      <c r="J140">
        <f t="shared" si="66"/>
        <v>120.66276666666666</v>
      </c>
      <c r="K140">
        <v>15</v>
      </c>
      <c r="L140">
        <f t="shared" ref="L140" si="135">AVERAGEIFS(L$3:L$132,K$3:K$132,"&gt;="&amp;K139,K$3:K$132,"&lt;="&amp;K140)</f>
        <v>1.2871999999999999</v>
      </c>
      <c r="M140">
        <f t="shared" si="68"/>
        <v>60.833600000000004</v>
      </c>
      <c r="N140">
        <v>15</v>
      </c>
      <c r="O140">
        <f t="shared" ref="O140" si="136">AVERAGEIFS(O$3:O$132,N$3:N$132,"&gt;="&amp;N139,N$3:N$132,"&lt;="&amp;N140)</f>
        <v>5.4788000000000006</v>
      </c>
      <c r="P140">
        <f t="shared" si="70"/>
        <v>147.50620000000001</v>
      </c>
      <c r="Q140">
        <v>15</v>
      </c>
      <c r="R140">
        <f t="shared" ref="R140" si="137">AVERAGEIFS(R$3:R$132,Q$3:Q$132,"&gt;="&amp;Q139,Q$3:Q$132,"&lt;="&amp;Q140)</f>
        <v>3.3374000000000001</v>
      </c>
      <c r="S140">
        <f t="shared" si="72"/>
        <v>174.28100000000001</v>
      </c>
      <c r="T140">
        <v>15</v>
      </c>
      <c r="U140">
        <f t="shared" ref="U140" si="138">AVERAGEIFS(U$3:U$132,T$3:T$132,"&gt;="&amp;T139,T$3:T$132,"&lt;="&amp;T140)</f>
        <v>7.794999999999999</v>
      </c>
      <c r="V140">
        <f t="shared" si="74"/>
        <v>104.55186666666667</v>
      </c>
      <c r="W140">
        <v>15</v>
      </c>
      <c r="X140">
        <f t="shared" ref="X140" si="139">AVERAGEIFS(X$3:X$132,W$3:W$132,"&gt;="&amp;W139,W$3:W$132,"&lt;="&amp;W140)</f>
        <v>3.1118000000000001</v>
      </c>
      <c r="Y140">
        <f t="shared" si="76"/>
        <v>127.53234</v>
      </c>
      <c r="Z140">
        <v>15</v>
      </c>
      <c r="AA140">
        <f t="shared" ref="AA140" si="140">AVERAGEIFS(AA$3:AA$132,Z$3:Z$132,"&gt;="&amp;Z139,Z$3:Z$132,"&lt;="&amp;Z140)</f>
        <v>0</v>
      </c>
      <c r="AB140">
        <f t="shared" si="78"/>
        <v>177.51374999999999</v>
      </c>
      <c r="AC140">
        <v>15</v>
      </c>
      <c r="AD140">
        <f t="shared" ref="AD140" si="141">AVERAGEIFS(AD$3:AD$132,AC$3:AC$132,"&gt;="&amp;AC139,AC$3:AC$132,"&lt;="&amp;AC140)</f>
        <v>5.7919999999999998</v>
      </c>
      <c r="AE140">
        <f t="shared" si="80"/>
        <v>172.47200000000001</v>
      </c>
      <c r="AF140">
        <v>15</v>
      </c>
      <c r="AG140">
        <f t="shared" ref="AG140" si="142">AVERAGEIFS(AG$3:AG$132,AF$3:AF$132,"&gt;="&amp;AF139,AF$3:AF$132,"&lt;="&amp;AF140)</f>
        <v>4.4189999999999996</v>
      </c>
      <c r="AH140">
        <f t="shared" si="82"/>
        <v>148.84649999999999</v>
      </c>
      <c r="AI140">
        <v>15</v>
      </c>
      <c r="AJ140">
        <f t="shared" ref="AJ140" si="143">AVERAGEIFS(AJ$3:AJ$132,AI$3:AI$132,"&gt;="&amp;AI139,AI$3:AI$132,"&lt;="&amp;AI140)</f>
        <v>2.0852500000000003</v>
      </c>
      <c r="AK140">
        <f t="shared" si="84"/>
        <v>183.8605</v>
      </c>
      <c r="AL140">
        <v>15</v>
      </c>
      <c r="AM140">
        <f t="shared" ref="AM140" si="144">AVERAGEIFS(AM$3:AM$132,AL$3:AL$132,"&gt;="&amp;AL139,AL$3:AL$132,"&lt;="&amp;AL140)</f>
        <v>13.332333333333333</v>
      </c>
      <c r="AN140">
        <f t="shared" si="86"/>
        <v>159.23166666666665</v>
      </c>
      <c r="AO140">
        <v>15</v>
      </c>
      <c r="AP140">
        <f t="shared" ref="AP140" si="145">AVERAGEIFS(AP$3:AP$132,AO$3:AO$132,"&gt;="&amp;AO139,AO$3:AO$132,"&lt;="&amp;AO140)</f>
        <v>3.0015000000000001</v>
      </c>
      <c r="AQ140">
        <f t="shared" si="88"/>
        <v>129.13794999999999</v>
      </c>
      <c r="AR140">
        <v>15</v>
      </c>
      <c r="AS140">
        <f t="shared" ref="AS140" si="146">AVERAGEIFS(AS$3:AS$132,AR$3:AR$132,"&gt;="&amp;AR139,AR$3:AR$132,"&lt;="&amp;AR140)</f>
        <v>13.084249999999999</v>
      </c>
      <c r="AT140">
        <f t="shared" si="90"/>
        <v>187.28812499999998</v>
      </c>
      <c r="AU140">
        <v>15</v>
      </c>
      <c r="AV140">
        <f t="shared" ref="AV140" si="147">AVERAGEIFS(AV$3:AV$132,AU$3:AU$132,"&gt;="&amp;AU139,AU$3:AU$132,"&lt;="&amp;AU140)</f>
        <v>9.2256333333333327</v>
      </c>
      <c r="AW140">
        <f t="shared" si="92"/>
        <v>110.28133333333334</v>
      </c>
      <c r="AX140">
        <v>15</v>
      </c>
      <c r="AY140">
        <f t="shared" ref="AY140" si="148">AVERAGEIFS(AY$3:AY$132,AX$3:AX$132,"&gt;="&amp;AX139,AX$3:AX$132,"&lt;="&amp;AX140)</f>
        <v>2.7480000000000002</v>
      </c>
      <c r="AZ140">
        <f t="shared" si="94"/>
        <v>138.89147500000001</v>
      </c>
      <c r="BA140">
        <v>15</v>
      </c>
      <c r="BB140">
        <f t="shared" ref="BB140" si="149">AVERAGEIFS(BB$3:BB$132,BA$3:BA$132,"&gt;="&amp;BA139,BA$3:BA$132,"&lt;="&amp;BA140)</f>
        <v>1.7995000000000001</v>
      </c>
      <c r="BC140">
        <f t="shared" si="96"/>
        <v>148.91</v>
      </c>
      <c r="BD140">
        <v>15</v>
      </c>
      <c r="BE140">
        <f t="shared" ref="BE140" si="150">AVERAGEIFS(BE$3:BE$132,BD$3:BD$132,"&gt;="&amp;BD139,BD$3:BD$132,"&lt;="&amp;BD140)</f>
        <v>0</v>
      </c>
      <c r="BF140">
        <f t="shared" si="98"/>
        <v>148.14599999999999</v>
      </c>
      <c r="BG140">
        <v>15</v>
      </c>
      <c r="BH140">
        <f t="shared" ref="BH140" si="151">AVERAGEIFS(BH$3:BH$132,BG$3:BG$132,"&gt;="&amp;BG139,BG$3:BG$132,"&lt;="&amp;BG140)</f>
        <v>20.786333333333332</v>
      </c>
      <c r="BI140">
        <f t="shared" si="100"/>
        <v>111.93143333333332</v>
      </c>
      <c r="BJ140">
        <v>15</v>
      </c>
      <c r="BK140">
        <f t="shared" ref="BK140" si="152">AVERAGEIFS(BK$3:BK$132,BJ$3:BJ$132,"&gt;="&amp;BJ139,BJ$3:BJ$132,"&lt;="&amp;BJ140)</f>
        <v>0.19580000000000003</v>
      </c>
      <c r="BL140">
        <f t="shared" si="102"/>
        <v>136.51759999999999</v>
      </c>
      <c r="BM140">
        <v>15</v>
      </c>
      <c r="BN140">
        <f t="shared" ref="BN140" si="153">AVERAGEIFS(BN$3:BN$132,BM$3:BM$132,"&gt;="&amp;BM139,BM$3:BM$132,"&lt;="&amp;BM140)</f>
        <v>7.2002000000000006</v>
      </c>
      <c r="BO140">
        <f t="shared" si="104"/>
        <v>145.67124999999999</v>
      </c>
      <c r="BP140">
        <v>15</v>
      </c>
      <c r="BQ140">
        <f t="shared" ref="BQ140" si="154">AVERAGEIFS(BQ$3:BQ$132,BP$3:BP$132,"&gt;="&amp;BP139,BP$3:BP$132,"&lt;="&amp;BP140)</f>
        <v>1.9570000000000001</v>
      </c>
      <c r="BR140">
        <f t="shared" si="106"/>
        <v>96.110871428571429</v>
      </c>
      <c r="BS140">
        <v>15</v>
      </c>
      <c r="BT140">
        <f t="shared" ref="BT140" si="155">AVERAGEIFS(BT$3:BT$132,BS$3:BS$132,"&gt;="&amp;BS139,BS$3:BS$132,"&lt;="&amp;BS140)</f>
        <v>2.52</v>
      </c>
      <c r="BU140">
        <f t="shared" si="108"/>
        <v>130.952</v>
      </c>
      <c r="BV140">
        <v>15</v>
      </c>
      <c r="BW140">
        <f t="shared" ref="BW140" si="156">AVERAGEIFS(BW$3:BW$132,BV$3:BV$132,"&gt;="&amp;BV139,BV$3:BV$132,"&lt;="&amp;BV140)</f>
        <v>4.4502500000000005</v>
      </c>
      <c r="BX140">
        <f t="shared" si="110"/>
        <v>169.04984999999999</v>
      </c>
      <c r="BY140">
        <v>15</v>
      </c>
      <c r="BZ140">
        <f t="shared" ref="BZ140" si="157">AVERAGEIFS(BZ$3:BZ$132,BY$3:BY$132,"&gt;="&amp;BY139,BY$3:BY$132,"&lt;="&amp;BY140)</f>
        <v>7.9990000000000006</v>
      </c>
      <c r="CA140">
        <f t="shared" si="112"/>
        <v>113.556</v>
      </c>
      <c r="CB140">
        <v>15</v>
      </c>
      <c r="CC140">
        <f t="shared" ref="CC140" si="158">AVERAGEIFS(CC$3:CC$132,CB$3:CB$132,"&gt;="&amp;CB139,CB$3:CB$132,"&lt;="&amp;CB140)</f>
        <v>7.0385000000000009</v>
      </c>
      <c r="CD140">
        <f t="shared" si="114"/>
        <v>187.21375</v>
      </c>
      <c r="CE140">
        <v>15</v>
      </c>
      <c r="CF140">
        <f t="shared" ref="CF140" si="159">AVERAGEIFS(CF$3:CF$132,CE$3:CE$132,"&gt;="&amp;CE139,CE$3:CE$132,"&lt;="&amp;CE140)</f>
        <v>14.33075</v>
      </c>
      <c r="CG140">
        <f t="shared" si="116"/>
        <v>105.44647499999999</v>
      </c>
      <c r="CH140">
        <v>15</v>
      </c>
      <c r="CI140">
        <f t="shared" ref="CI140" si="160">AVERAGEIFS(CI$3:CI$132,CH$3:CH$132,"&gt;="&amp;CH139,CH$3:CH$132,"&lt;="&amp;CH140)</f>
        <v>2.8237500000000004</v>
      </c>
      <c r="CJ140">
        <f t="shared" si="118"/>
        <v>173.57550000000001</v>
      </c>
      <c r="CK140">
        <v>15</v>
      </c>
      <c r="CL140">
        <f t="shared" ref="CL140" si="161">AVERAGEIFS(CL$3:CL$132,CK$3:CK$132,"&gt;="&amp;CK139,CK$3:CK$132,"&lt;="&amp;CK140)</f>
        <v>1.4409333333333334</v>
      </c>
      <c r="CM140">
        <f t="shared" si="120"/>
        <v>138.77233333333334</v>
      </c>
      <c r="CN140">
        <v>15</v>
      </c>
      <c r="CO140">
        <f t="shared" ref="CO140" si="162">AVERAGEIFS(CO$3:CO$132,CN$3:CN$132,"&gt;="&amp;CN139,CN$3:CN$132,"&lt;="&amp;CN140)</f>
        <v>0</v>
      </c>
      <c r="CP140">
        <f t="shared" si="122"/>
        <v>122.34116666666665</v>
      </c>
      <c r="CQ140">
        <v>15</v>
      </c>
      <c r="CR140">
        <f t="shared" ref="CR140" si="163">AVERAGEIFS(CR$3:CR$132,CQ$3:CQ$132,"&gt;="&amp;CQ139,CQ$3:CQ$132,"&lt;="&amp;CQ140)</f>
        <v>0.7636666666666666</v>
      </c>
      <c r="CS140">
        <f t="shared" si="124"/>
        <v>115.51133333333333</v>
      </c>
      <c r="CT140">
        <v>15</v>
      </c>
      <c r="CU140">
        <f t="shared" ref="CU140" si="164">AVERAGEIFS(CU$3:CU$132,CT$3:CT$132,"&gt;="&amp;CT139,CT$3:CT$132,"&lt;="&amp;CT140)</f>
        <v>0</v>
      </c>
      <c r="CV140">
        <f t="shared" si="126"/>
        <v>133.9898</v>
      </c>
      <c r="CX140" s="2"/>
      <c r="CY140" s="2">
        <f t="shared" si="127"/>
        <v>4.8618919191919181</v>
      </c>
      <c r="CZ140" s="2">
        <f t="shared" si="128"/>
        <v>4.8230467243264092</v>
      </c>
      <c r="DA140" s="2">
        <f t="shared" si="129"/>
        <v>0.83958466833554812</v>
      </c>
      <c r="DB140" s="2"/>
      <c r="DC140" s="2">
        <f t="shared" si="130"/>
        <v>137.69188216450218</v>
      </c>
      <c r="DD140" s="2">
        <f t="shared" si="131"/>
        <v>29.557495361206126</v>
      </c>
      <c r="DE140" s="2">
        <f t="shared" si="132"/>
        <v>5.1452995084001749</v>
      </c>
    </row>
    <row r="141" spans="1:109" x14ac:dyDescent="0.65">
      <c r="B141">
        <v>20</v>
      </c>
      <c r="C141">
        <f t="shared" si="61"/>
        <v>1.0589999999999999</v>
      </c>
      <c r="D141">
        <f t="shared" si="62"/>
        <v>89.946249999999992</v>
      </c>
      <c r="E141">
        <v>20</v>
      </c>
      <c r="F141">
        <f t="shared" ref="F141" si="165">AVERAGEIFS(F$3:F$132,E$3:E$132,"&gt;="&amp;E140,E$3:E$132,"&lt;="&amp;E141)</f>
        <v>3.0345</v>
      </c>
      <c r="G141">
        <f t="shared" si="64"/>
        <v>106.150025</v>
      </c>
      <c r="H141">
        <v>20</v>
      </c>
      <c r="I141">
        <f t="shared" ref="I141" si="166">AVERAGEIFS(I$3:I$132,H$3:H$132,"&gt;="&amp;H140,H$3:H$132,"&lt;="&amp;H141)</f>
        <v>10.207666666666666</v>
      </c>
      <c r="J141">
        <f t="shared" si="66"/>
        <v>104.22626666666667</v>
      </c>
      <c r="K141">
        <v>20</v>
      </c>
      <c r="L141">
        <f t="shared" ref="L141" si="167">AVERAGEIFS(L$3:L$132,K$3:K$132,"&gt;="&amp;K140,K$3:K$132,"&lt;="&amp;K141)</f>
        <v>1.3089999999999999</v>
      </c>
      <c r="M141">
        <f t="shared" si="68"/>
        <v>86.915999999999997</v>
      </c>
      <c r="N141">
        <v>20</v>
      </c>
      <c r="O141">
        <f t="shared" ref="O141" si="168">AVERAGEIFS(O$3:O$132,N$3:N$132,"&gt;="&amp;N140,N$3:N$132,"&lt;="&amp;N141)</f>
        <v>4.9727999999999994</v>
      </c>
      <c r="P141">
        <f t="shared" si="70"/>
        <v>131.15619999999998</v>
      </c>
      <c r="Q141">
        <v>20</v>
      </c>
      <c r="R141">
        <f t="shared" ref="R141" si="169">AVERAGEIFS(R$3:R$132,Q$3:Q$132,"&gt;="&amp;Q140,Q$3:Q$132,"&lt;="&amp;Q141)</f>
        <v>1.6425999999999998</v>
      </c>
      <c r="S141">
        <f t="shared" si="72"/>
        <v>180.04680000000002</v>
      </c>
      <c r="T141">
        <v>20</v>
      </c>
      <c r="U141">
        <f t="shared" ref="U141" si="170">AVERAGEIFS(U$3:U$132,T$3:T$132,"&gt;="&amp;T140,T$3:T$132,"&lt;="&amp;T141)</f>
        <v>8.8577499999999993</v>
      </c>
      <c r="V141">
        <f t="shared" si="74"/>
        <v>80.983199999999997</v>
      </c>
      <c r="W141">
        <v>20</v>
      </c>
      <c r="X141">
        <f t="shared" ref="X141" si="171">AVERAGEIFS(X$3:X$132,W$3:W$132,"&gt;="&amp;W140,W$3:W$132,"&lt;="&amp;W141)</f>
        <v>3.3742000000000005</v>
      </c>
      <c r="Y141">
        <f t="shared" si="76"/>
        <v>132.47165999999999</v>
      </c>
      <c r="Z141">
        <v>20</v>
      </c>
      <c r="AA141">
        <f t="shared" ref="AA141" si="172">AVERAGEIFS(AA$3:AA$132,Z$3:Z$132,"&gt;="&amp;Z140,Z$3:Z$132,"&lt;="&amp;Z141)</f>
        <v>0</v>
      </c>
      <c r="AB141">
        <f t="shared" si="78"/>
        <v>150.13149999999999</v>
      </c>
      <c r="AC141">
        <v>20</v>
      </c>
      <c r="AD141">
        <f t="shared" ref="AD141" si="173">AVERAGEIFS(AD$3:AD$132,AC$3:AC$132,"&gt;="&amp;AC140,AC$3:AC$132,"&lt;="&amp;AC141)</f>
        <v>3.3120000000000003</v>
      </c>
      <c r="AE141">
        <f t="shared" si="80"/>
        <v>149.648</v>
      </c>
      <c r="AF141">
        <v>20</v>
      </c>
      <c r="AG141">
        <f t="shared" ref="AG141" si="174">AVERAGEIFS(AG$3:AG$132,AF$3:AF$132,"&gt;="&amp;AF140,AF$3:AF$132,"&lt;="&amp;AF141)</f>
        <v>2.8933333333333331</v>
      </c>
      <c r="AH141">
        <f t="shared" si="82"/>
        <v>105.19366666666667</v>
      </c>
      <c r="AI141">
        <v>20</v>
      </c>
      <c r="AJ141">
        <f t="shared" ref="AJ141" si="175">AVERAGEIFS(AJ$3:AJ$132,AI$3:AI$132,"&gt;="&amp;AI140,AI$3:AI$132,"&lt;="&amp;AI141)</f>
        <v>0.52433333333333332</v>
      </c>
      <c r="AK141">
        <f t="shared" si="84"/>
        <v>139.93499999999997</v>
      </c>
      <c r="AL141">
        <v>20</v>
      </c>
      <c r="AM141">
        <f t="shared" ref="AM141" si="176">AVERAGEIFS(AM$3:AM$132,AL$3:AL$132,"&gt;="&amp;AL140,AL$3:AL$132,"&lt;="&amp;AL141)</f>
        <v>13.671250000000001</v>
      </c>
      <c r="AN141">
        <f t="shared" si="86"/>
        <v>126.36562499999999</v>
      </c>
      <c r="AO141">
        <v>20</v>
      </c>
      <c r="AP141">
        <f t="shared" ref="AP141" si="177">AVERAGEIFS(AP$3:AP$132,AO$3:AO$132,"&gt;="&amp;AO140,AO$3:AO$132,"&lt;="&amp;AO141)</f>
        <v>3</v>
      </c>
      <c r="AQ141">
        <f t="shared" si="88"/>
        <v>123.14508000000001</v>
      </c>
      <c r="AR141">
        <v>20</v>
      </c>
      <c r="AS141">
        <f t="shared" ref="AS141" si="178">AVERAGEIFS(AS$3:AS$132,AR$3:AR$132,"&gt;="&amp;AR140,AR$3:AR$132,"&lt;="&amp;AR141)</f>
        <v>12.176666666666668</v>
      </c>
      <c r="AT141">
        <f t="shared" si="90"/>
        <v>146.33896666666666</v>
      </c>
      <c r="AU141">
        <v>20</v>
      </c>
      <c r="AV141">
        <f t="shared" ref="AV141" si="179">AVERAGEIFS(AV$3:AV$132,AU$3:AU$132,"&gt;="&amp;AU140,AU$3:AU$132,"&lt;="&amp;AU141)</f>
        <v>11.384625</v>
      </c>
      <c r="AW141">
        <f t="shared" si="92"/>
        <v>107.26575</v>
      </c>
      <c r="AX141">
        <v>20</v>
      </c>
      <c r="AY141">
        <f t="shared" ref="AY141" si="180">AVERAGEIFS(AY$3:AY$132,AX$3:AX$132,"&gt;="&amp;AX140,AX$3:AX$132,"&lt;="&amp;AX141)</f>
        <v>2.2897499999999997</v>
      </c>
      <c r="AZ141">
        <f t="shared" si="94"/>
        <v>126.7364</v>
      </c>
      <c r="BA141">
        <v>20</v>
      </c>
      <c r="BB141">
        <f t="shared" ref="BB141" si="181">AVERAGEIFS(BB$3:BB$132,BA$3:BA$132,"&gt;="&amp;BA140,BA$3:BA$132,"&lt;="&amp;BA141)</f>
        <v>1.1013333333333335</v>
      </c>
      <c r="BC141">
        <f t="shared" si="96"/>
        <v>143.92899999999997</v>
      </c>
      <c r="BD141">
        <v>20</v>
      </c>
      <c r="BE141">
        <f t="shared" ref="BE141" si="182">AVERAGEIFS(BE$3:BE$132,BD$3:BD$132,"&gt;="&amp;BD140,BD$3:BD$132,"&lt;="&amp;BD141)</f>
        <v>0</v>
      </c>
      <c r="BF141">
        <f t="shared" si="98"/>
        <v>130.12</v>
      </c>
      <c r="BG141">
        <v>20</v>
      </c>
      <c r="BH141">
        <f t="shared" ref="BH141" si="183">AVERAGEIFS(BH$3:BH$132,BG$3:BG$132,"&gt;="&amp;BG140,BG$3:BG$132,"&lt;="&amp;BG141)</f>
        <v>27.070666666666664</v>
      </c>
      <c r="BI141">
        <f t="shared" si="100"/>
        <v>116.1789</v>
      </c>
      <c r="BJ141">
        <v>20</v>
      </c>
      <c r="BK141">
        <f t="shared" ref="BK141" si="184">AVERAGEIFS(BK$3:BK$132,BJ$3:BJ$132,"&gt;="&amp;BJ140,BJ$3:BJ$132,"&lt;="&amp;BJ141)</f>
        <v>0</v>
      </c>
      <c r="BL141">
        <f t="shared" si="102"/>
        <v>124.6126</v>
      </c>
      <c r="BM141">
        <v>20</v>
      </c>
      <c r="BN141">
        <f t="shared" ref="BN141" si="185">AVERAGEIFS(BN$3:BN$132,BM$3:BM$132,"&gt;="&amp;BM140,BM$3:BM$132,"&lt;="&amp;BM141)</f>
        <v>0.96756666666666657</v>
      </c>
      <c r="BO141">
        <f t="shared" si="104"/>
        <v>113.67199999999998</v>
      </c>
      <c r="BP141">
        <v>20</v>
      </c>
      <c r="BQ141">
        <f t="shared" ref="BQ141" si="186">AVERAGEIFS(BQ$3:BQ$132,BP$3:BP$132,"&gt;="&amp;BP140,BP$3:BP$132,"&lt;="&amp;BP141)</f>
        <v>2.8734999999999999</v>
      </c>
      <c r="BR141">
        <f t="shared" si="106"/>
        <v>106.66751666666666</v>
      </c>
      <c r="BS141">
        <v>20</v>
      </c>
      <c r="BT141">
        <f t="shared" ref="BT141" si="187">AVERAGEIFS(BT$3:BT$132,BS$3:BS$132,"&gt;="&amp;BS140,BS$3:BS$132,"&lt;="&amp;BS141)</f>
        <v>1.5806666666666667</v>
      </c>
      <c r="BU141">
        <f t="shared" si="108"/>
        <v>95.851200000000006</v>
      </c>
      <c r="BV141">
        <v>20</v>
      </c>
      <c r="BW141">
        <f t="shared" ref="BW141" si="188">AVERAGEIFS(BW$3:BW$132,BV$3:BV$132,"&gt;="&amp;BV140,BV$3:BV$132,"&lt;="&amp;BV141)</f>
        <v>0.65500000000000003</v>
      </c>
      <c r="BX141">
        <f t="shared" si="110"/>
        <v>155.146175</v>
      </c>
      <c r="BY141">
        <v>20</v>
      </c>
      <c r="BZ141">
        <f t="shared" ref="BZ141" si="189">AVERAGEIFS(BZ$3:BZ$132,BY$3:BY$132,"&gt;="&amp;BY140,BY$3:BY$132,"&lt;="&amp;BY141)</f>
        <v>6.3055000000000003</v>
      </c>
      <c r="CA141">
        <f t="shared" si="112"/>
        <v>106.75245000000001</v>
      </c>
      <c r="CB141">
        <v>20</v>
      </c>
      <c r="CC141">
        <f t="shared" ref="CC141" si="190">AVERAGEIFS(CC$3:CC$132,CB$3:CB$132,"&gt;="&amp;CB140,CB$3:CB$132,"&lt;="&amp;CB141)</f>
        <v>16.062666666666669</v>
      </c>
      <c r="CD141">
        <f t="shared" si="114"/>
        <v>138.70166666666668</v>
      </c>
      <c r="CE141">
        <v>20</v>
      </c>
      <c r="CF141">
        <f t="shared" ref="CF141" si="191">AVERAGEIFS(CF$3:CF$132,CE$3:CE$132,"&gt;="&amp;CE140,CE$3:CE$132,"&lt;="&amp;CE141)</f>
        <v>9.6</v>
      </c>
      <c r="CG141">
        <f t="shared" si="116"/>
        <v>85.485299999999995</v>
      </c>
      <c r="CH141">
        <v>20</v>
      </c>
      <c r="CI141">
        <f t="shared" ref="CI141" si="192">AVERAGEIFS(CI$3:CI$132,CH$3:CH$132,"&gt;="&amp;CH140,CH$3:CH$132,"&lt;="&amp;CH141)</f>
        <v>2.0612499999999998</v>
      </c>
      <c r="CJ141">
        <f t="shared" si="118"/>
        <v>127.6435</v>
      </c>
      <c r="CK141">
        <v>20</v>
      </c>
      <c r="CL141">
        <f t="shared" ref="CL141" si="193">AVERAGEIFS(CL$3:CL$132,CK$3:CK$132,"&gt;="&amp;CK140,CK$3:CK$132,"&lt;="&amp;CK141)</f>
        <v>0.12223333333333335</v>
      </c>
      <c r="CM141">
        <f t="shared" si="120"/>
        <v>123.92700000000001</v>
      </c>
      <c r="CN141">
        <v>20</v>
      </c>
      <c r="CO141">
        <f t="shared" ref="CO141" si="194">AVERAGEIFS(CO$3:CO$132,CN$3:CN$132,"&gt;="&amp;CN140,CN$3:CN$132,"&lt;="&amp;CN141)</f>
        <v>0</v>
      </c>
      <c r="CP141">
        <f t="shared" si="122"/>
        <v>116.06803333333335</v>
      </c>
      <c r="CQ141">
        <v>20</v>
      </c>
      <c r="CR141">
        <f t="shared" ref="CR141" si="195">AVERAGEIFS(CR$3:CR$132,CQ$3:CQ$132,"&gt;="&amp;CQ140,CQ$3:CQ$132,"&lt;="&amp;CQ141)</f>
        <v>1.83775</v>
      </c>
      <c r="CS141">
        <f t="shared" si="124"/>
        <v>88.378749999999997</v>
      </c>
      <c r="CT141">
        <v>20</v>
      </c>
      <c r="CU141">
        <f t="shared" ref="CU141" si="196">AVERAGEIFS(CU$3:CU$132,CT$3:CT$132,"&gt;="&amp;CT140,CT$3:CT$132,"&lt;="&amp;CT141)</f>
        <v>1.4032499999999999</v>
      </c>
      <c r="CV141">
        <f t="shared" si="126"/>
        <v>117.21257499999999</v>
      </c>
      <c r="CY141" s="2">
        <f t="shared" si="127"/>
        <v>4.7076017676767661</v>
      </c>
      <c r="CZ141" s="2">
        <f t="shared" si="128"/>
        <v>5.8943152241987544</v>
      </c>
      <c r="DA141" s="2">
        <f t="shared" si="129"/>
        <v>1.0260685776925027</v>
      </c>
      <c r="DC141" s="2">
        <f t="shared" si="130"/>
        <v>120.51524414141413</v>
      </c>
      <c r="DD141" s="2">
        <f t="shared" si="131"/>
        <v>22.531740077882937</v>
      </c>
      <c r="DE141" s="2">
        <f t="shared" si="132"/>
        <v>3.9222724973609142</v>
      </c>
    </row>
    <row r="142" spans="1:109" x14ac:dyDescent="0.65">
      <c r="B142">
        <v>25</v>
      </c>
      <c r="C142">
        <f t="shared" si="61"/>
        <v>0.20300000000000001</v>
      </c>
      <c r="D142">
        <f t="shared" si="62"/>
        <v>97.578000000000003</v>
      </c>
      <c r="E142">
        <v>25</v>
      </c>
      <c r="F142">
        <f t="shared" ref="F142" si="197">AVERAGEIFS(F$3:F$132,E$3:E$132,"&gt;="&amp;E141,E$3:E$132,"&lt;="&amp;E142)</f>
        <v>3.2137500000000001</v>
      </c>
      <c r="G142">
        <f t="shared" si="64"/>
        <v>94.863899999999987</v>
      </c>
      <c r="H142">
        <v>25</v>
      </c>
      <c r="I142">
        <f t="shared" ref="I142" si="198">AVERAGEIFS(I$3:I$132,H$3:H$132,"&gt;="&amp;H141,H$3:H$132,"&lt;="&amp;H142)</f>
        <v>14.926666666666668</v>
      </c>
      <c r="J142">
        <f t="shared" si="66"/>
        <v>95.030966666666657</v>
      </c>
      <c r="K142">
        <v>25</v>
      </c>
      <c r="L142">
        <f t="shared" ref="L142" si="199">AVERAGEIFS(L$3:L$132,K$3:K$132,"&gt;="&amp;K141,K$3:K$132,"&lt;="&amp;K142)</f>
        <v>1.4352</v>
      </c>
      <c r="M142">
        <f t="shared" si="68"/>
        <v>81.981999999999999</v>
      </c>
      <c r="N142">
        <v>25</v>
      </c>
      <c r="O142">
        <f t="shared" ref="O142" si="200">AVERAGEIFS(O$3:O$132,N$3:N$132,"&gt;="&amp;N141,N$3:N$132,"&lt;="&amp;N142)</f>
        <v>4.9967999999999995</v>
      </c>
      <c r="P142">
        <f t="shared" si="70"/>
        <v>136.0136</v>
      </c>
      <c r="Q142">
        <v>25</v>
      </c>
      <c r="R142">
        <f t="shared" ref="R142" si="201">AVERAGEIFS(R$3:R$132,Q$3:Q$132,"&gt;="&amp;Q141,Q$3:Q$132,"&lt;="&amp;Q142)</f>
        <v>1.4705999999999999</v>
      </c>
      <c r="S142">
        <f t="shared" si="72"/>
        <v>170.9742</v>
      </c>
      <c r="T142">
        <v>25</v>
      </c>
      <c r="U142">
        <f t="shared" ref="U142" si="202">AVERAGEIFS(U$3:U$132,T$3:T$132,"&gt;="&amp;T141,T$3:T$132,"&lt;="&amp;T142)</f>
        <v>1.3755000000000002</v>
      </c>
      <c r="V142">
        <f t="shared" si="74"/>
        <v>83.87037500000001</v>
      </c>
      <c r="W142">
        <v>25</v>
      </c>
      <c r="X142">
        <f t="shared" ref="X142" si="203">AVERAGEIFS(X$3:X$132,W$3:W$132,"&gt;="&amp;W141,W$3:W$132,"&lt;="&amp;W142)</f>
        <v>4.613833333333333</v>
      </c>
      <c r="Y142">
        <f t="shared" si="76"/>
        <v>139.20718333333335</v>
      </c>
      <c r="Z142">
        <v>25</v>
      </c>
      <c r="AA142">
        <f t="shared" ref="AA142" si="204">AVERAGEIFS(AA$3:AA$132,Z$3:Z$132,"&gt;="&amp;Z141,Z$3:Z$132,"&lt;="&amp;Z142)</f>
        <v>0</v>
      </c>
      <c r="AB142">
        <f t="shared" si="78"/>
        <v>151.03149999999999</v>
      </c>
      <c r="AC142">
        <v>25</v>
      </c>
      <c r="AD142">
        <f t="shared" ref="AD142" si="205">AVERAGEIFS(AD$3:AD$132,AC$3:AC$132,"&gt;="&amp;AC141,AC$3:AC$132,"&lt;="&amp;AC142)</f>
        <v>1.7439999999999998</v>
      </c>
      <c r="AE142">
        <f t="shared" si="80"/>
        <v>106.976</v>
      </c>
      <c r="AF142">
        <v>25</v>
      </c>
      <c r="AG142">
        <f t="shared" ref="AG142" si="206">AVERAGEIFS(AG$3:AG$132,AF$3:AF$132,"&gt;="&amp;AF141,AF$3:AF$132,"&lt;="&amp;AF142)</f>
        <v>9.0180000000000007</v>
      </c>
      <c r="AH142">
        <f t="shared" si="82"/>
        <v>89.315333333333328</v>
      </c>
      <c r="AI142">
        <v>25</v>
      </c>
      <c r="AJ142">
        <f t="shared" ref="AJ142" si="207">AVERAGEIFS(AJ$3:AJ$132,AI$3:AI$132,"&gt;="&amp;AI141,AI$3:AI$132,"&lt;="&amp;AI142)</f>
        <v>0.22650000000000001</v>
      </c>
      <c r="AK142">
        <f t="shared" si="84"/>
        <v>128.97175000000001</v>
      </c>
      <c r="AL142">
        <v>25</v>
      </c>
      <c r="AM142">
        <f t="shared" ref="AM142" si="208">AVERAGEIFS(AM$3:AM$132,AL$3:AL$132,"&gt;="&amp;AL141,AL$3:AL$132,"&lt;="&amp;AL142)</f>
        <v>29.970500000000001</v>
      </c>
      <c r="AN142">
        <f t="shared" si="86"/>
        <v>118.6545</v>
      </c>
      <c r="AO142">
        <v>25</v>
      </c>
      <c r="AP142">
        <f t="shared" ref="AP142" si="209">AVERAGEIFS(AP$3:AP$132,AO$3:AO$132,"&gt;="&amp;AO141,AO$3:AO$132,"&lt;="&amp;AO142)</f>
        <v>2.5404</v>
      </c>
      <c r="AQ142">
        <f t="shared" si="88"/>
        <v>132.59102000000001</v>
      </c>
      <c r="AR142">
        <v>25</v>
      </c>
      <c r="AS142">
        <f t="shared" ref="AS142" si="210">AVERAGEIFS(AS$3:AS$132,AR$3:AR$132,"&gt;="&amp;AR141,AR$3:AR$132,"&lt;="&amp;AR142)</f>
        <v>6.1782500000000002</v>
      </c>
      <c r="AT142">
        <f t="shared" si="90"/>
        <v>124.45585</v>
      </c>
      <c r="AU142">
        <v>25</v>
      </c>
      <c r="AV142">
        <f t="shared" ref="AV142" si="211">AVERAGEIFS(AV$3:AV$132,AU$3:AU$132,"&gt;="&amp;AU141,AU$3:AU$132,"&lt;="&amp;AU142)</f>
        <v>28.000733333333333</v>
      </c>
      <c r="AW142">
        <f t="shared" si="92"/>
        <v>104.28466666666667</v>
      </c>
      <c r="AX142">
        <v>25</v>
      </c>
      <c r="AY142">
        <f t="shared" ref="AY142" si="212">AVERAGEIFS(AY$3:AY$132,AX$3:AX$132,"&gt;="&amp;AX141,AX$3:AX$132,"&lt;="&amp;AX142)</f>
        <v>2</v>
      </c>
      <c r="AZ142">
        <f t="shared" si="94"/>
        <v>115.48975000000002</v>
      </c>
      <c r="BA142">
        <v>25</v>
      </c>
      <c r="BB142">
        <f t="shared" ref="BB142" si="213">AVERAGEIFS(BB$3:BB$132,BA$3:BA$132,"&gt;="&amp;BA141,BA$3:BA$132,"&lt;="&amp;BA142)</f>
        <v>0.87149999999999994</v>
      </c>
      <c r="BC142">
        <f t="shared" si="96"/>
        <v>127.36575000000001</v>
      </c>
      <c r="BD142">
        <v>25</v>
      </c>
      <c r="BE142">
        <f t="shared" ref="BE142" si="214">AVERAGEIFS(BE$3:BE$132,BD$3:BD$132,"&gt;="&amp;BD141,BD$3:BD$132,"&lt;="&amp;BD142)</f>
        <v>0</v>
      </c>
      <c r="BF142">
        <f t="shared" si="98"/>
        <v>111.32900000000001</v>
      </c>
      <c r="BG142">
        <v>25</v>
      </c>
      <c r="BH142">
        <f t="shared" ref="BH142" si="215">AVERAGEIFS(BH$3:BH$132,BG$3:BG$132,"&gt;="&amp;BG141,BG$3:BG$132,"&lt;="&amp;BG142)</f>
        <v>28.145</v>
      </c>
      <c r="BI142">
        <f t="shared" si="100"/>
        <v>118.76113333333335</v>
      </c>
      <c r="BJ142">
        <v>25</v>
      </c>
      <c r="BK142">
        <f t="shared" ref="BK142" si="216">AVERAGEIFS(BK$3:BK$132,BJ$3:BJ$132,"&gt;="&amp;BJ141,BJ$3:BJ$132,"&lt;="&amp;BJ142)</f>
        <v>0</v>
      </c>
      <c r="BL142">
        <f t="shared" si="102"/>
        <v>122.77440000000001</v>
      </c>
      <c r="BM142">
        <v>25</v>
      </c>
      <c r="BN142">
        <f t="shared" ref="BN142" si="217">AVERAGEIFS(BN$3:BN$132,BM$3:BM$132,"&gt;="&amp;BM141,BM$3:BM$132,"&lt;="&amp;BM142)</f>
        <v>0.69542499999999996</v>
      </c>
      <c r="BO142">
        <f t="shared" si="104"/>
        <v>76.109250000000003</v>
      </c>
      <c r="BP142">
        <v>25</v>
      </c>
      <c r="BQ142">
        <f t="shared" ref="BQ142" si="218">AVERAGEIFS(BQ$3:BQ$132,BP$3:BP$132,"&gt;="&amp;BP141,BP$3:BP$132,"&lt;="&amp;BP142)</f>
        <v>2.0991428571428572</v>
      </c>
      <c r="BR142">
        <f t="shared" si="106"/>
        <v>118.76232857142857</v>
      </c>
      <c r="BS142">
        <v>25</v>
      </c>
      <c r="BT142">
        <f t="shared" ref="BT142" si="219">AVERAGEIFS(BT$3:BT$132,BS$3:BS$132,"&gt;="&amp;BS141,BS$3:BS$132,"&lt;="&amp;BS142)</f>
        <v>3.2683333333333331</v>
      </c>
      <c r="BU142">
        <f t="shared" si="108"/>
        <v>112.28106666666666</v>
      </c>
      <c r="BV142">
        <v>25</v>
      </c>
      <c r="BW142">
        <f t="shared" ref="BW142" si="220">AVERAGEIFS(BW$3:BW$132,BV$3:BV$132,"&gt;="&amp;BV141,BV$3:BV$132,"&lt;="&amp;BV142)</f>
        <v>0</v>
      </c>
      <c r="BX142">
        <f t="shared" si="110"/>
        <v>129.624875</v>
      </c>
      <c r="BY142">
        <v>25</v>
      </c>
      <c r="BZ142">
        <f t="shared" ref="BZ142" si="221">AVERAGEIFS(BZ$3:BZ$132,BY$3:BY$132,"&gt;="&amp;BY141,BY$3:BY$132,"&lt;="&amp;BY142)</f>
        <v>4.9632500000000004</v>
      </c>
      <c r="CA142">
        <f t="shared" si="112"/>
        <v>109.51967500000001</v>
      </c>
      <c r="CB142">
        <v>25</v>
      </c>
      <c r="CC142">
        <f t="shared" ref="CC142" si="222">AVERAGEIFS(CC$3:CC$132,CB$3:CB$132,"&gt;="&amp;CB141,CB$3:CB$132,"&lt;="&amp;CB142)</f>
        <v>9.3163333333333345</v>
      </c>
      <c r="CD142">
        <f t="shared" si="114"/>
        <v>122.95933333333333</v>
      </c>
      <c r="CE142">
        <v>25</v>
      </c>
      <c r="CF142">
        <f t="shared" ref="CF142" si="223">AVERAGEIFS(CF$3:CF$132,CE$3:CE$132,"&gt;="&amp;CE141,CE$3:CE$132,"&lt;="&amp;CE142)</f>
        <v>2.9862500000000001</v>
      </c>
      <c r="CG142">
        <f t="shared" si="116"/>
        <v>94.195175000000006</v>
      </c>
      <c r="CH142">
        <v>25</v>
      </c>
      <c r="CI142">
        <f t="shared" ref="CI142" si="224">AVERAGEIFS(CI$3:CI$132,CH$3:CH$132,"&gt;="&amp;CH141,CH$3:CH$132,"&lt;="&amp;CH142)</f>
        <v>2</v>
      </c>
      <c r="CJ142">
        <f t="shared" si="118"/>
        <v>147.89179999999999</v>
      </c>
      <c r="CK142">
        <v>25</v>
      </c>
      <c r="CL142">
        <f t="shared" ref="CL142" si="225">AVERAGEIFS(CL$3:CL$132,CK$3:CK$132,"&gt;="&amp;CK141,CK$3:CK$132,"&lt;="&amp;CK142)</f>
        <v>0</v>
      </c>
      <c r="CM142">
        <f t="shared" si="120"/>
        <v>115.43933333333332</v>
      </c>
      <c r="CN142">
        <v>25</v>
      </c>
      <c r="CO142">
        <f t="shared" ref="CO142" si="226">AVERAGEIFS(CO$3:CO$132,CN$3:CN$132,"&gt;="&amp;CN141,CN$3:CN$132,"&lt;="&amp;CN142)</f>
        <v>0</v>
      </c>
      <c r="CP142">
        <f t="shared" si="122"/>
        <v>120.98719999999999</v>
      </c>
      <c r="CQ142">
        <v>25</v>
      </c>
      <c r="CR142">
        <f t="shared" ref="CR142" si="227">AVERAGEIFS(CR$3:CR$132,CQ$3:CQ$132,"&gt;="&amp;CQ141,CQ$3:CQ$132,"&lt;="&amp;CQ142)</f>
        <v>8.0663333333333327</v>
      </c>
      <c r="CS142">
        <f t="shared" si="124"/>
        <v>88.149333333333331</v>
      </c>
      <c r="CT142">
        <v>25</v>
      </c>
      <c r="CU142">
        <f t="shared" ref="CU142" si="228">AVERAGEIFS(CU$3:CU$132,CT$3:CT$132,"&gt;="&amp;CT141,CT$3:CT$132,"&lt;="&amp;CT142)</f>
        <v>1.0245</v>
      </c>
      <c r="CV142">
        <f t="shared" si="126"/>
        <v>124.14377500000001</v>
      </c>
      <c r="CY142" s="2">
        <f t="shared" si="127"/>
        <v>5.3136303391053401</v>
      </c>
      <c r="CZ142" s="2">
        <f t="shared" si="128"/>
        <v>8.1054558616188874</v>
      </c>
      <c r="DA142" s="2">
        <f t="shared" si="129"/>
        <v>1.410978756842987</v>
      </c>
      <c r="DC142" s="2">
        <f t="shared" si="130"/>
        <v>115.50254616883116</v>
      </c>
      <c r="DD142" s="2">
        <f t="shared" si="131"/>
        <v>20.963003566424117</v>
      </c>
      <c r="DE142" s="2">
        <f t="shared" si="132"/>
        <v>3.6491905226340444</v>
      </c>
    </row>
    <row r="143" spans="1:109" x14ac:dyDescent="0.65">
      <c r="B143">
        <v>30</v>
      </c>
      <c r="C143">
        <f t="shared" si="61"/>
        <v>0</v>
      </c>
      <c r="D143">
        <f t="shared" si="62"/>
        <v>110.34424999999999</v>
      </c>
      <c r="E143">
        <v>30</v>
      </c>
      <c r="F143">
        <f t="shared" ref="F143" si="229">AVERAGEIFS(F$3:F$132,E$3:E$132,"&gt;="&amp;E142,E$3:E$132,"&lt;="&amp;E143)</f>
        <v>3</v>
      </c>
      <c r="G143">
        <f t="shared" si="64"/>
        <v>94.920974999999999</v>
      </c>
      <c r="H143">
        <v>30</v>
      </c>
      <c r="I143">
        <f t="shared" ref="I143" si="230">AVERAGEIFS(I$3:I$132,H$3:H$132,"&gt;="&amp;H142,H$3:H$132,"&lt;="&amp;H143)</f>
        <v>5.2620000000000005</v>
      </c>
      <c r="J143">
        <f t="shared" si="66"/>
        <v>98.254133333333343</v>
      </c>
      <c r="K143">
        <v>30</v>
      </c>
      <c r="L143">
        <f t="shared" ref="L143" si="231">AVERAGEIFS(L$3:L$132,K$3:K$132,"&gt;="&amp;K142,K$3:K$132,"&lt;="&amp;K143)</f>
        <v>1.23</v>
      </c>
      <c r="M143">
        <f t="shared" si="68"/>
        <v>78.468166666666676</v>
      </c>
      <c r="N143">
        <v>30</v>
      </c>
      <c r="O143">
        <f t="shared" ref="O143" si="232">AVERAGEIFS(O$3:O$132,N$3:N$132,"&gt;="&amp;N142,N$3:N$132,"&lt;="&amp;N143)</f>
        <v>5.1721999999999992</v>
      </c>
      <c r="P143">
        <f t="shared" si="70"/>
        <v>129.46779999999998</v>
      </c>
      <c r="Q143">
        <v>30</v>
      </c>
      <c r="R143">
        <f t="shared" ref="R143" si="233">AVERAGEIFS(R$3:R$132,Q$3:Q$132,"&gt;="&amp;Q142,Q$3:Q$132,"&lt;="&amp;Q143)</f>
        <v>1.2374000000000001</v>
      </c>
      <c r="S143">
        <f t="shared" si="72"/>
        <v>144.9752</v>
      </c>
      <c r="T143">
        <v>30</v>
      </c>
      <c r="U143">
        <f t="shared" ref="U143" si="234">AVERAGEIFS(U$3:U$132,T$3:T$132,"&gt;="&amp;T142,T$3:T$132,"&lt;="&amp;T143)</f>
        <v>1.7110000000000001</v>
      </c>
      <c r="V143">
        <f t="shared" si="74"/>
        <v>83.718999999999994</v>
      </c>
      <c r="W143">
        <v>30</v>
      </c>
      <c r="X143">
        <f t="shared" ref="X143" si="235">AVERAGEIFS(X$3:X$132,W$3:W$132,"&gt;="&amp;W142,W$3:W$132,"&lt;="&amp;W143)</f>
        <v>3.6003333333333334</v>
      </c>
      <c r="Y143">
        <f t="shared" si="76"/>
        <v>124.69466666666666</v>
      </c>
      <c r="Z143">
        <v>30</v>
      </c>
      <c r="AA143">
        <f t="shared" ref="AA143" si="236">AVERAGEIFS(AA$3:AA$132,Z$3:Z$132,"&gt;="&amp;Z142,Z$3:Z$132,"&lt;="&amp;Z143)</f>
        <v>1.125E-2</v>
      </c>
      <c r="AB143">
        <f t="shared" si="78"/>
        <v>138.04624999999999</v>
      </c>
      <c r="AC143">
        <v>30</v>
      </c>
      <c r="AD143">
        <f t="shared" ref="AD143" si="237">AVERAGEIFS(AD$3:AD$132,AC$3:AC$132,"&gt;="&amp;AC142,AC$3:AC$132,"&lt;="&amp;AC143)</f>
        <v>1.3839999999999999</v>
      </c>
      <c r="AE143">
        <f t="shared" si="80"/>
        <v>66.84</v>
      </c>
      <c r="AF143">
        <v>30</v>
      </c>
      <c r="AG143">
        <f t="shared" ref="AG143" si="238">AVERAGEIFS(AG$3:AG$132,AF$3:AF$132,"&gt;="&amp;AF142,AF$3:AF$132,"&lt;="&amp;AF143)</f>
        <v>11.214333333333334</v>
      </c>
      <c r="AH143">
        <f t="shared" si="82"/>
        <v>100.12066666666668</v>
      </c>
      <c r="AI143">
        <v>30</v>
      </c>
      <c r="AJ143">
        <f t="shared" ref="AJ143" si="239">AVERAGEIFS(AJ$3:AJ$132,AI$3:AI$132,"&gt;="&amp;AI142,AI$3:AI$132,"&lt;="&amp;AI143)</f>
        <v>0</v>
      </c>
      <c r="AK143">
        <f t="shared" si="84"/>
        <v>118.30475</v>
      </c>
      <c r="AL143">
        <v>30</v>
      </c>
      <c r="AM143">
        <f t="shared" ref="AM143" si="240">AVERAGEIFS(AM$3:AM$132,AL$3:AL$132,"&gt;="&amp;AL142,AL$3:AL$132,"&lt;="&amp;AL143)</f>
        <v>2.6456666666666666</v>
      </c>
      <c r="AN143">
        <f t="shared" si="86"/>
        <v>132.39163333333332</v>
      </c>
      <c r="AO143">
        <v>30</v>
      </c>
      <c r="AP143">
        <f t="shared" ref="AP143" si="241">AVERAGEIFS(AP$3:AP$132,AO$3:AO$132,"&gt;="&amp;AO142,AO$3:AO$132,"&lt;="&amp;AO143)</f>
        <v>2.9349999999999996</v>
      </c>
      <c r="AQ143">
        <f t="shared" si="88"/>
        <v>138.41587999999999</v>
      </c>
      <c r="AR143">
        <v>30</v>
      </c>
      <c r="AS143">
        <f t="shared" ref="AS143" si="242">AVERAGEIFS(AS$3:AS$132,AR$3:AR$132,"&gt;="&amp;AR142,AR$3:AR$132,"&lt;="&amp;AR143)</f>
        <v>12.524750000000001</v>
      </c>
      <c r="AT143">
        <f t="shared" si="90"/>
        <v>124.361525</v>
      </c>
      <c r="AU143">
        <v>30</v>
      </c>
      <c r="AV143">
        <f t="shared" ref="AV143" si="243">AVERAGEIFS(AV$3:AV$132,AU$3:AU$132,"&gt;="&amp;AU142,AU$3:AU$132,"&lt;="&amp;AU143)</f>
        <v>17.733966666666671</v>
      </c>
      <c r="AW143">
        <f t="shared" si="92"/>
        <v>92.024666666666647</v>
      </c>
      <c r="AX143">
        <v>30</v>
      </c>
      <c r="AY143">
        <f t="shared" ref="AY143" si="244">AVERAGEIFS(AY$3:AY$132,AX$3:AX$132,"&gt;="&amp;AX142,AX$3:AX$132,"&lt;="&amp;AX143)</f>
        <v>2</v>
      </c>
      <c r="AZ143">
        <f t="shared" si="94"/>
        <v>105.56707499999999</v>
      </c>
      <c r="BA143">
        <v>30</v>
      </c>
      <c r="BB143">
        <f t="shared" ref="BB143" si="245">AVERAGEIFS(BB$3:BB$132,BA$3:BA$132,"&gt;="&amp;BA142,BA$3:BA$132,"&lt;="&amp;BA143)</f>
        <v>0.1215</v>
      </c>
      <c r="BC143">
        <f t="shared" si="96"/>
        <v>126.172</v>
      </c>
      <c r="BD143">
        <v>30</v>
      </c>
      <c r="BE143">
        <f t="shared" ref="BE143" si="246">AVERAGEIFS(BE$3:BE$132,BD$3:BD$132,"&gt;="&amp;BD142,BD$3:BD$132,"&lt;="&amp;BD143)</f>
        <v>0</v>
      </c>
      <c r="BF143">
        <f t="shared" si="98"/>
        <v>91.144666666666652</v>
      </c>
      <c r="BG143">
        <v>30</v>
      </c>
      <c r="BH143">
        <f t="shared" ref="BH143" si="247">AVERAGEIFS(BH$3:BH$132,BG$3:BG$132,"&gt;="&amp;BG142,BG$3:BG$132,"&lt;="&amp;BG143)</f>
        <v>3.7290000000000005</v>
      </c>
      <c r="BI143">
        <f t="shared" si="100"/>
        <v>110.68343333333333</v>
      </c>
      <c r="BJ143">
        <v>30</v>
      </c>
      <c r="BK143">
        <f t="shared" ref="BK143" si="248">AVERAGEIFS(BK$3:BK$132,BJ$3:BJ$132,"&gt;="&amp;BJ142,BJ$3:BJ$132,"&lt;="&amp;BJ143)</f>
        <v>0.48220000000000002</v>
      </c>
      <c r="BL143">
        <f t="shared" si="102"/>
        <v>119.38579999999999</v>
      </c>
      <c r="BM143">
        <v>30</v>
      </c>
      <c r="BN143">
        <f t="shared" ref="BN143" si="249">AVERAGEIFS(BN$3:BN$132,BM$3:BM$132,"&gt;="&amp;BM142,BM$3:BM$132,"&lt;="&amp;BM143)</f>
        <v>1.8717000000000001</v>
      </c>
      <c r="BO143">
        <f t="shared" si="104"/>
        <v>77.479250000000008</v>
      </c>
      <c r="BP143">
        <v>30</v>
      </c>
      <c r="BQ143">
        <f t="shared" ref="BQ143" si="250">AVERAGEIFS(BQ$3:BQ$132,BP$3:BP$132,"&gt;="&amp;BP142,BP$3:BP$132,"&lt;="&amp;BP143)</f>
        <v>1.7544999999999999</v>
      </c>
      <c r="BR143">
        <f t="shared" si="106"/>
        <v>121.62654999999999</v>
      </c>
      <c r="BS143">
        <v>30</v>
      </c>
      <c r="BT143">
        <f t="shared" ref="BT143" si="251">AVERAGEIFS(BT$3:BT$132,BS$3:BS$132,"&gt;="&amp;BS142,BS$3:BS$132,"&lt;="&amp;BS143)</f>
        <v>1.6492500000000001</v>
      </c>
      <c r="BU143">
        <f t="shared" si="108"/>
        <v>125.00559999999999</v>
      </c>
      <c r="BV143">
        <v>30</v>
      </c>
      <c r="BW143">
        <f t="shared" ref="BW143" si="252">AVERAGEIFS(BW$3:BW$132,BV$3:BV$132,"&gt;="&amp;BV142,BV$3:BV$132,"&lt;="&amp;BV143)</f>
        <v>0.41674999999999995</v>
      </c>
      <c r="BX143">
        <f t="shared" si="110"/>
        <v>122.20932500000001</v>
      </c>
      <c r="BY143">
        <v>30</v>
      </c>
      <c r="BZ143">
        <f t="shared" ref="BZ143" si="253">AVERAGEIFS(BZ$3:BZ$132,BY$3:BY$132,"&gt;="&amp;BY142,BY$3:BY$132,"&lt;="&amp;BY143)</f>
        <v>13.586500000000001</v>
      </c>
      <c r="CA143">
        <f t="shared" si="112"/>
        <v>128.70804999999999</v>
      </c>
      <c r="CB143">
        <v>30</v>
      </c>
      <c r="CC143">
        <f t="shared" ref="CC143" si="254">AVERAGEIFS(CC$3:CC$132,CB$3:CB$132,"&gt;="&amp;CB142,CB$3:CB$132,"&lt;="&amp;CB143)</f>
        <v>2.0939999999999999</v>
      </c>
      <c r="CD143">
        <f t="shared" si="114"/>
        <v>120.6255</v>
      </c>
      <c r="CE143">
        <v>30</v>
      </c>
      <c r="CF143">
        <f t="shared" ref="CF143" si="255">AVERAGEIFS(CF$3:CF$132,CE$3:CE$132,"&gt;="&amp;CE142,CE$3:CE$132,"&lt;="&amp;CE143)</f>
        <v>11.81</v>
      </c>
      <c r="CG143">
        <f t="shared" si="116"/>
        <v>105.41643333333333</v>
      </c>
      <c r="CH143">
        <v>30</v>
      </c>
      <c r="CI143">
        <f t="shared" ref="CI143" si="256">AVERAGEIFS(CI$3:CI$132,CH$3:CH$132,"&gt;="&amp;CH142,CH$3:CH$132,"&lt;="&amp;CH143)</f>
        <v>1.9842</v>
      </c>
      <c r="CJ143">
        <f t="shared" si="118"/>
        <v>138.6474</v>
      </c>
      <c r="CK143">
        <v>30</v>
      </c>
      <c r="CL143">
        <f t="shared" ref="CL143" si="257">AVERAGEIFS(CL$3:CL$132,CK$3:CK$132,"&gt;="&amp;CK142,CK$3:CK$132,"&lt;="&amp;CK143)</f>
        <v>1.4489333333333334</v>
      </c>
      <c r="CM143">
        <f t="shared" si="120"/>
        <v>125.423</v>
      </c>
      <c r="CN143">
        <v>30</v>
      </c>
      <c r="CO143">
        <f t="shared" ref="CO143" si="258">AVERAGEIFS(CO$3:CO$132,CN$3:CN$132,"&gt;="&amp;CN142,CN$3:CN$132,"&lt;="&amp;CN143)</f>
        <v>0</v>
      </c>
      <c r="CP143">
        <f t="shared" si="122"/>
        <v>124.84126666666667</v>
      </c>
      <c r="CQ143">
        <v>30</v>
      </c>
      <c r="CR143">
        <f t="shared" ref="CR143" si="259">AVERAGEIFS(CR$3:CR$132,CQ$3:CQ$132,"&gt;="&amp;CQ142,CQ$3:CQ$132,"&lt;="&amp;CQ143)</f>
        <v>4.219666666666666</v>
      </c>
      <c r="CS143">
        <f t="shared" si="124"/>
        <v>91.047333333333327</v>
      </c>
      <c r="CT143">
        <v>30</v>
      </c>
      <c r="CU143">
        <f t="shared" ref="CU143" si="260">AVERAGEIFS(CU$3:CU$132,CT$3:CT$132,"&gt;="&amp;CT142,CT$3:CT$132,"&lt;="&amp;CT143)</f>
        <v>0</v>
      </c>
      <c r="CV143">
        <f t="shared" si="126"/>
        <v>121.75093333333332</v>
      </c>
      <c r="CY143" s="2">
        <f t="shared" si="127"/>
        <v>3.5403060606060603</v>
      </c>
      <c r="CZ143" s="2">
        <f t="shared" si="128"/>
        <v>4.4834289283335149</v>
      </c>
      <c r="DA143" s="2">
        <f t="shared" si="129"/>
        <v>0.78046479848826467</v>
      </c>
      <c r="DC143" s="2">
        <f t="shared" si="130"/>
        <v>113.06312666666668</v>
      </c>
      <c r="DD143" s="2">
        <f t="shared" si="131"/>
        <v>19.668007503663421</v>
      </c>
      <c r="DE143" s="2">
        <f t="shared" si="132"/>
        <v>3.4237606435568044</v>
      </c>
    </row>
    <row r="144" spans="1:109" x14ac:dyDescent="0.65">
      <c r="B144">
        <v>35</v>
      </c>
      <c r="C144">
        <f t="shared" si="61"/>
        <v>0</v>
      </c>
      <c r="D144">
        <f t="shared" si="62"/>
        <v>107.39425</v>
      </c>
      <c r="E144">
        <v>35</v>
      </c>
      <c r="F144">
        <f t="shared" ref="F144" si="261">AVERAGEIFS(F$3:F$132,E$3:E$132,"&gt;="&amp;E143,E$3:E$132,"&lt;="&amp;E144)</f>
        <v>2.6214999999999997</v>
      </c>
      <c r="G144">
        <f t="shared" si="64"/>
        <v>95.044749999999993</v>
      </c>
      <c r="H144">
        <v>35</v>
      </c>
      <c r="I144">
        <f t="shared" ref="I144" si="262">AVERAGEIFS(I$3:I$132,H$3:H$132,"&gt;="&amp;H143,H$3:H$132,"&lt;="&amp;H144)</f>
        <v>5.0834999999999999</v>
      </c>
      <c r="J144">
        <f t="shared" si="66"/>
        <v>89.797074999999992</v>
      </c>
      <c r="K144">
        <v>35</v>
      </c>
      <c r="L144">
        <f t="shared" ref="L144" si="263">AVERAGEIFS(L$3:L$132,K$3:K$132,"&gt;="&amp;K143,K$3:K$132,"&lt;="&amp;K144)</f>
        <v>0.44980000000000003</v>
      </c>
      <c r="M144">
        <f t="shared" si="68"/>
        <v>65.907399999999996</v>
      </c>
      <c r="N144">
        <v>35</v>
      </c>
      <c r="O144">
        <f t="shared" ref="O144" si="264">AVERAGEIFS(O$3:O$132,N$3:N$132,"&gt;="&amp;N143,N$3:N$132,"&lt;="&amp;N144)</f>
        <v>2.1521999999999997</v>
      </c>
      <c r="P144">
        <f t="shared" si="70"/>
        <v>130.70480000000001</v>
      </c>
      <c r="Q144">
        <v>35</v>
      </c>
      <c r="R144">
        <f t="shared" ref="R144" si="265">AVERAGEIFS(R$3:R$132,Q$3:Q$132,"&gt;="&amp;Q143,Q$3:Q$132,"&lt;="&amp;Q144)</f>
        <v>2.5602</v>
      </c>
      <c r="S144">
        <f t="shared" si="72"/>
        <v>121.04159999999999</v>
      </c>
      <c r="T144">
        <v>35</v>
      </c>
      <c r="U144">
        <f t="shared" ref="U144" si="266">AVERAGEIFS(U$3:U$132,T$3:T$132,"&gt;="&amp;T143,T$3:T$132,"&lt;="&amp;T144)</f>
        <v>3.04175</v>
      </c>
      <c r="V144">
        <f t="shared" si="74"/>
        <v>75.881199999999993</v>
      </c>
      <c r="W144">
        <v>35</v>
      </c>
      <c r="X144">
        <f t="shared" ref="X144" si="267">AVERAGEIFS(X$3:X$132,W$3:W$132,"&gt;="&amp;W143,W$3:W$132,"&lt;="&amp;W144)</f>
        <v>2.2484000000000002</v>
      </c>
      <c r="Y144">
        <f t="shared" si="76"/>
        <v>121.20264</v>
      </c>
      <c r="Z144">
        <v>35</v>
      </c>
      <c r="AA144">
        <f t="shared" ref="AA144" si="268">AVERAGEIFS(AA$3:AA$132,Z$3:Z$132,"&gt;="&amp;Z143,Z$3:Z$132,"&lt;="&amp;Z144)</f>
        <v>1.39425</v>
      </c>
      <c r="AB144">
        <f t="shared" si="78"/>
        <v>121.43125000000001</v>
      </c>
      <c r="AC144">
        <v>35</v>
      </c>
      <c r="AD144">
        <f t="shared" ref="AD144" si="269">AVERAGEIFS(AD$3:AD$132,AC$3:AC$132,"&gt;="&amp;AC143,AC$3:AC$132,"&lt;="&amp;AC144)</f>
        <v>3.5439999999999996</v>
      </c>
      <c r="AE144">
        <f t="shared" si="80"/>
        <v>46.92</v>
      </c>
      <c r="AF144">
        <v>35</v>
      </c>
      <c r="AG144">
        <f t="shared" ref="AG144" si="270">AVERAGEIFS(AG$3:AG$132,AF$3:AF$132,"&gt;="&amp;AF143,AF$3:AF$132,"&lt;="&amp;AF144)</f>
        <v>5.1086666666666671</v>
      </c>
      <c r="AH144">
        <f t="shared" si="82"/>
        <v>97.346000000000004</v>
      </c>
      <c r="AI144">
        <v>35</v>
      </c>
      <c r="AJ144">
        <f t="shared" ref="AJ144" si="271">AVERAGEIFS(AJ$3:AJ$132,AI$3:AI$132,"&gt;="&amp;AI143,AI$3:AI$132,"&lt;="&amp;AI144)</f>
        <v>0</v>
      </c>
      <c r="AK144">
        <f t="shared" si="84"/>
        <v>109.04766666666667</v>
      </c>
      <c r="AL144">
        <v>35</v>
      </c>
      <c r="AM144">
        <f t="shared" ref="AM144" si="272">AVERAGEIFS(AM$3:AM$132,AL$3:AL$132,"&gt;="&amp;AL143,AL$3:AL$132,"&lt;="&amp;AL144)</f>
        <v>0</v>
      </c>
      <c r="AN144">
        <f t="shared" si="86"/>
        <v>128.68269999999998</v>
      </c>
      <c r="AO144">
        <v>35</v>
      </c>
      <c r="AP144">
        <f t="shared" ref="AP144" si="273">AVERAGEIFS(AP$3:AP$132,AO$3:AO$132,"&gt;="&amp;AO143,AO$3:AO$132,"&lt;="&amp;AO144)</f>
        <v>2.0317999999999996</v>
      </c>
      <c r="AQ144">
        <f t="shared" si="88"/>
        <v>145.35249999999999</v>
      </c>
      <c r="AR144">
        <v>35</v>
      </c>
      <c r="AS144">
        <f t="shared" ref="AS144" si="274">AVERAGEIFS(AS$3:AS$132,AR$3:AR$132,"&gt;="&amp;AR143,AR$3:AR$132,"&lt;="&amp;AR144)</f>
        <v>3.3700000000000006</v>
      </c>
      <c r="AT144">
        <f t="shared" si="90"/>
        <v>118.96236666666665</v>
      </c>
      <c r="AU144">
        <v>35</v>
      </c>
      <c r="AV144">
        <f t="shared" ref="AV144" si="275">AVERAGEIFS(AV$3:AV$132,AU$3:AU$132,"&gt;="&amp;AU143,AU$3:AU$132,"&lt;="&amp;AU144)</f>
        <v>20.19435</v>
      </c>
      <c r="AW144">
        <f t="shared" si="92"/>
        <v>88.709499999999991</v>
      </c>
      <c r="AX144">
        <v>35</v>
      </c>
      <c r="AY144">
        <f t="shared" ref="AY144" si="276">AVERAGEIFS(AY$3:AY$132,AX$3:AX$132,"&gt;="&amp;AX143,AX$3:AX$132,"&lt;="&amp;AX144)</f>
        <v>1.7617500000000001</v>
      </c>
      <c r="AZ144">
        <f t="shared" si="94"/>
        <v>98.446100000000001</v>
      </c>
      <c r="BA144">
        <v>35</v>
      </c>
      <c r="BB144">
        <f t="shared" ref="BB144" si="277">AVERAGEIFS(BB$3:BB$132,BA$3:BA$132,"&gt;="&amp;BA143,BA$3:BA$132,"&lt;="&amp;BA144)</f>
        <v>0</v>
      </c>
      <c r="BC144">
        <f t="shared" si="96"/>
        <v>111.81700000000001</v>
      </c>
      <c r="BD144">
        <v>35</v>
      </c>
      <c r="BE144">
        <f t="shared" ref="BE144" si="278">AVERAGEIFS(BE$3:BE$132,BD$3:BD$132,"&gt;="&amp;BD143,BD$3:BD$132,"&lt;="&amp;BD144)</f>
        <v>0</v>
      </c>
      <c r="BF144">
        <f t="shared" si="98"/>
        <v>92.674750000000003</v>
      </c>
      <c r="BG144">
        <v>35</v>
      </c>
      <c r="BH144">
        <f t="shared" ref="BH144" si="279">AVERAGEIFS(BH$3:BH$132,BG$3:BG$132,"&gt;="&amp;BG143,BG$3:BG$132,"&lt;="&amp;BG144)</f>
        <v>0.14874999999999999</v>
      </c>
      <c r="BI144">
        <f t="shared" si="100"/>
        <v>113.76549999999999</v>
      </c>
      <c r="BJ144">
        <v>35</v>
      </c>
      <c r="BK144">
        <f t="shared" ref="BK144" si="280">AVERAGEIFS(BK$3:BK$132,BJ$3:BJ$132,"&gt;="&amp;BJ143,BJ$3:BJ$132,"&lt;="&amp;BJ144)</f>
        <v>0.12039999999999999</v>
      </c>
      <c r="BL144">
        <f t="shared" si="102"/>
        <v>138.01780000000002</v>
      </c>
      <c r="BM144">
        <v>35</v>
      </c>
      <c r="BN144">
        <f t="shared" ref="BN144" si="281">AVERAGEIFS(BN$3:BN$132,BM$3:BM$132,"&gt;="&amp;BM143,BM$3:BM$132,"&lt;="&amp;BM144)</f>
        <v>0.50393333333333334</v>
      </c>
      <c r="BO144">
        <f t="shared" si="104"/>
        <v>88.446666666666673</v>
      </c>
      <c r="BP144">
        <v>35</v>
      </c>
      <c r="BQ144">
        <f t="shared" ref="BQ144" si="282">AVERAGEIFS(BQ$3:BQ$132,BP$3:BP$132,"&gt;="&amp;BP143,BP$3:BP$132,"&lt;="&amp;BP144)</f>
        <v>1.8635714285714282</v>
      </c>
      <c r="BR144">
        <f t="shared" si="106"/>
        <v>126.6245</v>
      </c>
      <c r="BS144">
        <v>35</v>
      </c>
      <c r="BT144">
        <f t="shared" ref="BT144" si="283">AVERAGEIFS(BT$3:BT$132,BS$3:BS$132,"&gt;="&amp;BS143,BS$3:BS$132,"&lt;="&amp;BS144)</f>
        <v>1.0680000000000001</v>
      </c>
      <c r="BU144">
        <f t="shared" si="108"/>
        <v>158.65226666666663</v>
      </c>
      <c r="BV144">
        <v>35</v>
      </c>
      <c r="BW144">
        <f t="shared" ref="BW144" si="284">AVERAGEIFS(BW$3:BW$132,BV$3:BV$132,"&gt;="&amp;BV143,BV$3:BV$132,"&lt;="&amp;BV144)</f>
        <v>0.61199999999999999</v>
      </c>
      <c r="BX144">
        <f t="shared" si="110"/>
        <v>135.83224999999999</v>
      </c>
      <c r="BY144">
        <v>35</v>
      </c>
      <c r="BZ144">
        <f t="shared" ref="BZ144" si="285">AVERAGEIFS(BZ$3:BZ$132,BY$3:BY$132,"&gt;="&amp;BY143,BY$3:BY$132,"&lt;="&amp;BY144)</f>
        <v>29.654250000000001</v>
      </c>
      <c r="CA144">
        <f t="shared" si="112"/>
        <v>140.35142500000001</v>
      </c>
      <c r="CB144">
        <v>35</v>
      </c>
      <c r="CC144">
        <f t="shared" ref="CC144" si="286">AVERAGEIFS(CC$3:CC$132,CB$3:CB$132,"&gt;="&amp;CB143,CB$3:CB$132,"&lt;="&amp;CB144)</f>
        <v>13.759666666666666</v>
      </c>
      <c r="CD144">
        <f t="shared" si="114"/>
        <v>125.17033333333335</v>
      </c>
      <c r="CE144">
        <v>35</v>
      </c>
      <c r="CF144">
        <f t="shared" ref="CF144" si="287">AVERAGEIFS(CF$3:CF$132,CE$3:CE$132,"&gt;="&amp;CE143,CE$3:CE$132,"&lt;="&amp;CE144)</f>
        <v>14.122250000000001</v>
      </c>
      <c r="CG144">
        <f t="shared" si="116"/>
        <v>108.658075</v>
      </c>
      <c r="CH144">
        <v>35</v>
      </c>
      <c r="CI144">
        <f t="shared" ref="CI144" si="288">AVERAGEIFS(CI$3:CI$132,CH$3:CH$132,"&gt;="&amp;CH143,CH$3:CH$132,"&lt;="&amp;CH144)</f>
        <v>1.14625</v>
      </c>
      <c r="CJ144">
        <f t="shared" si="118"/>
        <v>126.39599999999999</v>
      </c>
      <c r="CK144">
        <v>35</v>
      </c>
      <c r="CL144">
        <f t="shared" ref="CL144" si="289">AVERAGEIFS(CL$3:CL$132,CK$3:CK$132,"&gt;="&amp;CK143,CK$3:CK$132,"&lt;="&amp;CK144)</f>
        <v>12.423</v>
      </c>
      <c r="CM144">
        <f t="shared" si="120"/>
        <v>136.19066666666666</v>
      </c>
      <c r="CN144">
        <v>35</v>
      </c>
      <c r="CO144">
        <f t="shared" ref="CO144" si="290">AVERAGEIFS(CO$3:CO$132,CN$3:CN$132,"&gt;="&amp;CN143,CN$3:CN$132,"&lt;="&amp;CN144)</f>
        <v>0</v>
      </c>
      <c r="CP144">
        <f t="shared" si="122"/>
        <v>122.4593</v>
      </c>
      <c r="CQ144">
        <v>35</v>
      </c>
      <c r="CR144">
        <f t="shared" ref="CR144" si="291">AVERAGEIFS(CR$3:CR$132,CQ$3:CQ$132,"&gt;="&amp;CQ143,CQ$3:CQ$132,"&lt;="&amp;CQ144)</f>
        <v>5.2532499999999995</v>
      </c>
      <c r="CS144">
        <f t="shared" si="124"/>
        <v>130.31599999999997</v>
      </c>
      <c r="CT144">
        <v>35</v>
      </c>
      <c r="CU144">
        <f t="shared" ref="CU144" si="292">AVERAGEIFS(CU$3:CU$132,CT$3:CT$132,"&gt;="&amp;CT143,CT$3:CT$132,"&lt;="&amp;CT144)</f>
        <v>0</v>
      </c>
      <c r="CV144">
        <f t="shared" si="126"/>
        <v>122.26733333333334</v>
      </c>
      <c r="CY144" s="2">
        <f t="shared" si="127"/>
        <v>4.1284087301587302</v>
      </c>
      <c r="CZ144" s="2">
        <f t="shared" si="128"/>
        <v>6.5588955341903832</v>
      </c>
      <c r="DA144" s="2">
        <f t="shared" si="129"/>
        <v>1.1417571602501566</v>
      </c>
      <c r="DC144" s="2">
        <f t="shared" si="130"/>
        <v>113.31853530303029</v>
      </c>
      <c r="DD144" s="2">
        <f t="shared" si="131"/>
        <v>23.549161611812551</v>
      </c>
      <c r="DE144" s="2">
        <f t="shared" si="132"/>
        <v>4.0993828531062322</v>
      </c>
    </row>
    <row r="145" spans="2:109" x14ac:dyDescent="0.65">
      <c r="B145">
        <v>40</v>
      </c>
      <c r="C145">
        <f t="shared" si="61"/>
        <v>0</v>
      </c>
      <c r="D145">
        <f t="shared" si="62"/>
        <v>113.77625</v>
      </c>
      <c r="E145">
        <v>40</v>
      </c>
      <c r="F145">
        <f t="shared" ref="F145" si="293">AVERAGEIFS(F$3:F$132,E$3:E$132,"&gt;="&amp;E144,E$3:E$132,"&lt;="&amp;E145)</f>
        <v>0.52575000000000005</v>
      </c>
      <c r="G145">
        <f t="shared" si="64"/>
        <v>103.41792500000001</v>
      </c>
      <c r="H145">
        <v>40</v>
      </c>
      <c r="I145">
        <f t="shared" ref="I145" si="294">AVERAGEIFS(I$3:I$132,H$3:H$132,"&gt;="&amp;H144,H$3:H$132,"&lt;="&amp;H145)</f>
        <v>23.523666666666667</v>
      </c>
      <c r="J145">
        <f t="shared" si="66"/>
        <v>101.84086666666667</v>
      </c>
      <c r="K145">
        <v>40</v>
      </c>
      <c r="L145">
        <f t="shared" ref="L145" si="295">AVERAGEIFS(L$3:L$132,K$3:K$132,"&gt;="&amp;K144,K$3:K$132,"&lt;="&amp;K145)</f>
        <v>0</v>
      </c>
      <c r="M145">
        <f t="shared" si="68"/>
        <v>81.068333333333342</v>
      </c>
      <c r="N145">
        <v>40</v>
      </c>
      <c r="O145">
        <f t="shared" ref="O145" si="296">AVERAGEIFS(O$3:O$132,N$3:N$132,"&gt;="&amp;N144,N$3:N$132,"&lt;="&amp;N145)</f>
        <v>1.2342</v>
      </c>
      <c r="P145">
        <f t="shared" si="70"/>
        <v>123.63</v>
      </c>
      <c r="Q145">
        <v>40</v>
      </c>
      <c r="R145">
        <f t="shared" ref="R145" si="297">AVERAGEIFS(R$3:R$132,Q$3:Q$132,"&gt;="&amp;Q144,Q$3:Q$132,"&lt;="&amp;Q145)</f>
        <v>1.7086000000000001</v>
      </c>
      <c r="S145">
        <f t="shared" si="72"/>
        <v>113.66220000000001</v>
      </c>
      <c r="T145">
        <v>40</v>
      </c>
      <c r="U145">
        <f t="shared" ref="U145" si="298">AVERAGEIFS(U$3:U$132,T$3:T$132,"&gt;="&amp;T144,T$3:T$132,"&lt;="&amp;T145)</f>
        <v>2.3649999999999998</v>
      </c>
      <c r="V145">
        <f t="shared" si="74"/>
        <v>82.587266666666679</v>
      </c>
      <c r="W145">
        <v>40</v>
      </c>
      <c r="X145">
        <f t="shared" ref="X145" si="299">AVERAGEIFS(X$3:X$132,W$3:W$132,"&gt;="&amp;W144,W$3:W$132,"&lt;="&amp;W145)</f>
        <v>1.1000000000000001</v>
      </c>
      <c r="Y145">
        <f t="shared" si="76"/>
        <v>119.90002</v>
      </c>
      <c r="Z145">
        <v>40</v>
      </c>
      <c r="AA145">
        <f t="shared" ref="AA145" si="300">AVERAGEIFS(AA$3:AA$132,Z$3:Z$132,"&gt;="&amp;Z144,Z$3:Z$132,"&lt;="&amp;Z145)</f>
        <v>10.38875</v>
      </c>
      <c r="AB145">
        <f t="shared" si="78"/>
        <v>104.70650000000001</v>
      </c>
      <c r="AC145">
        <v>40</v>
      </c>
      <c r="AD145">
        <f t="shared" ref="AD145" si="301">AVERAGEIFS(AD$3:AD$132,AC$3:AC$132,"&gt;="&amp;AC144,AC$3:AC$132,"&lt;="&amp;AC145)</f>
        <v>1.456</v>
      </c>
      <c r="AE145">
        <f t="shared" si="80"/>
        <v>50.944000000000003</v>
      </c>
      <c r="AF145">
        <v>40</v>
      </c>
      <c r="AG145">
        <f t="shared" ref="AG145" si="302">AVERAGEIFS(AG$3:AG$132,AF$3:AF$132,"&gt;="&amp;AF144,AF$3:AF$132,"&lt;="&amp;AF145)</f>
        <v>38.599499999999999</v>
      </c>
      <c r="AH145">
        <f t="shared" si="82"/>
        <v>95.128999999999991</v>
      </c>
      <c r="AI145">
        <v>40</v>
      </c>
      <c r="AJ145">
        <f t="shared" ref="AJ145" si="303">AVERAGEIFS(AJ$3:AJ$132,AI$3:AI$132,"&gt;="&amp;AI144,AI$3:AI$132,"&lt;="&amp;AI145)</f>
        <v>2.75E-2</v>
      </c>
      <c r="AK145">
        <f t="shared" si="84"/>
        <v>100.02175</v>
      </c>
      <c r="AL145">
        <v>40</v>
      </c>
      <c r="AM145">
        <f t="shared" ref="AM145" si="304">AVERAGEIFS(AM$3:AM$132,AL$3:AL$132,"&gt;="&amp;AL144,AL$3:AL$132,"&lt;="&amp;AL145)</f>
        <v>0</v>
      </c>
      <c r="AN145">
        <f t="shared" si="86"/>
        <v>119.856275</v>
      </c>
      <c r="AO145">
        <v>40</v>
      </c>
      <c r="AP145">
        <f t="shared" ref="AP145" si="305">AVERAGEIFS(AP$3:AP$132,AO$3:AO$132,"&gt;="&amp;AO144,AO$3:AO$132,"&lt;="&amp;AO145)</f>
        <v>1.94</v>
      </c>
      <c r="AQ145">
        <f t="shared" si="88"/>
        <v>173.83785</v>
      </c>
      <c r="AR145">
        <v>40</v>
      </c>
      <c r="AS145">
        <f t="shared" ref="AS145" si="306">AVERAGEIFS(AS$3:AS$132,AR$3:AR$132,"&gt;="&amp;AR144,AR$3:AR$132,"&lt;="&amp;AR145)</f>
        <v>1.67225</v>
      </c>
      <c r="AT145">
        <f t="shared" si="90"/>
        <v>117.08314999999999</v>
      </c>
      <c r="AU145">
        <v>40</v>
      </c>
      <c r="AV145">
        <f t="shared" ref="AV145" si="307">AVERAGEIFS(AV$3:AV$132,AU$3:AU$132,"&gt;="&amp;AU144,AU$3:AU$132,"&lt;="&amp;AU145)</f>
        <v>32.378300000000003</v>
      </c>
      <c r="AW145">
        <f t="shared" si="92"/>
        <v>85.781000000000006</v>
      </c>
      <c r="AX145">
        <v>40</v>
      </c>
      <c r="AY145">
        <f t="shared" ref="AY145" si="308">AVERAGEIFS(AY$3:AY$132,AX$3:AX$132,"&gt;="&amp;AX144,AX$3:AX$132,"&lt;="&amp;AX145)</f>
        <v>0.1195</v>
      </c>
      <c r="AZ145">
        <f t="shared" si="94"/>
        <v>94.65594999999999</v>
      </c>
      <c r="BA145">
        <v>40</v>
      </c>
      <c r="BB145">
        <f t="shared" ref="BB145" si="309">AVERAGEIFS(BB$3:BB$132,BA$3:BA$132,"&gt;="&amp;BA144,BA$3:BA$132,"&lt;="&amp;BA145)</f>
        <v>1.55E-2</v>
      </c>
      <c r="BC145">
        <f t="shared" si="96"/>
        <v>99.014250000000004</v>
      </c>
      <c r="BD145">
        <v>40</v>
      </c>
      <c r="BE145">
        <f t="shared" ref="BE145" si="310">AVERAGEIFS(BE$3:BE$132,BD$3:BD$132,"&gt;="&amp;BD144,BD$3:BD$132,"&lt;="&amp;BD145)</f>
        <v>0</v>
      </c>
      <c r="BF145">
        <f t="shared" si="98"/>
        <v>104.58800000000001</v>
      </c>
      <c r="BG145">
        <v>40</v>
      </c>
      <c r="BH145">
        <f t="shared" ref="BH145" si="311">AVERAGEIFS(BH$3:BH$132,BG$3:BG$132,"&gt;="&amp;BG144,BG$3:BG$132,"&lt;="&amp;BG145)</f>
        <v>0.55833333333333335</v>
      </c>
      <c r="BI145">
        <f t="shared" si="100"/>
        <v>116.73773333333334</v>
      </c>
      <c r="BJ145">
        <v>40</v>
      </c>
      <c r="BK145">
        <f t="shared" ref="BK145" si="312">AVERAGEIFS(BK$3:BK$132,BJ$3:BJ$132,"&gt;="&amp;BJ144,BJ$3:BJ$132,"&lt;="&amp;BJ145)</f>
        <v>0</v>
      </c>
      <c r="BL145">
        <f t="shared" si="102"/>
        <v>142.87700000000001</v>
      </c>
      <c r="BM145">
        <v>40</v>
      </c>
      <c r="BN145">
        <f t="shared" ref="BN145" si="313">AVERAGEIFS(BN$3:BN$132,BM$3:BM$132,"&gt;="&amp;BM144,BM$3:BM$132,"&lt;="&amp;BM145)</f>
        <v>4.2483250000000004</v>
      </c>
      <c r="BO145">
        <f t="shared" si="104"/>
        <v>104.74600000000001</v>
      </c>
      <c r="BP145">
        <v>40</v>
      </c>
      <c r="BQ145">
        <f t="shared" ref="BQ145" si="314">AVERAGEIFS(BQ$3:BQ$132,BP$3:BP$132,"&gt;="&amp;BP144,BP$3:BP$132,"&lt;="&amp;BP145)</f>
        <v>1.2315</v>
      </c>
      <c r="BR145">
        <f t="shared" si="106"/>
        <v>113.11943333333333</v>
      </c>
      <c r="BS145">
        <v>40</v>
      </c>
      <c r="BT145">
        <f t="shared" ref="BT145" si="315">AVERAGEIFS(BT$3:BT$132,BS$3:BS$132,"&gt;="&amp;BS144,BS$3:BS$132,"&lt;="&amp;BS145)</f>
        <v>10.777333333333333</v>
      </c>
      <c r="BU145">
        <f t="shared" si="108"/>
        <v>155.63430000000002</v>
      </c>
      <c r="BV145">
        <v>40</v>
      </c>
      <c r="BW145">
        <f t="shared" ref="BW145" si="316">AVERAGEIFS(BW$3:BW$132,BV$3:BV$132,"&gt;="&amp;BV144,BV$3:BV$132,"&lt;="&amp;BV145)</f>
        <v>7.4499999999999997E-2</v>
      </c>
      <c r="BX145">
        <f t="shared" si="110"/>
        <v>141.59752500000002</v>
      </c>
      <c r="BY145">
        <v>40</v>
      </c>
      <c r="BZ145">
        <f t="shared" ref="BZ145" si="317">AVERAGEIFS(BZ$3:BZ$132,BY$3:BY$132,"&gt;="&amp;BY144,BY$3:BY$132,"&lt;="&amp;BY145)</f>
        <v>27.097000000000001</v>
      </c>
      <c r="CA145">
        <f t="shared" si="112"/>
        <v>136.870375</v>
      </c>
      <c r="CB145">
        <v>40</v>
      </c>
      <c r="CC145">
        <f t="shared" ref="CC145" si="318">AVERAGEIFS(CC$3:CC$132,CB$3:CB$132,"&gt;="&amp;CB144,CB$3:CB$132,"&lt;="&amp;CB145)</f>
        <v>16.268000000000001</v>
      </c>
      <c r="CD145">
        <f t="shared" si="114"/>
        <v>108.99766666666666</v>
      </c>
      <c r="CE145">
        <v>40</v>
      </c>
      <c r="CF145">
        <f t="shared" ref="CF145" si="319">AVERAGEIFS(CF$3:CF$132,CE$3:CE$132,"&gt;="&amp;CE144,CE$3:CE$132,"&lt;="&amp;CE145)</f>
        <v>8.6100000000000012</v>
      </c>
      <c r="CG145">
        <f t="shared" si="116"/>
        <v>119.7373</v>
      </c>
      <c r="CH145">
        <v>40</v>
      </c>
      <c r="CI145">
        <f t="shared" ref="CI145" si="320">AVERAGEIFS(CI$3:CI$132,CH$3:CH$132,"&gt;="&amp;CH144,CH$3:CH$132,"&lt;="&amp;CH145)</f>
        <v>0.56274999999999997</v>
      </c>
      <c r="CJ145">
        <f t="shared" si="118"/>
        <v>130.0735</v>
      </c>
      <c r="CK145">
        <v>40</v>
      </c>
      <c r="CL145">
        <f t="shared" ref="CL145" si="321">AVERAGEIFS(CL$3:CL$132,CK$3:CK$132,"&gt;="&amp;CK144,CK$3:CK$132,"&lt;="&amp;CK145)</f>
        <v>10.046266666666668</v>
      </c>
      <c r="CM145">
        <f t="shared" si="120"/>
        <v>132.447</v>
      </c>
      <c r="CN145">
        <v>40</v>
      </c>
      <c r="CO145">
        <f t="shared" ref="CO145" si="322">AVERAGEIFS(CO$3:CO$132,CN$3:CN$132,"&gt;="&amp;CN144,CN$3:CN$132,"&lt;="&amp;CN145)</f>
        <v>0.17633333333333334</v>
      </c>
      <c r="CP145">
        <f t="shared" si="122"/>
        <v>131.68293333333335</v>
      </c>
      <c r="CQ145">
        <v>40</v>
      </c>
      <c r="CR145">
        <f t="shared" ref="CR145" si="323">AVERAGEIFS(CR$3:CR$132,CQ$3:CQ$132,"&gt;="&amp;CQ144,CQ$3:CQ$132,"&lt;="&amp;CQ145)</f>
        <v>14.360999999999999</v>
      </c>
      <c r="CS145">
        <f t="shared" si="124"/>
        <v>147.91333333333333</v>
      </c>
      <c r="CT145">
        <v>40</v>
      </c>
      <c r="CU145">
        <f t="shared" ref="CU145" si="324">AVERAGEIFS(CU$3:CU$132,CT$3:CT$132,"&gt;="&amp;CT144,CT$3:CT$132,"&lt;="&amp;CT145)</f>
        <v>2.1505000000000001</v>
      </c>
      <c r="CV145">
        <f t="shared" si="126"/>
        <v>122.0376</v>
      </c>
      <c r="CY145" s="2">
        <f t="shared" si="127"/>
        <v>6.4611017676767677</v>
      </c>
      <c r="CZ145" s="2">
        <f t="shared" si="128"/>
        <v>10.095555867125137</v>
      </c>
      <c r="DA145" s="2">
        <f t="shared" si="129"/>
        <v>1.7574107009189364</v>
      </c>
      <c r="DC145" s="2">
        <f t="shared" si="130"/>
        <v>114.84764505050505</v>
      </c>
      <c r="DD145" s="2">
        <f t="shared" si="131"/>
        <v>23.540371690789609</v>
      </c>
      <c r="DE145" s="2">
        <f t="shared" si="132"/>
        <v>4.097852724258523</v>
      </c>
    </row>
    <row r="146" spans="2:109" x14ac:dyDescent="0.65">
      <c r="B146">
        <v>45</v>
      </c>
      <c r="C146">
        <f t="shared" si="61"/>
        <v>0.10775</v>
      </c>
      <c r="D146">
        <f t="shared" si="62"/>
        <v>120.72999999999999</v>
      </c>
      <c r="E146">
        <v>45</v>
      </c>
      <c r="F146">
        <f t="shared" ref="F146" si="325">AVERAGEIFS(F$3:F$132,E$3:E$132,"&gt;="&amp;E145,E$3:E$132,"&lt;="&amp;E146)</f>
        <v>0</v>
      </c>
      <c r="G146">
        <f t="shared" si="64"/>
        <v>117.65300000000001</v>
      </c>
      <c r="H146">
        <v>45</v>
      </c>
      <c r="I146">
        <f t="shared" ref="I146" si="326">AVERAGEIFS(I$3:I$132,H$3:H$132,"&gt;="&amp;H145,H$3:H$132,"&lt;="&amp;H146)</f>
        <v>4.6269999999999998</v>
      </c>
      <c r="J146">
        <f t="shared" si="66"/>
        <v>97.213033333333328</v>
      </c>
      <c r="K146">
        <v>45</v>
      </c>
      <c r="L146">
        <f t="shared" ref="L146" si="327">AVERAGEIFS(L$3:L$132,K$3:K$132,"&gt;="&amp;K145,K$3:K$132,"&lt;="&amp;K146)</f>
        <v>0</v>
      </c>
      <c r="M146">
        <f t="shared" si="68"/>
        <v>83.656200000000013</v>
      </c>
      <c r="N146">
        <v>45</v>
      </c>
      <c r="O146">
        <f t="shared" ref="O146" si="328">AVERAGEIFS(O$3:O$132,N$3:N$132,"&gt;="&amp;N145,N$3:N$132,"&lt;="&amp;N146)</f>
        <v>2.6269999999999998</v>
      </c>
      <c r="P146">
        <f t="shared" si="70"/>
        <v>124.9068</v>
      </c>
      <c r="Q146">
        <v>45</v>
      </c>
      <c r="R146">
        <f t="shared" ref="R146" si="329">AVERAGEIFS(R$3:R$132,Q$3:Q$132,"&gt;="&amp;Q145,Q$3:Q$132,"&lt;="&amp;Q146)</f>
        <v>0.52180000000000004</v>
      </c>
      <c r="S146">
        <f t="shared" si="72"/>
        <v>91.55</v>
      </c>
      <c r="T146">
        <v>45</v>
      </c>
      <c r="U146">
        <f t="shared" ref="U146" si="330">AVERAGEIFS(U$3:U$132,T$3:T$132,"&gt;="&amp;T145,T$3:T$132,"&lt;="&amp;T146)</f>
        <v>0.85950000000000004</v>
      </c>
      <c r="V146">
        <f t="shared" si="74"/>
        <v>90.031549999999996</v>
      </c>
      <c r="W146">
        <v>45</v>
      </c>
      <c r="X146">
        <f t="shared" ref="X146" si="331">AVERAGEIFS(X$3:X$132,W$3:W$132,"&gt;="&amp;W145,W$3:W$132,"&lt;="&amp;W146)</f>
        <v>2.0106000000000002</v>
      </c>
      <c r="Y146">
        <f t="shared" si="76"/>
        <v>122.54964</v>
      </c>
      <c r="Z146">
        <v>45</v>
      </c>
      <c r="AA146">
        <f t="shared" ref="AA146" si="332">AVERAGEIFS(AA$3:AA$132,Z$3:Z$132,"&gt;="&amp;Z145,Z$3:Z$132,"&lt;="&amp;Z146)</f>
        <v>32.917000000000002</v>
      </c>
      <c r="AB146">
        <f t="shared" si="78"/>
        <v>92.681999999999988</v>
      </c>
      <c r="AC146">
        <v>45</v>
      </c>
      <c r="AD146">
        <f t="shared" ref="AD146" si="333">AVERAGEIFS(AD$3:AD$132,AC$3:AC$132,"&gt;="&amp;AC145,AC$3:AC$132,"&lt;="&amp;AC146)</f>
        <v>1.5211999999999999</v>
      </c>
      <c r="AE146">
        <f t="shared" si="80"/>
        <v>63.164599999999993</v>
      </c>
      <c r="AF146">
        <v>45</v>
      </c>
      <c r="AG146">
        <f t="shared" ref="AG146" si="334">AVERAGEIFS(AG$3:AG$132,AF$3:AF$132,"&gt;="&amp;AF145,AF$3:AF$132,"&lt;="&amp;AF146)</f>
        <v>85.067000000000007</v>
      </c>
      <c r="AH146">
        <f t="shared" si="82"/>
        <v>101.15500000000002</v>
      </c>
      <c r="AI146">
        <v>45</v>
      </c>
      <c r="AJ146">
        <f t="shared" ref="AJ146" si="335">AVERAGEIFS(AJ$3:AJ$132,AI$3:AI$132,"&gt;="&amp;AI145,AI$3:AI$132,"&lt;="&amp;AI146)</f>
        <v>2.9136666666666664</v>
      </c>
      <c r="AK146">
        <f t="shared" si="84"/>
        <v>93.748999999999981</v>
      </c>
      <c r="AL146">
        <v>45</v>
      </c>
      <c r="AM146">
        <f t="shared" ref="AM146" si="336">AVERAGEIFS(AM$3:AM$132,AL$3:AL$132,"&gt;="&amp;AL145,AL$3:AL$132,"&lt;="&amp;AL146)</f>
        <v>0</v>
      </c>
      <c r="AN146">
        <f t="shared" si="86"/>
        <v>103.355575</v>
      </c>
      <c r="AO146">
        <v>45</v>
      </c>
      <c r="AP146">
        <f t="shared" ref="AP146" si="337">AVERAGEIFS(AP$3:AP$132,AO$3:AO$132,"&gt;="&amp;AO145,AO$3:AO$132,"&lt;="&amp;AO146)</f>
        <v>0</v>
      </c>
      <c r="AQ146">
        <f t="shared" si="88"/>
        <v>135.68918000000002</v>
      </c>
      <c r="AR146">
        <v>45</v>
      </c>
      <c r="AS146">
        <f t="shared" ref="AS146" si="338">AVERAGEIFS(AS$3:AS$132,AR$3:AR$132,"&gt;="&amp;AR145,AR$3:AR$132,"&lt;="&amp;AR146)</f>
        <v>16.631666666666664</v>
      </c>
      <c r="AT146">
        <f t="shared" si="90"/>
        <v>125.06286666666666</v>
      </c>
      <c r="AU146">
        <v>45</v>
      </c>
      <c r="AV146">
        <f t="shared" ref="AV146" si="339">AVERAGEIFS(AV$3:AV$132,AU$3:AU$132,"&gt;="&amp;AU145,AU$3:AU$132,"&lt;="&amp;AU146)</f>
        <v>22.878733333333333</v>
      </c>
      <c r="AW146">
        <f t="shared" si="92"/>
        <v>85.831999999999994</v>
      </c>
      <c r="AX146">
        <v>45</v>
      </c>
      <c r="AY146">
        <f t="shared" ref="AY146" si="340">AVERAGEIFS(AY$3:AY$132,AX$3:AX$132,"&gt;="&amp;AX145,AX$3:AX$132,"&lt;="&amp;AX146)</f>
        <v>5.2439999999999998</v>
      </c>
      <c r="AZ146">
        <f t="shared" si="94"/>
        <v>94.646699999999996</v>
      </c>
      <c r="BA146">
        <v>45</v>
      </c>
      <c r="BB146">
        <f t="shared" ref="BB146" si="341">AVERAGEIFS(BB$3:BB$132,BA$3:BA$132,"&gt;="&amp;BA145,BA$3:BA$132,"&lt;="&amp;BA146)</f>
        <v>3.2546666666666666</v>
      </c>
      <c r="BC146">
        <f t="shared" si="96"/>
        <v>91.592333333333329</v>
      </c>
      <c r="BD146">
        <v>45</v>
      </c>
      <c r="BE146">
        <f t="shared" ref="BE146" si="342">AVERAGEIFS(BE$3:BE$132,BD$3:BD$132,"&gt;="&amp;BD145,BD$3:BD$132,"&lt;="&amp;BD146)</f>
        <v>9.9420000000000002</v>
      </c>
      <c r="BF146">
        <f t="shared" si="98"/>
        <v>108.70266666666667</v>
      </c>
      <c r="BG146">
        <v>45</v>
      </c>
      <c r="BH146">
        <f t="shared" ref="BH146" si="343">AVERAGEIFS(BH$3:BH$132,BG$3:BG$132,"&gt;="&amp;BG145,BG$3:BG$132,"&lt;="&amp;BG146)</f>
        <v>15.202</v>
      </c>
      <c r="BI146">
        <f t="shared" si="100"/>
        <v>116.70786666666667</v>
      </c>
      <c r="BJ146">
        <v>45</v>
      </c>
      <c r="BK146">
        <f t="shared" ref="BK146" si="344">AVERAGEIFS(BK$3:BK$132,BJ$3:BJ$132,"&gt;="&amp;BJ145,BJ$3:BJ$132,"&lt;="&amp;BJ146)</f>
        <v>2.2907999999999999</v>
      </c>
      <c r="BL146">
        <f t="shared" si="102"/>
        <v>131.46740000000003</v>
      </c>
      <c r="BM146">
        <v>45</v>
      </c>
      <c r="BN146">
        <f t="shared" ref="BN146" si="345">AVERAGEIFS(BN$3:BN$132,BM$3:BM$132,"&gt;="&amp;BM145,BM$3:BM$132,"&lt;="&amp;BM146)</f>
        <v>16.074766666666665</v>
      </c>
      <c r="BO146">
        <f t="shared" si="104"/>
        <v>98.26100000000001</v>
      </c>
      <c r="BP146">
        <v>45</v>
      </c>
      <c r="BQ146">
        <f t="shared" ref="BQ146" si="346">AVERAGEIFS(BQ$3:BQ$132,BP$3:BP$132,"&gt;="&amp;BP145,BP$3:BP$132,"&lt;="&amp;BP146)</f>
        <v>0.85500000000000009</v>
      </c>
      <c r="BR146">
        <f t="shared" si="106"/>
        <v>116.87331428571427</v>
      </c>
      <c r="BS146">
        <v>45</v>
      </c>
      <c r="BT146">
        <f t="shared" ref="BT146" si="347">AVERAGEIFS(BT$3:BT$132,BS$3:BS$132,"&gt;="&amp;BS145,BS$3:BS$132,"&lt;="&amp;BS146)</f>
        <v>45.587000000000003</v>
      </c>
      <c r="BU146">
        <f t="shared" si="108"/>
        <v>138.40814999999998</v>
      </c>
      <c r="BV146">
        <v>45</v>
      </c>
      <c r="BW146">
        <f t="shared" ref="BW146" si="348">AVERAGEIFS(BW$3:BW$132,BV$3:BV$132,"&gt;="&amp;BV145,BV$3:BV$132,"&lt;="&amp;BV146)</f>
        <v>1.6395</v>
      </c>
      <c r="BX146">
        <f t="shared" si="110"/>
        <v>130.134625</v>
      </c>
      <c r="BY146">
        <v>45</v>
      </c>
      <c r="BZ146">
        <f t="shared" ref="BZ146" si="349">AVERAGEIFS(BZ$3:BZ$132,BY$3:BY$132,"&gt;="&amp;BY145,BY$3:BY$132,"&lt;="&amp;BY146)</f>
        <v>20.238250000000001</v>
      </c>
      <c r="CA146">
        <f t="shared" si="112"/>
        <v>133.18927500000001</v>
      </c>
      <c r="CB146">
        <v>45</v>
      </c>
      <c r="CC146">
        <f t="shared" ref="CC146" si="350">AVERAGEIFS(CC$3:CC$132,CB$3:CB$132,"&gt;="&amp;CB145,CB$3:CB$132,"&lt;="&amp;CB146)</f>
        <v>1.23475</v>
      </c>
      <c r="CD146">
        <f t="shared" si="114"/>
        <v>97.233750000000001</v>
      </c>
      <c r="CE146">
        <v>45</v>
      </c>
      <c r="CF146">
        <f t="shared" ref="CF146" si="351">AVERAGEIFS(CF$3:CF$132,CE$3:CE$132,"&gt;="&amp;CE145,CE$3:CE$132,"&lt;="&amp;CE146)</f>
        <v>2.4749999999999996</v>
      </c>
      <c r="CG146">
        <f t="shared" si="116"/>
        <v>127.67</v>
      </c>
      <c r="CH146">
        <v>45</v>
      </c>
      <c r="CI146">
        <f t="shared" ref="CI146" si="352">AVERAGEIFS(CI$3:CI$132,CH$3:CH$132,"&gt;="&amp;CH145,CH$3:CH$132,"&lt;="&amp;CH146)</f>
        <v>0</v>
      </c>
      <c r="CJ146">
        <f t="shared" si="118"/>
        <v>128.00425000000001</v>
      </c>
      <c r="CK146">
        <v>45</v>
      </c>
      <c r="CL146">
        <f t="shared" ref="CL146" si="353">AVERAGEIFS(CL$3:CL$132,CK$3:CK$132,"&gt;="&amp;CK145,CK$3:CK$132,"&lt;="&amp;CK146)</f>
        <v>3.2258666666666667</v>
      </c>
      <c r="CM146">
        <f t="shared" si="120"/>
        <v>115.3</v>
      </c>
      <c r="CN146">
        <v>45</v>
      </c>
      <c r="CO146">
        <f t="shared" ref="CO146" si="354">AVERAGEIFS(CO$3:CO$132,CN$3:CN$132,"&gt;="&amp;CN145,CN$3:CN$132,"&lt;="&amp;CN146)</f>
        <v>1.4603333333333335</v>
      </c>
      <c r="CP146">
        <f t="shared" si="122"/>
        <v>133.03156666666666</v>
      </c>
      <c r="CQ146">
        <v>45</v>
      </c>
      <c r="CR146">
        <f t="shared" ref="CR146" si="355">AVERAGEIFS(CR$3:CR$132,CQ$3:CQ$132,"&gt;="&amp;CQ145,CQ$3:CQ$132,"&lt;="&amp;CQ146)</f>
        <v>23.557666666666666</v>
      </c>
      <c r="CS146">
        <f t="shared" si="124"/>
        <v>140.43566666666666</v>
      </c>
      <c r="CT146">
        <v>45</v>
      </c>
      <c r="CU146">
        <f t="shared" ref="CU146" si="356">AVERAGEIFS(CU$3:CU$132,CT$3:CT$132,"&gt;="&amp;CT145,CT$3:CT$132,"&lt;="&amp;CT146)</f>
        <v>27.902249999999999</v>
      </c>
      <c r="CV146">
        <f t="shared" si="126"/>
        <v>113.81055000000001</v>
      </c>
      <c r="CY146" s="2">
        <f t="shared" si="127"/>
        <v>10.692932323232323</v>
      </c>
      <c r="CZ146" s="2">
        <f t="shared" si="128"/>
        <v>17.292073500999585</v>
      </c>
      <c r="DA146" s="2">
        <f t="shared" si="129"/>
        <v>3.0101636216676453</v>
      </c>
      <c r="DC146" s="2">
        <f t="shared" si="130"/>
        <v>111.04392603896105</v>
      </c>
      <c r="DD146" s="2">
        <f t="shared" si="131"/>
        <v>18.894452486447854</v>
      </c>
      <c r="DE146" s="2">
        <f t="shared" si="132"/>
        <v>3.2891019994071491</v>
      </c>
    </row>
    <row r="147" spans="2:109" x14ac:dyDescent="0.65">
      <c r="B147">
        <v>50</v>
      </c>
      <c r="C147">
        <f t="shared" si="61"/>
        <v>4.8142499999999995</v>
      </c>
      <c r="D147">
        <f t="shared" si="62"/>
        <v>108.63849999999999</v>
      </c>
      <c r="E147">
        <v>50</v>
      </c>
      <c r="F147">
        <f t="shared" ref="F147" si="357">AVERAGEIFS(F$3:F$132,E$3:E$132,"&gt;="&amp;E146,E$3:E$132,"&lt;="&amp;E147)</f>
        <v>17.6295</v>
      </c>
      <c r="G147">
        <f t="shared" si="64"/>
        <v>110.396525</v>
      </c>
      <c r="H147">
        <v>50</v>
      </c>
      <c r="I147">
        <f t="shared" ref="I147" si="358">AVERAGEIFS(I$3:I$132,H$3:H$132,"&gt;="&amp;H146,H$3:H$132,"&lt;="&amp;H147)</f>
        <v>0</v>
      </c>
      <c r="J147">
        <f t="shared" si="66"/>
        <v>91.077700000000007</v>
      </c>
      <c r="K147">
        <v>50</v>
      </c>
      <c r="L147">
        <f t="shared" ref="L147" si="359">AVERAGEIFS(L$3:L$132,K$3:K$132,"&gt;="&amp;K146,K$3:K$132,"&lt;="&amp;K147)</f>
        <v>0.78166666666666673</v>
      </c>
      <c r="M147">
        <f t="shared" si="68"/>
        <v>80.885666666666665</v>
      </c>
      <c r="N147">
        <v>50</v>
      </c>
      <c r="O147">
        <f t="shared" ref="O147" si="360">AVERAGEIFS(O$3:O$132,N$3:N$132,"&gt;="&amp;N146,N$3:N$132,"&lt;="&amp;N147)</f>
        <v>1.5926</v>
      </c>
      <c r="P147">
        <f t="shared" si="70"/>
        <v>130.12480000000002</v>
      </c>
      <c r="Q147">
        <v>50</v>
      </c>
      <c r="R147">
        <f t="shared" ref="R147" si="361">AVERAGEIFS(R$3:R$132,Q$3:Q$132,"&gt;="&amp;Q146,Q$3:Q$132,"&lt;="&amp;Q147)</f>
        <v>0</v>
      </c>
      <c r="S147">
        <f t="shared" si="72"/>
        <v>94.164599999999993</v>
      </c>
      <c r="T147">
        <v>50</v>
      </c>
      <c r="U147">
        <f t="shared" ref="U147" si="362">AVERAGEIFS(U$3:U$132,T$3:T$132,"&gt;="&amp;T146,T$3:T$132,"&lt;="&amp;T147)</f>
        <v>8.5999999999999993E-2</v>
      </c>
      <c r="V147">
        <f t="shared" si="74"/>
        <v>95.997225000000014</v>
      </c>
      <c r="W147">
        <v>50</v>
      </c>
      <c r="X147">
        <f t="shared" ref="X147" si="363">AVERAGEIFS(X$3:X$132,W$3:W$132,"&gt;="&amp;W146,W$3:W$132,"&lt;="&amp;W147)</f>
        <v>9.8811666666666671</v>
      </c>
      <c r="Y147">
        <f t="shared" si="76"/>
        <v>121.56600000000002</v>
      </c>
      <c r="Z147">
        <v>50</v>
      </c>
      <c r="AA147">
        <f t="shared" ref="AA147" si="364">AVERAGEIFS(AA$3:AA$132,Z$3:Z$132,"&gt;="&amp;Z146,Z$3:Z$132,"&lt;="&amp;Z147)</f>
        <v>110.07849999999999</v>
      </c>
      <c r="AB147">
        <f t="shared" si="78"/>
        <v>93.112249999999989</v>
      </c>
      <c r="AC147">
        <v>50</v>
      </c>
      <c r="AD147">
        <f t="shared" ref="AD147" si="365">AVERAGEIFS(AD$3:AD$132,AC$3:AC$132,"&gt;="&amp;AC146,AC$3:AC$132,"&lt;="&amp;AC147)</f>
        <v>8.3985999999999983</v>
      </c>
      <c r="AE147">
        <f t="shared" si="80"/>
        <v>69.814999999999998</v>
      </c>
      <c r="AF147">
        <v>50</v>
      </c>
      <c r="AG147">
        <f t="shared" ref="AG147" si="366">AVERAGEIFS(AG$3:AG$132,AF$3:AF$132,"&gt;="&amp;AF146,AF$3:AF$132,"&lt;="&amp;AF147)</f>
        <v>174.53</v>
      </c>
      <c r="AH147">
        <f t="shared" si="82"/>
        <v>105.95699999999999</v>
      </c>
      <c r="AI147">
        <v>50</v>
      </c>
      <c r="AJ147">
        <f t="shared" ref="AJ147" si="367">AVERAGEIFS(AJ$3:AJ$132,AI$3:AI$132,"&gt;="&amp;AI146,AI$3:AI$132,"&lt;="&amp;AI147)</f>
        <v>20.966750000000001</v>
      </c>
      <c r="AK147">
        <f t="shared" si="84"/>
        <v>112.28149999999999</v>
      </c>
      <c r="AL147">
        <v>50</v>
      </c>
      <c r="AM147">
        <f t="shared" ref="AM147" si="368">AVERAGEIFS(AM$3:AM$132,AL$3:AL$132,"&gt;="&amp;AL146,AL$3:AL$132,"&lt;="&amp;AL147)</f>
        <v>10.842666666666666</v>
      </c>
      <c r="AN147">
        <f t="shared" si="86"/>
        <v>108.57429999999999</v>
      </c>
      <c r="AO147">
        <v>50</v>
      </c>
      <c r="AP147">
        <f t="shared" ref="AP147" si="369">AVERAGEIFS(AP$3:AP$132,AO$3:AO$132,"&gt;="&amp;AO146,AO$3:AO$132,"&lt;="&amp;AO147)</f>
        <v>0.36499999999999999</v>
      </c>
      <c r="AQ147">
        <f t="shared" si="88"/>
        <v>111.74498000000001</v>
      </c>
      <c r="AR147">
        <v>50</v>
      </c>
      <c r="AS147">
        <f t="shared" ref="AS147" si="370">AVERAGEIFS(AS$3:AS$132,AR$3:AR$132,"&gt;="&amp;AR146,AR$3:AR$132,"&lt;="&amp;AR147)</f>
        <v>87.107249999999993</v>
      </c>
      <c r="AT147">
        <f t="shared" si="90"/>
        <v>126.45179999999999</v>
      </c>
      <c r="AU147">
        <v>50</v>
      </c>
      <c r="AV147">
        <f t="shared" ref="AV147" si="371">AVERAGEIFS(AV$3:AV$132,AU$3:AU$132,"&gt;="&amp;AU146,AU$3:AU$132,"&lt;="&amp;AU147)</f>
        <v>50.348299999999995</v>
      </c>
      <c r="AW147">
        <f t="shared" si="92"/>
        <v>80.783249999999995</v>
      </c>
      <c r="AX147">
        <v>50</v>
      </c>
      <c r="AY147">
        <f t="shared" ref="AY147" si="372">AVERAGEIFS(AY$3:AY$132,AX$3:AX$132,"&gt;="&amp;AX146,AX$3:AX$132,"&lt;="&amp;AX147)</f>
        <v>7.5876000000000001</v>
      </c>
      <c r="AZ147">
        <f t="shared" si="94"/>
        <v>93.85848</v>
      </c>
      <c r="BA147">
        <v>50</v>
      </c>
      <c r="BB147">
        <f t="shared" ref="BB147" si="373">AVERAGEIFS(BB$3:BB$132,BA$3:BA$132,"&gt;="&amp;BA146,BA$3:BA$132,"&lt;="&amp;BA147)</f>
        <v>24.198999999999998</v>
      </c>
      <c r="BC147">
        <f t="shared" si="96"/>
        <v>98.666500000000013</v>
      </c>
      <c r="BD147">
        <v>50</v>
      </c>
      <c r="BE147">
        <f t="shared" ref="BE147" si="374">AVERAGEIFS(BE$3:BE$132,BD$3:BD$132,"&gt;="&amp;BD146,BD$3:BD$132,"&lt;="&amp;BD147)</f>
        <v>95.737500000000011</v>
      </c>
      <c r="BF147">
        <f t="shared" si="98"/>
        <v>114.21899999999999</v>
      </c>
      <c r="BG147">
        <v>50</v>
      </c>
      <c r="BH147">
        <f t="shared" ref="BH147" si="375">AVERAGEIFS(BH$3:BH$132,BG$3:BG$132,"&gt;="&amp;BG146,BG$3:BG$132,"&lt;="&amp;BG147)</f>
        <v>150.19533333333334</v>
      </c>
      <c r="BI147">
        <f t="shared" si="100"/>
        <v>116.28023333333333</v>
      </c>
      <c r="BJ147">
        <v>50</v>
      </c>
      <c r="BK147">
        <f t="shared" ref="BK147" si="376">AVERAGEIFS(BK$3:BK$132,BJ$3:BJ$132,"&gt;="&amp;BJ146,BJ$3:BJ$132,"&lt;="&amp;BJ147)</f>
        <v>50.926200000000001</v>
      </c>
      <c r="BL147">
        <f t="shared" si="102"/>
        <v>114.71000000000001</v>
      </c>
      <c r="BM147">
        <v>50</v>
      </c>
      <c r="BN147">
        <f t="shared" ref="BN147" si="377">AVERAGEIFS(BN$3:BN$132,BM$3:BM$132,"&gt;="&amp;BM146,BM$3:BM$132,"&lt;="&amp;BM147)</f>
        <v>52.168700000000001</v>
      </c>
      <c r="BO147">
        <f t="shared" si="104"/>
        <v>96.981750000000005</v>
      </c>
      <c r="BP147">
        <v>50</v>
      </c>
      <c r="BQ147">
        <f t="shared" ref="BQ147" si="378">AVERAGEIFS(BQ$3:BQ$132,BP$3:BP$132,"&gt;="&amp;BP146,BP$3:BP$132,"&lt;="&amp;BP147)</f>
        <v>1.3315000000000001</v>
      </c>
      <c r="BR147">
        <f t="shared" si="106"/>
        <v>95.076583333333346</v>
      </c>
      <c r="BS147">
        <v>50</v>
      </c>
      <c r="BT147">
        <f t="shared" ref="BT147" si="379">AVERAGEIFS(BT$3:BT$132,BS$3:BS$132,"&gt;="&amp;BS146,BS$3:BS$132,"&lt;="&amp;BS147)</f>
        <v>10.812333333333333</v>
      </c>
      <c r="BU147">
        <f t="shared" si="108"/>
        <v>123.36623333333334</v>
      </c>
      <c r="BV147">
        <v>50</v>
      </c>
      <c r="BW147">
        <f t="shared" ref="BW147" si="380">AVERAGEIFS(BW$3:BW$132,BV$3:BV$132,"&gt;="&amp;BV146,BV$3:BV$132,"&lt;="&amp;BV147)</f>
        <v>1.8000000000000003</v>
      </c>
      <c r="BX147">
        <f t="shared" si="110"/>
        <v>131.81367499999999</v>
      </c>
      <c r="BY147">
        <v>50</v>
      </c>
      <c r="BZ147">
        <f t="shared" ref="BZ147" si="381">AVERAGEIFS(BZ$3:BZ$132,BY$3:BY$132,"&gt;="&amp;BY146,BY$3:BY$132,"&lt;="&amp;BY147)</f>
        <v>117.50525</v>
      </c>
      <c r="CA147">
        <f t="shared" si="112"/>
        <v>117.95795</v>
      </c>
      <c r="CB147">
        <v>50</v>
      </c>
      <c r="CC147">
        <f t="shared" ref="CC147" si="382">AVERAGEIFS(CC$3:CC$132,CB$3:CB$132,"&gt;="&amp;CB146,CB$3:CB$132,"&lt;="&amp;CB147)</f>
        <v>5.498333333333334</v>
      </c>
      <c r="CD147">
        <f t="shared" si="114"/>
        <v>98.801666666666662</v>
      </c>
      <c r="CE147">
        <v>50</v>
      </c>
      <c r="CF147">
        <f t="shared" ref="CF147" si="383">AVERAGEIFS(CF$3:CF$132,CE$3:CE$132,"&gt;="&amp;CE146,CE$3:CE$132,"&lt;="&amp;CE147)</f>
        <v>20.175333333333331</v>
      </c>
      <c r="CG147">
        <f t="shared" si="116"/>
        <v>110.51103333333333</v>
      </c>
      <c r="CH147">
        <v>50</v>
      </c>
      <c r="CI147">
        <f t="shared" ref="CI147" si="384">AVERAGEIFS(CI$3:CI$132,CH$3:CH$132,"&gt;="&amp;CH146,CH$3:CH$132,"&lt;="&amp;CH147)</f>
        <v>6.5817999999999994</v>
      </c>
      <c r="CJ147">
        <f t="shared" si="118"/>
        <v>116.4532</v>
      </c>
      <c r="CK147">
        <v>50</v>
      </c>
      <c r="CL147">
        <f t="shared" ref="CL147" si="385">AVERAGEIFS(CL$3:CL$132,CK$3:CK$132,"&gt;="&amp;CK146,CK$3:CK$132,"&lt;="&amp;CK147)</f>
        <v>2.3613</v>
      </c>
      <c r="CM147">
        <f t="shared" si="120"/>
        <v>92.577666666666673</v>
      </c>
      <c r="CN147">
        <v>50</v>
      </c>
      <c r="CO147">
        <f t="shared" ref="CO147" si="386">AVERAGEIFS(CO$3:CO$132,CN$3:CN$132,"&gt;="&amp;CN146,CN$3:CN$132,"&lt;="&amp;CN147)</f>
        <v>34.916250000000005</v>
      </c>
      <c r="CP147">
        <f t="shared" si="122"/>
        <v>120.859825</v>
      </c>
      <c r="CQ147">
        <v>50</v>
      </c>
      <c r="CR147">
        <f t="shared" ref="CR147" si="387">AVERAGEIFS(CR$3:CR$132,CQ$3:CQ$132,"&gt;="&amp;CQ146,CQ$3:CQ$132,"&lt;="&amp;CQ147)</f>
        <v>9.7714999999999996</v>
      </c>
      <c r="CS147">
        <f t="shared" si="124"/>
        <v>158.13799999999998</v>
      </c>
      <c r="CT147">
        <v>50</v>
      </c>
      <c r="CU147">
        <f t="shared" ref="CU147" si="388">AVERAGEIFS(CU$3:CU$132,CT$3:CT$132,"&gt;="&amp;CT146,CT$3:CT$132,"&lt;="&amp;CT147)</f>
        <v>104.37566666666667</v>
      </c>
      <c r="CV147">
        <f t="shared" si="126"/>
        <v>123.4439</v>
      </c>
      <c r="CY147" s="2">
        <f t="shared" si="127"/>
        <v>36.162601515151515</v>
      </c>
      <c r="CZ147" s="2">
        <f t="shared" si="128"/>
        <v>47.646112332410361</v>
      </c>
      <c r="DA147" s="2">
        <f t="shared" si="129"/>
        <v>8.2941235502278623</v>
      </c>
      <c r="DC147" s="2">
        <f t="shared" si="130"/>
        <v>108.03899373737373</v>
      </c>
      <c r="DD147" s="2">
        <f t="shared" si="131"/>
        <v>17.217482432786266</v>
      </c>
      <c r="DE147" s="2">
        <f t="shared" si="132"/>
        <v>2.9971789833578391</v>
      </c>
    </row>
    <row r="148" spans="2:109" x14ac:dyDescent="0.65">
      <c r="B148">
        <v>55</v>
      </c>
      <c r="C148">
        <f t="shared" si="61"/>
        <v>24.391249999999999</v>
      </c>
      <c r="D148">
        <f t="shared" si="62"/>
        <v>111.562</v>
      </c>
      <c r="E148">
        <v>55</v>
      </c>
      <c r="F148">
        <f t="shared" ref="F148" si="389">AVERAGEIFS(F$3:F$132,E$3:E$132,"&gt;="&amp;E147,E$3:E$132,"&lt;="&amp;E148)</f>
        <v>77.738249999999994</v>
      </c>
      <c r="G148">
        <f t="shared" si="64"/>
        <v>128.51839999999999</v>
      </c>
      <c r="H148">
        <v>55</v>
      </c>
      <c r="I148">
        <f t="shared" ref="I148" si="390">AVERAGEIFS(I$3:I$132,H$3:H$132,"&gt;="&amp;H147,H$3:H$132,"&lt;="&amp;H148)</f>
        <v>7.6310000000000002</v>
      </c>
      <c r="J148">
        <f t="shared" si="66"/>
        <v>106.68650000000001</v>
      </c>
      <c r="K148">
        <v>55</v>
      </c>
      <c r="L148">
        <f t="shared" ref="L148" si="391">AVERAGEIFS(L$3:L$132,K$3:K$132,"&gt;="&amp;K147,K$3:K$132,"&lt;="&amp;K148)</f>
        <v>72.792166666666674</v>
      </c>
      <c r="M148">
        <f t="shared" si="68"/>
        <v>70.719666666666654</v>
      </c>
      <c r="N148">
        <v>55</v>
      </c>
      <c r="O148">
        <f t="shared" ref="O148" si="392">AVERAGEIFS(O$3:O$132,N$3:N$132,"&gt;="&amp;N147,N$3:N$132,"&lt;="&amp;N148)</f>
        <v>0.19800000000000001</v>
      </c>
      <c r="P148">
        <f t="shared" si="70"/>
        <v>126.68679999999999</v>
      </c>
      <c r="Q148">
        <v>55</v>
      </c>
      <c r="R148">
        <f t="shared" ref="R148" si="393">AVERAGEIFS(R$3:R$132,Q$3:Q$132,"&gt;="&amp;Q147,Q$3:Q$132,"&lt;="&amp;Q148)</f>
        <v>3.9436000000000009</v>
      </c>
      <c r="S148">
        <f t="shared" si="72"/>
        <v>108.7574</v>
      </c>
      <c r="T148">
        <v>55</v>
      </c>
      <c r="U148">
        <f t="shared" ref="U148" si="394">AVERAGEIFS(U$3:U$132,T$3:T$132,"&gt;="&amp;T147,T$3:T$132,"&lt;="&amp;T148)</f>
        <v>8.8210000000000015</v>
      </c>
      <c r="V148">
        <f t="shared" si="74"/>
        <v>103.17739999999999</v>
      </c>
      <c r="W148">
        <v>55</v>
      </c>
      <c r="X148">
        <f t="shared" ref="X148" si="395">AVERAGEIFS(X$3:X$132,W$3:W$132,"&gt;="&amp;W147,W$3:W$132,"&lt;="&amp;W148)</f>
        <v>13.115666666666668</v>
      </c>
      <c r="Y148">
        <f t="shared" si="76"/>
        <v>111.10814999999998</v>
      </c>
      <c r="Z148">
        <v>55</v>
      </c>
      <c r="AA148">
        <f t="shared" ref="AA148" si="396">AVERAGEIFS(AA$3:AA$132,Z$3:Z$132,"&gt;="&amp;Z147,Z$3:Z$132,"&lt;="&amp;Z148)</f>
        <v>167.60025000000002</v>
      </c>
      <c r="AB148">
        <f t="shared" si="78"/>
        <v>90.177750000000003</v>
      </c>
      <c r="AC148">
        <v>55</v>
      </c>
      <c r="AD148">
        <f t="shared" ref="AD148" si="397">AVERAGEIFS(AD$3:AD$132,AC$3:AC$132,"&gt;="&amp;AC147,AC$3:AC$132,"&lt;="&amp;AC148)</f>
        <v>39.801000000000002</v>
      </c>
      <c r="AE148">
        <f t="shared" si="80"/>
        <v>63.461800000000004</v>
      </c>
      <c r="AF148">
        <v>55</v>
      </c>
      <c r="AG148">
        <f t="shared" ref="AG148" si="398">AVERAGEIFS(AG$3:AG$132,AF$3:AF$132,"&gt;="&amp;AF147,AF$3:AF$132,"&lt;="&amp;AF148)</f>
        <v>223.89966666666666</v>
      </c>
      <c r="AH148">
        <f t="shared" si="82"/>
        <v>103.38533333333334</v>
      </c>
      <c r="AI148">
        <v>55</v>
      </c>
      <c r="AJ148">
        <f t="shared" ref="AJ148" si="399">AVERAGEIFS(AJ$3:AJ$132,AI$3:AI$132,"&gt;="&amp;AI147,AI$3:AI$132,"&lt;="&amp;AI148)</f>
        <v>123.22200000000001</v>
      </c>
      <c r="AK148">
        <f t="shared" si="84"/>
        <v>110.95525000000001</v>
      </c>
      <c r="AL148">
        <v>55</v>
      </c>
      <c r="AM148">
        <f t="shared" ref="AM148" si="400">AVERAGEIFS(AM$3:AM$132,AL$3:AL$132,"&gt;="&amp;AL147,AL$3:AL$132,"&lt;="&amp;AL148)</f>
        <v>120.74366666666667</v>
      </c>
      <c r="AN148">
        <f t="shared" si="86"/>
        <v>112.70793333333334</v>
      </c>
      <c r="AO148">
        <v>55</v>
      </c>
      <c r="AP148">
        <f t="shared" ref="AP148" si="401">AVERAGEIFS(AP$3:AP$132,AO$3:AO$132,"&gt;="&amp;AO147,AO$3:AO$132,"&lt;="&amp;AO148)</f>
        <v>34.915999999999997</v>
      </c>
      <c r="AQ148">
        <f t="shared" si="88"/>
        <v>135.13524000000001</v>
      </c>
      <c r="AR148">
        <v>55</v>
      </c>
      <c r="AS148">
        <f t="shared" ref="AS148" si="402">AVERAGEIFS(AS$3:AS$132,AR$3:AR$132,"&gt;="&amp;AR147,AR$3:AR$132,"&lt;="&amp;AR148)</f>
        <v>119.48349999999999</v>
      </c>
      <c r="AT148">
        <f t="shared" si="90"/>
        <v>137.680575</v>
      </c>
      <c r="AU148">
        <v>55</v>
      </c>
      <c r="AV148">
        <f t="shared" ref="AV148" si="403">AVERAGEIFS(AV$3:AV$132,AU$3:AU$132,"&gt;="&amp;AU147,AU$3:AU$132,"&lt;="&amp;AU148)</f>
        <v>87.394149999999996</v>
      </c>
      <c r="AW148">
        <f t="shared" si="92"/>
        <v>80.120750000000001</v>
      </c>
      <c r="AX148">
        <v>55</v>
      </c>
      <c r="AY148">
        <f t="shared" ref="AY148" si="404">AVERAGEIFS(AY$3:AY$132,AX$3:AX$132,"&gt;="&amp;AX147,AX$3:AX$132,"&lt;="&amp;AX148)</f>
        <v>65.616799999999984</v>
      </c>
      <c r="AZ148">
        <f t="shared" si="94"/>
        <v>96.530819999999991</v>
      </c>
      <c r="BA148">
        <v>55</v>
      </c>
      <c r="BB148">
        <f t="shared" ref="BB148" si="405">AVERAGEIFS(BB$3:BB$132,BA$3:BA$132,"&gt;="&amp;BA147,BA$3:BA$132,"&lt;="&amp;BA148)</f>
        <v>88.181749999999994</v>
      </c>
      <c r="BC148">
        <f t="shared" si="96"/>
        <v>113.24724999999999</v>
      </c>
      <c r="BD148">
        <v>55</v>
      </c>
      <c r="BE148">
        <f t="shared" ref="BE148" si="406">AVERAGEIFS(BE$3:BE$132,BD$3:BD$132,"&gt;="&amp;BD147,BD$3:BD$132,"&lt;="&amp;BD148)</f>
        <v>67.989499999999992</v>
      </c>
      <c r="BF148">
        <f t="shared" si="98"/>
        <v>112.92699999999999</v>
      </c>
      <c r="BG148">
        <v>55</v>
      </c>
      <c r="BH148">
        <f t="shared" ref="BH148" si="407">AVERAGEIFS(BH$3:BH$132,BG$3:BG$132,"&gt;="&amp;BG147,BG$3:BG$132,"&lt;="&amp;BG148)</f>
        <v>174.90300000000002</v>
      </c>
      <c r="BI148">
        <f t="shared" si="100"/>
        <v>116.08923333333333</v>
      </c>
      <c r="BJ148">
        <v>55</v>
      </c>
      <c r="BK148">
        <f t="shared" ref="BK148" si="408">AVERAGEIFS(BK$3:BK$132,BJ$3:BJ$132,"&gt;="&amp;BJ147,BJ$3:BJ$132,"&lt;="&amp;BJ148)</f>
        <v>155.72199999999998</v>
      </c>
      <c r="BL148">
        <f t="shared" si="102"/>
        <v>104.018</v>
      </c>
      <c r="BM148">
        <v>55</v>
      </c>
      <c r="BN148">
        <f t="shared" ref="BN148" si="409">AVERAGEIFS(BN$3:BN$132,BM$3:BM$132,"&gt;="&amp;BM147,BM$3:BM$132,"&lt;="&amp;BM148)</f>
        <v>80.180350000000004</v>
      </c>
      <c r="BO148">
        <f t="shared" si="104"/>
        <v>93.989500000000007</v>
      </c>
      <c r="BP148">
        <v>55</v>
      </c>
      <c r="BQ148">
        <f t="shared" ref="BQ148" si="410">AVERAGEIFS(BQ$3:BQ$132,BP$3:BP$132,"&gt;="&amp;BP147,BP$3:BP$132,"&lt;="&amp;BP148)</f>
        <v>12.158666666666667</v>
      </c>
      <c r="BR148">
        <f t="shared" si="106"/>
        <v>83.451316666666671</v>
      </c>
      <c r="BS148">
        <v>55</v>
      </c>
      <c r="BT148">
        <f t="shared" ref="BT148" si="411">AVERAGEIFS(BT$3:BT$132,BS$3:BS$132,"&gt;="&amp;BS147,BS$3:BS$132,"&lt;="&amp;BS148)</f>
        <v>36.387999999999998</v>
      </c>
      <c r="BU148">
        <f t="shared" si="108"/>
        <v>108.91686666666668</v>
      </c>
      <c r="BV148">
        <v>55</v>
      </c>
      <c r="BW148">
        <f t="shared" ref="BW148" si="412">AVERAGEIFS(BW$3:BW$132,BV$3:BV$132,"&gt;="&amp;BV147,BV$3:BV$132,"&lt;="&amp;BV148)</f>
        <v>4.1840000000000002</v>
      </c>
      <c r="BX148">
        <f t="shared" si="110"/>
        <v>138.16045</v>
      </c>
      <c r="BY148">
        <v>55</v>
      </c>
      <c r="BZ148">
        <f t="shared" ref="BZ148" si="413">AVERAGEIFS(BZ$3:BZ$132,BY$3:BY$132,"&gt;="&amp;BY147,BY$3:BY$132,"&lt;="&amp;BY148)</f>
        <v>146.92400000000001</v>
      </c>
      <c r="CA148">
        <f t="shared" si="112"/>
        <v>115.49822500000001</v>
      </c>
      <c r="CB148">
        <v>55</v>
      </c>
      <c r="CC148">
        <f t="shared" ref="CC148" si="414">AVERAGEIFS(CC$3:CC$132,CB$3:CB$132,"&gt;="&amp;CB147,CB$3:CB$132,"&lt;="&amp;CB148)</f>
        <v>38.495333333333328</v>
      </c>
      <c r="CD148">
        <f t="shared" si="114"/>
        <v>106.11966666666666</v>
      </c>
      <c r="CE148">
        <v>55</v>
      </c>
      <c r="CF148">
        <f t="shared" ref="CF148" si="415">AVERAGEIFS(CF$3:CF$132,CE$3:CE$132,"&gt;="&amp;CE147,CE$3:CE$132,"&lt;="&amp;CE148)</f>
        <v>81.033000000000001</v>
      </c>
      <c r="CG148">
        <f t="shared" si="116"/>
        <v>106.76823333333334</v>
      </c>
      <c r="CH148">
        <v>55</v>
      </c>
      <c r="CI148">
        <f t="shared" ref="CI148" si="416">AVERAGEIFS(CI$3:CI$132,CH$3:CH$132,"&gt;="&amp;CH147,CH$3:CH$132,"&lt;="&amp;CH148)</f>
        <v>75.991599999999991</v>
      </c>
      <c r="CJ148">
        <f t="shared" si="118"/>
        <v>110.7298</v>
      </c>
      <c r="CK148">
        <v>55</v>
      </c>
      <c r="CL148">
        <f t="shared" ref="CL148" si="417">AVERAGEIFS(CL$3:CL$132,CK$3:CK$132,"&gt;="&amp;CK147,CK$3:CK$132,"&lt;="&amp;CK148)</f>
        <v>3.6082666666666667</v>
      </c>
      <c r="CM148">
        <f t="shared" si="120"/>
        <v>82.962666666666664</v>
      </c>
      <c r="CN148">
        <v>55</v>
      </c>
      <c r="CO148">
        <f t="shared" ref="CO148" si="418">AVERAGEIFS(CO$3:CO$132,CN$3:CN$132,"&gt;="&amp;CN147,CN$3:CN$132,"&lt;="&amp;CN148)</f>
        <v>85.811999999999998</v>
      </c>
      <c r="CP148">
        <f t="shared" si="122"/>
        <v>126.52780000000001</v>
      </c>
      <c r="CQ148">
        <v>55</v>
      </c>
      <c r="CR148">
        <f t="shared" ref="CR148" si="419">AVERAGEIFS(CR$3:CR$132,CQ$3:CQ$132,"&gt;="&amp;CQ147,CQ$3:CQ$132,"&lt;="&amp;CQ148)</f>
        <v>23.380000000000003</v>
      </c>
      <c r="CS148">
        <f t="shared" si="124"/>
        <v>139.21800000000002</v>
      </c>
      <c r="CT148">
        <v>55</v>
      </c>
      <c r="CU148">
        <f t="shared" ref="CU148" si="420">AVERAGEIFS(CU$3:CU$132,CT$3:CT$132,"&gt;="&amp;CT147,CT$3:CT$132,"&lt;="&amp;CT148)</f>
        <v>170.63499999999999</v>
      </c>
      <c r="CV148">
        <f t="shared" si="126"/>
        <v>126.49579999999999</v>
      </c>
      <c r="CY148" s="2">
        <f t="shared" si="127"/>
        <v>73.845285858585839</v>
      </c>
      <c r="CZ148" s="2">
        <f t="shared" si="128"/>
        <v>59.523457989074842</v>
      </c>
      <c r="DA148" s="2">
        <f t="shared" si="129"/>
        <v>10.361704041115605</v>
      </c>
      <c r="DC148" s="2">
        <f t="shared" si="130"/>
        <v>108.56035080808078</v>
      </c>
      <c r="DD148" s="2">
        <f t="shared" si="131"/>
        <v>18.484356331130314</v>
      </c>
      <c r="DE148" s="2">
        <f t="shared" si="132"/>
        <v>3.2177134219730279</v>
      </c>
    </row>
    <row r="149" spans="2:109" x14ac:dyDescent="0.65">
      <c r="B149">
        <v>60</v>
      </c>
      <c r="C149">
        <f t="shared" si="61"/>
        <v>98.356249999999989</v>
      </c>
      <c r="D149">
        <f t="shared" si="62"/>
        <v>133.71324999999999</v>
      </c>
      <c r="E149">
        <v>60</v>
      </c>
      <c r="F149">
        <f t="shared" ref="F149" si="421">AVERAGEIFS(F$3:F$132,E$3:E$132,"&gt;="&amp;E148,E$3:E$132,"&lt;="&amp;E149)</f>
        <v>148.14775</v>
      </c>
      <c r="G149">
        <f t="shared" si="64"/>
        <v>147.94024999999999</v>
      </c>
      <c r="H149">
        <v>60</v>
      </c>
      <c r="I149">
        <f t="shared" ref="I149" si="422">AVERAGEIFS(I$3:I$132,H$3:H$132,"&gt;="&amp;H148,H$3:H$132,"&lt;="&amp;H149)</f>
        <v>144.57033333333334</v>
      </c>
      <c r="J149">
        <f t="shared" si="66"/>
        <v>119.50996666666667</v>
      </c>
      <c r="K149">
        <v>60</v>
      </c>
      <c r="L149">
        <f t="shared" ref="L149" si="423">AVERAGEIFS(L$3:L$132,K$3:K$132,"&gt;="&amp;K148,K$3:K$132,"&lt;="&amp;K149)</f>
        <v>145.94240000000002</v>
      </c>
      <c r="M149">
        <f t="shared" si="68"/>
        <v>77.391800000000003</v>
      </c>
      <c r="N149">
        <v>60</v>
      </c>
      <c r="O149">
        <f t="shared" ref="O149" si="424">AVERAGEIFS(O$3:O$132,N$3:N$132,"&gt;="&amp;N148,N$3:N$132,"&lt;="&amp;N149)</f>
        <v>0</v>
      </c>
      <c r="P149">
        <f t="shared" si="70"/>
        <v>125.06020000000001</v>
      </c>
      <c r="Q149">
        <v>60</v>
      </c>
      <c r="R149">
        <f t="shared" ref="R149" si="425">AVERAGEIFS(R$3:R$132,Q$3:Q$132,"&gt;="&amp;Q148,Q$3:Q$132,"&lt;="&amp;Q149)</f>
        <v>9.4732000000000003</v>
      </c>
      <c r="S149">
        <f t="shared" si="72"/>
        <v>115.70819999999999</v>
      </c>
      <c r="T149">
        <v>60</v>
      </c>
      <c r="U149">
        <f t="shared" ref="U149" si="426">AVERAGEIFS(U$3:U$132,T$3:T$132,"&gt;="&amp;T148,T$3:T$132,"&lt;="&amp;T149)</f>
        <v>146.88825</v>
      </c>
      <c r="V149">
        <f t="shared" si="74"/>
        <v>93.167574999999999</v>
      </c>
      <c r="W149">
        <v>60</v>
      </c>
      <c r="X149">
        <f t="shared" ref="X149" si="427">AVERAGEIFS(X$3:X$132,W$3:W$132,"&gt;="&amp;W148,W$3:W$132,"&lt;="&amp;W149)</f>
        <v>10.902200000000001</v>
      </c>
      <c r="Y149">
        <f t="shared" si="76"/>
        <v>102.88373999999999</v>
      </c>
      <c r="Z149">
        <v>60</v>
      </c>
      <c r="AA149">
        <f t="shared" ref="AA149" si="428">AVERAGEIFS(AA$3:AA$132,Z$3:Z$132,"&gt;="&amp;Z148,Z$3:Z$132,"&lt;="&amp;Z149)</f>
        <v>70.0565</v>
      </c>
      <c r="AB149">
        <f t="shared" si="78"/>
        <v>111.514</v>
      </c>
      <c r="AC149">
        <v>60</v>
      </c>
      <c r="AD149">
        <f t="shared" ref="AD149" si="429">AVERAGEIFS(AD$3:AD$132,AC$3:AC$132,"&gt;="&amp;AC148,AC$3:AC$132,"&lt;="&amp;AC149)</f>
        <v>120.9528</v>
      </c>
      <c r="AE149">
        <f t="shared" si="80"/>
        <v>58.076199999999993</v>
      </c>
      <c r="AF149">
        <v>60</v>
      </c>
      <c r="AG149">
        <f t="shared" ref="AG149" si="430">AVERAGEIFS(AG$3:AG$132,AF$3:AF$132,"&gt;="&amp;AF148,AF$3:AF$132,"&lt;="&amp;AF149)</f>
        <v>83.294666666666672</v>
      </c>
      <c r="AH149">
        <f t="shared" si="82"/>
        <v>112.00866666666667</v>
      </c>
      <c r="AI149">
        <v>60</v>
      </c>
      <c r="AJ149">
        <f t="shared" ref="AJ149" si="431">AVERAGEIFS(AJ$3:AJ$132,AI$3:AI$132,"&gt;="&amp;AI148,AI$3:AI$132,"&lt;="&amp;AI149)</f>
        <v>187.75099999999998</v>
      </c>
      <c r="AK149">
        <f t="shared" si="84"/>
        <v>108.20666666666666</v>
      </c>
      <c r="AL149">
        <v>60</v>
      </c>
      <c r="AM149">
        <f t="shared" ref="AM149" si="432">AVERAGEIFS(AM$3:AM$132,AL$3:AL$132,"&gt;="&amp;AL148,AL$3:AL$132,"&lt;="&amp;AL149)</f>
        <v>202.34774999999999</v>
      </c>
      <c r="AN149">
        <f t="shared" si="86"/>
        <v>112.6504</v>
      </c>
      <c r="AO149">
        <v>60</v>
      </c>
      <c r="AP149">
        <f t="shared" ref="AP149" si="433">AVERAGEIFS(AP$3:AP$132,AO$3:AO$132,"&gt;="&amp;AO148,AO$3:AO$132,"&lt;="&amp;AO149)</f>
        <v>139.7004</v>
      </c>
      <c r="AQ149">
        <f t="shared" si="88"/>
        <v>157.94154</v>
      </c>
      <c r="AR149">
        <v>60</v>
      </c>
      <c r="AS149">
        <f t="shared" ref="AS149" si="434">AVERAGEIFS(AS$3:AS$132,AR$3:AR$132,"&gt;="&amp;AR148,AR$3:AR$132,"&lt;="&amp;AR149)</f>
        <v>48.63033333333334</v>
      </c>
      <c r="AT149">
        <f t="shared" si="90"/>
        <v>135.26316666666665</v>
      </c>
      <c r="AU149">
        <v>60</v>
      </c>
      <c r="AV149">
        <f t="shared" ref="AV149" si="435">AVERAGEIFS(AV$3:AV$132,AU$3:AU$132,"&gt;="&amp;AU148,AU$3:AU$132,"&lt;="&amp;AU149)</f>
        <v>88.142166666666682</v>
      </c>
      <c r="AW149">
        <f t="shared" si="92"/>
        <v>69.068666666666672</v>
      </c>
      <c r="AX149">
        <v>60</v>
      </c>
      <c r="AY149">
        <f t="shared" ref="AY149" si="436">AVERAGEIFS(AY$3:AY$132,AX$3:AX$132,"&gt;="&amp;AX148,AX$3:AX$132,"&lt;="&amp;AX149)</f>
        <v>59.654499999999999</v>
      </c>
      <c r="AZ149">
        <f t="shared" si="94"/>
        <v>127.39372499999999</v>
      </c>
      <c r="BA149">
        <v>60</v>
      </c>
      <c r="BB149">
        <f t="shared" ref="BB149" si="437">AVERAGEIFS(BB$3:BB$132,BA$3:BA$132,"&gt;="&amp;BA148,BA$3:BA$132,"&lt;="&amp;BA149)</f>
        <v>96.278666666666666</v>
      </c>
      <c r="BC149">
        <f t="shared" si="96"/>
        <v>136.54499999999999</v>
      </c>
      <c r="BD149">
        <v>60</v>
      </c>
      <c r="BE149">
        <f t="shared" ref="BE149" si="438">AVERAGEIFS(BE$3:BE$132,BD$3:BD$132,"&gt;="&amp;BD148,BD$3:BD$132,"&lt;="&amp;BD149)</f>
        <v>19.508333333333336</v>
      </c>
      <c r="BF149">
        <f t="shared" si="98"/>
        <v>110.47933333333333</v>
      </c>
      <c r="BG149">
        <v>60</v>
      </c>
      <c r="BH149">
        <f t="shared" ref="BH149" si="439">AVERAGEIFS(BH$3:BH$132,BG$3:BG$132,"&gt;="&amp;BG148,BG$3:BG$132,"&lt;="&amp;BG149)</f>
        <v>36.562000000000005</v>
      </c>
      <c r="BI149">
        <f t="shared" si="100"/>
        <v>105.29223333333334</v>
      </c>
      <c r="BJ149">
        <v>60</v>
      </c>
      <c r="BK149">
        <f t="shared" ref="BK149" si="440">AVERAGEIFS(BK$3:BK$132,BJ$3:BJ$132,"&gt;="&amp;BJ148,BJ$3:BJ$132,"&lt;="&amp;BJ149)</f>
        <v>220.1062</v>
      </c>
      <c r="BL149">
        <f t="shared" si="102"/>
        <v>118.85239999999999</v>
      </c>
      <c r="BM149">
        <v>60</v>
      </c>
      <c r="BN149">
        <f t="shared" ref="BN149" si="441">AVERAGEIFS(BN$3:BN$132,BM$3:BM$132,"&gt;="&amp;BM148,BM$3:BM$132,"&lt;="&amp;BM149)</f>
        <v>34.98963333333333</v>
      </c>
      <c r="BO149">
        <f t="shared" si="104"/>
        <v>80.440999999999988</v>
      </c>
      <c r="BP149">
        <v>60</v>
      </c>
      <c r="BQ149">
        <f t="shared" ref="BQ149" si="442">AVERAGEIFS(BQ$3:BQ$132,BP$3:BP$132,"&gt;="&amp;BP148,BP$3:BP$132,"&lt;="&amp;BP149)</f>
        <v>113.41500000000001</v>
      </c>
      <c r="BR149">
        <f t="shared" si="106"/>
        <v>94.375485714285702</v>
      </c>
      <c r="BS149">
        <v>60</v>
      </c>
      <c r="BT149">
        <f t="shared" ref="BT149" si="443">AVERAGEIFS(BT$3:BT$132,BS$3:BS$132,"&gt;="&amp;BS148,BS$3:BS$132,"&lt;="&amp;BS149)</f>
        <v>117.59675000000001</v>
      </c>
      <c r="BU149">
        <f t="shared" si="108"/>
        <v>95.054050000000004</v>
      </c>
      <c r="BV149">
        <v>60</v>
      </c>
      <c r="BW149">
        <f t="shared" ref="BW149" si="444">AVERAGEIFS(BW$3:BW$132,BV$3:BV$132,"&gt;="&amp;BV148,BV$3:BV$132,"&lt;="&amp;BV149)</f>
        <v>1.3450000000000002</v>
      </c>
      <c r="BX149">
        <f t="shared" si="110"/>
        <v>127.846025</v>
      </c>
      <c r="BY149">
        <v>60</v>
      </c>
      <c r="BZ149">
        <f t="shared" ref="BZ149" si="445">AVERAGEIFS(BZ$3:BZ$132,BY$3:BY$132,"&gt;="&amp;BY148,BY$3:BY$132,"&lt;="&amp;BY149)</f>
        <v>151.03125</v>
      </c>
      <c r="CA149">
        <f t="shared" si="112"/>
        <v>131.191475</v>
      </c>
      <c r="CB149">
        <v>60</v>
      </c>
      <c r="CC149">
        <f t="shared" ref="CC149" si="446">AVERAGEIFS(CC$3:CC$132,CB$3:CB$132,"&gt;="&amp;CB148,CB$3:CB$132,"&lt;="&amp;CB149)</f>
        <v>89.526499999999999</v>
      </c>
      <c r="CD149">
        <f t="shared" si="114"/>
        <v>106.39049999999999</v>
      </c>
      <c r="CE149">
        <v>60</v>
      </c>
      <c r="CF149">
        <f t="shared" ref="CF149" si="447">AVERAGEIFS(CF$3:CF$132,CE$3:CE$132,"&gt;="&amp;CE148,CE$3:CE$132,"&lt;="&amp;CE149)</f>
        <v>160.91300000000001</v>
      </c>
      <c r="CG149">
        <f t="shared" si="116"/>
        <v>88.577150000000017</v>
      </c>
      <c r="CH149">
        <v>60</v>
      </c>
      <c r="CI149">
        <f t="shared" ref="CI149" si="448">AVERAGEIFS(CI$3:CI$132,CH$3:CH$132,"&gt;="&amp;CH148,CH$3:CH$132,"&lt;="&amp;CH149)</f>
        <v>148.65475000000001</v>
      </c>
      <c r="CJ149">
        <f t="shared" si="118"/>
        <v>132.05599999999998</v>
      </c>
      <c r="CK149">
        <v>60</v>
      </c>
      <c r="CL149">
        <f t="shared" ref="CL149" si="449">AVERAGEIFS(CL$3:CL$132,CK$3:CK$132,"&gt;="&amp;CK148,CK$3:CK$132,"&lt;="&amp;CK149)</f>
        <v>15.468333333333334</v>
      </c>
      <c r="CM149">
        <f t="shared" si="120"/>
        <v>80.355999999999995</v>
      </c>
      <c r="CN149">
        <v>60</v>
      </c>
      <c r="CO149">
        <f t="shared" ref="CO149" si="450">AVERAGEIFS(CO$3:CO$132,CN$3:CN$132,"&gt;="&amp;CN148,CN$3:CN$132,"&lt;="&amp;CN149)</f>
        <v>131.30933333333334</v>
      </c>
      <c r="CP149">
        <f t="shared" si="122"/>
        <v>131.43603333333334</v>
      </c>
      <c r="CQ149">
        <v>60</v>
      </c>
      <c r="CR149">
        <f t="shared" ref="CR149" si="451">AVERAGEIFS(CR$3:CR$132,CQ$3:CQ$132,"&gt;="&amp;CQ148,CQ$3:CQ$132,"&lt;="&amp;CQ149)</f>
        <v>135.16033333333334</v>
      </c>
      <c r="CS149">
        <f t="shared" si="124"/>
        <v>138.46066666666667</v>
      </c>
      <c r="CT149">
        <v>60</v>
      </c>
      <c r="CU149">
        <f t="shared" ref="CU149" si="452">AVERAGEIFS(CU$3:CU$132,CT$3:CT$132,"&gt;="&amp;CT148,CT$3:CT$132,"&lt;="&amp;CT149)</f>
        <v>126.8725</v>
      </c>
      <c r="CV149">
        <f t="shared" si="126"/>
        <v>120.34744999999999</v>
      </c>
      <c r="CY149" s="2">
        <f t="shared" si="127"/>
        <v>100.10751767676766</v>
      </c>
      <c r="CZ149" s="2">
        <f t="shared" si="128"/>
        <v>59.997556596609762</v>
      </c>
      <c r="DA149" s="2">
        <f t="shared" si="129"/>
        <v>10.444234015407144</v>
      </c>
      <c r="DC149" s="2">
        <f t="shared" si="130"/>
        <v>112.27875199134198</v>
      </c>
      <c r="DD149" s="2">
        <f t="shared" si="131"/>
        <v>22.917958167942807</v>
      </c>
      <c r="DE149" s="2">
        <f t="shared" si="132"/>
        <v>3.9895044371662229</v>
      </c>
    </row>
    <row r="150" spans="2:109" x14ac:dyDescent="0.65">
      <c r="B150">
        <v>65</v>
      </c>
      <c r="C150">
        <f t="shared" si="61"/>
        <v>100.59625</v>
      </c>
      <c r="D150">
        <f t="shared" si="62"/>
        <v>121.521</v>
      </c>
      <c r="E150">
        <v>65</v>
      </c>
      <c r="F150">
        <f t="shared" ref="F150" si="453">AVERAGEIFS(F$3:F$132,E$3:E$132,"&gt;="&amp;E149,E$3:E$132,"&lt;="&amp;E150)</f>
        <v>153.14400000000001</v>
      </c>
      <c r="G150">
        <f t="shared" si="64"/>
        <v>151.136425</v>
      </c>
      <c r="H150">
        <v>65</v>
      </c>
      <c r="I150">
        <f t="shared" ref="I150" si="454">AVERAGEIFS(I$3:I$132,H$3:H$132,"&gt;="&amp;H149,H$3:H$132,"&lt;="&amp;H150)</f>
        <v>194.20000000000002</v>
      </c>
      <c r="J150">
        <f t="shared" si="66"/>
        <v>114.67999999999999</v>
      </c>
      <c r="K150">
        <v>65</v>
      </c>
      <c r="L150">
        <f t="shared" ref="L150" si="455">AVERAGEIFS(L$3:L$132,K$3:K$132,"&gt;="&amp;K149,K$3:K$132,"&lt;="&amp;K150)</f>
        <v>10.471333333333334</v>
      </c>
      <c r="M150">
        <f t="shared" si="68"/>
        <v>91.759666666666661</v>
      </c>
      <c r="N150">
        <v>65</v>
      </c>
      <c r="O150">
        <f t="shared" ref="O150" si="456">AVERAGEIFS(O$3:O$132,N$3:N$132,"&gt;="&amp;N149,N$3:N$132,"&lt;="&amp;N150)</f>
        <v>0</v>
      </c>
      <c r="P150">
        <f t="shared" si="70"/>
        <v>121.345</v>
      </c>
      <c r="Q150">
        <v>65</v>
      </c>
      <c r="R150">
        <f t="shared" ref="R150" si="457">AVERAGEIFS(R$3:R$132,Q$3:Q$132,"&gt;="&amp;Q149,Q$3:Q$132,"&lt;="&amp;Q150)</f>
        <v>28.704599999999999</v>
      </c>
      <c r="S150">
        <f t="shared" si="72"/>
        <v>128.66500000000002</v>
      </c>
      <c r="T150">
        <v>65</v>
      </c>
      <c r="U150">
        <f t="shared" ref="U150" si="458">AVERAGEIFS(U$3:U$132,T$3:T$132,"&gt;="&amp;T149,T$3:T$132,"&lt;="&amp;T150)</f>
        <v>131.327</v>
      </c>
      <c r="V150">
        <f t="shared" si="74"/>
        <v>100.3528</v>
      </c>
      <c r="W150">
        <v>65</v>
      </c>
      <c r="X150">
        <f t="shared" ref="X150" si="459">AVERAGEIFS(X$3:X$132,W$3:W$132,"&gt;="&amp;W149,W$3:W$132,"&lt;="&amp;W150)</f>
        <v>99.111599999999996</v>
      </c>
      <c r="Y150">
        <f t="shared" si="76"/>
        <v>106.3528</v>
      </c>
      <c r="Z150">
        <v>65</v>
      </c>
      <c r="AA150">
        <f t="shared" ref="AA150" si="460">AVERAGEIFS(AA$3:AA$132,Z$3:Z$132,"&gt;="&amp;Z149,Z$3:Z$132,"&lt;="&amp;Z150)</f>
        <v>11.890249999999998</v>
      </c>
      <c r="AB150">
        <f t="shared" si="78"/>
        <v>124.483</v>
      </c>
      <c r="AC150">
        <v>65</v>
      </c>
      <c r="AD150">
        <f t="shared" ref="AD150" si="461">AVERAGEIFS(AD$3:AD$132,AC$3:AC$132,"&gt;="&amp;AC149,AC$3:AC$132,"&lt;="&amp;AC150)</f>
        <v>95.941600000000008</v>
      </c>
      <c r="AE150">
        <f t="shared" si="80"/>
        <v>88.00739999999999</v>
      </c>
      <c r="AF150">
        <v>65</v>
      </c>
      <c r="AG150">
        <f t="shared" ref="AG150" si="462">AVERAGEIFS(AG$3:AG$132,AF$3:AF$132,"&gt;="&amp;AF149,AF$3:AF$132,"&lt;="&amp;AF150)</f>
        <v>9.2240000000000002</v>
      </c>
      <c r="AH150">
        <f t="shared" si="82"/>
        <v>115.4025</v>
      </c>
      <c r="AI150">
        <v>65</v>
      </c>
      <c r="AJ150">
        <f t="shared" ref="AJ150" si="463">AVERAGEIFS(AJ$3:AJ$132,AI$3:AI$132,"&gt;="&amp;AI149,AI$3:AI$132,"&lt;="&amp;AI150)</f>
        <v>30.224249999999994</v>
      </c>
      <c r="AK150">
        <f t="shared" si="84"/>
        <v>104.82225</v>
      </c>
      <c r="AL150">
        <v>65</v>
      </c>
      <c r="AM150">
        <f t="shared" ref="AM150" si="464">AVERAGEIFS(AM$3:AM$132,AL$3:AL$132,"&gt;="&amp;AL149,AL$3:AL$132,"&lt;="&amp;AL150)</f>
        <v>159.90575000000001</v>
      </c>
      <c r="AN150">
        <f t="shared" si="86"/>
        <v>115.7097</v>
      </c>
      <c r="AO150">
        <v>65</v>
      </c>
      <c r="AP150">
        <f t="shared" ref="AP150" si="465">AVERAGEIFS(AP$3:AP$132,AO$3:AO$132,"&gt;="&amp;AO149,AO$3:AO$132,"&lt;="&amp;AO150)</f>
        <v>30.07375</v>
      </c>
      <c r="AQ150">
        <f t="shared" si="88"/>
        <v>175.90517499999999</v>
      </c>
      <c r="AR150">
        <v>65</v>
      </c>
      <c r="AS150">
        <f t="shared" ref="AS150" si="466">AVERAGEIFS(AS$3:AS$132,AR$3:AR$132,"&gt;="&amp;AR149,AR$3:AR$132,"&lt;="&amp;AR150)</f>
        <v>3.49275</v>
      </c>
      <c r="AT150">
        <f t="shared" si="90"/>
        <v>119.0772</v>
      </c>
      <c r="AU150">
        <v>65</v>
      </c>
      <c r="AV150">
        <f t="shared" ref="AV150" si="467">AVERAGEIFS(AV$3:AV$132,AU$3:AU$132,"&gt;="&amp;AU149,AU$3:AU$132,"&lt;="&amp;AU150)</f>
        <v>72.300533333333334</v>
      </c>
      <c r="AW150">
        <f t="shared" si="92"/>
        <v>58.723333333333336</v>
      </c>
      <c r="AX150">
        <v>65</v>
      </c>
      <c r="AY150">
        <f t="shared" ref="AY150" si="468">AVERAGEIFS(AY$3:AY$132,AX$3:AX$132,"&gt;="&amp;AX149,AX$3:AX$132,"&lt;="&amp;AX150)</f>
        <v>12.932</v>
      </c>
      <c r="AZ150">
        <f t="shared" si="94"/>
        <v>113.5394</v>
      </c>
      <c r="BA150">
        <v>65</v>
      </c>
      <c r="BB150">
        <f t="shared" ref="BB150" si="469">AVERAGEIFS(BB$3:BB$132,BA$3:BA$132,"&gt;="&amp;BA149,BA$3:BA$132,"&lt;="&amp;BA150)</f>
        <v>17.092499999999998</v>
      </c>
      <c r="BC150">
        <f t="shared" si="96"/>
        <v>136.39425</v>
      </c>
      <c r="BD150">
        <v>65</v>
      </c>
      <c r="BE150">
        <f t="shared" ref="BE150" si="470">AVERAGEIFS(BE$3:BE$132,BD$3:BD$132,"&gt;="&amp;BD149,BD$3:BD$132,"&lt;="&amp;BD150)</f>
        <v>5.335</v>
      </c>
      <c r="BF150">
        <f t="shared" si="98"/>
        <v>111.03000000000002</v>
      </c>
      <c r="BG150">
        <v>65</v>
      </c>
      <c r="BH150">
        <f t="shared" ref="BH150" si="471">AVERAGEIFS(BH$3:BH$132,BG$3:BG$132,"&gt;="&amp;BG149,BG$3:BG$132,"&lt;="&amp;BG150)</f>
        <v>10.124666666666666</v>
      </c>
      <c r="BI150">
        <f t="shared" si="100"/>
        <v>100.70213333333334</v>
      </c>
      <c r="BJ150">
        <v>65</v>
      </c>
      <c r="BK150">
        <f t="shared" ref="BK150" si="472">AVERAGEIFS(BK$3:BK$132,BJ$3:BJ$132,"&gt;="&amp;BJ149,BJ$3:BJ$132,"&lt;="&amp;BJ150)</f>
        <v>91.934799999999996</v>
      </c>
      <c r="BL150">
        <f t="shared" si="102"/>
        <v>128.11079999999998</v>
      </c>
      <c r="BM150">
        <v>65</v>
      </c>
      <c r="BN150">
        <f t="shared" ref="BN150" si="473">AVERAGEIFS(BN$3:BN$132,BM$3:BM$132,"&gt;="&amp;BM149,BM$3:BM$132,"&lt;="&amp;BM150)</f>
        <v>3.5635749999999997</v>
      </c>
      <c r="BO150">
        <f t="shared" si="104"/>
        <v>93.283000000000001</v>
      </c>
      <c r="BP150">
        <v>65</v>
      </c>
      <c r="BQ150">
        <f t="shared" ref="BQ150" si="474">AVERAGEIFS(BQ$3:BQ$132,BP$3:BP$132,"&gt;="&amp;BP149,BP$3:BP$132,"&lt;="&amp;BP150)</f>
        <v>154.31316666666666</v>
      </c>
      <c r="BR150">
        <f t="shared" si="106"/>
        <v>108.25481666666667</v>
      </c>
      <c r="BS150">
        <v>65</v>
      </c>
      <c r="BT150">
        <f t="shared" ref="BT150" si="475">AVERAGEIFS(BT$3:BT$132,BS$3:BS$132,"&gt;="&amp;BS149,BS$3:BS$132,"&lt;="&amp;BS150)</f>
        <v>153.01233333333334</v>
      </c>
      <c r="BU150">
        <f t="shared" si="108"/>
        <v>110.49736666666666</v>
      </c>
      <c r="BV150">
        <v>65</v>
      </c>
      <c r="BW150">
        <f t="shared" ref="BW150" si="476">AVERAGEIFS(BW$3:BW$132,BV$3:BV$132,"&gt;="&amp;BV149,BV$3:BV$132,"&lt;="&amp;BV150)</f>
        <v>37.534999999999997</v>
      </c>
      <c r="BX150">
        <f t="shared" si="110"/>
        <v>146.4786</v>
      </c>
      <c r="BY150">
        <v>65</v>
      </c>
      <c r="BZ150">
        <f t="shared" ref="BZ150" si="477">AVERAGEIFS(BZ$3:BZ$132,BY$3:BY$132,"&gt;="&amp;BY149,BY$3:BY$132,"&lt;="&amp;BY150)</f>
        <v>23.317</v>
      </c>
      <c r="CA150">
        <f t="shared" si="112"/>
        <v>115.01814999999999</v>
      </c>
      <c r="CB150">
        <v>65</v>
      </c>
      <c r="CC150">
        <f t="shared" ref="CC150" si="478">AVERAGEIFS(CC$3:CC$132,CB$3:CB$132,"&gt;="&amp;CB149,CB$3:CB$132,"&lt;="&amp;CB150)</f>
        <v>84.705666666666659</v>
      </c>
      <c r="CD150">
        <f t="shared" si="114"/>
        <v>111.113</v>
      </c>
      <c r="CE150">
        <v>65</v>
      </c>
      <c r="CF150">
        <f t="shared" ref="CF150" si="479">AVERAGEIFS(CF$3:CF$132,CE$3:CE$132,"&gt;="&amp;CE149,CE$3:CE$132,"&lt;="&amp;CE150)</f>
        <v>228.20033333333333</v>
      </c>
      <c r="CG150">
        <f t="shared" si="116"/>
        <v>90.37169999999999</v>
      </c>
      <c r="CH150">
        <v>65</v>
      </c>
      <c r="CI150">
        <f t="shared" ref="CI150" si="480">AVERAGEIFS(CI$3:CI$132,CH$3:CH$132,"&gt;="&amp;CH149,CH$3:CH$132,"&lt;="&amp;CH150)</f>
        <v>25.786000000000001</v>
      </c>
      <c r="CJ150">
        <f t="shared" si="118"/>
        <v>125.453</v>
      </c>
      <c r="CK150">
        <v>65</v>
      </c>
      <c r="CL150">
        <f t="shared" ref="CL150" si="481">AVERAGEIFS(CL$3:CL$132,CK$3:CK$132,"&gt;="&amp;CK149,CK$3:CK$132,"&lt;="&amp;CK150)</f>
        <v>21.55146666666667</v>
      </c>
      <c r="CM150">
        <f t="shared" si="120"/>
        <v>90.530333333333331</v>
      </c>
      <c r="CN150">
        <v>65</v>
      </c>
      <c r="CO150">
        <f t="shared" ref="CO150" si="482">AVERAGEIFS(CO$3:CO$132,CN$3:CN$132,"&gt;="&amp;CN149,CN$3:CN$132,"&lt;="&amp;CN150)</f>
        <v>61.523666666666664</v>
      </c>
      <c r="CP150">
        <f t="shared" si="122"/>
        <v>127.6135</v>
      </c>
      <c r="CQ150">
        <v>65</v>
      </c>
      <c r="CR150">
        <f t="shared" ref="CR150" si="483">AVERAGEIFS(CR$3:CR$132,CQ$3:CQ$132,"&gt;="&amp;CQ149,CQ$3:CQ$132,"&lt;="&amp;CQ150)</f>
        <v>97.587333333333333</v>
      </c>
      <c r="CS150">
        <f t="shared" si="124"/>
        <v>145.80666666666664</v>
      </c>
      <c r="CT150">
        <v>65</v>
      </c>
      <c r="CU150">
        <f t="shared" ref="CU150" si="484">AVERAGEIFS(CU$3:CU$132,CT$3:CT$132,"&gt;="&amp;CT149,CT$3:CT$132,"&lt;="&amp;CT150)</f>
        <v>49.999500000000005</v>
      </c>
      <c r="CV150">
        <f t="shared" si="126"/>
        <v>112.63095</v>
      </c>
      <c r="CY150" s="2">
        <f t="shared" si="127"/>
        <v>66.943081060606062</v>
      </c>
      <c r="CZ150" s="2">
        <f t="shared" si="128"/>
        <v>62.251735448069738</v>
      </c>
      <c r="DA150" s="2">
        <f t="shared" si="129"/>
        <v>10.836636185974204</v>
      </c>
      <c r="DC150" s="2">
        <f t="shared" si="130"/>
        <v>115.29608838383835</v>
      </c>
      <c r="DD150" s="2">
        <f t="shared" si="131"/>
        <v>21.349606029012755</v>
      </c>
      <c r="DE150" s="2">
        <f t="shared" si="132"/>
        <v>3.7164893731081747</v>
      </c>
    </row>
    <row r="151" spans="2:109" x14ac:dyDescent="0.65">
      <c r="B151">
        <v>70</v>
      </c>
      <c r="C151">
        <f t="shared" si="61"/>
        <v>54.129249999999999</v>
      </c>
      <c r="D151">
        <f t="shared" si="62"/>
        <v>119.742</v>
      </c>
      <c r="E151">
        <v>70</v>
      </c>
      <c r="F151">
        <f t="shared" ref="F151" si="485">AVERAGEIFS(F$3:F$132,E$3:E$132,"&gt;="&amp;E150,E$3:E$132,"&lt;="&amp;E151)</f>
        <v>80.957499999999996</v>
      </c>
      <c r="G151">
        <f t="shared" si="64"/>
        <v>136.49532499999998</v>
      </c>
      <c r="H151">
        <v>70</v>
      </c>
      <c r="I151">
        <f t="shared" ref="I151" si="486">AVERAGEIFS(I$3:I$132,H$3:H$132,"&gt;="&amp;H150,H$3:H$132,"&lt;="&amp;H151)</f>
        <v>31.67</v>
      </c>
      <c r="J151">
        <f t="shared" si="66"/>
        <v>120.09</v>
      </c>
      <c r="K151">
        <v>70</v>
      </c>
      <c r="L151">
        <f t="shared" ref="L151" si="487">AVERAGEIFS(L$3:L$132,K$3:K$132,"&gt;="&amp;K150,K$3:K$132,"&lt;="&amp;K151)</f>
        <v>0</v>
      </c>
      <c r="M151">
        <f t="shared" si="68"/>
        <v>96.669600000000003</v>
      </c>
      <c r="N151">
        <v>70</v>
      </c>
      <c r="O151">
        <f t="shared" ref="O151" si="488">AVERAGEIFS(O$3:O$132,N$3:N$132,"&gt;="&amp;N150,N$3:N$132,"&lt;="&amp;N151)</f>
        <v>0.46920000000000001</v>
      </c>
      <c r="P151">
        <f t="shared" si="70"/>
        <v>117.49980000000001</v>
      </c>
      <c r="Q151">
        <v>70</v>
      </c>
      <c r="R151">
        <f t="shared" ref="R151" si="489">AVERAGEIFS(R$3:R$132,Q$3:Q$132,"&gt;="&amp;Q150,Q$3:Q$132,"&lt;="&amp;Q151)</f>
        <v>50.041399999999996</v>
      </c>
      <c r="S151">
        <f t="shared" si="72"/>
        <v>100.4734</v>
      </c>
      <c r="T151">
        <v>70</v>
      </c>
      <c r="U151">
        <f t="shared" ref="U151" si="490">AVERAGEIFS(U$3:U$132,T$3:T$132,"&gt;="&amp;T150,T$3:T$132,"&lt;="&amp;T151)</f>
        <v>12.47125</v>
      </c>
      <c r="V151">
        <f t="shared" si="74"/>
        <v>107.39059999999999</v>
      </c>
      <c r="W151">
        <v>70</v>
      </c>
      <c r="X151">
        <f t="shared" ref="X151" si="491">AVERAGEIFS(X$3:X$132,W$3:W$132,"&gt;="&amp;W150,W$3:W$132,"&lt;="&amp;W151)</f>
        <v>54.6616</v>
      </c>
      <c r="Y151">
        <f t="shared" si="76"/>
        <v>102.40170000000001</v>
      </c>
      <c r="Z151">
        <v>70</v>
      </c>
      <c r="AA151">
        <f t="shared" ref="AA151" si="492">AVERAGEIFS(AA$3:AA$132,Z$3:Z$132,"&gt;="&amp;Z150,Z$3:Z$132,"&lt;="&amp;Z151)</f>
        <v>1.5057500000000001</v>
      </c>
      <c r="AB151">
        <f t="shared" si="78"/>
        <v>128.58799999999999</v>
      </c>
      <c r="AC151">
        <v>70</v>
      </c>
      <c r="AD151">
        <f t="shared" ref="AD151" si="493">AVERAGEIFS(AD$3:AD$132,AC$3:AC$132,"&gt;="&amp;AC150,AC$3:AC$132,"&lt;="&amp;AC151)</f>
        <v>44.669399999999996</v>
      </c>
      <c r="AE151">
        <f t="shared" si="80"/>
        <v>121.92760000000001</v>
      </c>
      <c r="AF151">
        <v>70</v>
      </c>
      <c r="AG151">
        <f t="shared" ref="AG151" si="494">AVERAGEIFS(AG$3:AG$132,AF$3:AF$132,"&gt;="&amp;AF150,AF$3:AF$132,"&lt;="&amp;AF151)</f>
        <v>1.7713333333333334</v>
      </c>
      <c r="AH151">
        <f t="shared" si="82"/>
        <v>106.90133333333334</v>
      </c>
      <c r="AI151">
        <v>70</v>
      </c>
      <c r="AJ151">
        <f t="shared" ref="AJ151" si="495">AVERAGEIFS(AJ$3:AJ$132,AI$3:AI$132,"&gt;="&amp;AI150,AI$3:AI$132,"&lt;="&amp;AI151)</f>
        <v>0.60899999999999999</v>
      </c>
      <c r="AK151">
        <f t="shared" si="84"/>
        <v>98.22</v>
      </c>
      <c r="AL151">
        <v>70</v>
      </c>
      <c r="AM151">
        <f t="shared" ref="AM151" si="496">AVERAGEIFS(AM$3:AM$132,AL$3:AL$132,"&gt;="&amp;AL150,AL$3:AL$132,"&lt;="&amp;AL151)</f>
        <v>64.137333333333331</v>
      </c>
      <c r="AN151">
        <f t="shared" si="86"/>
        <v>111.5154</v>
      </c>
      <c r="AO151">
        <v>70</v>
      </c>
      <c r="AP151">
        <f t="shared" ref="AP151" si="497">AVERAGEIFS(AP$3:AP$132,AO$3:AO$132,"&gt;="&amp;AO150,AO$3:AO$132,"&lt;="&amp;AO151)</f>
        <v>0.59000000000000008</v>
      </c>
      <c r="AQ151">
        <f t="shared" si="88"/>
        <v>144.02399999999997</v>
      </c>
      <c r="AR151">
        <v>70</v>
      </c>
      <c r="AS151">
        <f t="shared" ref="AS151" si="498">AVERAGEIFS(AS$3:AS$132,AR$3:AR$132,"&gt;="&amp;AR150,AR$3:AR$132,"&lt;="&amp;AR151)</f>
        <v>0</v>
      </c>
      <c r="AT151">
        <f t="shared" si="90"/>
        <v>109.24236666666667</v>
      </c>
      <c r="AU151">
        <v>70</v>
      </c>
      <c r="AV151">
        <f t="shared" ref="AV151" si="499">AVERAGEIFS(AV$3:AV$132,AU$3:AU$132,"&gt;="&amp;AU150,AU$3:AU$132,"&lt;="&amp;AU151)</f>
        <v>13.576074999999999</v>
      </c>
      <c r="AW151">
        <f t="shared" si="92"/>
        <v>66.102000000000004</v>
      </c>
      <c r="AX151">
        <v>70</v>
      </c>
      <c r="AY151">
        <f t="shared" ref="AY151" si="500">AVERAGEIFS(AY$3:AY$132,AX$3:AX$132,"&gt;="&amp;AX150,AX$3:AX$132,"&lt;="&amp;AX151)</f>
        <v>0.23799999999999999</v>
      </c>
      <c r="AZ151">
        <f t="shared" si="94"/>
        <v>104.7745</v>
      </c>
      <c r="BA151">
        <v>70</v>
      </c>
      <c r="BB151">
        <f t="shared" ref="BB151" si="501">AVERAGEIFS(BB$3:BB$132,BA$3:BA$132,"&gt;="&amp;BA150,BA$3:BA$132,"&lt;="&amp;BA151)</f>
        <v>0.5056666666666666</v>
      </c>
      <c r="BC151">
        <f t="shared" si="96"/>
        <v>128.31199999999998</v>
      </c>
      <c r="BD151">
        <v>70</v>
      </c>
      <c r="BE151">
        <f t="shared" ref="BE151" si="502">AVERAGEIFS(BE$3:BE$132,BD$3:BD$132,"&gt;="&amp;BD150,BD$3:BD$132,"&lt;="&amp;BD151)</f>
        <v>3.1577500000000001</v>
      </c>
      <c r="BF151">
        <f t="shared" si="98"/>
        <v>99.443750000000009</v>
      </c>
      <c r="BG151">
        <v>70</v>
      </c>
      <c r="BH151">
        <f t="shared" ref="BH151" si="503">AVERAGEIFS(BH$3:BH$132,BG$3:BG$132,"&gt;="&amp;BG150,BG$3:BG$132,"&lt;="&amp;BG151)</f>
        <v>5.7679999999999998</v>
      </c>
      <c r="BI151">
        <f t="shared" si="100"/>
        <v>86.245725000000007</v>
      </c>
      <c r="BJ151">
        <v>70</v>
      </c>
      <c r="BK151">
        <f t="shared" ref="BK151" si="504">AVERAGEIFS(BK$3:BK$132,BJ$3:BJ$132,"&gt;="&amp;BJ150,BJ$3:BJ$132,"&lt;="&amp;BJ151)</f>
        <v>2.6724000000000001</v>
      </c>
      <c r="BL151">
        <f t="shared" si="102"/>
        <v>131.17259999999999</v>
      </c>
      <c r="BM151">
        <v>70</v>
      </c>
      <c r="BN151">
        <f t="shared" ref="BN151" si="505">AVERAGEIFS(BN$3:BN$132,BM$3:BM$132,"&gt;="&amp;BM150,BM$3:BM$132,"&lt;="&amp;BM151)</f>
        <v>0</v>
      </c>
      <c r="BO151">
        <f t="shared" si="104"/>
        <v>103.158</v>
      </c>
      <c r="BP151">
        <v>70</v>
      </c>
      <c r="BQ151">
        <f t="shared" ref="BQ151" si="506">AVERAGEIFS(BQ$3:BQ$132,BP$3:BP$132,"&gt;="&amp;BP150,BP$3:BP$132,"&lt;="&amp;BP151)</f>
        <v>13.977</v>
      </c>
      <c r="BR151">
        <f t="shared" si="106"/>
        <v>113.19734285714287</v>
      </c>
      <c r="BS151">
        <v>70</v>
      </c>
      <c r="BT151">
        <f t="shared" ref="BT151" si="507">AVERAGEIFS(BT$3:BT$132,BS$3:BS$132,"&gt;="&amp;BS150,BS$3:BS$132,"&lt;="&amp;BS151)</f>
        <v>111.21166666666666</v>
      </c>
      <c r="BU151">
        <f t="shared" si="108"/>
        <v>115.85186666666668</v>
      </c>
      <c r="BV151">
        <v>70</v>
      </c>
      <c r="BW151">
        <f t="shared" ref="BW151" si="508">AVERAGEIFS(BW$3:BW$132,BV$3:BV$132,"&gt;="&amp;BV150,BV$3:BV$132,"&lt;="&amp;BV151)</f>
        <v>119.1305</v>
      </c>
      <c r="BX151">
        <f t="shared" si="110"/>
        <v>140.486075</v>
      </c>
      <c r="BY151">
        <v>70</v>
      </c>
      <c r="BZ151">
        <f t="shared" ref="BZ151" si="509">AVERAGEIFS(BZ$3:BZ$132,BY$3:BY$132,"&gt;="&amp;BY150,BY$3:BY$132,"&lt;="&amp;BY151)</f>
        <v>6.8654999999999999</v>
      </c>
      <c r="CA151">
        <f t="shared" si="112"/>
        <v>90.357749999999996</v>
      </c>
      <c r="CB151">
        <v>70</v>
      </c>
      <c r="CC151">
        <f t="shared" ref="CC151" si="510">AVERAGEIFS(CC$3:CC$132,CB$3:CB$132,"&gt;="&amp;CB150,CB$3:CB$132,"&lt;="&amp;CB151)</f>
        <v>13.190333333333333</v>
      </c>
      <c r="CD151">
        <f t="shared" si="114"/>
        <v>112.79133333333334</v>
      </c>
      <c r="CE151">
        <v>70</v>
      </c>
      <c r="CF151">
        <f t="shared" ref="CF151" si="511">AVERAGEIFS(CF$3:CF$132,CE$3:CE$132,"&gt;="&amp;CE150,CE$3:CE$132,"&lt;="&amp;CE151)</f>
        <v>92.620750000000001</v>
      </c>
      <c r="CG151">
        <f t="shared" si="116"/>
        <v>108.862675</v>
      </c>
      <c r="CH151">
        <v>70</v>
      </c>
      <c r="CI151">
        <f t="shared" ref="CI151" si="512">AVERAGEIFS(CI$3:CI$132,CH$3:CH$132,"&gt;="&amp;CH150,CH$3:CH$132,"&lt;="&amp;CH151)</f>
        <v>5.6772500000000008</v>
      </c>
      <c r="CJ151">
        <f t="shared" si="118"/>
        <v>136.63549999999998</v>
      </c>
      <c r="CK151">
        <v>70</v>
      </c>
      <c r="CL151">
        <f t="shared" ref="CL151" si="513">AVERAGEIFS(CL$3:CL$132,CK$3:CK$132,"&gt;="&amp;CK150,CK$3:CK$132,"&lt;="&amp;CK151)</f>
        <v>19.514433333333333</v>
      </c>
      <c r="CM151">
        <f t="shared" si="120"/>
        <v>92.231333333333325</v>
      </c>
      <c r="CN151">
        <v>70</v>
      </c>
      <c r="CO151">
        <f t="shared" ref="CO151" si="514">AVERAGEIFS(CO$3:CO$132,CN$3:CN$132,"&gt;="&amp;CN150,CN$3:CN$132,"&lt;="&amp;CN151)</f>
        <v>15.631333333333332</v>
      </c>
      <c r="CP151">
        <f t="shared" si="122"/>
        <v>124.52809999999999</v>
      </c>
      <c r="CQ151">
        <v>70</v>
      </c>
      <c r="CR151">
        <f t="shared" ref="CR151" si="515">AVERAGEIFS(CR$3:CR$132,CQ$3:CQ$132,"&gt;="&amp;CQ150,CQ$3:CQ$132,"&lt;="&amp;CQ151)</f>
        <v>29.70675</v>
      </c>
      <c r="CS151">
        <f t="shared" si="124"/>
        <v>140.65575000000001</v>
      </c>
      <c r="CT151">
        <v>70</v>
      </c>
      <c r="CU151">
        <f t="shared" ref="CU151" si="516">AVERAGEIFS(CU$3:CU$132,CT$3:CT$132,"&gt;="&amp;CT150,CT$3:CT$132,"&lt;="&amp;CT151)</f>
        <v>5.0333333333333341</v>
      </c>
      <c r="CV151">
        <f t="shared" si="126"/>
        <v>103.55876666666666</v>
      </c>
      <c r="CY151" s="2">
        <f t="shared" si="127"/>
        <v>25.944235101010104</v>
      </c>
      <c r="CZ151" s="2">
        <f t="shared" si="128"/>
        <v>33.66183729864796</v>
      </c>
      <c r="DA151" s="2">
        <f t="shared" si="129"/>
        <v>5.8597737321107166</v>
      </c>
      <c r="DC151" s="2">
        <f t="shared" si="130"/>
        <v>112.71352099567098</v>
      </c>
      <c r="DD151" s="2">
        <f t="shared" si="131"/>
        <v>17.310331507979278</v>
      </c>
      <c r="DE151" s="2">
        <f t="shared" si="132"/>
        <v>3.0133419327250928</v>
      </c>
    </row>
    <row r="152" spans="2:109" x14ac:dyDescent="0.65">
      <c r="B152">
        <v>75</v>
      </c>
      <c r="C152">
        <f t="shared" si="61"/>
        <v>11.018000000000001</v>
      </c>
      <c r="D152">
        <f t="shared" si="62"/>
        <v>118.25099999999999</v>
      </c>
      <c r="E152">
        <v>75</v>
      </c>
      <c r="F152">
        <f t="shared" ref="F152" si="517">AVERAGEIFS(F$3:F$132,E$3:E$132,"&gt;="&amp;E151,E$3:E$132,"&lt;="&amp;E152)</f>
        <v>125.48525000000001</v>
      </c>
      <c r="G152">
        <f t="shared" si="64"/>
        <v>144.88905</v>
      </c>
      <c r="H152">
        <v>75</v>
      </c>
      <c r="I152">
        <f t="shared" ref="I152" si="518">AVERAGEIFS(I$3:I$132,H$3:H$132,"&gt;="&amp;H151,H$3:H$132,"&lt;="&amp;H152)</f>
        <v>1.8933333333333333</v>
      </c>
      <c r="J152">
        <f t="shared" si="66"/>
        <v>130.97333333333333</v>
      </c>
      <c r="K152">
        <v>75</v>
      </c>
      <c r="L152">
        <f t="shared" ref="L152" si="519">AVERAGEIFS(L$3:L$132,K$3:K$132,"&gt;="&amp;K151,K$3:K$132,"&lt;="&amp;K152)</f>
        <v>0</v>
      </c>
      <c r="M152">
        <f t="shared" si="68"/>
        <v>75.105666666666664</v>
      </c>
      <c r="N152">
        <v>75</v>
      </c>
      <c r="O152">
        <f t="shared" ref="O152" si="520">AVERAGEIFS(O$3:O$132,N$3:N$132,"&gt;="&amp;N151,N$3:N$132,"&lt;="&amp;N152)</f>
        <v>37.9422</v>
      </c>
      <c r="P152">
        <f t="shared" si="70"/>
        <v>121.36060000000001</v>
      </c>
      <c r="Q152">
        <v>75</v>
      </c>
      <c r="R152">
        <f t="shared" ref="R152" si="521">AVERAGEIFS(R$3:R$132,Q$3:Q$132,"&gt;="&amp;Q151,Q$3:Q$132,"&lt;="&amp;Q152)</f>
        <v>93.189800000000005</v>
      </c>
      <c r="S152">
        <f t="shared" si="72"/>
        <v>88.010799999999989</v>
      </c>
      <c r="T152">
        <v>75</v>
      </c>
      <c r="U152">
        <f t="shared" ref="U152" si="522">AVERAGEIFS(U$3:U$132,T$3:T$132,"&gt;="&amp;T151,T$3:T$132,"&lt;="&amp;T152)</f>
        <v>0.70674999999999999</v>
      </c>
      <c r="V152">
        <f t="shared" si="74"/>
        <v>122.54379999999999</v>
      </c>
      <c r="W152">
        <v>75</v>
      </c>
      <c r="X152">
        <f t="shared" ref="X152" si="523">AVERAGEIFS(X$3:X$132,W$3:W$132,"&gt;="&amp;W151,W$3:W$132,"&lt;="&amp;W152)</f>
        <v>3.6758333333333328</v>
      </c>
      <c r="Y152">
        <f t="shared" si="76"/>
        <v>85.867233333333331</v>
      </c>
      <c r="Z152">
        <v>75</v>
      </c>
      <c r="AA152">
        <f t="shared" ref="AA152" si="524">AVERAGEIFS(AA$3:AA$132,Z$3:Z$132,"&gt;="&amp;Z151,Z$3:Z$132,"&lt;="&amp;Z152)</f>
        <v>0.27500000000000002</v>
      </c>
      <c r="AB152">
        <f t="shared" si="78"/>
        <v>118.24100000000001</v>
      </c>
      <c r="AC152">
        <v>75</v>
      </c>
      <c r="AD152">
        <f t="shared" ref="AD152" si="525">AVERAGEIFS(AD$3:AD$132,AC$3:AC$132,"&gt;="&amp;AC151,AC$3:AC$132,"&lt;="&amp;AC152)</f>
        <v>12.087400000000001</v>
      </c>
      <c r="AE152">
        <f t="shared" si="80"/>
        <v>132.006</v>
      </c>
      <c r="AF152">
        <v>75</v>
      </c>
      <c r="AG152">
        <f t="shared" ref="AG152" si="526">AVERAGEIFS(AG$3:AG$132,AF$3:AF$132,"&gt;="&amp;AF151,AF$3:AF$132,"&lt;="&amp;AF152)</f>
        <v>1.3666666666666667E-2</v>
      </c>
      <c r="AH152">
        <f t="shared" si="82"/>
        <v>95.122333333333344</v>
      </c>
      <c r="AI152">
        <v>75</v>
      </c>
      <c r="AJ152">
        <f t="shared" ref="AJ152" si="527">AVERAGEIFS(AJ$3:AJ$132,AI$3:AI$132,"&gt;="&amp;AI151,AI$3:AI$132,"&lt;="&amp;AI152)</f>
        <v>0</v>
      </c>
      <c r="AK152">
        <f t="shared" si="84"/>
        <v>118.5</v>
      </c>
      <c r="AL152">
        <v>75</v>
      </c>
      <c r="AM152">
        <f t="shared" ref="AM152" si="528">AVERAGEIFS(AM$3:AM$132,AL$3:AL$132,"&gt;="&amp;AL151,AL$3:AL$132,"&lt;="&amp;AL152)</f>
        <v>7.1043333333333329</v>
      </c>
      <c r="AN152">
        <f t="shared" si="86"/>
        <v>104.33330000000001</v>
      </c>
      <c r="AO152">
        <v>75</v>
      </c>
      <c r="AP152">
        <f t="shared" ref="AP152" si="529">AVERAGEIFS(AP$3:AP$132,AO$3:AO$132,"&gt;="&amp;AO151,AO$3:AO$132,"&lt;="&amp;AO152)</f>
        <v>0</v>
      </c>
      <c r="AQ152">
        <f t="shared" si="88"/>
        <v>151.43800000000002</v>
      </c>
      <c r="AR152">
        <v>75</v>
      </c>
      <c r="AS152">
        <f t="shared" ref="AS152" si="530">AVERAGEIFS(AS$3:AS$132,AR$3:AR$132,"&gt;="&amp;AR151,AR$3:AR$132,"&lt;="&amp;AR152)</f>
        <v>0.17874999999999999</v>
      </c>
      <c r="AT152">
        <f t="shared" si="90"/>
        <v>104.02265</v>
      </c>
      <c r="AU152">
        <v>75</v>
      </c>
      <c r="AV152">
        <f t="shared" ref="AV152" si="531">AVERAGEIFS(AV$3:AV$132,AU$3:AU$132,"&gt;="&amp;AU151,AU$3:AU$132,"&lt;="&amp;AU152)</f>
        <v>4.5152000000000001</v>
      </c>
      <c r="AW152">
        <f t="shared" si="92"/>
        <v>76.698666666666668</v>
      </c>
      <c r="AX152">
        <v>75</v>
      </c>
      <c r="AY152">
        <f t="shared" ref="AY152" si="532">AVERAGEIFS(AY$3:AY$132,AX$3:AX$132,"&gt;="&amp;AX151,AX$3:AX$132,"&lt;="&amp;AX152)</f>
        <v>0</v>
      </c>
      <c r="AZ152">
        <f t="shared" si="94"/>
        <v>97.094675000000009</v>
      </c>
      <c r="BA152">
        <v>75</v>
      </c>
      <c r="BB152">
        <f t="shared" ref="BB152" si="533">AVERAGEIFS(BB$3:BB$132,BA$3:BA$132,"&gt;="&amp;BA151,BA$3:BA$132,"&lt;="&amp;BA152)</f>
        <v>0.13624999999999998</v>
      </c>
      <c r="BC152">
        <f t="shared" si="96"/>
        <v>134.56199999999998</v>
      </c>
      <c r="BD152">
        <v>75</v>
      </c>
      <c r="BE152">
        <f t="shared" ref="BE152" si="534">AVERAGEIFS(BE$3:BE$132,BD$3:BD$132,"&gt;="&amp;BD151,BD$3:BD$132,"&lt;="&amp;BD152)</f>
        <v>0</v>
      </c>
      <c r="BF152">
        <f t="shared" si="98"/>
        <v>108.91533333333335</v>
      </c>
      <c r="BG152">
        <v>75</v>
      </c>
      <c r="BH152">
        <f t="shared" ref="BH152" si="535">AVERAGEIFS(BH$3:BH$132,BG$3:BG$132,"&gt;="&amp;BG151,BG$3:BG$132,"&lt;="&amp;BG152)</f>
        <v>12.961333333333334</v>
      </c>
      <c r="BI152">
        <f t="shared" si="100"/>
        <v>93.736533333333341</v>
      </c>
      <c r="BJ152">
        <v>75</v>
      </c>
      <c r="BK152">
        <f t="shared" ref="BK152" si="536">AVERAGEIFS(BK$3:BK$132,BJ$3:BJ$132,"&gt;="&amp;BJ151,BJ$3:BJ$132,"&lt;="&amp;BJ152)</f>
        <v>1.6800000000000002E-2</v>
      </c>
      <c r="BL152">
        <f t="shared" si="102"/>
        <v>129.41640000000001</v>
      </c>
      <c r="BM152">
        <v>75</v>
      </c>
      <c r="BN152">
        <f t="shared" ref="BN152" si="537">AVERAGEIFS(BN$3:BN$132,BM$3:BM$132,"&gt;="&amp;BM151,BM$3:BM$132,"&lt;="&amp;BM152)</f>
        <v>0</v>
      </c>
      <c r="BO152">
        <f t="shared" si="104"/>
        <v>97.958249999999992</v>
      </c>
      <c r="BP152">
        <v>75</v>
      </c>
      <c r="BQ152">
        <f t="shared" ref="BQ152" si="538">AVERAGEIFS(BQ$3:BQ$132,BP$3:BP$132,"&gt;="&amp;BP151,BP$3:BP$132,"&lt;="&amp;BP152)</f>
        <v>3.4358333333333335</v>
      </c>
      <c r="BR152">
        <f t="shared" si="106"/>
        <v>114.71546666666667</v>
      </c>
      <c r="BS152">
        <v>75</v>
      </c>
      <c r="BT152">
        <f t="shared" ref="BT152" si="539">AVERAGEIFS(BT$3:BT$132,BS$3:BS$132,"&gt;="&amp;BS151,BS$3:BS$132,"&lt;="&amp;BS152)</f>
        <v>15.1235</v>
      </c>
      <c r="BU152">
        <f t="shared" si="108"/>
        <v>132.100425</v>
      </c>
      <c r="BV152">
        <v>75</v>
      </c>
      <c r="BW152">
        <f t="shared" ref="BW152" si="540">AVERAGEIFS(BW$3:BW$132,BV$3:BV$132,"&gt;="&amp;BV151,BV$3:BV$132,"&lt;="&amp;BV152)</f>
        <v>28.884499999999999</v>
      </c>
      <c r="BX152">
        <f t="shared" si="110"/>
        <v>138.12895</v>
      </c>
      <c r="BY152">
        <v>75</v>
      </c>
      <c r="BZ152">
        <f t="shared" ref="BZ152" si="541">AVERAGEIFS(BZ$3:BZ$132,BY$3:BY$132,"&gt;="&amp;BY151,BY$3:BY$132,"&lt;="&amp;BY152)</f>
        <v>8.4774999999999991</v>
      </c>
      <c r="CA152">
        <f t="shared" si="112"/>
        <v>103.04712499999999</v>
      </c>
      <c r="CB152">
        <v>75</v>
      </c>
      <c r="CC152">
        <f t="shared" ref="CC152" si="542">AVERAGEIFS(CC$3:CC$132,CB$3:CB$132,"&gt;="&amp;CB151,CB$3:CB$132,"&lt;="&amp;CB152)</f>
        <v>0.50324999999999998</v>
      </c>
      <c r="CD152">
        <f t="shared" si="114"/>
        <v>111.733</v>
      </c>
      <c r="CE152">
        <v>75</v>
      </c>
      <c r="CF152">
        <f t="shared" ref="CF152" si="543">AVERAGEIFS(CF$3:CF$132,CE$3:CE$132,"&gt;="&amp;CE151,CE$3:CE$132,"&lt;="&amp;CE152)</f>
        <v>19.042666666666666</v>
      </c>
      <c r="CG152">
        <f t="shared" si="116"/>
        <v>121.53706666666666</v>
      </c>
      <c r="CH152">
        <v>75</v>
      </c>
      <c r="CI152">
        <f t="shared" ref="CI152" si="544">AVERAGEIFS(CI$3:CI$132,CH$3:CH$132,"&gt;="&amp;CH151,CH$3:CH$132,"&lt;="&amp;CH152)</f>
        <v>0</v>
      </c>
      <c r="CJ152">
        <f t="shared" si="118"/>
        <v>140.40020000000001</v>
      </c>
      <c r="CK152">
        <v>75</v>
      </c>
      <c r="CL152">
        <f t="shared" ref="CL152" si="545">AVERAGEIFS(CL$3:CL$132,CK$3:CK$132,"&gt;="&amp;CK151,CK$3:CK$132,"&lt;="&amp;CK152)</f>
        <v>6.7735666666666665</v>
      </c>
      <c r="CM152">
        <f t="shared" si="120"/>
        <v>107.95433333333334</v>
      </c>
      <c r="CN152">
        <v>75</v>
      </c>
      <c r="CO152">
        <f t="shared" ref="CO152" si="546">AVERAGEIFS(CO$3:CO$132,CN$3:CN$132,"&gt;="&amp;CN151,CN$3:CN$132,"&lt;="&amp;CN152)</f>
        <v>0</v>
      </c>
      <c r="CP152">
        <f t="shared" si="122"/>
        <v>122.71506666666669</v>
      </c>
      <c r="CQ152">
        <v>75</v>
      </c>
      <c r="CR152">
        <f t="shared" ref="CR152" si="547">AVERAGEIFS(CR$3:CR$132,CQ$3:CQ$132,"&gt;="&amp;CQ151,CQ$3:CQ$132,"&lt;="&amp;CQ152)</f>
        <v>11.616666666666667</v>
      </c>
      <c r="CS152">
        <f t="shared" si="124"/>
        <v>145.56666666666666</v>
      </c>
      <c r="CT152">
        <v>75</v>
      </c>
      <c r="CU152">
        <f t="shared" ref="CU152" si="548">AVERAGEIFS(CU$3:CU$132,CT$3:CT$132,"&gt;="&amp;CT151,CT$3:CT$132,"&lt;="&amp;CT152)</f>
        <v>8.2333333333333328E-2</v>
      </c>
      <c r="CV152">
        <f t="shared" si="126"/>
        <v>100.84793333333333</v>
      </c>
      <c r="CY152" s="2">
        <f t="shared" si="127"/>
        <v>12.276961111111111</v>
      </c>
      <c r="CZ152" s="2">
        <f t="shared" si="128"/>
        <v>26.463875064661092</v>
      </c>
      <c r="DA152" s="2">
        <f t="shared" si="129"/>
        <v>4.6067693387606443</v>
      </c>
      <c r="DC152" s="2">
        <f t="shared" si="130"/>
        <v>114.78160176767676</v>
      </c>
      <c r="DD152" s="2">
        <f t="shared" si="131"/>
        <v>19.666144663028341</v>
      </c>
      <c r="DE152" s="2">
        <f t="shared" si="132"/>
        <v>3.4234363646256307</v>
      </c>
    </row>
    <row r="153" spans="2:109" x14ac:dyDescent="0.65">
      <c r="B153">
        <v>80</v>
      </c>
      <c r="C153">
        <f t="shared" si="61"/>
        <v>0.6895</v>
      </c>
      <c r="D153">
        <f t="shared" si="62"/>
        <v>108.86449999999999</v>
      </c>
      <c r="E153">
        <v>80</v>
      </c>
      <c r="F153">
        <f t="shared" ref="F153" si="549">AVERAGEIFS(F$3:F$132,E$3:E$132,"&gt;="&amp;E152,E$3:E$132,"&lt;="&amp;E153)</f>
        <v>21.555000000000003</v>
      </c>
      <c r="G153">
        <f t="shared" si="64"/>
        <v>125.00782500000001</v>
      </c>
      <c r="H153">
        <v>80</v>
      </c>
      <c r="I153">
        <f t="shared" ref="I153" si="550">AVERAGEIFS(I$3:I$132,H$3:H$132,"&gt;="&amp;H152,H$3:H$132,"&lt;="&amp;H153)</f>
        <v>9.2946666666666662</v>
      </c>
      <c r="J153">
        <f t="shared" si="66"/>
        <v>135.08276666666666</v>
      </c>
      <c r="K153">
        <v>80</v>
      </c>
      <c r="L153">
        <f t="shared" ref="L153" si="551">AVERAGEIFS(L$3:L$132,K$3:K$132,"&gt;="&amp;K152,K$3:K$132,"&lt;="&amp;K153)</f>
        <v>0.37740000000000001</v>
      </c>
      <c r="M153">
        <f t="shared" si="68"/>
        <v>69.133200000000002</v>
      </c>
      <c r="N153">
        <v>80</v>
      </c>
      <c r="O153">
        <f t="shared" ref="O153" si="552">AVERAGEIFS(O$3:O$132,N$3:N$132,"&gt;="&amp;N152,N$3:N$132,"&lt;="&amp;N153)</f>
        <v>178.32199999999997</v>
      </c>
      <c r="P153">
        <f t="shared" si="70"/>
        <v>138.08120000000002</v>
      </c>
      <c r="Q153">
        <v>80</v>
      </c>
      <c r="R153">
        <f t="shared" ref="R153" si="553">AVERAGEIFS(R$3:R$132,Q$3:Q$132,"&gt;="&amp;Q152,Q$3:Q$132,"&lt;="&amp;Q153)</f>
        <v>6.0625999999999998</v>
      </c>
      <c r="S153">
        <f t="shared" si="72"/>
        <v>98.523399999999995</v>
      </c>
      <c r="T153">
        <v>80</v>
      </c>
      <c r="U153">
        <f t="shared" ref="U153" si="554">AVERAGEIFS(U$3:U$132,T$3:T$132,"&gt;="&amp;T152,T$3:T$132,"&lt;="&amp;T153)</f>
        <v>0</v>
      </c>
      <c r="V153">
        <f t="shared" si="74"/>
        <v>126.77674999999999</v>
      </c>
      <c r="W153">
        <v>80</v>
      </c>
      <c r="X153">
        <f t="shared" ref="X153" si="555">AVERAGEIFS(X$3:X$132,W$3:W$132,"&gt;="&amp;W152,W$3:W$132,"&lt;="&amp;W153)</f>
        <v>18.799666666666667</v>
      </c>
      <c r="Y153">
        <f t="shared" si="76"/>
        <v>93.511183333333335</v>
      </c>
      <c r="Z153">
        <v>80</v>
      </c>
      <c r="AA153">
        <f t="shared" ref="AA153" si="556">AVERAGEIFS(AA$3:AA$132,Z$3:Z$132,"&gt;="&amp;Z152,Z$3:Z$132,"&lt;="&amp;Z153)</f>
        <v>0.20550000000000002</v>
      </c>
      <c r="AB153">
        <f t="shared" si="78"/>
        <v>106.24324999999999</v>
      </c>
      <c r="AC153">
        <v>80</v>
      </c>
      <c r="AD153">
        <f t="shared" ref="AD153" si="557">AVERAGEIFS(AD$3:AD$132,AC$3:AC$132,"&gt;="&amp;AC152,AC$3:AC$132,"&lt;="&amp;AC153)</f>
        <v>2.9097999999999997</v>
      </c>
      <c r="AE153">
        <f t="shared" si="80"/>
        <v>122.71340000000001</v>
      </c>
      <c r="AF153">
        <v>80</v>
      </c>
      <c r="AG153">
        <f t="shared" ref="AG153" si="558">AVERAGEIFS(AG$3:AG$132,AF$3:AF$132,"&gt;="&amp;AF152,AF$3:AF$132,"&lt;="&amp;AF153)</f>
        <v>0</v>
      </c>
      <c r="AH153">
        <f t="shared" si="82"/>
        <v>90.410333333333327</v>
      </c>
      <c r="AI153">
        <v>80</v>
      </c>
      <c r="AJ153">
        <f t="shared" ref="AJ153" si="559">AVERAGEIFS(AJ$3:AJ$132,AI$3:AI$132,"&gt;="&amp;AI152,AI$3:AI$132,"&lt;="&amp;AI153)</f>
        <v>0.3</v>
      </c>
      <c r="AK153">
        <f t="shared" si="84"/>
        <v>115.90050000000001</v>
      </c>
      <c r="AL153">
        <v>80</v>
      </c>
      <c r="AM153">
        <f t="shared" ref="AM153" si="560">AVERAGEIFS(AM$3:AM$132,AL$3:AL$132,"&gt;="&amp;AL152,AL$3:AL$132,"&lt;="&amp;AL153)</f>
        <v>5.0750000000000003E-2</v>
      </c>
      <c r="AN153">
        <f t="shared" si="86"/>
        <v>97.431075000000007</v>
      </c>
      <c r="AO153">
        <v>80</v>
      </c>
      <c r="AP153">
        <f t="shared" ref="AP153" si="561">AVERAGEIFS(AP$3:AP$132,AO$3:AO$132,"&gt;="&amp;AO152,AO$3:AO$132,"&lt;="&amp;AO153)</f>
        <v>0.72199999999999998</v>
      </c>
      <c r="AQ153">
        <f t="shared" si="88"/>
        <v>123.53999999999999</v>
      </c>
      <c r="AR153">
        <v>80</v>
      </c>
      <c r="AS153">
        <f t="shared" ref="AS153" si="562">AVERAGEIFS(AS$3:AS$132,AR$3:AR$132,"&gt;="&amp;AR152,AR$3:AR$132,"&lt;="&amp;AR153)</f>
        <v>1.83975</v>
      </c>
      <c r="AT153">
        <f t="shared" si="90"/>
        <v>109.96015</v>
      </c>
      <c r="AU153">
        <v>80</v>
      </c>
      <c r="AV153">
        <f t="shared" ref="AV153" si="563">AVERAGEIFS(AV$3:AV$132,AU$3:AU$132,"&gt;="&amp;AU152,AU$3:AU$132,"&lt;="&amp;AU153)</f>
        <v>2.3340000000000001</v>
      </c>
      <c r="AW153">
        <f t="shared" si="92"/>
        <v>77.430000000000007</v>
      </c>
      <c r="AX153">
        <v>80</v>
      </c>
      <c r="AY153">
        <f t="shared" ref="AY153" si="564">AVERAGEIFS(AY$3:AY$132,AX$3:AX$132,"&gt;="&amp;AX152,AX$3:AX$132,"&lt;="&amp;AX153)</f>
        <v>0.68425000000000002</v>
      </c>
      <c r="AZ153">
        <f t="shared" si="94"/>
        <v>90.633200000000002</v>
      </c>
      <c r="BA153">
        <v>80</v>
      </c>
      <c r="BB153">
        <f t="shared" ref="BB153" si="565">AVERAGEIFS(BB$3:BB$132,BA$3:BA$132,"&gt;="&amp;BA152,BA$3:BA$132,"&lt;="&amp;BA153)</f>
        <v>1.4250000000000001E-2</v>
      </c>
      <c r="BC153">
        <f t="shared" si="96"/>
        <v>118.884</v>
      </c>
      <c r="BD153">
        <v>80</v>
      </c>
      <c r="BE153">
        <f t="shared" ref="BE153" si="566">AVERAGEIFS(BE$3:BE$132,BD$3:BD$132,"&gt;="&amp;BD152,BD$3:BD$132,"&lt;="&amp;BD153)</f>
        <v>1.2746666666666666</v>
      </c>
      <c r="BF153">
        <f t="shared" si="98"/>
        <v>119.02366666666667</v>
      </c>
      <c r="BG153">
        <v>80</v>
      </c>
      <c r="BH153">
        <f t="shared" ref="BH153" si="567">AVERAGEIFS(BH$3:BH$132,BG$3:BG$132,"&gt;="&amp;BG152,BG$3:BG$132,"&lt;="&amp;BG153)</f>
        <v>2.048</v>
      </c>
      <c r="BI153">
        <f t="shared" si="100"/>
        <v>107.36996666666666</v>
      </c>
      <c r="BJ153">
        <v>80</v>
      </c>
      <c r="BK153">
        <f t="shared" ref="BK153" si="568">AVERAGEIFS(BK$3:BK$132,BJ$3:BJ$132,"&gt;="&amp;BJ152,BJ$3:BJ$132,"&lt;="&amp;BJ153)</f>
        <v>0</v>
      </c>
      <c r="BL153">
        <f t="shared" si="102"/>
        <v>119.94280000000001</v>
      </c>
      <c r="BM153">
        <v>80</v>
      </c>
      <c r="BN153">
        <f t="shared" ref="BN153" si="569">AVERAGEIFS(BN$3:BN$132,BM$3:BM$132,"&gt;="&amp;BM152,BM$3:BM$132,"&lt;="&amp;BM153)</f>
        <v>0</v>
      </c>
      <c r="BO153">
        <f t="shared" si="104"/>
        <v>89.019500000000008</v>
      </c>
      <c r="BP153">
        <v>80</v>
      </c>
      <c r="BQ153">
        <f t="shared" ref="BQ153" si="570">AVERAGEIFS(BQ$3:BQ$132,BP$3:BP$132,"&gt;="&amp;BP152,BP$3:BP$132,"&lt;="&amp;BP153)</f>
        <v>3.1117142857142857</v>
      </c>
      <c r="BR153">
        <f t="shared" si="106"/>
        <v>117.50248571428571</v>
      </c>
      <c r="BS153">
        <v>80</v>
      </c>
      <c r="BT153">
        <f t="shared" ref="BT153" si="571">AVERAGEIFS(BT$3:BT$132,BS$3:BS$132,"&gt;="&amp;BS152,BS$3:BS$132,"&lt;="&amp;BS153)</f>
        <v>2.7516666666666669</v>
      </c>
      <c r="BU153">
        <f t="shared" si="108"/>
        <v>119.96033333333332</v>
      </c>
      <c r="BV153">
        <v>80</v>
      </c>
      <c r="BW153">
        <f t="shared" ref="BW153" si="572">AVERAGEIFS(BW$3:BW$132,BV$3:BV$132,"&gt;="&amp;BV152,BV$3:BV$132,"&lt;="&amp;BV153)</f>
        <v>0.4355</v>
      </c>
      <c r="BX153">
        <f t="shared" si="110"/>
        <v>126.496725</v>
      </c>
      <c r="BY153">
        <v>80</v>
      </c>
      <c r="BZ153">
        <f t="shared" ref="BZ153" si="573">AVERAGEIFS(BZ$3:BZ$132,BY$3:BY$132,"&gt;="&amp;BY152,BY$3:BY$132,"&lt;="&amp;BY153)</f>
        <v>11.21875</v>
      </c>
      <c r="CA153">
        <f t="shared" si="112"/>
        <v>106.61584999999999</v>
      </c>
      <c r="CB153">
        <v>80</v>
      </c>
      <c r="CC153">
        <f t="shared" ref="CC153" si="574">AVERAGEIFS(CC$3:CC$132,CB$3:CB$132,"&gt;="&amp;CB152,CB$3:CB$132,"&lt;="&amp;CB153)</f>
        <v>0</v>
      </c>
      <c r="CD153">
        <f t="shared" si="114"/>
        <v>107.029</v>
      </c>
      <c r="CE153">
        <v>80</v>
      </c>
      <c r="CF153">
        <f t="shared" ref="CF153" si="575">AVERAGEIFS(CF$3:CF$132,CE$3:CE$132,"&gt;="&amp;CE152,CE$3:CE$132,"&lt;="&amp;CE153)</f>
        <v>3.7675000000000001</v>
      </c>
      <c r="CG153">
        <f t="shared" si="116"/>
        <v>113.03525</v>
      </c>
      <c r="CH153">
        <v>80</v>
      </c>
      <c r="CI153">
        <f t="shared" ref="CI153" si="576">AVERAGEIFS(CI$3:CI$132,CH$3:CH$132,"&gt;="&amp;CH152,CH$3:CH$132,"&lt;="&amp;CH153)</f>
        <v>4.3999999999999994E-3</v>
      </c>
      <c r="CJ153">
        <f t="shared" si="118"/>
        <v>123.117</v>
      </c>
      <c r="CK153">
        <v>80</v>
      </c>
      <c r="CL153">
        <f t="shared" ref="CL153" si="577">AVERAGEIFS(CL$3:CL$132,CK$3:CK$132,"&gt;="&amp;CK152,CK$3:CK$132,"&lt;="&amp;CK153)</f>
        <v>0.27123333333333333</v>
      </c>
      <c r="CM153">
        <f t="shared" si="120"/>
        <v>115.75700000000001</v>
      </c>
      <c r="CN153">
        <v>80</v>
      </c>
      <c r="CO153">
        <f t="shared" ref="CO153" si="578">AVERAGEIFS(CO$3:CO$132,CN$3:CN$132,"&gt;="&amp;CN152,CN$3:CN$132,"&lt;="&amp;CN153)</f>
        <v>0</v>
      </c>
      <c r="CP153">
        <f t="shared" si="122"/>
        <v>131.73036666666667</v>
      </c>
      <c r="CQ153">
        <v>80</v>
      </c>
      <c r="CR153">
        <f t="shared" ref="CR153" si="579">AVERAGEIFS(CR$3:CR$132,CQ$3:CQ$132,"&gt;="&amp;CQ152,CQ$3:CQ$132,"&lt;="&amp;CQ153)</f>
        <v>9.7333333333333325</v>
      </c>
      <c r="CS153">
        <f t="shared" si="124"/>
        <v>130.63333333333335</v>
      </c>
      <c r="CT153">
        <v>80</v>
      </c>
      <c r="CU153">
        <f t="shared" ref="CU153" si="580">AVERAGEIFS(CU$3:CU$132,CT$3:CT$132,"&gt;="&amp;CT152,CT$3:CT$132,"&lt;="&amp;CT153)</f>
        <v>0</v>
      </c>
      <c r="CV153">
        <f t="shared" si="126"/>
        <v>98.591800000000006</v>
      </c>
      <c r="CY153" s="2">
        <f t="shared" si="127"/>
        <v>8.4478150793650784</v>
      </c>
      <c r="CZ153" s="2">
        <f t="shared" si="128"/>
        <v>30.482003357572584</v>
      </c>
      <c r="DA153" s="2">
        <f t="shared" si="129"/>
        <v>5.3062356933199464</v>
      </c>
      <c r="DC153" s="2">
        <f t="shared" si="130"/>
        <v>111.33187305194804</v>
      </c>
      <c r="DD153" s="2">
        <f t="shared" si="131"/>
        <v>16.245339554855569</v>
      </c>
      <c r="DE153" s="2">
        <f t="shared" si="132"/>
        <v>2.8279506299136372</v>
      </c>
    </row>
    <row r="154" spans="2:109" x14ac:dyDescent="0.65">
      <c r="B154">
        <v>85</v>
      </c>
      <c r="C154">
        <f t="shared" si="61"/>
        <v>11.742249999999999</v>
      </c>
      <c r="D154">
        <f t="shared" si="62"/>
        <v>90.794250000000005</v>
      </c>
      <c r="E154">
        <v>85</v>
      </c>
      <c r="F154">
        <f t="shared" ref="F154" si="581">AVERAGEIFS(F$3:F$132,E$3:E$132,"&gt;="&amp;E153,E$3:E$132,"&lt;="&amp;E154)</f>
        <v>1.5982499999999999</v>
      </c>
      <c r="G154">
        <f t="shared" si="64"/>
        <v>113.76107499999999</v>
      </c>
      <c r="H154">
        <v>85</v>
      </c>
      <c r="I154">
        <f t="shared" ref="I154" si="582">AVERAGEIFS(I$3:I$132,H$3:H$132,"&gt;="&amp;H153,H$3:H$132,"&lt;="&amp;H154)</f>
        <v>5.2786666666666671</v>
      </c>
      <c r="J154">
        <f t="shared" si="66"/>
        <v>131.52626666666666</v>
      </c>
      <c r="K154">
        <v>85</v>
      </c>
      <c r="L154">
        <f t="shared" ref="L154" si="583">AVERAGEIFS(L$3:L$132,K$3:K$132,"&gt;="&amp;K153,K$3:K$132,"&lt;="&amp;K154)</f>
        <v>1</v>
      </c>
      <c r="M154">
        <f t="shared" si="68"/>
        <v>73.691833333333335</v>
      </c>
      <c r="N154">
        <v>85</v>
      </c>
      <c r="O154">
        <f t="shared" ref="O154" si="584">AVERAGEIFS(O$3:O$132,N$3:N$132,"&gt;="&amp;N153,N$3:N$132,"&lt;="&amp;N154)</f>
        <v>177.00739999999999</v>
      </c>
      <c r="P154">
        <f t="shared" si="70"/>
        <v>140.68719999999999</v>
      </c>
      <c r="Q154">
        <v>85</v>
      </c>
      <c r="R154">
        <f t="shared" ref="R154" si="585">AVERAGEIFS(R$3:R$132,Q$3:Q$132,"&gt;="&amp;Q153,Q$3:Q$132,"&lt;="&amp;Q154)</f>
        <v>0</v>
      </c>
      <c r="S154">
        <f t="shared" si="72"/>
        <v>104.70340000000002</v>
      </c>
      <c r="T154">
        <v>85</v>
      </c>
      <c r="U154">
        <f t="shared" ref="U154" si="586">AVERAGEIFS(U$3:U$132,T$3:T$132,"&gt;="&amp;T153,T$3:T$132,"&lt;="&amp;T154)</f>
        <v>0.65625</v>
      </c>
      <c r="V154">
        <f t="shared" si="74"/>
        <v>99.048349999999999</v>
      </c>
      <c r="W154">
        <v>85</v>
      </c>
      <c r="X154">
        <f t="shared" ref="X154" si="587">AVERAGEIFS(X$3:X$132,W$3:W$132,"&gt;="&amp;W153,W$3:W$132,"&lt;="&amp;W154)</f>
        <v>5.9659999999999993</v>
      </c>
      <c r="Y154">
        <f t="shared" si="76"/>
        <v>92.785740000000004</v>
      </c>
      <c r="Z154">
        <v>85</v>
      </c>
      <c r="AA154">
        <f t="shared" ref="AA154" si="588">AVERAGEIFS(AA$3:AA$132,Z$3:Z$132,"&gt;="&amp;Z153,Z$3:Z$132,"&lt;="&amp;Z154)</f>
        <v>0.40375</v>
      </c>
      <c r="AB154">
        <f t="shared" si="78"/>
        <v>99.8215</v>
      </c>
      <c r="AC154">
        <v>85</v>
      </c>
      <c r="AD154">
        <f t="shared" ref="AD154" si="589">AVERAGEIFS(AD$3:AD$132,AC$3:AC$132,"&gt;="&amp;AC153,AC$3:AC$132,"&lt;="&amp;AC154)</f>
        <v>3.3867999999999996</v>
      </c>
      <c r="AE154">
        <f t="shared" si="80"/>
        <v>109.05819999999999</v>
      </c>
      <c r="AF154">
        <v>85</v>
      </c>
      <c r="AG154">
        <f t="shared" ref="AG154" si="590">AVERAGEIFS(AG$3:AG$132,AF$3:AF$132,"&gt;="&amp;AF153,AF$3:AF$132,"&lt;="&amp;AF154)</f>
        <v>0</v>
      </c>
      <c r="AH154">
        <f t="shared" si="82"/>
        <v>84.989333333333335</v>
      </c>
      <c r="AI154">
        <v>85</v>
      </c>
      <c r="AJ154">
        <f t="shared" ref="AJ154" si="591">AVERAGEIFS(AJ$3:AJ$132,AI$3:AI$132,"&gt;="&amp;AI153,AI$3:AI$132,"&lt;="&amp;AI154)</f>
        <v>0.49733333333333335</v>
      </c>
      <c r="AK154">
        <f t="shared" si="84"/>
        <v>96.067333333333337</v>
      </c>
      <c r="AL154">
        <v>85</v>
      </c>
      <c r="AM154">
        <f t="shared" ref="AM154" si="592">AVERAGEIFS(AM$3:AM$132,AL$3:AL$132,"&gt;="&amp;AL153,AL$3:AL$132,"&lt;="&amp;AL154)</f>
        <v>0.72699999999999998</v>
      </c>
      <c r="AN154">
        <f t="shared" si="86"/>
        <v>95.782150000000001</v>
      </c>
      <c r="AO154">
        <v>85</v>
      </c>
      <c r="AP154">
        <f t="shared" ref="AP154" si="593">AVERAGEIFS(AP$3:AP$132,AO$3:AO$132,"&gt;="&amp;AO153,AO$3:AO$132,"&lt;="&amp;AO154)</f>
        <v>2.444</v>
      </c>
      <c r="AQ154">
        <f t="shared" si="88"/>
        <v>119.92370000000001</v>
      </c>
      <c r="AR154">
        <v>85</v>
      </c>
      <c r="AS154">
        <f t="shared" ref="AS154" si="594">AVERAGEIFS(AS$3:AS$132,AR$3:AR$132,"&gt;="&amp;AR153,AR$3:AR$132,"&lt;="&amp;AR154)</f>
        <v>3.5079999999999996</v>
      </c>
      <c r="AT154">
        <f t="shared" si="90"/>
        <v>127.82606666666668</v>
      </c>
      <c r="AU154">
        <v>85</v>
      </c>
      <c r="AV154">
        <f t="shared" ref="AV154" si="595">AVERAGEIFS(AV$3:AV$132,AU$3:AU$132,"&gt;="&amp;AU153,AU$3:AU$132,"&lt;="&amp;AU154)</f>
        <v>0.15837499999999999</v>
      </c>
      <c r="AW154">
        <f t="shared" si="92"/>
        <v>82.302250000000001</v>
      </c>
      <c r="AX154">
        <v>85</v>
      </c>
      <c r="AY154">
        <f t="shared" ref="AY154" si="596">AVERAGEIFS(AY$3:AY$132,AX$3:AX$132,"&gt;="&amp;AX153,AX$3:AX$132,"&lt;="&amp;AX154)</f>
        <v>1.3435000000000001</v>
      </c>
      <c r="AZ154">
        <f t="shared" si="94"/>
        <v>94.5959</v>
      </c>
      <c r="BA154">
        <v>85</v>
      </c>
      <c r="BB154">
        <f t="shared" ref="BB154" si="597">AVERAGEIFS(BB$3:BB$132,BA$3:BA$132,"&gt;="&amp;BA153,BA$3:BA$132,"&lt;="&amp;BA154)</f>
        <v>0.7679999999999999</v>
      </c>
      <c r="BC154">
        <f t="shared" si="96"/>
        <v>104.11500000000001</v>
      </c>
      <c r="BD154">
        <v>85</v>
      </c>
      <c r="BE154">
        <f t="shared" ref="BE154" si="598">AVERAGEIFS(BE$3:BE$132,BD$3:BD$132,"&gt;="&amp;BD153,BD$3:BD$132,"&lt;="&amp;BD154)</f>
        <v>22.616</v>
      </c>
      <c r="BF154">
        <f t="shared" si="98"/>
        <v>124.45025000000001</v>
      </c>
      <c r="BG154">
        <v>85</v>
      </c>
      <c r="BH154">
        <f t="shared" ref="BH154" si="599">AVERAGEIFS(BH$3:BH$132,BG$3:BG$132,"&gt;="&amp;BG153,BG$3:BG$132,"&lt;="&amp;BG154)</f>
        <v>0.4376666666666667</v>
      </c>
      <c r="BI154">
        <f t="shared" si="100"/>
        <v>101.5493</v>
      </c>
      <c r="BJ154">
        <v>85</v>
      </c>
      <c r="BK154">
        <f t="shared" ref="BK154" si="600">AVERAGEIFS(BK$3:BK$132,BJ$3:BJ$132,"&gt;="&amp;BJ153,BJ$3:BJ$132,"&lt;="&amp;BJ154)</f>
        <v>0</v>
      </c>
      <c r="BL154">
        <f t="shared" si="102"/>
        <v>124.70419999999999</v>
      </c>
      <c r="BM154">
        <v>85</v>
      </c>
      <c r="BN154">
        <f t="shared" ref="BN154" si="601">AVERAGEIFS(BN$3:BN$132,BM$3:BM$132,"&gt;="&amp;BM153,BM$3:BM$132,"&lt;="&amp;BM154)</f>
        <v>0</v>
      </c>
      <c r="BO154">
        <f t="shared" si="104"/>
        <v>83.188666666666677</v>
      </c>
      <c r="BP154">
        <v>85</v>
      </c>
      <c r="BQ154">
        <f t="shared" ref="BQ154" si="602">AVERAGEIFS(BQ$3:BQ$132,BP$3:BP$132,"&gt;="&amp;BP153,BP$3:BP$132,"&lt;="&amp;BP154)</f>
        <v>3.0353333333333334</v>
      </c>
      <c r="BR154">
        <f t="shared" si="106"/>
        <v>109.69751666666667</v>
      </c>
      <c r="BS154">
        <v>85</v>
      </c>
      <c r="BT154">
        <f t="shared" ref="BT154" si="603">AVERAGEIFS(BT$3:BT$132,BS$3:BS$132,"&gt;="&amp;BS153,BS$3:BS$132,"&lt;="&amp;BS154)</f>
        <v>2.7866666666666666</v>
      </c>
      <c r="BU154">
        <f t="shared" si="108"/>
        <v>114.13333333333333</v>
      </c>
      <c r="BV154">
        <v>85</v>
      </c>
      <c r="BW154">
        <f t="shared" ref="BW154" si="604">AVERAGEIFS(BW$3:BW$132,BV$3:BV$132,"&gt;="&amp;BV153,BV$3:BV$132,"&lt;="&amp;BV154)</f>
        <v>0</v>
      </c>
      <c r="BX154">
        <f t="shared" si="110"/>
        <v>141.95955000000001</v>
      </c>
      <c r="BY154">
        <v>85</v>
      </c>
      <c r="BZ154">
        <f t="shared" ref="BZ154" si="605">AVERAGEIFS(BZ$3:BZ$132,BY$3:BY$132,"&gt;="&amp;BY153,BY$3:BY$132,"&lt;="&amp;BY154)</f>
        <v>11.799000000000001</v>
      </c>
      <c r="CA154">
        <f t="shared" si="112"/>
        <v>121.211275</v>
      </c>
      <c r="CB154">
        <v>85</v>
      </c>
      <c r="CC154">
        <f t="shared" ref="CC154" si="606">AVERAGEIFS(CC$3:CC$132,CB$3:CB$132,"&gt;="&amp;CB153,CB$3:CB$132,"&lt;="&amp;CB154)</f>
        <v>0</v>
      </c>
      <c r="CD154">
        <f t="shared" si="114"/>
        <v>92.182666666666663</v>
      </c>
      <c r="CE154">
        <v>85</v>
      </c>
      <c r="CF154">
        <f t="shared" ref="CF154" si="607">AVERAGEIFS(CF$3:CF$132,CE$3:CE$132,"&gt;="&amp;CE153,CE$3:CE$132,"&lt;="&amp;CE154)</f>
        <v>10.146000000000001</v>
      </c>
      <c r="CG154">
        <f t="shared" si="116"/>
        <v>104.59146666666668</v>
      </c>
      <c r="CH154">
        <v>85</v>
      </c>
      <c r="CI154">
        <f t="shared" ref="CI154" si="608">AVERAGEIFS(CI$3:CI$132,CH$3:CH$132,"&gt;="&amp;CH153,CH$3:CH$132,"&lt;="&amp;CH154)</f>
        <v>1.5652499999999998</v>
      </c>
      <c r="CJ154">
        <f t="shared" si="118"/>
        <v>113.56825000000001</v>
      </c>
      <c r="CK154">
        <v>85</v>
      </c>
      <c r="CL154">
        <f t="shared" ref="CL154" si="609">AVERAGEIFS(CL$3:CL$132,CK$3:CK$132,"&gt;="&amp;CK153,CK$3:CK$132,"&lt;="&amp;CK154)</f>
        <v>7.6399999999999996E-2</v>
      </c>
      <c r="CM154">
        <f t="shared" si="120"/>
        <v>112.22733333333333</v>
      </c>
      <c r="CN154">
        <v>85</v>
      </c>
      <c r="CO154">
        <f t="shared" ref="CO154" si="610">AVERAGEIFS(CO$3:CO$132,CN$3:CN$132,"&gt;="&amp;CN153,CN$3:CN$132,"&lt;="&amp;CN154)</f>
        <v>0</v>
      </c>
      <c r="CP154">
        <f t="shared" si="122"/>
        <v>120.88886666666667</v>
      </c>
      <c r="CQ154">
        <v>85</v>
      </c>
      <c r="CR154">
        <f t="shared" ref="CR154" si="611">AVERAGEIFS(CR$3:CR$132,CQ$3:CQ$132,"&gt;="&amp;CQ153,CQ$3:CQ$132,"&lt;="&amp;CQ154)</f>
        <v>20.024999999999999</v>
      </c>
      <c r="CS154">
        <f t="shared" si="124"/>
        <v>153.76249999999999</v>
      </c>
      <c r="CT154">
        <v>85</v>
      </c>
      <c r="CU154">
        <f t="shared" ref="CU154" si="612">AVERAGEIFS(CU$3:CU$132,CT$3:CT$132,"&gt;="&amp;CT153,CT$3:CT$132,"&lt;="&amp;CT154)</f>
        <v>0</v>
      </c>
      <c r="CV154">
        <f t="shared" si="126"/>
        <v>99.900424999999998</v>
      </c>
      <c r="CY154" s="2">
        <f t="shared" si="127"/>
        <v>8.7567542929292923</v>
      </c>
      <c r="CZ154" s="2">
        <f t="shared" si="128"/>
        <v>30.258409487686848</v>
      </c>
      <c r="DA154" s="2">
        <f t="shared" si="129"/>
        <v>5.2673129965641747</v>
      </c>
      <c r="DC154" s="2">
        <f t="shared" si="130"/>
        <v>108.46954994949493</v>
      </c>
      <c r="DD154" s="2">
        <f t="shared" si="131"/>
        <v>18.203162453320857</v>
      </c>
      <c r="DE154" s="2">
        <f t="shared" si="132"/>
        <v>3.168763850854865</v>
      </c>
    </row>
    <row r="155" spans="2:109" x14ac:dyDescent="0.65">
      <c r="B155">
        <v>90</v>
      </c>
      <c r="C155">
        <f t="shared" si="61"/>
        <v>4.0727500000000001</v>
      </c>
      <c r="D155">
        <f t="shared" si="62"/>
        <v>110.94074999999999</v>
      </c>
      <c r="E155">
        <v>90</v>
      </c>
      <c r="F155">
        <f t="shared" ref="F155" si="613">AVERAGEIFS(F$3:F$132,E$3:E$132,"&gt;="&amp;E154,E$3:E$132,"&lt;="&amp;E155)</f>
        <v>3.4347500000000002</v>
      </c>
      <c r="G155">
        <f t="shared" si="64"/>
        <v>99.837450000000004</v>
      </c>
      <c r="H155">
        <v>90</v>
      </c>
      <c r="I155">
        <f t="shared" ref="I155" si="614">AVERAGEIFS(I$3:I$132,H$3:H$132,"&gt;="&amp;H154,H$3:H$132,"&lt;="&amp;H155)</f>
        <v>2.7246666666666663</v>
      </c>
      <c r="J155">
        <f t="shared" si="66"/>
        <v>122.92523333333332</v>
      </c>
      <c r="K155">
        <v>90</v>
      </c>
      <c r="L155">
        <f t="shared" ref="L155" si="615">AVERAGEIFS(L$3:L$132,K$3:K$132,"&gt;="&amp;K154,K$3:K$132,"&lt;="&amp;K155)</f>
        <v>1</v>
      </c>
      <c r="M155">
        <f t="shared" si="68"/>
        <v>65.812200000000004</v>
      </c>
      <c r="N155">
        <v>90</v>
      </c>
      <c r="O155">
        <f t="shared" ref="O155" si="616">AVERAGEIFS(O$3:O$132,N$3:N$132,"&gt;="&amp;N154,N$3:N$132,"&lt;="&amp;N155)</f>
        <v>61.966599999999993</v>
      </c>
      <c r="P155">
        <f t="shared" si="70"/>
        <v>122.4396</v>
      </c>
      <c r="Q155">
        <v>90</v>
      </c>
      <c r="R155">
        <f t="shared" ref="R155" si="617">AVERAGEIFS(R$3:R$132,Q$3:Q$132,"&gt;="&amp;Q154,Q$3:Q$132,"&lt;="&amp;Q155)</f>
        <v>0.14980000000000002</v>
      </c>
      <c r="S155">
        <f t="shared" si="72"/>
        <v>109.73240000000001</v>
      </c>
      <c r="T155">
        <v>90</v>
      </c>
      <c r="U155">
        <f t="shared" ref="U155" si="618">AVERAGEIFS(U$3:U$132,T$3:T$132,"&gt;="&amp;T154,T$3:T$132,"&lt;="&amp;T155)</f>
        <v>1</v>
      </c>
      <c r="V155">
        <f t="shared" si="74"/>
        <v>99.940466666666666</v>
      </c>
      <c r="W155">
        <v>90</v>
      </c>
      <c r="X155">
        <f t="shared" ref="X155" si="619">AVERAGEIFS(X$3:X$132,W$3:W$132,"&gt;="&amp;W154,W$3:W$132,"&lt;="&amp;W155)</f>
        <v>3.8845999999999998</v>
      </c>
      <c r="Y155">
        <f t="shared" si="76"/>
        <v>84.811400000000006</v>
      </c>
      <c r="Z155">
        <v>90</v>
      </c>
      <c r="AA155">
        <f t="shared" ref="AA155" si="620">AVERAGEIFS(AA$3:AA$132,Z$3:Z$132,"&gt;="&amp;Z154,Z$3:Z$132,"&lt;="&amp;Z155)</f>
        <v>4.5499999999999999E-2</v>
      </c>
      <c r="AB155">
        <f t="shared" si="78"/>
        <v>106.90525</v>
      </c>
      <c r="AC155">
        <v>90</v>
      </c>
      <c r="AD155">
        <f t="shared" ref="AD155" si="621">AVERAGEIFS(AD$3:AD$132,AC$3:AC$132,"&gt;="&amp;AC154,AC$3:AC$132,"&lt;="&amp;AC155)</f>
        <v>0.95240000000000014</v>
      </c>
      <c r="AE155">
        <f t="shared" si="80"/>
        <v>102.9324</v>
      </c>
      <c r="AF155">
        <v>90</v>
      </c>
      <c r="AG155">
        <f t="shared" ref="AG155" si="622">AVERAGEIFS(AG$3:AG$132,AF$3:AF$132,"&gt;="&amp;AF154,AF$3:AF$132,"&lt;="&amp;AF155)</f>
        <v>1.1985000000000001</v>
      </c>
      <c r="AH155">
        <f t="shared" si="82"/>
        <v>89.061999999999998</v>
      </c>
      <c r="AI155">
        <v>90</v>
      </c>
      <c r="AJ155">
        <f t="shared" ref="AJ155" si="623">AVERAGEIFS(AJ$3:AJ$132,AI$3:AI$132,"&gt;="&amp;AI154,AI$3:AI$132,"&lt;="&amp;AI155)</f>
        <v>0.13625000000000001</v>
      </c>
      <c r="AK155">
        <f t="shared" si="84"/>
        <v>83.967249999999993</v>
      </c>
      <c r="AL155">
        <v>90</v>
      </c>
      <c r="AM155">
        <f t="shared" ref="AM155" si="624">AVERAGEIFS(AM$3:AM$132,AL$3:AL$132,"&gt;="&amp;AL154,AL$3:AL$132,"&lt;="&amp;AL155)</f>
        <v>0.99099999999999999</v>
      </c>
      <c r="AN155">
        <f t="shared" si="86"/>
        <v>108.68886666666667</v>
      </c>
      <c r="AO155">
        <v>90</v>
      </c>
      <c r="AP155">
        <f t="shared" ref="AP155" si="625">AVERAGEIFS(AP$3:AP$132,AO$3:AO$132,"&gt;="&amp;AO154,AO$3:AO$132,"&lt;="&amp;AO155)</f>
        <v>3</v>
      </c>
      <c r="AQ155">
        <f t="shared" si="88"/>
        <v>129.56504999999999</v>
      </c>
      <c r="AR155">
        <v>90</v>
      </c>
      <c r="AS155">
        <f t="shared" ref="AS155" si="626">AVERAGEIFS(AS$3:AS$132,AR$3:AR$132,"&gt;="&amp;AR154,AR$3:AR$132,"&lt;="&amp;AR155)</f>
        <v>3.8169999999999997</v>
      </c>
      <c r="AT155">
        <f t="shared" si="90"/>
        <v>117.508475</v>
      </c>
      <c r="AU155">
        <v>90</v>
      </c>
      <c r="AV155">
        <f t="shared" ref="AV155" si="627">AVERAGEIFS(AV$3:AV$132,AU$3:AU$132,"&gt;="&amp;AU154,AU$3:AU$132,"&lt;="&amp;AU155)</f>
        <v>0</v>
      </c>
      <c r="AW155">
        <f t="shared" si="92"/>
        <v>96.528333333333322</v>
      </c>
      <c r="AX155">
        <v>90</v>
      </c>
      <c r="AY155">
        <f t="shared" ref="AY155" si="628">AVERAGEIFS(AY$3:AY$132,AX$3:AX$132,"&gt;="&amp;AX154,AX$3:AX$132,"&lt;="&amp;AX155)</f>
        <v>2.3727499999999999</v>
      </c>
      <c r="AZ155">
        <f t="shared" si="94"/>
        <v>109.68757500000001</v>
      </c>
      <c r="BA155">
        <v>90</v>
      </c>
      <c r="BB155">
        <f t="shared" ref="BB155" si="629">AVERAGEIFS(BB$3:BB$132,BA$3:BA$132,"&gt;="&amp;BA154,BA$3:BA$132,"&lt;="&amp;BA155)</f>
        <v>14.864250000000002</v>
      </c>
      <c r="BC155">
        <f t="shared" si="96"/>
        <v>113.7885</v>
      </c>
      <c r="BD155">
        <v>90</v>
      </c>
      <c r="BE155">
        <f t="shared" ref="BE155" si="630">AVERAGEIFS(BE$3:BE$132,BD$3:BD$132,"&gt;="&amp;BD154,BD$3:BD$132,"&lt;="&amp;BD155)</f>
        <v>5.2169999999999996</v>
      </c>
      <c r="BF155">
        <f t="shared" si="98"/>
        <v>126.34400000000001</v>
      </c>
      <c r="BG155">
        <v>90</v>
      </c>
      <c r="BH155">
        <f t="shared" ref="BH155" si="631">AVERAGEIFS(BH$3:BH$132,BG$3:BG$132,"&gt;="&amp;BG154,BG$3:BG$132,"&lt;="&amp;BG155)</f>
        <v>0</v>
      </c>
      <c r="BI155">
        <f t="shared" si="100"/>
        <v>96.082299999999989</v>
      </c>
      <c r="BJ155">
        <v>90</v>
      </c>
      <c r="BK155">
        <f t="shared" ref="BK155" si="632">AVERAGEIFS(BK$3:BK$132,BJ$3:BJ$132,"&gt;="&amp;BJ154,BJ$3:BJ$132,"&lt;="&amp;BJ155)</f>
        <v>0</v>
      </c>
      <c r="BL155">
        <f t="shared" si="102"/>
        <v>112.84880000000001</v>
      </c>
      <c r="BM155">
        <v>90</v>
      </c>
      <c r="BN155">
        <f t="shared" ref="BN155" si="633">AVERAGEIFS(BN$3:BN$132,BM$3:BM$132,"&gt;="&amp;BM154,BM$3:BM$132,"&lt;="&amp;BM155)</f>
        <v>0</v>
      </c>
      <c r="BO155">
        <f t="shared" si="104"/>
        <v>93.437250000000006</v>
      </c>
      <c r="BP155">
        <v>90</v>
      </c>
      <c r="BQ155">
        <f t="shared" ref="BQ155" si="634">AVERAGEIFS(BQ$3:BQ$132,BP$3:BP$132,"&gt;="&amp;BP154,BP$3:BP$132,"&lt;="&amp;BP155)</f>
        <v>3</v>
      </c>
      <c r="BR155">
        <f t="shared" si="106"/>
        <v>112.19037142857144</v>
      </c>
      <c r="BS155">
        <v>90</v>
      </c>
      <c r="BT155">
        <f t="shared" ref="BT155" si="635">AVERAGEIFS(BT$3:BT$132,BS$3:BS$132,"&gt;="&amp;BS154,BS$3:BS$132,"&lt;="&amp;BS155)</f>
        <v>5.14</v>
      </c>
      <c r="BU155">
        <f t="shared" si="108"/>
        <v>136.56</v>
      </c>
      <c r="BV155">
        <v>90</v>
      </c>
      <c r="BW155">
        <f t="shared" ref="BW155" si="636">AVERAGEIFS(BW$3:BW$132,BV$3:BV$132,"&gt;="&amp;BV154,BV$3:BV$132,"&lt;="&amp;BV155)</f>
        <v>0</v>
      </c>
      <c r="BX155">
        <f t="shared" si="110"/>
        <v>133.64805000000001</v>
      </c>
      <c r="BY155">
        <v>90</v>
      </c>
      <c r="BZ155">
        <f t="shared" ref="BZ155" si="637">AVERAGEIFS(BZ$3:BZ$132,BY$3:BY$132,"&gt;="&amp;BY154,BY$3:BY$132,"&lt;="&amp;BY155)</f>
        <v>13.546250000000001</v>
      </c>
      <c r="CA155">
        <f t="shared" si="112"/>
        <v>122.138475</v>
      </c>
      <c r="CB155">
        <v>90</v>
      </c>
      <c r="CC155">
        <f t="shared" ref="CC155" si="638">AVERAGEIFS(CC$3:CC$132,CB$3:CB$132,"&gt;="&amp;CB154,CB$3:CB$132,"&lt;="&amp;CB155)</f>
        <v>0.28200000000000003</v>
      </c>
      <c r="CD155">
        <f t="shared" si="114"/>
        <v>80.683999999999997</v>
      </c>
      <c r="CE155">
        <v>90</v>
      </c>
      <c r="CF155">
        <f t="shared" ref="CF155" si="639">AVERAGEIFS(CF$3:CF$132,CE$3:CE$132,"&gt;="&amp;CE154,CE$3:CE$132,"&lt;="&amp;CE155)</f>
        <v>20.974</v>
      </c>
      <c r="CG155">
        <f t="shared" si="116"/>
        <v>98.633800000000008</v>
      </c>
      <c r="CH155">
        <v>90</v>
      </c>
      <c r="CI155">
        <f t="shared" ref="CI155" si="640">AVERAGEIFS(CI$3:CI$132,CH$3:CH$132,"&gt;="&amp;CH154,CH$3:CH$132,"&lt;="&amp;CH155)</f>
        <v>1.49875</v>
      </c>
      <c r="CJ155">
        <f t="shared" si="118"/>
        <v>116.298</v>
      </c>
      <c r="CK155">
        <v>90</v>
      </c>
      <c r="CL155">
        <f t="shared" ref="CL155" si="641">AVERAGEIFS(CL$3:CL$132,CK$3:CK$132,"&gt;="&amp;CK154,CK$3:CK$132,"&lt;="&amp;CK155)</f>
        <v>1.6301666666666665</v>
      </c>
      <c r="CM155">
        <f t="shared" si="120"/>
        <v>134.489</v>
      </c>
      <c r="CN155">
        <v>90</v>
      </c>
      <c r="CO155">
        <f t="shared" ref="CO155" si="642">AVERAGEIFS(CO$3:CO$132,CN$3:CN$132,"&gt;="&amp;CN154,CN$3:CN$132,"&lt;="&amp;CN155)</f>
        <v>0</v>
      </c>
      <c r="CP155">
        <f t="shared" si="122"/>
        <v>109.0167</v>
      </c>
      <c r="CQ155">
        <v>90</v>
      </c>
      <c r="CR155">
        <f t="shared" ref="CR155" si="643">AVERAGEIFS(CR$3:CR$132,CQ$3:CQ$132,"&gt;="&amp;CQ154,CQ$3:CQ$132,"&lt;="&amp;CQ155)</f>
        <v>10.866666666666667</v>
      </c>
      <c r="CS155">
        <f t="shared" si="124"/>
        <v>141.25</v>
      </c>
      <c r="CT155">
        <v>90</v>
      </c>
      <c r="CU155">
        <f t="shared" ref="CU155" si="644">AVERAGEIFS(CU$3:CU$132,CT$3:CT$132,"&gt;="&amp;CT154,CT$3:CT$132,"&lt;="&amp;CT155)</f>
        <v>0</v>
      </c>
      <c r="CV155">
        <f t="shared" si="126"/>
        <v>94.934233333333324</v>
      </c>
      <c r="CY155" s="2">
        <f t="shared" si="127"/>
        <v>5.0838075757575751</v>
      </c>
      <c r="CZ155" s="2">
        <f t="shared" si="128"/>
        <v>11.149803448852751</v>
      </c>
      <c r="DA155" s="2">
        <f t="shared" si="129"/>
        <v>1.9409316487430424</v>
      </c>
      <c r="DC155" s="2">
        <f t="shared" si="130"/>
        <v>108.59479332611835</v>
      </c>
      <c r="DD155" s="2">
        <f t="shared" si="131"/>
        <v>17.280334750853509</v>
      </c>
      <c r="DE155" s="2">
        <f t="shared" si="132"/>
        <v>3.0081201675583666</v>
      </c>
    </row>
    <row r="156" spans="2:109" x14ac:dyDescent="0.65">
      <c r="B156">
        <v>95</v>
      </c>
      <c r="C156">
        <f t="shared" si="61"/>
        <v>0.98699999999999999</v>
      </c>
      <c r="D156">
        <f t="shared" si="62"/>
        <v>124.322</v>
      </c>
      <c r="E156">
        <v>95</v>
      </c>
      <c r="F156">
        <f t="shared" ref="F156" si="645">AVERAGEIFS(F$3:F$132,E$3:E$132,"&gt;="&amp;E155,E$3:E$132,"&lt;="&amp;E156)</f>
        <v>1.6112500000000001</v>
      </c>
      <c r="G156">
        <f t="shared" si="64"/>
        <v>92.795525000000012</v>
      </c>
      <c r="H156">
        <v>95</v>
      </c>
      <c r="I156">
        <f t="shared" ref="I156" si="646">AVERAGEIFS(I$3:I$132,H$3:H$132,"&gt;="&amp;H155,H$3:H$132,"&lt;="&amp;H156)</f>
        <v>2.6783333333333332</v>
      </c>
      <c r="J156">
        <f t="shared" si="66"/>
        <v>111.8623</v>
      </c>
      <c r="K156">
        <v>95</v>
      </c>
      <c r="L156">
        <f t="shared" ref="L156" si="647">AVERAGEIFS(L$3:L$132,K$3:K$132,"&gt;="&amp;K155,K$3:K$132,"&lt;="&amp;K156)</f>
        <v>1</v>
      </c>
      <c r="M156">
        <f t="shared" si="68"/>
        <v>59.990666666666662</v>
      </c>
      <c r="N156">
        <v>95</v>
      </c>
      <c r="O156">
        <f t="shared" ref="O156" si="648">AVERAGEIFS(O$3:O$132,N$3:N$132,"&gt;="&amp;N155,N$3:N$132,"&lt;="&amp;N156)</f>
        <v>7.0939999999999994</v>
      </c>
      <c r="P156">
        <f t="shared" si="70"/>
        <v>111.45360000000001</v>
      </c>
      <c r="Q156">
        <v>95</v>
      </c>
      <c r="R156">
        <f t="shared" ref="R156" si="649">AVERAGEIFS(R$3:R$132,Q$3:Q$132,"&gt;="&amp;Q155,Q$3:Q$132,"&lt;="&amp;Q156)</f>
        <v>1.2715999999999998</v>
      </c>
      <c r="S156">
        <f t="shared" si="72"/>
        <v>110.8856</v>
      </c>
      <c r="T156">
        <v>95</v>
      </c>
      <c r="U156">
        <f t="shared" ref="U156" si="650">AVERAGEIFS(U$3:U$132,T$3:T$132,"&gt;="&amp;T155,T$3:T$132,"&lt;="&amp;T156)</f>
        <v>1.9050000000000002</v>
      </c>
      <c r="V156">
        <f t="shared" si="74"/>
        <v>101.97499999999999</v>
      </c>
      <c r="W156">
        <v>95</v>
      </c>
      <c r="X156">
        <f t="shared" ref="X156" si="651">AVERAGEIFS(X$3:X$132,W$3:W$132,"&gt;="&amp;W155,W$3:W$132,"&lt;="&amp;W156)</f>
        <v>3.7610000000000001</v>
      </c>
      <c r="Y156">
        <f t="shared" si="76"/>
        <v>88.781200000000013</v>
      </c>
      <c r="Z156">
        <v>95</v>
      </c>
      <c r="AA156">
        <f t="shared" ref="AA156" si="652">AVERAGEIFS(AA$3:AA$132,Z$3:Z$132,"&gt;="&amp;Z155,Z$3:Z$132,"&lt;="&amp;Z156)</f>
        <v>0.32250000000000001</v>
      </c>
      <c r="AB156">
        <f t="shared" si="78"/>
        <v>111.92325</v>
      </c>
      <c r="AC156">
        <v>95</v>
      </c>
      <c r="AD156">
        <f t="shared" ref="AD156" si="653">AVERAGEIFS(AD$3:AD$132,AC$3:AC$132,"&gt;="&amp;AC155,AC$3:AC$132,"&lt;="&amp;AC156)</f>
        <v>4.0730000000000004</v>
      </c>
      <c r="AE156">
        <f t="shared" si="80"/>
        <v>97.147599999999997</v>
      </c>
      <c r="AF156">
        <v>95</v>
      </c>
      <c r="AG156">
        <f t="shared" ref="AG156" si="654">AVERAGEIFS(AG$3:AG$132,AF$3:AF$132,"&gt;="&amp;AF155,AF$3:AF$132,"&lt;="&amp;AF156)</f>
        <v>2</v>
      </c>
      <c r="AH156">
        <f t="shared" si="82"/>
        <v>91.339999999999989</v>
      </c>
      <c r="AI156">
        <v>95</v>
      </c>
      <c r="AJ156">
        <f t="shared" ref="AJ156" si="655">AVERAGEIFS(AJ$3:AJ$132,AI$3:AI$132,"&gt;="&amp;AI155,AI$3:AI$132,"&lt;="&amp;AI156)</f>
        <v>0.91833333333333333</v>
      </c>
      <c r="AK156">
        <f t="shared" si="84"/>
        <v>89.428333333333342</v>
      </c>
      <c r="AL156">
        <v>95</v>
      </c>
      <c r="AM156">
        <f t="shared" ref="AM156" si="656">AVERAGEIFS(AM$3:AM$132,AL$3:AL$132,"&gt;="&amp;AL155,AL$3:AL$132,"&lt;="&amp;AL156)</f>
        <v>4.1000000000000002E-2</v>
      </c>
      <c r="AN156">
        <f t="shared" si="86"/>
        <v>101.54053333333333</v>
      </c>
      <c r="AO156">
        <v>95</v>
      </c>
      <c r="AP156">
        <f t="shared" ref="AP156" si="657">AVERAGEIFS(AP$3:AP$132,AO$3:AO$132,"&gt;="&amp;AO155,AO$3:AO$132,"&lt;="&amp;AO156)</f>
        <v>3.2155999999999998</v>
      </c>
      <c r="AQ156">
        <f t="shared" si="88"/>
        <v>118.61623999999999</v>
      </c>
      <c r="AR156">
        <v>95</v>
      </c>
      <c r="AS156">
        <f t="shared" ref="AS156" si="658">AVERAGEIFS(AS$3:AS$132,AR$3:AR$132,"&gt;="&amp;AR155,AR$3:AR$132,"&lt;="&amp;AR156)</f>
        <v>4.2446666666666664</v>
      </c>
      <c r="AT156">
        <f t="shared" si="90"/>
        <v>114.99490000000002</v>
      </c>
      <c r="AU156">
        <v>95</v>
      </c>
      <c r="AV156">
        <f t="shared" ref="AV156" si="659">AVERAGEIFS(AV$3:AV$132,AU$3:AU$132,"&gt;="&amp;AU155,AU$3:AU$132,"&lt;="&amp;AU156)</f>
        <v>0</v>
      </c>
      <c r="AW156">
        <f t="shared" si="92"/>
        <v>90.384666666666661</v>
      </c>
      <c r="AX156">
        <v>95</v>
      </c>
      <c r="AY156">
        <f t="shared" ref="AY156" si="660">AVERAGEIFS(AY$3:AY$132,AX$3:AX$132,"&gt;="&amp;AX155,AX$3:AX$132,"&lt;="&amp;AX156)</f>
        <v>3.2275</v>
      </c>
      <c r="AZ156">
        <f t="shared" si="94"/>
        <v>115.0458</v>
      </c>
      <c r="BA156">
        <v>95</v>
      </c>
      <c r="BB156">
        <f t="shared" ref="BB156" si="661">AVERAGEIFS(BB$3:BB$132,BA$3:BA$132,"&gt;="&amp;BA155,BA$3:BA$132,"&lt;="&amp;BA156)</f>
        <v>8.0879999999999992</v>
      </c>
      <c r="BC156">
        <f t="shared" si="96"/>
        <v>154.27233333333334</v>
      </c>
      <c r="BD156">
        <v>95</v>
      </c>
      <c r="BE156">
        <f t="shared" ref="BE156" si="662">AVERAGEIFS(BE$3:BE$132,BD$3:BD$132,"&gt;="&amp;BD155,BD$3:BD$132,"&lt;="&amp;BD156)</f>
        <v>0</v>
      </c>
      <c r="BF156">
        <f t="shared" si="98"/>
        <v>123.53500000000001</v>
      </c>
      <c r="BG156">
        <v>95</v>
      </c>
      <c r="BH156">
        <f t="shared" ref="BH156" si="663">AVERAGEIFS(BH$3:BH$132,BG$3:BG$132,"&gt;="&amp;BG155,BG$3:BG$132,"&lt;="&amp;BG156)</f>
        <v>0.67133333333333345</v>
      </c>
      <c r="BI156">
        <f t="shared" si="100"/>
        <v>95.994433333333333</v>
      </c>
      <c r="BJ156">
        <v>95</v>
      </c>
      <c r="BK156">
        <f t="shared" ref="BK156" si="664">AVERAGEIFS(BK$3:BK$132,BJ$3:BJ$132,"&gt;="&amp;BJ155,BJ$3:BJ$132,"&lt;="&amp;BJ156)</f>
        <v>0</v>
      </c>
      <c r="BL156">
        <f t="shared" si="102"/>
        <v>107.98119999999999</v>
      </c>
      <c r="BM156">
        <v>95</v>
      </c>
      <c r="BN156">
        <f t="shared" ref="BN156" si="665">AVERAGEIFS(BN$3:BN$132,BM$3:BM$132,"&gt;="&amp;BM155,BM$3:BM$132,"&lt;="&amp;BM156)</f>
        <v>0</v>
      </c>
      <c r="BO156">
        <f t="shared" si="104"/>
        <v>103.88100000000001</v>
      </c>
      <c r="BP156">
        <v>95</v>
      </c>
      <c r="BQ156">
        <f t="shared" ref="BQ156" si="666">AVERAGEIFS(BQ$3:BQ$132,BP$3:BP$132,"&gt;="&amp;BP155,BP$3:BP$132,"&lt;="&amp;BP156)</f>
        <v>2.2481666666666666</v>
      </c>
      <c r="BR156">
        <f t="shared" si="106"/>
        <v>105.04725000000001</v>
      </c>
      <c r="BS156">
        <v>95</v>
      </c>
      <c r="BT156">
        <f t="shared" ref="BT156" si="667">AVERAGEIFS(BT$3:BT$132,BS$3:BS$132,"&gt;="&amp;BS155,BS$3:BS$132,"&lt;="&amp;BS156)</f>
        <v>14.093333333333334</v>
      </c>
      <c r="BU156">
        <f t="shared" si="108"/>
        <v>124.52</v>
      </c>
      <c r="BV156">
        <v>95</v>
      </c>
      <c r="BW156">
        <f t="shared" ref="BW156" si="668">AVERAGEIFS(BW$3:BW$132,BV$3:BV$132,"&gt;="&amp;BV155,BV$3:BV$132,"&lt;="&amp;BV156)</f>
        <v>0</v>
      </c>
      <c r="BX156">
        <f t="shared" si="110"/>
        <v>138.078575</v>
      </c>
      <c r="BY156">
        <v>95</v>
      </c>
      <c r="BZ156">
        <f t="shared" ref="BZ156" si="669">AVERAGEIFS(BZ$3:BZ$132,BY$3:BY$132,"&gt;="&amp;BY155,BY$3:BY$132,"&lt;="&amp;BY156)</f>
        <v>20.946249999999999</v>
      </c>
      <c r="CA156">
        <f t="shared" si="112"/>
        <v>129.05700000000002</v>
      </c>
      <c r="CB156">
        <v>95</v>
      </c>
      <c r="CC156">
        <f t="shared" ref="CC156" si="670">AVERAGEIFS(CC$3:CC$132,CB$3:CB$132,"&gt;="&amp;CB155,CB$3:CB$132,"&lt;="&amp;CB156)</f>
        <v>1</v>
      </c>
      <c r="CD156">
        <f t="shared" si="114"/>
        <v>91.728999999999999</v>
      </c>
      <c r="CE156">
        <v>95</v>
      </c>
      <c r="CF156">
        <f t="shared" ref="CF156" si="671">AVERAGEIFS(CF$3:CF$132,CE$3:CE$132,"&gt;="&amp;CE155,CE$3:CE$132,"&lt;="&amp;CE156)</f>
        <v>10.022666666666668</v>
      </c>
      <c r="CG156">
        <f t="shared" si="116"/>
        <v>109.96743333333332</v>
      </c>
      <c r="CH156">
        <v>95</v>
      </c>
      <c r="CI156">
        <f t="shared" ref="CI156" si="672">AVERAGEIFS(CI$3:CI$132,CH$3:CH$132,"&gt;="&amp;CH155,CH$3:CH$132,"&lt;="&amp;CH156)</f>
        <v>1.6347499999999999</v>
      </c>
      <c r="CJ156">
        <f t="shared" si="118"/>
        <v>110.10899999999999</v>
      </c>
      <c r="CK156">
        <v>95</v>
      </c>
      <c r="CL156">
        <f t="shared" ref="CL156" si="673">AVERAGEIFS(CL$3:CL$132,CK$3:CK$132,"&gt;="&amp;CK155,CK$3:CK$132,"&lt;="&amp;CK156)</f>
        <v>4.8685</v>
      </c>
      <c r="CM156">
        <f t="shared" si="120"/>
        <v>118.123</v>
      </c>
      <c r="CN156">
        <v>95</v>
      </c>
      <c r="CO156">
        <f t="shared" ref="CO156" si="674">AVERAGEIFS(CO$3:CO$132,CN$3:CN$132,"&gt;="&amp;CN155,CN$3:CN$132,"&lt;="&amp;CN156)</f>
        <v>0</v>
      </c>
      <c r="CP156">
        <f t="shared" si="122"/>
        <v>105.83836666666667</v>
      </c>
      <c r="CQ156">
        <v>95</v>
      </c>
      <c r="CR156">
        <f t="shared" ref="CR156" si="675">AVERAGEIFS(CR$3:CR$132,CQ$3:CQ$132,"&gt;="&amp;CQ155,CQ$3:CQ$132,"&lt;="&amp;CQ156)</f>
        <v>5.916666666666667</v>
      </c>
      <c r="CS156">
        <f t="shared" si="124"/>
        <v>140.56666666666669</v>
      </c>
      <c r="CT156">
        <v>95</v>
      </c>
      <c r="CU156">
        <f t="shared" ref="CU156" si="676">AVERAGEIFS(CU$3:CU$132,CT$3:CT$132,"&gt;="&amp;CT155,CT$3:CT$132,"&lt;="&amp;CT156)</f>
        <v>0</v>
      </c>
      <c r="CV156">
        <f t="shared" si="126"/>
        <v>94.041933333333347</v>
      </c>
      <c r="CY156" s="2">
        <f t="shared" si="127"/>
        <v>3.2678924242424245</v>
      </c>
      <c r="CZ156" s="2">
        <f t="shared" si="128"/>
        <v>4.4737778820380631</v>
      </c>
      <c r="DA156" s="2">
        <f t="shared" si="129"/>
        <v>0.77878476697163246</v>
      </c>
      <c r="DC156" s="2">
        <f t="shared" si="130"/>
        <v>108.64331535353534</v>
      </c>
      <c r="DD156" s="2">
        <f t="shared" si="131"/>
        <v>17.716219691375425</v>
      </c>
      <c r="DE156" s="2">
        <f t="shared" si="132"/>
        <v>3.0839979962708104</v>
      </c>
    </row>
    <row r="157" spans="2:109" x14ac:dyDescent="0.65">
      <c r="B157">
        <v>100</v>
      </c>
      <c r="C157">
        <f t="shared" si="61"/>
        <v>0.94199999999999995</v>
      </c>
      <c r="D157">
        <f t="shared" si="62"/>
        <v>119.29349999999999</v>
      </c>
      <c r="E157">
        <v>100</v>
      </c>
      <c r="F157">
        <f t="shared" ref="F157" si="677">AVERAGEIFS(F$3:F$132,E$3:E$132,"&gt;="&amp;E156,E$3:E$132,"&lt;="&amp;E157)</f>
        <v>2.4504999999999999</v>
      </c>
      <c r="G157">
        <f t="shared" si="64"/>
        <v>123.21005</v>
      </c>
      <c r="H157">
        <v>100</v>
      </c>
      <c r="I157">
        <f t="shared" ref="I157" si="678">AVERAGEIFS(I$3:I$132,H$3:H$132,"&gt;="&amp;H156,H$3:H$132,"&lt;="&amp;H157)</f>
        <v>2.6859999999999999</v>
      </c>
      <c r="J157">
        <f t="shared" si="66"/>
        <v>117.552375</v>
      </c>
      <c r="K157">
        <v>100</v>
      </c>
      <c r="L157">
        <f t="shared" ref="L157" si="679">AVERAGEIFS(L$3:L$132,K$3:K$132,"&gt;="&amp;K156,K$3:K$132,"&lt;="&amp;K157)</f>
        <v>1</v>
      </c>
      <c r="M157">
        <f t="shared" si="68"/>
        <v>55.585666666666668</v>
      </c>
      <c r="N157">
        <v>100</v>
      </c>
      <c r="O157">
        <f t="shared" ref="O157" si="680">AVERAGEIFS(O$3:O$132,N$3:N$132,"&gt;="&amp;N156,N$3:N$132,"&lt;="&amp;N157)</f>
        <v>0</v>
      </c>
      <c r="P157">
        <f t="shared" si="70"/>
        <v>110.87219999999999</v>
      </c>
      <c r="Q157">
        <v>100</v>
      </c>
      <c r="R157">
        <f t="shared" ref="R157" si="681">AVERAGEIFS(R$3:R$132,Q$3:Q$132,"&gt;="&amp;Q156,Q$3:Q$132,"&lt;="&amp;Q157)</f>
        <v>3.0116000000000001</v>
      </c>
      <c r="S157">
        <f t="shared" si="72"/>
        <v>111.75340000000001</v>
      </c>
      <c r="T157">
        <v>100</v>
      </c>
      <c r="U157">
        <f t="shared" ref="U157" si="682">AVERAGEIFS(U$3:U$132,T$3:T$132,"&gt;="&amp;T156,T$3:T$132,"&lt;="&amp;T157)</f>
        <v>3.25</v>
      </c>
      <c r="V157">
        <f t="shared" si="74"/>
        <v>94.63</v>
      </c>
      <c r="W157">
        <v>100</v>
      </c>
      <c r="X157">
        <f t="shared" ref="X157" si="683">AVERAGEIFS(X$3:X$132,W$3:W$132,"&gt;="&amp;W156,W$3:W$132,"&lt;="&amp;W157)</f>
        <v>3</v>
      </c>
      <c r="Y157">
        <f t="shared" si="76"/>
        <v>121.6703</v>
      </c>
      <c r="Z157">
        <v>100</v>
      </c>
      <c r="AA157">
        <f t="shared" ref="AA157" si="684">AVERAGEIFS(AA$3:AA$132,Z$3:Z$132,"&gt;="&amp;Z156,Z$3:Z$132,"&lt;="&amp;Z157)</f>
        <v>0.91800000000000004</v>
      </c>
      <c r="AB157">
        <f t="shared" si="78"/>
        <v>104.79599999999999</v>
      </c>
      <c r="AC157">
        <v>100</v>
      </c>
      <c r="AD157">
        <f t="shared" ref="AD157" si="685">AVERAGEIFS(AD$3:AD$132,AC$3:AC$132,"&gt;="&amp;AC156,AC$3:AC$132,"&lt;="&amp;AC157)</f>
        <v>5.4927999999999999</v>
      </c>
      <c r="AE157">
        <f t="shared" si="80"/>
        <v>91.89500000000001</v>
      </c>
      <c r="AF157">
        <v>100</v>
      </c>
      <c r="AG157">
        <f t="shared" ref="AG157" si="686">AVERAGEIFS(AG$3:AG$132,AF$3:AF$132,"&gt;="&amp;AF156,AF$3:AF$132,"&lt;="&amp;AF157)</f>
        <v>1.476</v>
      </c>
      <c r="AH157">
        <f t="shared" si="82"/>
        <v>77.213666666666668</v>
      </c>
      <c r="AI157">
        <v>100</v>
      </c>
      <c r="AJ157">
        <f t="shared" ref="AJ157" si="687">AVERAGEIFS(AJ$3:AJ$132,AI$3:AI$132,"&gt;="&amp;AI156,AI$3:AI$132,"&lt;="&amp;AI157)</f>
        <v>1.9203333333333334</v>
      </c>
      <c r="AK157">
        <f t="shared" si="84"/>
        <v>96.24633333333334</v>
      </c>
      <c r="AL157">
        <v>100</v>
      </c>
      <c r="AM157">
        <f t="shared" ref="AM157" si="688">AVERAGEIFS(AM$3:AM$132,AL$3:AL$132,"&gt;="&amp;AL156,AL$3:AL$132,"&lt;="&amp;AL157)</f>
        <v>0</v>
      </c>
      <c r="AN157">
        <f t="shared" si="86"/>
        <v>99.093925000000013</v>
      </c>
      <c r="AO157">
        <v>100</v>
      </c>
      <c r="AP157">
        <f t="shared" ref="AP157" si="689">AVERAGEIFS(AP$3:AP$132,AO$3:AO$132,"&gt;="&amp;AO156,AO$3:AO$132,"&lt;="&amp;AO157)</f>
        <v>3.12</v>
      </c>
      <c r="AQ157">
        <f t="shared" si="88"/>
        <v>119.19383999999999</v>
      </c>
      <c r="AR157">
        <v>100</v>
      </c>
      <c r="AS157">
        <f t="shared" ref="AS157" si="690">AVERAGEIFS(AS$3:AS$132,AR$3:AR$132,"&gt;="&amp;AR156,AR$3:AR$132,"&lt;="&amp;AR157)</f>
        <v>5</v>
      </c>
      <c r="AT157">
        <f t="shared" si="90"/>
        <v>111.189025</v>
      </c>
      <c r="AU157">
        <v>100</v>
      </c>
      <c r="AV157">
        <f t="shared" ref="AV157" si="691">AVERAGEIFS(AV$3:AV$132,AU$3:AU$132,"&gt;="&amp;AU156,AU$3:AU$132,"&lt;="&amp;AU157)</f>
        <v>0</v>
      </c>
      <c r="AW157">
        <f t="shared" si="92"/>
        <v>78.163499999999999</v>
      </c>
      <c r="AX157">
        <v>100</v>
      </c>
      <c r="AY157">
        <f t="shared" ref="AY157" si="692">AVERAGEIFS(AY$3:AY$132,AX$3:AX$132,"&gt;="&amp;AX156,AX$3:AX$132,"&lt;="&amp;AX157)</f>
        <v>3.8150000000000004</v>
      </c>
      <c r="AZ157">
        <f t="shared" si="94"/>
        <v>112.21990000000001</v>
      </c>
      <c r="BA157">
        <v>100</v>
      </c>
      <c r="BB157">
        <f t="shared" ref="BB157" si="693">AVERAGEIFS(BB$3:BB$132,BA$3:BA$132,"&gt;="&amp;BA156,BA$3:BA$132,"&lt;="&amp;BA157)</f>
        <v>5.6455000000000002</v>
      </c>
      <c r="BC157">
        <f t="shared" si="96"/>
        <v>142.56799999999998</v>
      </c>
      <c r="BD157">
        <v>100</v>
      </c>
      <c r="BE157">
        <f t="shared" ref="BE157" si="694">AVERAGEIFS(BE$3:BE$132,BD$3:BD$132,"&gt;="&amp;BD156,BD$3:BD$132,"&lt;="&amp;BD157)</f>
        <v>1.1850000000000001</v>
      </c>
      <c r="BF157">
        <f t="shared" si="98"/>
        <v>110.22175</v>
      </c>
      <c r="BG157">
        <v>100</v>
      </c>
      <c r="BH157">
        <f t="shared" ref="BH157" si="695">AVERAGEIFS(BH$3:BH$132,BG$3:BG$132,"&gt;="&amp;BG156,BG$3:BG$132,"&lt;="&amp;BG157)</f>
        <v>1</v>
      </c>
      <c r="BI157">
        <f t="shared" si="100"/>
        <v>108.05692500000001</v>
      </c>
      <c r="BJ157">
        <v>100</v>
      </c>
      <c r="BK157">
        <f t="shared" ref="BK157" si="696">AVERAGEIFS(BK$3:BK$132,BJ$3:BJ$132,"&gt;="&amp;BJ156,BJ$3:BJ$132,"&lt;="&amp;BJ157)</f>
        <v>0</v>
      </c>
      <c r="BL157">
        <f t="shared" si="102"/>
        <v>108.35319999999999</v>
      </c>
      <c r="BM157">
        <v>100</v>
      </c>
      <c r="BN157">
        <f t="shared" ref="BN157" si="697">AVERAGEIFS(BN$3:BN$132,BM$3:BM$132,"&gt;="&amp;BM156,BM$3:BM$132,"&lt;="&amp;BM157)</f>
        <v>0</v>
      </c>
      <c r="BO157">
        <f t="shared" si="104"/>
        <v>123.005</v>
      </c>
      <c r="BP157">
        <v>100</v>
      </c>
      <c r="BQ157">
        <f t="shared" ref="BQ157" si="698">AVERAGEIFS(BQ$3:BQ$132,BP$3:BP$132,"&gt;="&amp;BP156,BP$3:BP$132,"&lt;="&amp;BP157)</f>
        <v>2</v>
      </c>
      <c r="BR157">
        <f t="shared" si="106"/>
        <v>106.08254285714285</v>
      </c>
      <c r="BS157">
        <v>100</v>
      </c>
      <c r="BT157">
        <f t="shared" ref="BT157" si="699">AVERAGEIFS(BT$3:BT$132,BS$3:BS$132,"&gt;="&amp;BS156,BS$3:BS$132,"&lt;="&amp;BS157)</f>
        <v>10.11</v>
      </c>
      <c r="BU157">
        <f t="shared" si="108"/>
        <v>106.98</v>
      </c>
      <c r="BV157">
        <v>100</v>
      </c>
      <c r="BW157">
        <f t="shared" ref="BW157" si="700">AVERAGEIFS(BW$3:BW$132,BV$3:BV$132,"&gt;="&amp;BV156,BV$3:BV$132,"&lt;="&amp;BV157)</f>
        <v>0.23875000000000002</v>
      </c>
      <c r="BX157">
        <f t="shared" si="110"/>
        <v>140.32785000000001</v>
      </c>
      <c r="BY157">
        <v>100</v>
      </c>
      <c r="BZ157">
        <f t="shared" ref="BZ157" si="701">AVERAGEIFS(BZ$3:BZ$132,BY$3:BY$132,"&gt;="&amp;BY156,BY$3:BY$132,"&lt;="&amp;BY157)</f>
        <v>19.686399999999999</v>
      </c>
      <c r="CA157">
        <f t="shared" si="112"/>
        <v>138.74578000000002</v>
      </c>
      <c r="CB157">
        <v>100</v>
      </c>
      <c r="CC157">
        <f t="shared" ref="CC157" si="702">AVERAGEIFS(CC$3:CC$132,CB$3:CB$132,"&gt;="&amp;CB156,CB$3:CB$132,"&lt;="&amp;CB157)</f>
        <v>1.256</v>
      </c>
      <c r="CD157">
        <f t="shared" si="114"/>
        <v>101.68424999999999</v>
      </c>
      <c r="CE157">
        <v>100</v>
      </c>
      <c r="CF157">
        <f t="shared" ref="CF157" si="703">AVERAGEIFS(CF$3:CF$132,CE$3:CE$132,"&gt;="&amp;CE156,CE$3:CE$132,"&lt;="&amp;CE157)</f>
        <v>10.307250000000002</v>
      </c>
      <c r="CG157">
        <f t="shared" si="116"/>
        <v>95.333425000000005</v>
      </c>
      <c r="CH157">
        <v>100</v>
      </c>
      <c r="CI157">
        <f t="shared" ref="CI157" si="704">AVERAGEIFS(CI$3:CI$132,CH$3:CH$132,"&gt;="&amp;CH156,CH$3:CH$132,"&lt;="&amp;CH157)</f>
        <v>2</v>
      </c>
      <c r="CJ157">
        <f t="shared" si="118"/>
        <v>122.00479999999997</v>
      </c>
      <c r="CK157">
        <v>100</v>
      </c>
      <c r="CL157">
        <f t="shared" ref="CL157" si="705">AVERAGEIFS(CL$3:CL$132,CK$3:CK$132,"&gt;="&amp;CK156,CK$3:CK$132,"&lt;="&amp;CK157)</f>
        <v>3.0612999999999997</v>
      </c>
      <c r="CM157">
        <f t="shared" si="120"/>
        <v>106.771</v>
      </c>
      <c r="CN157">
        <v>100</v>
      </c>
      <c r="CO157">
        <f t="shared" ref="CO157" si="706">AVERAGEIFS(CO$3:CO$132,CN$3:CN$132,"&gt;="&amp;CN156,CN$3:CN$132,"&lt;="&amp;CN157)</f>
        <v>0.20349999999999999</v>
      </c>
      <c r="CP157">
        <f t="shared" si="122"/>
        <v>121.67740000000001</v>
      </c>
      <c r="CQ157">
        <v>100</v>
      </c>
      <c r="CR157">
        <f t="shared" ref="CR157" si="707">AVERAGEIFS(CR$3:CR$132,CQ$3:CQ$132,"&gt;="&amp;CQ156,CQ$3:CQ$132,"&lt;="&amp;CQ157)</f>
        <v>1.7125000000000001</v>
      </c>
      <c r="CS157">
        <f t="shared" si="124"/>
        <v>135.63749999999999</v>
      </c>
      <c r="CT157">
        <v>100</v>
      </c>
      <c r="CU157">
        <f t="shared" ref="CU157" si="708">AVERAGEIFS(CU$3:CU$132,CT$3:CT$132,"&gt;="&amp;CT156,CT$3:CT$132,"&lt;="&amp;CT157)</f>
        <v>0</v>
      </c>
      <c r="CV157">
        <f t="shared" si="126"/>
        <v>110.880275</v>
      </c>
      <c r="CY157" s="2">
        <f t="shared" si="127"/>
        <v>2.9238919191919193</v>
      </c>
      <c r="CZ157" s="2">
        <f t="shared" si="128"/>
        <v>3.89268061322587</v>
      </c>
      <c r="DA157" s="2">
        <f t="shared" si="129"/>
        <v>0.67762871653454793</v>
      </c>
      <c r="DC157" s="2">
        <f t="shared" si="130"/>
        <v>109.78510240981241</v>
      </c>
      <c r="DD157" s="2">
        <f t="shared" si="131"/>
        <v>18.037046166575912</v>
      </c>
      <c r="DE157" s="2">
        <f t="shared" si="132"/>
        <v>3.1398467170422402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H23" sqref="H23"/>
    </sheetView>
  </sheetViews>
  <sheetFormatPr defaultRowHeight="14.25" x14ac:dyDescent="0.65"/>
  <cols>
    <col min="1" max="1" width="14.6796875" customWidth="1"/>
  </cols>
  <sheetData>
    <row r="1" spans="1:9" ht="28.5" x14ac:dyDescent="0.65">
      <c r="A1" s="3" t="s">
        <v>8</v>
      </c>
      <c r="C1" t="s">
        <v>5</v>
      </c>
      <c r="D1" t="s">
        <v>6</v>
      </c>
      <c r="E1" t="s">
        <v>7</v>
      </c>
      <c r="G1" t="s">
        <v>5</v>
      </c>
      <c r="H1" t="s">
        <v>6</v>
      </c>
      <c r="I1" t="s">
        <v>7</v>
      </c>
    </row>
    <row r="2" spans="1:9" x14ac:dyDescent="0.65">
      <c r="A2" t="s">
        <v>9</v>
      </c>
      <c r="B2" t="s">
        <v>0</v>
      </c>
      <c r="C2">
        <v>3.7431487734487736</v>
      </c>
      <c r="D2">
        <v>5.3961597314097327</v>
      </c>
      <c r="E2">
        <v>0.93935083720633428</v>
      </c>
      <c r="F2" t="s">
        <v>4</v>
      </c>
      <c r="G2">
        <v>175.60697341269841</v>
      </c>
      <c r="H2">
        <v>23.938979296192237</v>
      </c>
      <c r="I2">
        <v>4.1672414018531256</v>
      </c>
    </row>
    <row r="3" spans="1:9" x14ac:dyDescent="0.65">
      <c r="A3" s="4" t="s">
        <v>10</v>
      </c>
      <c r="C3">
        <v>5.2801833333333343</v>
      </c>
      <c r="D3">
        <v>10.61366316280346</v>
      </c>
      <c r="E3">
        <v>1.8476016044841646</v>
      </c>
      <c r="G3">
        <v>163.7442029292929</v>
      </c>
      <c r="H3">
        <v>24.434396917681443</v>
      </c>
      <c r="I3">
        <v>4.253482540121114</v>
      </c>
    </row>
    <row r="4" spans="1:9" x14ac:dyDescent="0.65">
      <c r="A4" s="4" t="s">
        <v>11</v>
      </c>
      <c r="C4">
        <v>4.8618919191919181</v>
      </c>
      <c r="D4">
        <v>4.8230467243264092</v>
      </c>
      <c r="E4">
        <v>0.83958466833554812</v>
      </c>
      <c r="G4">
        <v>137.69188216450218</v>
      </c>
      <c r="H4">
        <v>29.557495361206126</v>
      </c>
      <c r="I4">
        <v>5.1452995084001749</v>
      </c>
    </row>
    <row r="5" spans="1:9" x14ac:dyDescent="0.65">
      <c r="A5" t="s">
        <v>12</v>
      </c>
      <c r="C5">
        <v>4.7076017676767661</v>
      </c>
      <c r="D5">
        <v>5.8943152241987544</v>
      </c>
      <c r="E5">
        <v>1.0260685776925027</v>
      </c>
      <c r="G5">
        <v>120.51524414141413</v>
      </c>
      <c r="H5">
        <v>22.531740077882937</v>
      </c>
      <c r="I5">
        <v>3.9222724973609142</v>
      </c>
    </row>
    <row r="6" spans="1:9" x14ac:dyDescent="0.65">
      <c r="A6" t="s">
        <v>13</v>
      </c>
      <c r="C6">
        <v>5.3136303391053401</v>
      </c>
      <c r="D6">
        <v>8.1054558616188874</v>
      </c>
      <c r="E6">
        <v>1.410978756842987</v>
      </c>
      <c r="G6">
        <v>115.50254616883116</v>
      </c>
      <c r="H6">
        <v>20.963003566424117</v>
      </c>
      <c r="I6">
        <v>3.6491905226340444</v>
      </c>
    </row>
    <row r="7" spans="1:9" x14ac:dyDescent="0.65">
      <c r="A7" t="s">
        <v>14</v>
      </c>
      <c r="C7">
        <v>3.5403060606060603</v>
      </c>
      <c r="D7">
        <v>4.4834289283335149</v>
      </c>
      <c r="E7">
        <v>0.78046479848826467</v>
      </c>
      <c r="G7">
        <v>113.06312666666668</v>
      </c>
      <c r="H7">
        <v>19.668007503663421</v>
      </c>
      <c r="I7">
        <v>3.4237606435568044</v>
      </c>
    </row>
    <row r="8" spans="1:9" x14ac:dyDescent="0.65">
      <c r="A8" t="s">
        <v>15</v>
      </c>
      <c r="C8">
        <v>4.1284087301587302</v>
      </c>
      <c r="D8">
        <v>6.5588955341903832</v>
      </c>
      <c r="E8">
        <v>1.1417571602501566</v>
      </c>
      <c r="G8">
        <v>113.31853530303029</v>
      </c>
      <c r="H8">
        <v>23.549161611812551</v>
      </c>
      <c r="I8">
        <v>4.0993828531062322</v>
      </c>
    </row>
    <row r="9" spans="1:9" x14ac:dyDescent="0.65">
      <c r="A9" t="s">
        <v>16</v>
      </c>
      <c r="C9">
        <v>6.4611017676767677</v>
      </c>
      <c r="D9">
        <v>10.095555867125137</v>
      </c>
      <c r="E9">
        <v>1.7574107009189364</v>
      </c>
      <c r="G9">
        <v>114.84764505050505</v>
      </c>
      <c r="H9">
        <v>23.540371690789609</v>
      </c>
      <c r="I9">
        <v>4.097852724258523</v>
      </c>
    </row>
    <row r="10" spans="1:9" x14ac:dyDescent="0.65">
      <c r="A10" t="s">
        <v>17</v>
      </c>
      <c r="C10">
        <v>10.692932323232323</v>
      </c>
      <c r="D10">
        <v>17.292073500999585</v>
      </c>
      <c r="E10">
        <v>3.0101636216676453</v>
      </c>
      <c r="G10">
        <v>111.04392603896105</v>
      </c>
      <c r="H10">
        <v>18.894452486447854</v>
      </c>
      <c r="I10">
        <v>3.2891019994071491</v>
      </c>
    </row>
    <row r="11" spans="1:9" x14ac:dyDescent="0.65">
      <c r="A11" t="s">
        <v>18</v>
      </c>
      <c r="C11">
        <v>36.162601515151515</v>
      </c>
      <c r="D11">
        <v>47.646112332410361</v>
      </c>
      <c r="E11">
        <v>8.2941235502278623</v>
      </c>
      <c r="G11">
        <v>108.03899373737373</v>
      </c>
      <c r="H11">
        <v>17.217482432786266</v>
      </c>
      <c r="I11">
        <v>2.9971789833578391</v>
      </c>
    </row>
    <row r="12" spans="1:9" x14ac:dyDescent="0.65">
      <c r="A12" t="s">
        <v>19</v>
      </c>
      <c r="C12">
        <v>73.845285858585839</v>
      </c>
      <c r="D12">
        <v>59.523457989074842</v>
      </c>
      <c r="E12">
        <v>10.361704041115605</v>
      </c>
      <c r="G12">
        <v>108.56035080808078</v>
      </c>
      <c r="H12">
        <v>18.484356331130314</v>
      </c>
      <c r="I12">
        <v>3.2177134219730279</v>
      </c>
    </row>
    <row r="13" spans="1:9" x14ac:dyDescent="0.65">
      <c r="A13" t="s">
        <v>20</v>
      </c>
      <c r="C13">
        <v>100.10751767676766</v>
      </c>
      <c r="D13">
        <v>59.997556596609762</v>
      </c>
      <c r="E13">
        <v>10.444234015407144</v>
      </c>
      <c r="G13">
        <v>112.27875199134198</v>
      </c>
      <c r="H13">
        <v>22.917958167942807</v>
      </c>
      <c r="I13">
        <v>3.9895044371662229</v>
      </c>
    </row>
    <row r="14" spans="1:9" x14ac:dyDescent="0.65">
      <c r="A14" t="s">
        <v>21</v>
      </c>
      <c r="C14">
        <v>66.943081060606062</v>
      </c>
      <c r="D14">
        <v>62.251735448069738</v>
      </c>
      <c r="E14">
        <v>10.836636185974204</v>
      </c>
      <c r="G14">
        <v>115.29608838383835</v>
      </c>
      <c r="H14">
        <v>21.349606029012755</v>
      </c>
      <c r="I14">
        <v>3.7164893731081747</v>
      </c>
    </row>
    <row r="15" spans="1:9" x14ac:dyDescent="0.65">
      <c r="A15" t="s">
        <v>22</v>
      </c>
      <c r="C15">
        <v>25.944235101010104</v>
      </c>
      <c r="D15">
        <v>33.66183729864796</v>
      </c>
      <c r="E15">
        <v>5.8597737321107166</v>
      </c>
      <c r="G15">
        <v>112.71352099567098</v>
      </c>
      <c r="H15">
        <v>17.310331507979278</v>
      </c>
      <c r="I15">
        <v>3.0133419327250928</v>
      </c>
    </row>
    <row r="16" spans="1:9" x14ac:dyDescent="0.65">
      <c r="A16" t="s">
        <v>23</v>
      </c>
      <c r="C16">
        <v>12.276961111111111</v>
      </c>
      <c r="D16">
        <v>26.463875064661092</v>
      </c>
      <c r="E16">
        <v>4.6067693387606443</v>
      </c>
      <c r="G16">
        <v>114.78160176767676</v>
      </c>
      <c r="H16">
        <v>19.666144663028341</v>
      </c>
      <c r="I16">
        <v>3.4234363646256307</v>
      </c>
    </row>
    <row r="17" spans="1:9" x14ac:dyDescent="0.65">
      <c r="A17" t="s">
        <v>24</v>
      </c>
      <c r="C17">
        <v>8.4478150793650784</v>
      </c>
      <c r="D17">
        <v>30.482003357572584</v>
      </c>
      <c r="E17">
        <v>5.3062356933199464</v>
      </c>
      <c r="G17">
        <v>111.33187305194804</v>
      </c>
      <c r="H17">
        <v>16.245339554855569</v>
      </c>
      <c r="I17">
        <v>2.8279506299136372</v>
      </c>
    </row>
    <row r="18" spans="1:9" x14ac:dyDescent="0.65">
      <c r="A18" t="s">
        <v>25</v>
      </c>
      <c r="C18">
        <v>8.7567542929292923</v>
      </c>
      <c r="D18">
        <v>30.258409487686848</v>
      </c>
      <c r="E18">
        <v>5.2673129965641747</v>
      </c>
      <c r="G18">
        <v>108.46954994949493</v>
      </c>
      <c r="H18">
        <v>18.203162453320857</v>
      </c>
      <c r="I18">
        <v>3.168763850854865</v>
      </c>
    </row>
    <row r="19" spans="1:9" x14ac:dyDescent="0.65">
      <c r="A19" t="s">
        <v>26</v>
      </c>
      <c r="C19">
        <v>5.0838075757575751</v>
      </c>
      <c r="D19">
        <v>11.149803448852751</v>
      </c>
      <c r="E19">
        <v>1.9409316487430424</v>
      </c>
      <c r="G19">
        <v>108.59479332611835</v>
      </c>
      <c r="H19">
        <v>17.280334750853509</v>
      </c>
      <c r="I19">
        <v>3.0081201675583666</v>
      </c>
    </row>
    <row r="20" spans="1:9" x14ac:dyDescent="0.65">
      <c r="A20" t="s">
        <v>27</v>
      </c>
      <c r="C20">
        <v>3.2678924242424245</v>
      </c>
      <c r="D20">
        <v>4.4737778820380631</v>
      </c>
      <c r="E20">
        <v>0.77878476697163246</v>
      </c>
      <c r="G20">
        <v>108.64331535353534</v>
      </c>
      <c r="H20">
        <v>17.716219691375425</v>
      </c>
      <c r="I20">
        <v>3.0839979962708104</v>
      </c>
    </row>
    <row r="21" spans="1:9" x14ac:dyDescent="0.65">
      <c r="A21" s="4" t="s">
        <v>28</v>
      </c>
      <c r="C21">
        <v>2.9238919191919193</v>
      </c>
      <c r="D21">
        <v>3.89268061322587</v>
      </c>
      <c r="E21">
        <v>0.67762871653454793</v>
      </c>
      <c r="G21">
        <v>109.78510240981241</v>
      </c>
      <c r="H21">
        <v>18.037046166575912</v>
      </c>
      <c r="I21">
        <v>3.1398467170422402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Values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2018-01-16T14:13:48Z</dcterms:created>
  <dcterms:modified xsi:type="dcterms:W3CDTF">2020-04-27T10:44:33Z</dcterms:modified>
</cp:coreProperties>
</file>